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GIZI 2023\ePPGBM\Desember\LAPORAN AKHIR\"/>
    </mc:Choice>
  </mc:AlternateContent>
  <xr:revisionPtr revIDLastSave="0" documentId="13_ncr:1000001_{72AD92BD-BC16-6E4B-8712-C160A192EA81}" xr6:coauthVersionLast="47" xr6:coauthVersionMax="47" xr10:uidLastSave="{00000000-0000-0000-0000-000000000000}"/>
  <bookViews>
    <workbookView xWindow="0" yWindow="0" windowWidth="20490" windowHeight="7350" xr2:uid="{00000000-000D-0000-FFFF-FFFF00000000}"/>
  </bookViews>
  <sheets>
    <sheet name="Application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Y5" i="1"/>
  <c r="N6" i="1"/>
  <c r="Y6" i="1"/>
  <c r="N7" i="1"/>
  <c r="Y7" i="1"/>
  <c r="N8" i="1"/>
  <c r="Y8" i="1"/>
  <c r="N9" i="1"/>
  <c r="Y9" i="1"/>
  <c r="N10" i="1"/>
  <c r="Y10" i="1"/>
  <c r="N11" i="1"/>
  <c r="Y11" i="1"/>
  <c r="N12" i="1"/>
  <c r="Y12" i="1"/>
  <c r="N13" i="1"/>
  <c r="Y13" i="1"/>
  <c r="N14" i="1"/>
  <c r="Y14" i="1"/>
  <c r="N15" i="1"/>
  <c r="Y15" i="1"/>
  <c r="N16" i="1"/>
  <c r="Y16" i="1"/>
  <c r="N17" i="1"/>
  <c r="Y17" i="1"/>
  <c r="N18" i="1"/>
  <c r="Y18" i="1"/>
  <c r="N19" i="1"/>
  <c r="Y19" i="1"/>
  <c r="N20" i="1"/>
  <c r="Y20" i="1"/>
  <c r="N21" i="1"/>
  <c r="Y21" i="1"/>
  <c r="N22" i="1"/>
  <c r="Y22" i="1"/>
  <c r="N23" i="1"/>
  <c r="Y23" i="1"/>
  <c r="N24" i="1"/>
  <c r="Y24" i="1"/>
  <c r="N25" i="1"/>
  <c r="Y25" i="1"/>
  <c r="N26" i="1"/>
  <c r="Y26" i="1"/>
  <c r="N27" i="1"/>
  <c r="Y27" i="1"/>
  <c r="N28" i="1"/>
  <c r="Y28" i="1"/>
  <c r="N29" i="1"/>
  <c r="Y29" i="1"/>
  <c r="N30" i="1"/>
  <c r="Y30" i="1"/>
  <c r="N31" i="1"/>
  <c r="Y31" i="1"/>
  <c r="N32" i="1"/>
  <c r="Y32" i="1"/>
  <c r="N33" i="1"/>
  <c r="Y33" i="1"/>
  <c r="N34" i="1"/>
  <c r="Y34" i="1"/>
  <c r="N35" i="1"/>
  <c r="Y35" i="1"/>
  <c r="N36" i="1"/>
  <c r="Y36" i="1"/>
  <c r="N37" i="1"/>
  <c r="Y37" i="1"/>
  <c r="N38" i="1"/>
  <c r="Y38" i="1"/>
  <c r="N39" i="1"/>
  <c r="Y39" i="1"/>
  <c r="N40" i="1"/>
  <c r="Y40" i="1"/>
  <c r="N41" i="1"/>
  <c r="Y41" i="1"/>
  <c r="N42" i="1"/>
  <c r="Y42" i="1"/>
  <c r="N43" i="1"/>
  <c r="Y43" i="1"/>
  <c r="N44" i="1"/>
  <c r="Y44" i="1"/>
  <c r="N45" i="1"/>
  <c r="Y45" i="1"/>
  <c r="N46" i="1"/>
  <c r="Y46" i="1"/>
  <c r="N47" i="1"/>
  <c r="Y47" i="1"/>
  <c r="N48" i="1"/>
  <c r="Y48" i="1"/>
  <c r="N49" i="1"/>
  <c r="Y49" i="1"/>
  <c r="N50" i="1"/>
  <c r="Y50" i="1"/>
  <c r="N51" i="1"/>
  <c r="Y51" i="1"/>
  <c r="N52" i="1"/>
  <c r="Y52" i="1"/>
  <c r="N53" i="1"/>
  <c r="Y53" i="1"/>
  <c r="N54" i="1"/>
  <c r="Y54" i="1"/>
  <c r="N55" i="1"/>
  <c r="Y55" i="1"/>
  <c r="N56" i="1"/>
  <c r="Y56" i="1"/>
  <c r="N57" i="1"/>
  <c r="Y57" i="1"/>
  <c r="N58" i="1"/>
  <c r="Y58" i="1"/>
  <c r="N59" i="1"/>
  <c r="Y59" i="1"/>
  <c r="N60" i="1"/>
  <c r="Y60" i="1"/>
  <c r="N61" i="1"/>
  <c r="Y61" i="1"/>
  <c r="N62" i="1"/>
  <c r="Y62" i="1"/>
  <c r="N63" i="1"/>
  <c r="Y63" i="1"/>
  <c r="N64" i="1"/>
  <c r="Y64" i="1"/>
  <c r="N65" i="1"/>
  <c r="Y65" i="1"/>
  <c r="N66" i="1"/>
  <c r="Y66" i="1"/>
  <c r="X67" i="1"/>
  <c r="J67" i="1"/>
  <c r="K67" i="1"/>
  <c r="L67" i="1"/>
  <c r="M67" i="1"/>
  <c r="N67" i="1"/>
  <c r="Y67" i="1"/>
  <c r="N4" i="1"/>
  <c r="Y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4" i="1"/>
  <c r="W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4" i="1"/>
  <c r="I4" i="1"/>
  <c r="D67" i="1"/>
  <c r="E67" i="1"/>
  <c r="F67" i="1"/>
  <c r="G67" i="1"/>
  <c r="P67" i="1"/>
  <c r="Q67" i="1"/>
  <c r="R67" i="1"/>
  <c r="S67" i="1"/>
  <c r="T67" i="1"/>
  <c r="U67" i="1"/>
  <c r="V67" i="1"/>
  <c r="C67" i="1"/>
  <c r="W67" i="1"/>
  <c r="Z67" i="1"/>
  <c r="AA67" i="1"/>
  <c r="O67" i="1"/>
  <c r="H67" i="1"/>
  <c r="I67" i="1"/>
</calcChain>
</file>

<file path=xl/sharedStrings.xml><?xml version="1.0" encoding="utf-8"?>
<sst xmlns="http://schemas.openxmlformats.org/spreadsheetml/2006/main" count="158" uniqueCount="157">
  <si>
    <t>Data Tanggal : 2024-01-17 07:49:21</t>
  </si>
  <si>
    <t>No</t>
  </si>
  <si>
    <t>Desa/Kelurahan</t>
  </si>
  <si>
    <t>BB/U</t>
  </si>
  <si>
    <t>TB/U</t>
  </si>
  <si>
    <t>BB/TB</t>
  </si>
  <si>
    <t>Sangat Kurang</t>
  </si>
  <si>
    <t>Kurang</t>
  </si>
  <si>
    <t>Berat Badan Normal</t>
  </si>
  <si>
    <t>Risiko Lebih</t>
  </si>
  <si>
    <t>Sangat Pendek</t>
  </si>
  <si>
    <t>Pendek</t>
  </si>
  <si>
    <t>Normal</t>
  </si>
  <si>
    <t>Tinggi</t>
  </si>
  <si>
    <t>Gizi Buruk</t>
  </si>
  <si>
    <t>Gizi Kurang</t>
  </si>
  <si>
    <t>Risiko Gizi Lebih</t>
  </si>
  <si>
    <t>Gizi Lebih</t>
  </si>
  <si>
    <t>Obesitas</t>
  </si>
  <si>
    <t>Stunting</t>
  </si>
  <si>
    <t>Wasting</t>
  </si>
  <si>
    <t>Underweight</t>
  </si>
  <si>
    <t>SARUDU</t>
  </si>
  <si>
    <t>KUMASARI</t>
  </si>
  <si>
    <t>DODA</t>
  </si>
  <si>
    <t>BULUMARIO</t>
  </si>
  <si>
    <t>PATIKA</t>
  </si>
  <si>
    <t>BENGGAULU</t>
  </si>
  <si>
    <t>BULU BONGGU</t>
  </si>
  <si>
    <t>TIRTA BUANA</t>
  </si>
  <si>
    <t>SARASA</t>
  </si>
  <si>
    <t>DAPURANG</t>
  </si>
  <si>
    <t>TAMMARUNANG</t>
  </si>
  <si>
    <t>SAPTANAJAYA</t>
  </si>
  <si>
    <t>TARANGGI</t>
  </si>
  <si>
    <t>SIPAKAINGA</t>
  </si>
  <si>
    <t>BARAS</t>
  </si>
  <si>
    <t>BULU PARIGI</t>
  </si>
  <si>
    <t>KASANO</t>
  </si>
  <si>
    <t>BALANTI</t>
  </si>
  <si>
    <t>MOTU</t>
  </si>
  <si>
    <t>TOWONI</t>
  </si>
  <si>
    <t>KARAVE</t>
  </si>
  <si>
    <t>LILIMORI</t>
  </si>
  <si>
    <t>BUKIT HARAPAN</t>
  </si>
  <si>
    <t>OMPI</t>
  </si>
  <si>
    <t>SUMBER SARI</t>
  </si>
  <si>
    <t>LELEJAE</t>
  </si>
  <si>
    <t>KASTA BUANA</t>
  </si>
  <si>
    <t>BAJAWALI</t>
  </si>
  <si>
    <t>SINGGANI</t>
  </si>
  <si>
    <t>PARABU</t>
  </si>
  <si>
    <t>KENANGAN</t>
  </si>
  <si>
    <t>GODANG</t>
  </si>
  <si>
    <t>BAMBAKORO</t>
  </si>
  <si>
    <t>BATU MATORU</t>
  </si>
  <si>
    <t>PASANGKAYU</t>
  </si>
  <si>
    <t>KARYABERSAMA</t>
  </si>
  <si>
    <t>AKO</t>
  </si>
  <si>
    <t>MARTAJAYA</t>
  </si>
  <si>
    <t>PAKAWA</t>
  </si>
  <si>
    <t>GUNUNG SARI</t>
  </si>
  <si>
    <t>TIKKE</t>
  </si>
  <si>
    <t>JENGENG RAYA</t>
  </si>
  <si>
    <t>LARIANG</t>
  </si>
  <si>
    <t>MAKMUR JAYA</t>
  </si>
  <si>
    <t>PAJALELE</t>
  </si>
  <si>
    <t>MARTASARI</t>
  </si>
  <si>
    <t>MALEI</t>
  </si>
  <si>
    <t>PEDANDA</t>
  </si>
  <si>
    <t>BATU OGE</t>
  </si>
  <si>
    <t>POLEWALI</t>
  </si>
  <si>
    <t>BAMBALAMOTU</t>
  </si>
  <si>
    <t>RANDOMAYANG</t>
  </si>
  <si>
    <t>PANGIANG</t>
  </si>
  <si>
    <t>KALOLA</t>
  </si>
  <si>
    <t>WULAI</t>
  </si>
  <si>
    <t>Sasaran</t>
  </si>
  <si>
    <t>KASOLOANG</t>
  </si>
  <si>
    <t>KALUKU NANGKA</t>
  </si>
  <si>
    <t>BAMBAIRA</t>
  </si>
  <si>
    <t>TAMPAURE</t>
  </si>
  <si>
    <t>MAPONU</t>
  </si>
  <si>
    <t>LETAWA</t>
  </si>
  <si>
    <t>SARJO</t>
  </si>
  <si>
    <t>SARUDE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</si>
  <si>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</si>
  <si>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</si>
  <si>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</si>
  <si>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</si>
  <si>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</si>
  <si>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</si>
  <si>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</si>
  <si>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</si>
  <si>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</si>
  <si>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</si>
  <si>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</si>
  <si>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</si>
  <si>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</si>
  <si>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</si>
  <si>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</si>
  <si>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</si>
  <si>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</si>
  <si>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</si>
  <si>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</si>
  <si>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</si>
  <si>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</si>
  <si>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</si>
  <si>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</si>
  <si>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</si>
  <si>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</si>
  <si>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</si>
  <si>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</si>
  <si>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</si>
  <si>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</si>
  <si>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</si>
  <si>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</si>
  <si>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</si>
  <si>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</si>
  <si>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</si>
  <si>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</si>
  <si>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</si>
  <si>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</si>
  <si>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</si>
  <si>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</si>
  <si>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</si>
  <si>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</si>
  <si>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</si>
  <si>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</si>
  <si>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</si>
  <si>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</si>
  <si>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</si>
  <si>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</si>
  <si>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</si>
  <si>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</si>
  <si>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</si>
  <si>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</si>
  <si>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</si>
  <si>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</si>
  <si>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</si>
  <si>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</si>
  <si>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</si>
  <si>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</si>
  <si>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</si>
  <si>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</si>
  <si>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</si>
  <si>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</si>
  <si>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</si>
  <si>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</si>
  <si>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Kab. Pasangkayu</t>
  </si>
  <si>
    <t>Ditimbang</t>
  </si>
  <si>
    <t>% Ditimbang</t>
  </si>
  <si>
    <t>Diukur</t>
  </si>
  <si>
    <t>% Diukur</t>
  </si>
  <si>
    <t>Ditimbang diukur</t>
  </si>
  <si>
    <t>% Ditimbang diukur</t>
  </si>
  <si>
    <t>%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</si>
</sst>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0" xfId="0" quotePrefix="1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B1" workbookViewId="0">
      <selection activeCell="AC11" sqref="AC11"/>
    </sheetView>
  </sheetViews>
  <sheetFormatPr defaultRowHeight="15" x14ac:dyDescent="0.2"/>
  <cols>
    <col min="1" max="1" width="5.51171875" bestFit="1" customWidth="1"/>
    <col min="2" max="2" width="16.8125" customWidth="1"/>
    <col min="3" max="3" width="12.375" style="4" customWidth="1"/>
    <col min="4" max="4" width="13.5859375" style="4" hidden="1" customWidth="1"/>
    <col min="5" max="5" width="7.12890625" style="4" hidden="1" customWidth="1"/>
    <col min="6" max="6" width="18.83203125" style="4" hidden="1" customWidth="1"/>
    <col min="7" max="7" width="11.56640625" style="4" hidden="1" customWidth="1"/>
    <col min="8" max="9" width="11.56640625" style="4" customWidth="1"/>
    <col min="10" max="10" width="14.125" style="4" hidden="1" customWidth="1"/>
    <col min="11" max="11" width="7.6640625" style="4" hidden="1" customWidth="1"/>
    <col min="12" max="12" width="7.53125" style="4" hidden="1" customWidth="1"/>
    <col min="13" max="13" width="6.3203125" style="4" hidden="1" customWidth="1"/>
    <col min="14" max="15" width="9.81640625" style="4" customWidth="1"/>
    <col min="16" max="16" width="9.953125" style="4" hidden="1" customWidth="1"/>
    <col min="17" max="17" width="11.02734375" style="4" hidden="1" customWidth="1"/>
    <col min="18" max="18" width="7.53125" style="4" hidden="1" customWidth="1"/>
    <col min="19" max="19" width="15.6015625" style="4" hidden="1" customWidth="1"/>
    <col min="20" max="20" width="9.68359375" style="4" hidden="1" customWidth="1"/>
    <col min="21" max="21" width="8.7421875" style="4" hidden="1" customWidth="1"/>
    <col min="22" max="22" width="9.953125" style="4" customWidth="1"/>
    <col min="23" max="23" width="11.97265625" style="4" customWidth="1"/>
    <col min="24" max="24" width="8.47265625" style="4" bestFit="1" customWidth="1"/>
    <col min="25" max="25" width="10.35546875" style="4" customWidth="1"/>
    <col min="26" max="26" width="8.33984375" style="4" bestFit="1" customWidth="1"/>
    <col min="27" max="27" width="12.64453125" style="4" bestFit="1" customWidth="1"/>
  </cols>
  <sheetData>
    <row r="1" spans="1:27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7.25" customHeight="1" x14ac:dyDescent="0.2">
      <c r="A2" s="7" t="s">
        <v>1</v>
      </c>
      <c r="B2" s="7" t="s">
        <v>2</v>
      </c>
      <c r="C2" s="7" t="s">
        <v>77</v>
      </c>
      <c r="D2" s="7" t="s">
        <v>3</v>
      </c>
      <c r="E2" s="7"/>
      <c r="F2" s="7"/>
      <c r="G2" s="7"/>
      <c r="H2" s="7" t="s">
        <v>150</v>
      </c>
      <c r="I2" s="7" t="s">
        <v>151</v>
      </c>
      <c r="J2" s="7" t="s">
        <v>4</v>
      </c>
      <c r="K2" s="7"/>
      <c r="L2" s="7"/>
      <c r="M2" s="7"/>
      <c r="N2" s="7" t="s">
        <v>152</v>
      </c>
      <c r="O2" s="7" t="s">
        <v>153</v>
      </c>
      <c r="P2" s="7" t="s">
        <v>5</v>
      </c>
      <c r="Q2" s="7"/>
      <c r="R2" s="7"/>
      <c r="S2" s="7"/>
      <c r="T2" s="7"/>
      <c r="U2" s="7"/>
      <c r="V2" s="7" t="s">
        <v>154</v>
      </c>
      <c r="W2" s="7" t="s">
        <v>155</v>
      </c>
      <c r="X2" s="7" t="s">
        <v>19</v>
      </c>
      <c r="Y2" s="7" t="s">
        <v>156</v>
      </c>
      <c r="Z2" s="7" t="s">
        <v>20</v>
      </c>
      <c r="AA2" s="7" t="s">
        <v>21</v>
      </c>
    </row>
    <row r="3" spans="1:27" x14ac:dyDescent="0.2">
      <c r="A3" s="7"/>
      <c r="B3" s="7"/>
      <c r="C3" s="7"/>
      <c r="D3" s="1" t="s">
        <v>6</v>
      </c>
      <c r="E3" s="1" t="s">
        <v>7</v>
      </c>
      <c r="F3" s="1" t="s">
        <v>8</v>
      </c>
      <c r="G3" s="1" t="s">
        <v>9</v>
      </c>
      <c r="H3" s="7"/>
      <c r="I3" s="7"/>
      <c r="J3" s="1" t="s">
        <v>10</v>
      </c>
      <c r="K3" s="1" t="s">
        <v>11</v>
      </c>
      <c r="L3" s="1" t="s">
        <v>12</v>
      </c>
      <c r="M3" s="1" t="s">
        <v>13</v>
      </c>
      <c r="N3" s="7"/>
      <c r="O3" s="7"/>
      <c r="P3" s="1" t="s">
        <v>14</v>
      </c>
      <c r="Q3" s="1" t="s">
        <v>15</v>
      </c>
      <c r="R3" s="1" t="s">
        <v>12</v>
      </c>
      <c r="S3" s="1" t="s">
        <v>16</v>
      </c>
      <c r="T3" s="1" t="s">
        <v>17</v>
      </c>
      <c r="U3" s="1" t="s">
        <v>18</v>
      </c>
      <c r="V3" s="7"/>
      <c r="W3" s="7"/>
      <c r="X3" s="7"/>
      <c r="Y3" s="7"/>
      <c r="Z3" s="7"/>
      <c r="AA3" s="7"/>
    </row>
    <row r="4" spans="1:27" x14ac:dyDescent="0.2">
      <c r="A4" s="3" t="s">
        <v>86</v>
      </c>
      <c r="B4" s="2" t="s">
        <v>22</v>
      </c>
      <c r="C4" s="5">
        <v>523</v>
      </c>
      <c r="D4" s="5">
        <v>16</v>
      </c>
      <c r="E4" s="5">
        <v>86</v>
      </c>
      <c r="F4" s="5">
        <v>342</v>
      </c>
      <c r="G4" s="5">
        <v>13</v>
      </c>
      <c r="H4" s="5">
        <f>SUM(D4:G4)</f>
        <v>457</v>
      </c>
      <c r="I4" s="6">
        <f>H4/C4*100</f>
        <v>87.380497131931165</v>
      </c>
      <c r="J4" s="5">
        <v>24</v>
      </c>
      <c r="K4" s="5">
        <v>84</v>
      </c>
      <c r="L4" s="5">
        <v>344</v>
      </c>
      <c r="M4" s="5">
        <v>0</v>
      </c>
      <c r="N4" s="5">
        <f>SUM(J4:M4)</f>
        <v>452</v>
      </c>
      <c r="O4" s="6">
        <f>N4/C4*100</f>
        <v>86.424474187380497</v>
      </c>
      <c r="P4" s="5">
        <v>3</v>
      </c>
      <c r="Q4" s="5">
        <v>36</v>
      </c>
      <c r="R4" s="5">
        <v>372</v>
      </c>
      <c r="S4" s="5">
        <v>32</v>
      </c>
      <c r="T4" s="5">
        <v>8</v>
      </c>
      <c r="U4" s="5">
        <v>1</v>
      </c>
      <c r="V4" s="5">
        <f>SUM(P4:U4)</f>
        <v>452</v>
      </c>
      <c r="W4" s="6">
        <f>V4/C4*100</f>
        <v>86.424474187380497</v>
      </c>
      <c r="X4" s="5">
        <v>108</v>
      </c>
      <c r="Y4" s="6">
        <f>X4/N4*100</f>
        <v>23.893805309734514</v>
      </c>
      <c r="Z4" s="5">
        <v>39</v>
      </c>
      <c r="AA4" s="5">
        <v>102</v>
      </c>
    </row>
    <row r="5" spans="1:27" x14ac:dyDescent="0.2">
      <c r="A5" s="3" t="s">
        <v>87</v>
      </c>
      <c r="B5" s="2" t="s">
        <v>23</v>
      </c>
      <c r="C5" s="5">
        <v>193</v>
      </c>
      <c r="D5" s="5">
        <v>4</v>
      </c>
      <c r="E5" s="5">
        <v>32</v>
      </c>
      <c r="F5" s="5">
        <v>140</v>
      </c>
      <c r="G5" s="5">
        <v>13</v>
      </c>
      <c r="H5" s="5">
        <f t="shared" ref="H5:H67" si="0">SUM(D5:G5)</f>
        <v>189</v>
      </c>
      <c r="I5" s="6">
        <f t="shared" ref="I5:I67" si="1">H5/C5*100</f>
        <v>97.92746113989638</v>
      </c>
      <c r="J5" s="5">
        <v>6</v>
      </c>
      <c r="K5" s="5">
        <v>26</v>
      </c>
      <c r="L5" s="5">
        <v>154</v>
      </c>
      <c r="M5" s="5">
        <v>1</v>
      </c>
      <c r="N5" s="5">
        <f t="shared" ref="N5:N67" si="2">SUM(J5:M5)</f>
        <v>187</v>
      </c>
      <c r="O5" s="6">
        <f t="shared" ref="O5:O67" si="3">N5/C5*100</f>
        <v>96.891191709844563</v>
      </c>
      <c r="P5" s="5">
        <v>1</v>
      </c>
      <c r="Q5" s="5">
        <v>8</v>
      </c>
      <c r="R5" s="5">
        <v>159</v>
      </c>
      <c r="S5" s="5">
        <v>16</v>
      </c>
      <c r="T5" s="5">
        <v>3</v>
      </c>
      <c r="U5" s="5">
        <v>0</v>
      </c>
      <c r="V5" s="5">
        <f t="shared" ref="V5:V67" si="4">SUM(P5:U5)</f>
        <v>187</v>
      </c>
      <c r="W5" s="6">
        <f t="shared" ref="W5:W67" si="5">V5/C5*100</f>
        <v>96.891191709844563</v>
      </c>
      <c r="X5" s="5">
        <v>32</v>
      </c>
      <c r="Y5" s="6">
        <f t="shared" ref="Y5:Y67" si="6">X5/N5*100</f>
        <v>17.112299465240639</v>
      </c>
      <c r="Z5" s="5">
        <v>9</v>
      </c>
      <c r="AA5" s="5">
        <v>36</v>
      </c>
    </row>
    <row r="6" spans="1:27" x14ac:dyDescent="0.2">
      <c r="A6" s="3" t="s">
        <v>88</v>
      </c>
      <c r="B6" s="2" t="s">
        <v>24</v>
      </c>
      <c r="C6" s="5">
        <v>206</v>
      </c>
      <c r="D6" s="5">
        <v>8</v>
      </c>
      <c r="E6" s="5">
        <v>35</v>
      </c>
      <c r="F6" s="5">
        <v>99</v>
      </c>
      <c r="G6" s="5">
        <v>4</v>
      </c>
      <c r="H6" s="5">
        <f t="shared" si="0"/>
        <v>146</v>
      </c>
      <c r="I6" s="6">
        <f t="shared" si="1"/>
        <v>70.873786407766985</v>
      </c>
      <c r="J6" s="5">
        <v>7</v>
      </c>
      <c r="K6" s="5">
        <v>21</v>
      </c>
      <c r="L6" s="5">
        <v>114</v>
      </c>
      <c r="M6" s="5">
        <v>0</v>
      </c>
      <c r="N6" s="5">
        <f t="shared" si="2"/>
        <v>142</v>
      </c>
      <c r="O6" s="6">
        <f t="shared" si="3"/>
        <v>68.932038834951456</v>
      </c>
      <c r="P6" s="5">
        <v>0</v>
      </c>
      <c r="Q6" s="5">
        <v>25</v>
      </c>
      <c r="R6" s="5">
        <v>112</v>
      </c>
      <c r="S6" s="5">
        <v>3</v>
      </c>
      <c r="T6" s="5">
        <v>1</v>
      </c>
      <c r="U6" s="5">
        <v>1</v>
      </c>
      <c r="V6" s="5">
        <f t="shared" si="4"/>
        <v>142</v>
      </c>
      <c r="W6" s="6">
        <f t="shared" si="5"/>
        <v>68.932038834951456</v>
      </c>
      <c r="X6" s="5">
        <v>28</v>
      </c>
      <c r="Y6" s="6">
        <f t="shared" si="6"/>
        <v>19.718309859154928</v>
      </c>
      <c r="Z6" s="5">
        <v>25</v>
      </c>
      <c r="AA6" s="5">
        <v>43</v>
      </c>
    </row>
    <row r="7" spans="1:27" x14ac:dyDescent="0.2">
      <c r="A7" s="3" t="s">
        <v>89</v>
      </c>
      <c r="B7" s="2" t="s">
        <v>25</v>
      </c>
      <c r="C7" s="5">
        <v>347</v>
      </c>
      <c r="D7" s="5">
        <v>13</v>
      </c>
      <c r="E7" s="5">
        <v>59</v>
      </c>
      <c r="F7" s="5">
        <v>233</v>
      </c>
      <c r="G7" s="5">
        <v>7</v>
      </c>
      <c r="H7" s="5">
        <f t="shared" si="0"/>
        <v>312</v>
      </c>
      <c r="I7" s="6">
        <f t="shared" si="1"/>
        <v>89.913544668587903</v>
      </c>
      <c r="J7" s="5">
        <v>12</v>
      </c>
      <c r="K7" s="5">
        <v>43</v>
      </c>
      <c r="L7" s="5">
        <v>257</v>
      </c>
      <c r="M7" s="5">
        <v>0</v>
      </c>
      <c r="N7" s="5">
        <f t="shared" si="2"/>
        <v>312</v>
      </c>
      <c r="O7" s="6">
        <f t="shared" si="3"/>
        <v>89.913544668587903</v>
      </c>
      <c r="P7" s="5">
        <v>0</v>
      </c>
      <c r="Q7" s="5">
        <v>23</v>
      </c>
      <c r="R7" s="5">
        <v>271</v>
      </c>
      <c r="S7" s="5">
        <v>13</v>
      </c>
      <c r="T7" s="5">
        <v>2</v>
      </c>
      <c r="U7" s="5">
        <v>2</v>
      </c>
      <c r="V7" s="5">
        <f t="shared" si="4"/>
        <v>311</v>
      </c>
      <c r="W7" s="6">
        <f t="shared" si="5"/>
        <v>89.625360230547543</v>
      </c>
      <c r="X7" s="5">
        <v>55</v>
      </c>
      <c r="Y7" s="6">
        <f t="shared" si="6"/>
        <v>17.628205128205128</v>
      </c>
      <c r="Z7" s="5">
        <v>23</v>
      </c>
      <c r="AA7" s="5">
        <v>72</v>
      </c>
    </row>
    <row r="8" spans="1:27" x14ac:dyDescent="0.2">
      <c r="A8" s="3" t="s">
        <v>90</v>
      </c>
      <c r="B8" s="2" t="s">
        <v>26</v>
      </c>
      <c r="C8" s="5">
        <v>57</v>
      </c>
      <c r="D8" s="5">
        <v>1</v>
      </c>
      <c r="E8" s="5">
        <v>12</v>
      </c>
      <c r="F8" s="5">
        <v>34</v>
      </c>
      <c r="G8" s="5">
        <v>3</v>
      </c>
      <c r="H8" s="5">
        <f t="shared" si="0"/>
        <v>50</v>
      </c>
      <c r="I8" s="6">
        <f t="shared" si="1"/>
        <v>87.719298245614027</v>
      </c>
      <c r="J8" s="5">
        <v>2</v>
      </c>
      <c r="K8" s="5">
        <v>5</v>
      </c>
      <c r="L8" s="5">
        <v>43</v>
      </c>
      <c r="M8" s="5">
        <v>0</v>
      </c>
      <c r="N8" s="5">
        <f t="shared" si="2"/>
        <v>50</v>
      </c>
      <c r="O8" s="6">
        <f t="shared" si="3"/>
        <v>87.719298245614027</v>
      </c>
      <c r="P8" s="5">
        <v>0</v>
      </c>
      <c r="Q8" s="5">
        <v>8</v>
      </c>
      <c r="R8" s="5">
        <v>35</v>
      </c>
      <c r="S8" s="5">
        <v>4</v>
      </c>
      <c r="T8" s="5">
        <v>3</v>
      </c>
      <c r="U8" s="5">
        <v>0</v>
      </c>
      <c r="V8" s="5">
        <f t="shared" si="4"/>
        <v>50</v>
      </c>
      <c r="W8" s="6">
        <f t="shared" si="5"/>
        <v>87.719298245614027</v>
      </c>
      <c r="X8" s="5">
        <v>7</v>
      </c>
      <c r="Y8" s="6">
        <f t="shared" si="6"/>
        <v>14.000000000000002</v>
      </c>
      <c r="Z8" s="5">
        <v>8</v>
      </c>
      <c r="AA8" s="5">
        <v>13</v>
      </c>
    </row>
    <row r="9" spans="1:27" x14ac:dyDescent="0.2">
      <c r="A9" s="3" t="s">
        <v>91</v>
      </c>
      <c r="B9" s="2" t="s">
        <v>27</v>
      </c>
      <c r="C9" s="5">
        <v>359</v>
      </c>
      <c r="D9" s="5">
        <v>6</v>
      </c>
      <c r="E9" s="5">
        <v>48</v>
      </c>
      <c r="F9" s="5">
        <v>266</v>
      </c>
      <c r="G9" s="5">
        <v>4</v>
      </c>
      <c r="H9" s="5">
        <f t="shared" si="0"/>
        <v>324</v>
      </c>
      <c r="I9" s="6">
        <f t="shared" si="1"/>
        <v>90.250696378830085</v>
      </c>
      <c r="J9" s="5">
        <v>21</v>
      </c>
      <c r="K9" s="5">
        <v>40</v>
      </c>
      <c r="L9" s="5">
        <v>263</v>
      </c>
      <c r="M9" s="5">
        <v>0</v>
      </c>
      <c r="N9" s="5">
        <f t="shared" si="2"/>
        <v>324</v>
      </c>
      <c r="O9" s="6">
        <f t="shared" si="3"/>
        <v>90.250696378830085</v>
      </c>
      <c r="P9" s="5">
        <v>0</v>
      </c>
      <c r="Q9" s="5">
        <v>7</v>
      </c>
      <c r="R9" s="5">
        <v>295</v>
      </c>
      <c r="S9" s="5">
        <v>16</v>
      </c>
      <c r="T9" s="5">
        <v>4</v>
      </c>
      <c r="U9" s="5">
        <v>0</v>
      </c>
      <c r="V9" s="5">
        <f t="shared" si="4"/>
        <v>322</v>
      </c>
      <c r="W9" s="6">
        <f t="shared" si="5"/>
        <v>89.693593314763234</v>
      </c>
      <c r="X9" s="5">
        <v>61</v>
      </c>
      <c r="Y9" s="6">
        <f t="shared" si="6"/>
        <v>18.827160493827162</v>
      </c>
      <c r="Z9" s="5">
        <v>7</v>
      </c>
      <c r="AA9" s="5">
        <v>54</v>
      </c>
    </row>
    <row r="10" spans="1:27" x14ac:dyDescent="0.2">
      <c r="A10" s="3" t="s">
        <v>92</v>
      </c>
      <c r="B10" s="2" t="s">
        <v>28</v>
      </c>
      <c r="C10" s="5">
        <v>197</v>
      </c>
      <c r="D10" s="5">
        <v>4</v>
      </c>
      <c r="E10" s="5">
        <v>28</v>
      </c>
      <c r="F10" s="5">
        <v>160</v>
      </c>
      <c r="G10" s="5">
        <v>3</v>
      </c>
      <c r="H10" s="5">
        <f t="shared" si="0"/>
        <v>195</v>
      </c>
      <c r="I10" s="6">
        <f t="shared" si="1"/>
        <v>98.984771573604064</v>
      </c>
      <c r="J10" s="5">
        <v>11</v>
      </c>
      <c r="K10" s="5">
        <v>24</v>
      </c>
      <c r="L10" s="5">
        <v>160</v>
      </c>
      <c r="M10" s="5">
        <v>0</v>
      </c>
      <c r="N10" s="5">
        <f t="shared" si="2"/>
        <v>195</v>
      </c>
      <c r="O10" s="6">
        <f t="shared" si="3"/>
        <v>98.984771573604064</v>
      </c>
      <c r="P10" s="5">
        <v>0</v>
      </c>
      <c r="Q10" s="5">
        <v>9</v>
      </c>
      <c r="R10" s="5">
        <v>172</v>
      </c>
      <c r="S10" s="5">
        <v>11</v>
      </c>
      <c r="T10" s="5">
        <v>3</v>
      </c>
      <c r="U10" s="5">
        <v>0</v>
      </c>
      <c r="V10" s="5">
        <f t="shared" si="4"/>
        <v>195</v>
      </c>
      <c r="W10" s="6">
        <f t="shared" si="5"/>
        <v>98.984771573604064</v>
      </c>
      <c r="X10" s="5">
        <v>35</v>
      </c>
      <c r="Y10" s="6">
        <f t="shared" si="6"/>
        <v>17.948717948717949</v>
      </c>
      <c r="Z10" s="5">
        <v>9</v>
      </c>
      <c r="AA10" s="5">
        <v>32</v>
      </c>
    </row>
    <row r="11" spans="1:27" x14ac:dyDescent="0.2">
      <c r="A11" s="3" t="s">
        <v>93</v>
      </c>
      <c r="B11" s="2" t="s">
        <v>29</v>
      </c>
      <c r="C11" s="5">
        <v>114</v>
      </c>
      <c r="D11" s="5">
        <v>3</v>
      </c>
      <c r="E11" s="5">
        <v>11</v>
      </c>
      <c r="F11" s="5">
        <v>94</v>
      </c>
      <c r="G11" s="5">
        <v>2</v>
      </c>
      <c r="H11" s="5">
        <f t="shared" si="0"/>
        <v>110</v>
      </c>
      <c r="I11" s="6">
        <f t="shared" si="1"/>
        <v>96.491228070175438</v>
      </c>
      <c r="J11" s="5">
        <v>6</v>
      </c>
      <c r="K11" s="5">
        <v>11</v>
      </c>
      <c r="L11" s="5">
        <v>93</v>
      </c>
      <c r="M11" s="5">
        <v>0</v>
      </c>
      <c r="N11" s="5">
        <f t="shared" si="2"/>
        <v>110</v>
      </c>
      <c r="O11" s="6">
        <f t="shared" si="3"/>
        <v>96.491228070175438</v>
      </c>
      <c r="P11" s="5">
        <v>0</v>
      </c>
      <c r="Q11" s="5">
        <v>4</v>
      </c>
      <c r="R11" s="5">
        <v>95</v>
      </c>
      <c r="S11" s="5">
        <v>9</v>
      </c>
      <c r="T11" s="5">
        <v>0</v>
      </c>
      <c r="U11" s="5">
        <v>2</v>
      </c>
      <c r="V11" s="5">
        <f t="shared" si="4"/>
        <v>110</v>
      </c>
      <c r="W11" s="6">
        <f t="shared" si="5"/>
        <v>96.491228070175438</v>
      </c>
      <c r="X11" s="5">
        <v>17</v>
      </c>
      <c r="Y11" s="6">
        <f t="shared" si="6"/>
        <v>15.454545454545453</v>
      </c>
      <c r="Z11" s="5">
        <v>4</v>
      </c>
      <c r="AA11" s="5">
        <v>14</v>
      </c>
    </row>
    <row r="12" spans="1:27" x14ac:dyDescent="0.2">
      <c r="A12" s="3" t="s">
        <v>94</v>
      </c>
      <c r="B12" s="2" t="s">
        <v>30</v>
      </c>
      <c r="C12" s="5">
        <v>229</v>
      </c>
      <c r="D12" s="5">
        <v>3</v>
      </c>
      <c r="E12" s="5">
        <v>25</v>
      </c>
      <c r="F12" s="5">
        <v>173</v>
      </c>
      <c r="G12" s="5">
        <v>2</v>
      </c>
      <c r="H12" s="5">
        <f t="shared" si="0"/>
        <v>203</v>
      </c>
      <c r="I12" s="6">
        <f t="shared" si="1"/>
        <v>88.646288209606979</v>
      </c>
      <c r="J12" s="5">
        <v>13</v>
      </c>
      <c r="K12" s="5">
        <v>23</v>
      </c>
      <c r="L12" s="5">
        <v>167</v>
      </c>
      <c r="M12" s="5">
        <v>0</v>
      </c>
      <c r="N12" s="5">
        <f t="shared" si="2"/>
        <v>203</v>
      </c>
      <c r="O12" s="6">
        <f t="shared" si="3"/>
        <v>88.646288209606979</v>
      </c>
      <c r="P12" s="5">
        <v>1</v>
      </c>
      <c r="Q12" s="5">
        <v>3</v>
      </c>
      <c r="R12" s="5">
        <v>179</v>
      </c>
      <c r="S12" s="5">
        <v>17</v>
      </c>
      <c r="T12" s="5">
        <v>3</v>
      </c>
      <c r="U12" s="5">
        <v>0</v>
      </c>
      <c r="V12" s="5">
        <f t="shared" si="4"/>
        <v>203</v>
      </c>
      <c r="W12" s="6">
        <f t="shared" si="5"/>
        <v>88.646288209606979</v>
      </c>
      <c r="X12" s="5">
        <v>36</v>
      </c>
      <c r="Y12" s="6">
        <f t="shared" si="6"/>
        <v>17.733990147783253</v>
      </c>
      <c r="Z12" s="5">
        <v>4</v>
      </c>
      <c r="AA12" s="5">
        <v>28</v>
      </c>
    </row>
    <row r="13" spans="1:27" x14ac:dyDescent="0.2">
      <c r="A13" s="3" t="s">
        <v>95</v>
      </c>
      <c r="B13" s="2" t="s">
        <v>31</v>
      </c>
      <c r="C13" s="5">
        <v>448</v>
      </c>
      <c r="D13" s="5">
        <v>10</v>
      </c>
      <c r="E13" s="5">
        <v>54</v>
      </c>
      <c r="F13" s="5">
        <v>351</v>
      </c>
      <c r="G13" s="5">
        <v>5</v>
      </c>
      <c r="H13" s="5">
        <f t="shared" si="0"/>
        <v>420</v>
      </c>
      <c r="I13" s="6">
        <f t="shared" si="1"/>
        <v>93.75</v>
      </c>
      <c r="J13" s="5">
        <v>25</v>
      </c>
      <c r="K13" s="5">
        <v>47</v>
      </c>
      <c r="L13" s="5">
        <v>348</v>
      </c>
      <c r="M13" s="5">
        <v>0</v>
      </c>
      <c r="N13" s="5">
        <f t="shared" si="2"/>
        <v>420</v>
      </c>
      <c r="O13" s="6">
        <f t="shared" si="3"/>
        <v>93.75</v>
      </c>
      <c r="P13" s="5">
        <v>0</v>
      </c>
      <c r="Q13" s="5">
        <v>14</v>
      </c>
      <c r="R13" s="5">
        <v>366</v>
      </c>
      <c r="S13" s="5">
        <v>29</v>
      </c>
      <c r="T13" s="5">
        <v>11</v>
      </c>
      <c r="U13" s="5">
        <v>0</v>
      </c>
      <c r="V13" s="5">
        <f t="shared" si="4"/>
        <v>420</v>
      </c>
      <c r="W13" s="6">
        <f t="shared" si="5"/>
        <v>93.75</v>
      </c>
      <c r="X13" s="5">
        <v>72</v>
      </c>
      <c r="Y13" s="6">
        <f t="shared" si="6"/>
        <v>17.142857142857142</v>
      </c>
      <c r="Z13" s="5">
        <v>14</v>
      </c>
      <c r="AA13" s="5">
        <v>64</v>
      </c>
    </row>
    <row r="14" spans="1:27" ht="17.25" customHeight="1" x14ac:dyDescent="0.2">
      <c r="A14" s="3" t="s">
        <v>96</v>
      </c>
      <c r="B14" s="2" t="s">
        <v>32</v>
      </c>
      <c r="C14" s="5">
        <v>270</v>
      </c>
      <c r="D14" s="5">
        <v>4</v>
      </c>
      <c r="E14" s="5">
        <v>30</v>
      </c>
      <c r="F14" s="5">
        <v>139</v>
      </c>
      <c r="G14" s="5">
        <v>1</v>
      </c>
      <c r="H14" s="5">
        <f t="shared" si="0"/>
        <v>174</v>
      </c>
      <c r="I14" s="6">
        <f t="shared" si="1"/>
        <v>64.444444444444443</v>
      </c>
      <c r="J14" s="5">
        <v>9</v>
      </c>
      <c r="K14" s="5">
        <v>42</v>
      </c>
      <c r="L14" s="5">
        <v>123</v>
      </c>
      <c r="M14" s="5">
        <v>0</v>
      </c>
      <c r="N14" s="5">
        <f t="shared" si="2"/>
        <v>174</v>
      </c>
      <c r="O14" s="6">
        <f t="shared" si="3"/>
        <v>64.444444444444443</v>
      </c>
      <c r="P14" s="5">
        <v>0</v>
      </c>
      <c r="Q14" s="5">
        <v>4</v>
      </c>
      <c r="R14" s="5">
        <v>161</v>
      </c>
      <c r="S14" s="5">
        <v>8</v>
      </c>
      <c r="T14" s="5">
        <v>1</v>
      </c>
      <c r="U14" s="5">
        <v>0</v>
      </c>
      <c r="V14" s="5">
        <f t="shared" si="4"/>
        <v>174</v>
      </c>
      <c r="W14" s="6">
        <f t="shared" si="5"/>
        <v>64.444444444444443</v>
      </c>
      <c r="X14" s="5">
        <v>51</v>
      </c>
      <c r="Y14" s="6">
        <f t="shared" si="6"/>
        <v>29.310344827586203</v>
      </c>
      <c r="Z14" s="5">
        <v>4</v>
      </c>
      <c r="AA14" s="5">
        <v>34</v>
      </c>
    </row>
    <row r="15" spans="1:27" x14ac:dyDescent="0.2">
      <c r="A15" s="3" t="s">
        <v>97</v>
      </c>
      <c r="B15" s="2" t="s">
        <v>33</v>
      </c>
      <c r="C15" s="5">
        <v>162</v>
      </c>
      <c r="D15" s="5">
        <v>9</v>
      </c>
      <c r="E15" s="5">
        <v>18</v>
      </c>
      <c r="F15" s="5">
        <v>86</v>
      </c>
      <c r="G15" s="5">
        <v>3</v>
      </c>
      <c r="H15" s="5">
        <f t="shared" si="0"/>
        <v>116</v>
      </c>
      <c r="I15" s="6">
        <f t="shared" si="1"/>
        <v>71.604938271604937</v>
      </c>
      <c r="J15" s="5">
        <v>17</v>
      </c>
      <c r="K15" s="5">
        <v>30</v>
      </c>
      <c r="L15" s="5">
        <v>69</v>
      </c>
      <c r="M15" s="5">
        <v>0</v>
      </c>
      <c r="N15" s="5">
        <f t="shared" si="2"/>
        <v>116</v>
      </c>
      <c r="O15" s="6">
        <f t="shared" si="3"/>
        <v>71.604938271604937</v>
      </c>
      <c r="P15" s="5">
        <v>0</v>
      </c>
      <c r="Q15" s="5">
        <v>4</v>
      </c>
      <c r="R15" s="5">
        <v>96</v>
      </c>
      <c r="S15" s="5">
        <v>10</v>
      </c>
      <c r="T15" s="5">
        <v>5</v>
      </c>
      <c r="U15" s="5">
        <v>1</v>
      </c>
      <c r="V15" s="5">
        <f t="shared" si="4"/>
        <v>116</v>
      </c>
      <c r="W15" s="6">
        <f t="shared" si="5"/>
        <v>71.604938271604937</v>
      </c>
      <c r="X15" s="5">
        <v>47</v>
      </c>
      <c r="Y15" s="6">
        <f t="shared" si="6"/>
        <v>40.517241379310342</v>
      </c>
      <c r="Z15" s="5">
        <v>4</v>
      </c>
      <c r="AA15" s="5">
        <v>27</v>
      </c>
    </row>
    <row r="16" spans="1:27" x14ac:dyDescent="0.2">
      <c r="A16" s="3" t="s">
        <v>98</v>
      </c>
      <c r="B16" s="2" t="s">
        <v>34</v>
      </c>
      <c r="C16" s="5">
        <v>88</v>
      </c>
      <c r="D16" s="5">
        <v>1</v>
      </c>
      <c r="E16" s="5">
        <v>5</v>
      </c>
      <c r="F16" s="5">
        <v>51</v>
      </c>
      <c r="G16" s="5">
        <v>0</v>
      </c>
      <c r="H16" s="5">
        <f t="shared" si="0"/>
        <v>57</v>
      </c>
      <c r="I16" s="6">
        <f t="shared" si="1"/>
        <v>64.772727272727266</v>
      </c>
      <c r="J16" s="5">
        <v>2</v>
      </c>
      <c r="K16" s="5">
        <v>10</v>
      </c>
      <c r="L16" s="5">
        <v>45</v>
      </c>
      <c r="M16" s="5">
        <v>0</v>
      </c>
      <c r="N16" s="5">
        <f t="shared" si="2"/>
        <v>57</v>
      </c>
      <c r="O16" s="6">
        <f t="shared" si="3"/>
        <v>64.772727272727266</v>
      </c>
      <c r="P16" s="5">
        <v>0</v>
      </c>
      <c r="Q16" s="5">
        <v>0</v>
      </c>
      <c r="R16" s="5">
        <v>53</v>
      </c>
      <c r="S16" s="5">
        <v>4</v>
      </c>
      <c r="T16" s="5">
        <v>0</v>
      </c>
      <c r="U16" s="5">
        <v>0</v>
      </c>
      <c r="V16" s="5">
        <f t="shared" si="4"/>
        <v>57</v>
      </c>
      <c r="W16" s="6">
        <f t="shared" si="5"/>
        <v>64.772727272727266</v>
      </c>
      <c r="X16" s="5">
        <v>12</v>
      </c>
      <c r="Y16" s="6">
        <f t="shared" si="6"/>
        <v>21.052631578947366</v>
      </c>
      <c r="Z16" s="5">
        <v>0</v>
      </c>
      <c r="AA16" s="5">
        <v>6</v>
      </c>
    </row>
    <row r="17" spans="1:27" x14ac:dyDescent="0.2">
      <c r="A17" s="3" t="s">
        <v>99</v>
      </c>
      <c r="B17" s="2" t="s">
        <v>35</v>
      </c>
      <c r="C17" s="5">
        <v>76</v>
      </c>
      <c r="D17" s="5">
        <v>2</v>
      </c>
      <c r="E17" s="5">
        <v>9</v>
      </c>
      <c r="F17" s="5">
        <v>52</v>
      </c>
      <c r="G17" s="5">
        <v>4</v>
      </c>
      <c r="H17" s="5">
        <f t="shared" si="0"/>
        <v>67</v>
      </c>
      <c r="I17" s="6">
        <f t="shared" si="1"/>
        <v>88.157894736842096</v>
      </c>
      <c r="J17" s="5">
        <v>4</v>
      </c>
      <c r="K17" s="5">
        <v>16</v>
      </c>
      <c r="L17" s="5">
        <v>47</v>
      </c>
      <c r="M17" s="5">
        <v>0</v>
      </c>
      <c r="N17" s="5">
        <f t="shared" si="2"/>
        <v>67</v>
      </c>
      <c r="O17" s="6">
        <f t="shared" si="3"/>
        <v>88.157894736842096</v>
      </c>
      <c r="P17" s="5">
        <v>0</v>
      </c>
      <c r="Q17" s="5">
        <v>0</v>
      </c>
      <c r="R17" s="5">
        <v>57</v>
      </c>
      <c r="S17" s="5">
        <v>8</v>
      </c>
      <c r="T17" s="5">
        <v>2</v>
      </c>
      <c r="U17" s="5">
        <v>0</v>
      </c>
      <c r="V17" s="5">
        <f t="shared" si="4"/>
        <v>67</v>
      </c>
      <c r="W17" s="6">
        <f t="shared" si="5"/>
        <v>88.157894736842096</v>
      </c>
      <c r="X17" s="5">
        <v>20</v>
      </c>
      <c r="Y17" s="6">
        <f t="shared" si="6"/>
        <v>29.850746268656714</v>
      </c>
      <c r="Z17" s="5">
        <v>0</v>
      </c>
      <c r="AA17" s="5">
        <v>11</v>
      </c>
    </row>
    <row r="18" spans="1:27" x14ac:dyDescent="0.2">
      <c r="A18" s="3" t="s">
        <v>100</v>
      </c>
      <c r="B18" s="2" t="s">
        <v>36</v>
      </c>
      <c r="C18" s="5">
        <v>215</v>
      </c>
      <c r="D18" s="5">
        <v>8</v>
      </c>
      <c r="E18" s="5">
        <v>8</v>
      </c>
      <c r="F18" s="5">
        <v>117</v>
      </c>
      <c r="G18" s="5">
        <v>6</v>
      </c>
      <c r="H18" s="5">
        <f t="shared" si="0"/>
        <v>139</v>
      </c>
      <c r="I18" s="6">
        <f t="shared" si="1"/>
        <v>64.651162790697668</v>
      </c>
      <c r="J18" s="5">
        <v>8</v>
      </c>
      <c r="K18" s="5">
        <v>15</v>
      </c>
      <c r="L18" s="5">
        <v>115</v>
      </c>
      <c r="M18" s="5">
        <v>1</v>
      </c>
      <c r="N18" s="5">
        <f t="shared" si="2"/>
        <v>139</v>
      </c>
      <c r="O18" s="6">
        <f t="shared" si="3"/>
        <v>64.651162790697668</v>
      </c>
      <c r="P18" s="5">
        <v>4</v>
      </c>
      <c r="Q18" s="5">
        <v>7</v>
      </c>
      <c r="R18" s="5">
        <v>115</v>
      </c>
      <c r="S18" s="5">
        <v>5</v>
      </c>
      <c r="T18" s="5">
        <v>5</v>
      </c>
      <c r="U18" s="5">
        <v>3</v>
      </c>
      <c r="V18" s="5">
        <f t="shared" si="4"/>
        <v>139</v>
      </c>
      <c r="W18" s="6">
        <f t="shared" si="5"/>
        <v>64.651162790697668</v>
      </c>
      <c r="X18" s="5">
        <v>23</v>
      </c>
      <c r="Y18" s="6">
        <f t="shared" si="6"/>
        <v>16.546762589928058</v>
      </c>
      <c r="Z18" s="5">
        <v>11</v>
      </c>
      <c r="AA18" s="5">
        <v>16</v>
      </c>
    </row>
    <row r="19" spans="1:27" x14ac:dyDescent="0.2">
      <c r="A19" s="3" t="s">
        <v>101</v>
      </c>
      <c r="B19" s="2" t="s">
        <v>37</v>
      </c>
      <c r="C19" s="5">
        <v>231</v>
      </c>
      <c r="D19" s="5">
        <v>19</v>
      </c>
      <c r="E19" s="5">
        <v>50</v>
      </c>
      <c r="F19" s="5">
        <v>89</v>
      </c>
      <c r="G19" s="5">
        <v>4</v>
      </c>
      <c r="H19" s="5">
        <f t="shared" si="0"/>
        <v>162</v>
      </c>
      <c r="I19" s="6">
        <f t="shared" si="1"/>
        <v>70.129870129870127</v>
      </c>
      <c r="J19" s="5">
        <v>44</v>
      </c>
      <c r="K19" s="5">
        <v>35</v>
      </c>
      <c r="L19" s="5">
        <v>83</v>
      </c>
      <c r="M19" s="5">
        <v>0</v>
      </c>
      <c r="N19" s="5">
        <f t="shared" si="2"/>
        <v>162</v>
      </c>
      <c r="O19" s="6">
        <f t="shared" si="3"/>
        <v>70.129870129870127</v>
      </c>
      <c r="P19" s="5">
        <v>9</v>
      </c>
      <c r="Q19" s="5">
        <v>15</v>
      </c>
      <c r="R19" s="5">
        <v>120</v>
      </c>
      <c r="S19" s="5">
        <v>13</v>
      </c>
      <c r="T19" s="5">
        <v>3</v>
      </c>
      <c r="U19" s="5">
        <v>2</v>
      </c>
      <c r="V19" s="5">
        <f t="shared" si="4"/>
        <v>162</v>
      </c>
      <c r="W19" s="6">
        <f t="shared" si="5"/>
        <v>70.129870129870127</v>
      </c>
      <c r="X19" s="5">
        <v>79</v>
      </c>
      <c r="Y19" s="6">
        <f t="shared" si="6"/>
        <v>48.76543209876543</v>
      </c>
      <c r="Z19" s="5">
        <v>24</v>
      </c>
      <c r="AA19" s="5">
        <v>69</v>
      </c>
    </row>
    <row r="20" spans="1:27" x14ac:dyDescent="0.2">
      <c r="A20" s="3" t="s">
        <v>102</v>
      </c>
      <c r="B20" s="2" t="s">
        <v>38</v>
      </c>
      <c r="C20" s="5">
        <v>420</v>
      </c>
      <c r="D20" s="5">
        <v>7</v>
      </c>
      <c r="E20" s="5">
        <v>50</v>
      </c>
      <c r="F20" s="5">
        <v>206</v>
      </c>
      <c r="G20" s="5">
        <v>13</v>
      </c>
      <c r="H20" s="5">
        <f t="shared" si="0"/>
        <v>276</v>
      </c>
      <c r="I20" s="6">
        <f t="shared" si="1"/>
        <v>65.714285714285708</v>
      </c>
      <c r="J20" s="5">
        <v>16</v>
      </c>
      <c r="K20" s="5">
        <v>48</v>
      </c>
      <c r="L20" s="5">
        <v>212</v>
      </c>
      <c r="M20" s="5">
        <v>0</v>
      </c>
      <c r="N20" s="5">
        <f t="shared" si="2"/>
        <v>276</v>
      </c>
      <c r="O20" s="6">
        <f t="shared" si="3"/>
        <v>65.714285714285708</v>
      </c>
      <c r="P20" s="5">
        <v>11</v>
      </c>
      <c r="Q20" s="5">
        <v>23</v>
      </c>
      <c r="R20" s="5">
        <v>219</v>
      </c>
      <c r="S20" s="5">
        <v>15</v>
      </c>
      <c r="T20" s="5">
        <v>4</v>
      </c>
      <c r="U20" s="5">
        <v>4</v>
      </c>
      <c r="V20" s="5">
        <f t="shared" si="4"/>
        <v>276</v>
      </c>
      <c r="W20" s="6">
        <f t="shared" si="5"/>
        <v>65.714285714285708</v>
      </c>
      <c r="X20" s="5">
        <v>64</v>
      </c>
      <c r="Y20" s="6">
        <f t="shared" si="6"/>
        <v>23.188405797101449</v>
      </c>
      <c r="Z20" s="5">
        <v>34</v>
      </c>
      <c r="AA20" s="5">
        <v>57</v>
      </c>
    </row>
    <row r="21" spans="1:27" x14ac:dyDescent="0.2">
      <c r="A21" s="3" t="s">
        <v>103</v>
      </c>
      <c r="B21" s="2" t="s">
        <v>39</v>
      </c>
      <c r="C21" s="5">
        <v>211</v>
      </c>
      <c r="D21" s="5">
        <v>5</v>
      </c>
      <c r="E21" s="5">
        <v>27</v>
      </c>
      <c r="F21" s="5">
        <v>111</v>
      </c>
      <c r="G21" s="5">
        <v>6</v>
      </c>
      <c r="H21" s="5">
        <f t="shared" si="0"/>
        <v>149</v>
      </c>
      <c r="I21" s="6">
        <f t="shared" si="1"/>
        <v>70.616113744075832</v>
      </c>
      <c r="J21" s="5">
        <v>10</v>
      </c>
      <c r="K21" s="5">
        <v>18</v>
      </c>
      <c r="L21" s="5">
        <v>104</v>
      </c>
      <c r="M21" s="5">
        <v>1</v>
      </c>
      <c r="N21" s="5">
        <f t="shared" si="2"/>
        <v>133</v>
      </c>
      <c r="O21" s="6">
        <f t="shared" si="3"/>
        <v>63.033175355450233</v>
      </c>
      <c r="P21" s="5">
        <v>1</v>
      </c>
      <c r="Q21" s="5">
        <v>9</v>
      </c>
      <c r="R21" s="5">
        <v>111</v>
      </c>
      <c r="S21" s="5">
        <v>9</v>
      </c>
      <c r="T21" s="5">
        <v>1</v>
      </c>
      <c r="U21" s="5">
        <v>1</v>
      </c>
      <c r="V21" s="5">
        <f t="shared" si="4"/>
        <v>132</v>
      </c>
      <c r="W21" s="6">
        <f t="shared" si="5"/>
        <v>62.559241706161139</v>
      </c>
      <c r="X21" s="5">
        <v>28</v>
      </c>
      <c r="Y21" s="6">
        <f t="shared" si="6"/>
        <v>21.052631578947366</v>
      </c>
      <c r="Z21" s="5">
        <v>10</v>
      </c>
      <c r="AA21" s="5">
        <v>32</v>
      </c>
    </row>
    <row r="22" spans="1:27" x14ac:dyDescent="0.2">
      <c r="A22" s="3" t="s">
        <v>104</v>
      </c>
      <c r="B22" s="2" t="s">
        <v>40</v>
      </c>
      <c r="C22" s="5">
        <v>505</v>
      </c>
      <c r="D22" s="5">
        <v>17</v>
      </c>
      <c r="E22" s="5">
        <v>66</v>
      </c>
      <c r="F22" s="5">
        <v>257</v>
      </c>
      <c r="G22" s="5">
        <v>14</v>
      </c>
      <c r="H22" s="5">
        <f t="shared" si="0"/>
        <v>354</v>
      </c>
      <c r="I22" s="6">
        <f t="shared" si="1"/>
        <v>70.099009900990097</v>
      </c>
      <c r="J22" s="5">
        <v>15</v>
      </c>
      <c r="K22" s="5">
        <v>53</v>
      </c>
      <c r="L22" s="5">
        <v>273</v>
      </c>
      <c r="M22" s="5">
        <v>0</v>
      </c>
      <c r="N22" s="5">
        <f t="shared" si="2"/>
        <v>341</v>
      </c>
      <c r="O22" s="6">
        <f t="shared" si="3"/>
        <v>67.524752475247524</v>
      </c>
      <c r="P22" s="5">
        <v>1</v>
      </c>
      <c r="Q22" s="5">
        <v>36</v>
      </c>
      <c r="R22" s="5">
        <v>279</v>
      </c>
      <c r="S22" s="5">
        <v>17</v>
      </c>
      <c r="T22" s="5">
        <v>6</v>
      </c>
      <c r="U22" s="5">
        <v>2</v>
      </c>
      <c r="V22" s="5">
        <f t="shared" si="4"/>
        <v>341</v>
      </c>
      <c r="W22" s="6">
        <f t="shared" si="5"/>
        <v>67.524752475247524</v>
      </c>
      <c r="X22" s="5">
        <v>68</v>
      </c>
      <c r="Y22" s="6">
        <f t="shared" si="6"/>
        <v>19.941348973607038</v>
      </c>
      <c r="Z22" s="5">
        <v>37</v>
      </c>
      <c r="AA22" s="5">
        <v>83</v>
      </c>
    </row>
    <row r="23" spans="1:27" x14ac:dyDescent="0.2">
      <c r="A23" s="3" t="s">
        <v>105</v>
      </c>
      <c r="B23" s="2" t="s">
        <v>41</v>
      </c>
      <c r="C23" s="5">
        <v>105</v>
      </c>
      <c r="D23" s="5">
        <v>3</v>
      </c>
      <c r="E23" s="5">
        <v>27</v>
      </c>
      <c r="F23" s="5">
        <v>53</v>
      </c>
      <c r="G23" s="5">
        <v>0</v>
      </c>
      <c r="H23" s="5">
        <f t="shared" si="0"/>
        <v>83</v>
      </c>
      <c r="I23" s="6">
        <f t="shared" si="1"/>
        <v>79.047619047619051</v>
      </c>
      <c r="J23" s="5">
        <v>7</v>
      </c>
      <c r="K23" s="5">
        <v>19</v>
      </c>
      <c r="L23" s="5">
        <v>56</v>
      </c>
      <c r="M23" s="5">
        <v>0</v>
      </c>
      <c r="N23" s="5">
        <f t="shared" si="2"/>
        <v>82</v>
      </c>
      <c r="O23" s="6">
        <f t="shared" si="3"/>
        <v>78.095238095238102</v>
      </c>
      <c r="P23" s="5">
        <v>1</v>
      </c>
      <c r="Q23" s="5">
        <v>5</v>
      </c>
      <c r="R23" s="5">
        <v>70</v>
      </c>
      <c r="S23" s="5">
        <v>5</v>
      </c>
      <c r="T23" s="5">
        <v>1</v>
      </c>
      <c r="U23" s="5">
        <v>0</v>
      </c>
      <c r="V23" s="5">
        <f t="shared" si="4"/>
        <v>82</v>
      </c>
      <c r="W23" s="6">
        <f t="shared" si="5"/>
        <v>78.095238095238102</v>
      </c>
      <c r="X23" s="5">
        <v>26</v>
      </c>
      <c r="Y23" s="6">
        <f t="shared" si="6"/>
        <v>31.707317073170731</v>
      </c>
      <c r="Z23" s="5">
        <v>6</v>
      </c>
      <c r="AA23" s="5">
        <v>30</v>
      </c>
    </row>
    <row r="24" spans="1:27" x14ac:dyDescent="0.2">
      <c r="A24" s="3" t="s">
        <v>106</v>
      </c>
      <c r="B24" s="2" t="s">
        <v>42</v>
      </c>
      <c r="C24" s="5">
        <v>237</v>
      </c>
      <c r="D24" s="5">
        <v>7</v>
      </c>
      <c r="E24" s="5">
        <v>25</v>
      </c>
      <c r="F24" s="5">
        <v>108</v>
      </c>
      <c r="G24" s="5">
        <v>4</v>
      </c>
      <c r="H24" s="5">
        <f t="shared" si="0"/>
        <v>144</v>
      </c>
      <c r="I24" s="6">
        <f t="shared" si="1"/>
        <v>60.75949367088608</v>
      </c>
      <c r="J24" s="5">
        <v>7</v>
      </c>
      <c r="K24" s="5">
        <v>14</v>
      </c>
      <c r="L24" s="5">
        <v>119</v>
      </c>
      <c r="M24" s="5">
        <v>1</v>
      </c>
      <c r="N24" s="5">
        <f t="shared" si="2"/>
        <v>141</v>
      </c>
      <c r="O24" s="6">
        <f t="shared" si="3"/>
        <v>59.493670886075947</v>
      </c>
      <c r="P24" s="5">
        <v>3</v>
      </c>
      <c r="Q24" s="5">
        <v>22</v>
      </c>
      <c r="R24" s="5">
        <v>111</v>
      </c>
      <c r="S24" s="5">
        <v>3</v>
      </c>
      <c r="T24" s="5">
        <v>0</v>
      </c>
      <c r="U24" s="5">
        <v>2</v>
      </c>
      <c r="V24" s="5">
        <f t="shared" si="4"/>
        <v>141</v>
      </c>
      <c r="W24" s="6">
        <f t="shared" si="5"/>
        <v>59.493670886075947</v>
      </c>
      <c r="X24" s="5">
        <v>21</v>
      </c>
      <c r="Y24" s="6">
        <f t="shared" si="6"/>
        <v>14.893617021276595</v>
      </c>
      <c r="Z24" s="5">
        <v>25</v>
      </c>
      <c r="AA24" s="5">
        <v>32</v>
      </c>
    </row>
    <row r="25" spans="1:27" x14ac:dyDescent="0.2">
      <c r="A25" s="3" t="s">
        <v>107</v>
      </c>
      <c r="B25" s="2" t="s">
        <v>43</v>
      </c>
      <c r="C25" s="5">
        <v>267</v>
      </c>
      <c r="D25" s="5">
        <v>18</v>
      </c>
      <c r="E25" s="5">
        <v>31</v>
      </c>
      <c r="F25" s="5">
        <v>141</v>
      </c>
      <c r="G25" s="5">
        <v>7</v>
      </c>
      <c r="H25" s="5">
        <f t="shared" si="0"/>
        <v>197</v>
      </c>
      <c r="I25" s="6">
        <f t="shared" si="1"/>
        <v>73.782771535580522</v>
      </c>
      <c r="J25" s="5">
        <v>23</v>
      </c>
      <c r="K25" s="5">
        <v>36</v>
      </c>
      <c r="L25" s="5">
        <v>111</v>
      </c>
      <c r="M25" s="5">
        <v>0</v>
      </c>
      <c r="N25" s="5">
        <f t="shared" si="2"/>
        <v>170</v>
      </c>
      <c r="O25" s="6">
        <f t="shared" si="3"/>
        <v>63.670411985018724</v>
      </c>
      <c r="P25" s="5">
        <v>5</v>
      </c>
      <c r="Q25" s="5">
        <v>17</v>
      </c>
      <c r="R25" s="5">
        <v>138</v>
      </c>
      <c r="S25" s="5">
        <v>9</v>
      </c>
      <c r="T25" s="5">
        <v>3</v>
      </c>
      <c r="U25" s="5">
        <v>0</v>
      </c>
      <c r="V25" s="5">
        <f t="shared" si="4"/>
        <v>172</v>
      </c>
      <c r="W25" s="6">
        <f t="shared" si="5"/>
        <v>64.419475655430716</v>
      </c>
      <c r="X25" s="5">
        <v>59</v>
      </c>
      <c r="Y25" s="6">
        <f t="shared" si="6"/>
        <v>34.705882352941174</v>
      </c>
      <c r="Z25" s="5">
        <v>22</v>
      </c>
      <c r="AA25" s="5">
        <v>49</v>
      </c>
    </row>
    <row r="26" spans="1:27" x14ac:dyDescent="0.2">
      <c r="A26" s="3" t="s">
        <v>108</v>
      </c>
      <c r="B26" s="2" t="s">
        <v>44</v>
      </c>
      <c r="C26" s="5">
        <v>113</v>
      </c>
      <c r="D26" s="5">
        <v>1</v>
      </c>
      <c r="E26" s="5">
        <v>20</v>
      </c>
      <c r="F26" s="5">
        <v>66</v>
      </c>
      <c r="G26" s="5">
        <v>2</v>
      </c>
      <c r="H26" s="5">
        <f t="shared" si="0"/>
        <v>89</v>
      </c>
      <c r="I26" s="6">
        <f t="shared" si="1"/>
        <v>78.761061946902657</v>
      </c>
      <c r="J26" s="5">
        <v>3</v>
      </c>
      <c r="K26" s="5">
        <v>13</v>
      </c>
      <c r="L26" s="5">
        <v>68</v>
      </c>
      <c r="M26" s="5">
        <v>0</v>
      </c>
      <c r="N26" s="5">
        <f t="shared" si="2"/>
        <v>84</v>
      </c>
      <c r="O26" s="6">
        <f t="shared" si="3"/>
        <v>74.336283185840713</v>
      </c>
      <c r="P26" s="5">
        <v>1</v>
      </c>
      <c r="Q26" s="5">
        <v>11</v>
      </c>
      <c r="R26" s="5">
        <v>70</v>
      </c>
      <c r="S26" s="5">
        <v>1</v>
      </c>
      <c r="T26" s="5">
        <v>1</v>
      </c>
      <c r="U26" s="5">
        <v>0</v>
      </c>
      <c r="V26" s="5">
        <f t="shared" si="4"/>
        <v>84</v>
      </c>
      <c r="W26" s="6">
        <f t="shared" si="5"/>
        <v>74.336283185840713</v>
      </c>
      <c r="X26" s="5">
        <v>16</v>
      </c>
      <c r="Y26" s="6">
        <f t="shared" si="6"/>
        <v>19.047619047619047</v>
      </c>
      <c r="Z26" s="5">
        <v>12</v>
      </c>
      <c r="AA26" s="5">
        <v>21</v>
      </c>
    </row>
    <row r="27" spans="1:27" x14ac:dyDescent="0.2">
      <c r="A27" s="3" t="s">
        <v>109</v>
      </c>
      <c r="B27" s="2" t="s">
        <v>45</v>
      </c>
      <c r="C27" s="5">
        <v>66</v>
      </c>
      <c r="D27" s="5">
        <v>0</v>
      </c>
      <c r="E27" s="5">
        <v>10</v>
      </c>
      <c r="F27" s="5">
        <v>33</v>
      </c>
      <c r="G27" s="5">
        <v>1</v>
      </c>
      <c r="H27" s="5">
        <f t="shared" si="0"/>
        <v>44</v>
      </c>
      <c r="I27" s="6">
        <f t="shared" si="1"/>
        <v>66.666666666666657</v>
      </c>
      <c r="J27" s="5">
        <v>1</v>
      </c>
      <c r="K27" s="5">
        <v>2</v>
      </c>
      <c r="L27" s="5">
        <v>41</v>
      </c>
      <c r="M27" s="5">
        <v>0</v>
      </c>
      <c r="N27" s="5">
        <f t="shared" si="2"/>
        <v>44</v>
      </c>
      <c r="O27" s="6">
        <f t="shared" si="3"/>
        <v>66.666666666666657</v>
      </c>
      <c r="P27" s="5">
        <v>4</v>
      </c>
      <c r="Q27" s="5">
        <v>3</v>
      </c>
      <c r="R27" s="5">
        <v>35</v>
      </c>
      <c r="S27" s="5">
        <v>2</v>
      </c>
      <c r="T27" s="5">
        <v>0</v>
      </c>
      <c r="U27" s="5">
        <v>0</v>
      </c>
      <c r="V27" s="5">
        <f t="shared" si="4"/>
        <v>44</v>
      </c>
      <c r="W27" s="6">
        <f t="shared" si="5"/>
        <v>66.666666666666657</v>
      </c>
      <c r="X27" s="5">
        <v>3</v>
      </c>
      <c r="Y27" s="6">
        <f t="shared" si="6"/>
        <v>6.8181818181818175</v>
      </c>
      <c r="Z27" s="5">
        <v>7</v>
      </c>
      <c r="AA27" s="5">
        <v>10</v>
      </c>
    </row>
    <row r="28" spans="1:27" x14ac:dyDescent="0.2">
      <c r="A28" s="3" t="s">
        <v>110</v>
      </c>
      <c r="B28" s="2" t="s">
        <v>46</v>
      </c>
      <c r="C28" s="5">
        <v>23</v>
      </c>
      <c r="D28" s="5">
        <v>0</v>
      </c>
      <c r="E28" s="5">
        <v>4</v>
      </c>
      <c r="F28" s="5">
        <v>17</v>
      </c>
      <c r="G28" s="5">
        <v>1</v>
      </c>
      <c r="H28" s="5">
        <f t="shared" si="0"/>
        <v>22</v>
      </c>
      <c r="I28" s="6">
        <f t="shared" si="1"/>
        <v>95.652173913043484</v>
      </c>
      <c r="J28" s="5">
        <v>0</v>
      </c>
      <c r="K28" s="5">
        <v>0</v>
      </c>
      <c r="L28" s="5">
        <v>22</v>
      </c>
      <c r="M28" s="5">
        <v>0</v>
      </c>
      <c r="N28" s="5">
        <f t="shared" si="2"/>
        <v>22</v>
      </c>
      <c r="O28" s="6">
        <f t="shared" si="3"/>
        <v>95.652173913043484</v>
      </c>
      <c r="P28" s="5">
        <v>0</v>
      </c>
      <c r="Q28" s="5">
        <v>2</v>
      </c>
      <c r="R28" s="5">
        <v>18</v>
      </c>
      <c r="S28" s="5">
        <v>2</v>
      </c>
      <c r="T28" s="5">
        <v>0</v>
      </c>
      <c r="U28" s="5">
        <v>0</v>
      </c>
      <c r="V28" s="5">
        <f t="shared" si="4"/>
        <v>22</v>
      </c>
      <c r="W28" s="6">
        <f t="shared" si="5"/>
        <v>95.652173913043484</v>
      </c>
      <c r="X28" s="5">
        <v>0</v>
      </c>
      <c r="Y28" s="6">
        <f t="shared" si="6"/>
        <v>0</v>
      </c>
      <c r="Z28" s="5">
        <v>2</v>
      </c>
      <c r="AA28" s="5">
        <v>4</v>
      </c>
    </row>
    <row r="29" spans="1:27" x14ac:dyDescent="0.2">
      <c r="A29" s="3" t="s">
        <v>111</v>
      </c>
      <c r="B29" s="2" t="s">
        <v>47</v>
      </c>
      <c r="C29" s="5">
        <v>113</v>
      </c>
      <c r="D29" s="5">
        <v>2</v>
      </c>
      <c r="E29" s="5">
        <v>13</v>
      </c>
      <c r="F29" s="5">
        <v>52</v>
      </c>
      <c r="G29" s="5">
        <v>1</v>
      </c>
      <c r="H29" s="5">
        <f t="shared" si="0"/>
        <v>68</v>
      </c>
      <c r="I29" s="6">
        <f t="shared" si="1"/>
        <v>60.176991150442483</v>
      </c>
      <c r="J29" s="5">
        <v>6</v>
      </c>
      <c r="K29" s="5">
        <v>9</v>
      </c>
      <c r="L29" s="5">
        <v>50</v>
      </c>
      <c r="M29" s="5">
        <v>3</v>
      </c>
      <c r="N29" s="5">
        <f t="shared" si="2"/>
        <v>68</v>
      </c>
      <c r="O29" s="6">
        <f t="shared" si="3"/>
        <v>60.176991150442483</v>
      </c>
      <c r="P29" s="5">
        <v>6</v>
      </c>
      <c r="Q29" s="5">
        <v>9</v>
      </c>
      <c r="R29" s="5">
        <v>49</v>
      </c>
      <c r="S29" s="5">
        <v>3</v>
      </c>
      <c r="T29" s="5">
        <v>1</v>
      </c>
      <c r="U29" s="5">
        <v>0</v>
      </c>
      <c r="V29" s="5">
        <f t="shared" si="4"/>
        <v>68</v>
      </c>
      <c r="W29" s="6">
        <f t="shared" si="5"/>
        <v>60.176991150442483</v>
      </c>
      <c r="X29" s="5">
        <v>15</v>
      </c>
      <c r="Y29" s="6">
        <f t="shared" si="6"/>
        <v>22.058823529411764</v>
      </c>
      <c r="Z29" s="5">
        <v>15</v>
      </c>
      <c r="AA29" s="5">
        <v>15</v>
      </c>
    </row>
    <row r="30" spans="1:27" x14ac:dyDescent="0.2">
      <c r="A30" s="3" t="s">
        <v>112</v>
      </c>
      <c r="B30" s="2" t="s">
        <v>48</v>
      </c>
      <c r="C30" s="5">
        <v>124</v>
      </c>
      <c r="D30" s="5">
        <v>2</v>
      </c>
      <c r="E30" s="5">
        <v>9</v>
      </c>
      <c r="F30" s="5">
        <v>63</v>
      </c>
      <c r="G30" s="5">
        <v>5</v>
      </c>
      <c r="H30" s="5">
        <f t="shared" si="0"/>
        <v>79</v>
      </c>
      <c r="I30" s="6">
        <f t="shared" si="1"/>
        <v>63.70967741935484</v>
      </c>
      <c r="J30" s="5">
        <v>2</v>
      </c>
      <c r="K30" s="5">
        <v>12</v>
      </c>
      <c r="L30" s="5">
        <v>64</v>
      </c>
      <c r="M30" s="5">
        <v>0</v>
      </c>
      <c r="N30" s="5">
        <f t="shared" si="2"/>
        <v>78</v>
      </c>
      <c r="O30" s="6">
        <f t="shared" si="3"/>
        <v>62.903225806451616</v>
      </c>
      <c r="P30" s="5">
        <v>0</v>
      </c>
      <c r="Q30" s="5">
        <v>4</v>
      </c>
      <c r="R30" s="5">
        <v>66</v>
      </c>
      <c r="S30" s="5">
        <v>4</v>
      </c>
      <c r="T30" s="5">
        <v>3</v>
      </c>
      <c r="U30" s="5">
        <v>1</v>
      </c>
      <c r="V30" s="5">
        <f t="shared" si="4"/>
        <v>78</v>
      </c>
      <c r="W30" s="6">
        <f t="shared" si="5"/>
        <v>62.903225806451616</v>
      </c>
      <c r="X30" s="5">
        <v>14</v>
      </c>
      <c r="Y30" s="6">
        <f t="shared" si="6"/>
        <v>17.948717948717949</v>
      </c>
      <c r="Z30" s="5">
        <v>4</v>
      </c>
      <c r="AA30" s="5">
        <v>11</v>
      </c>
    </row>
    <row r="31" spans="1:27" x14ac:dyDescent="0.2">
      <c r="A31" s="3" t="s">
        <v>113</v>
      </c>
      <c r="B31" s="2" t="s">
        <v>49</v>
      </c>
      <c r="C31" s="5">
        <v>72</v>
      </c>
      <c r="D31" s="5">
        <v>0</v>
      </c>
      <c r="E31" s="5">
        <v>3</v>
      </c>
      <c r="F31" s="5">
        <v>47</v>
      </c>
      <c r="G31" s="5">
        <v>3</v>
      </c>
      <c r="H31" s="5">
        <f t="shared" si="0"/>
        <v>53</v>
      </c>
      <c r="I31" s="6">
        <f t="shared" si="1"/>
        <v>73.611111111111114</v>
      </c>
      <c r="J31" s="5">
        <v>1</v>
      </c>
      <c r="K31" s="5">
        <v>7</v>
      </c>
      <c r="L31" s="5">
        <v>45</v>
      </c>
      <c r="M31" s="5">
        <v>0</v>
      </c>
      <c r="N31" s="5">
        <f t="shared" si="2"/>
        <v>53</v>
      </c>
      <c r="O31" s="6">
        <f t="shared" si="3"/>
        <v>73.611111111111114</v>
      </c>
      <c r="P31" s="5">
        <v>0</v>
      </c>
      <c r="Q31" s="5">
        <v>1</v>
      </c>
      <c r="R31" s="5">
        <v>44</v>
      </c>
      <c r="S31" s="5">
        <v>5</v>
      </c>
      <c r="T31" s="5">
        <v>1</v>
      </c>
      <c r="U31" s="5">
        <v>2</v>
      </c>
      <c r="V31" s="5">
        <f t="shared" si="4"/>
        <v>53</v>
      </c>
      <c r="W31" s="6">
        <f t="shared" si="5"/>
        <v>73.611111111111114</v>
      </c>
      <c r="X31" s="5">
        <v>8</v>
      </c>
      <c r="Y31" s="6">
        <f t="shared" si="6"/>
        <v>15.09433962264151</v>
      </c>
      <c r="Z31" s="5">
        <v>1</v>
      </c>
      <c r="AA31" s="5">
        <v>3</v>
      </c>
    </row>
    <row r="32" spans="1:27" x14ac:dyDescent="0.2">
      <c r="A32" s="3" t="s">
        <v>114</v>
      </c>
      <c r="B32" s="2" t="s">
        <v>50</v>
      </c>
      <c r="C32" s="5">
        <v>151</v>
      </c>
      <c r="D32" s="5">
        <v>2</v>
      </c>
      <c r="E32" s="5">
        <v>20</v>
      </c>
      <c r="F32" s="5">
        <v>55</v>
      </c>
      <c r="G32" s="5">
        <v>2</v>
      </c>
      <c r="H32" s="5">
        <f t="shared" si="0"/>
        <v>79</v>
      </c>
      <c r="I32" s="6">
        <f t="shared" si="1"/>
        <v>52.317880794701985</v>
      </c>
      <c r="J32" s="5">
        <v>3</v>
      </c>
      <c r="K32" s="5">
        <v>15</v>
      </c>
      <c r="L32" s="5">
        <v>59</v>
      </c>
      <c r="M32" s="5">
        <v>0</v>
      </c>
      <c r="N32" s="5">
        <f t="shared" si="2"/>
        <v>77</v>
      </c>
      <c r="O32" s="6">
        <f t="shared" si="3"/>
        <v>50.993377483443716</v>
      </c>
      <c r="P32" s="5">
        <v>0</v>
      </c>
      <c r="Q32" s="5">
        <v>9</v>
      </c>
      <c r="R32" s="5">
        <v>65</v>
      </c>
      <c r="S32" s="5">
        <v>2</v>
      </c>
      <c r="T32" s="5">
        <v>0</v>
      </c>
      <c r="U32" s="5">
        <v>1</v>
      </c>
      <c r="V32" s="5">
        <f t="shared" si="4"/>
        <v>77</v>
      </c>
      <c r="W32" s="6">
        <f t="shared" si="5"/>
        <v>50.993377483443716</v>
      </c>
      <c r="X32" s="5">
        <v>18</v>
      </c>
      <c r="Y32" s="6">
        <f t="shared" si="6"/>
        <v>23.376623376623375</v>
      </c>
      <c r="Z32" s="5">
        <v>9</v>
      </c>
      <c r="AA32" s="5">
        <v>22</v>
      </c>
    </row>
    <row r="33" spans="1:27" x14ac:dyDescent="0.2">
      <c r="A33" s="3" t="s">
        <v>115</v>
      </c>
      <c r="B33" s="2" t="s">
        <v>51</v>
      </c>
      <c r="C33" s="5">
        <v>108</v>
      </c>
      <c r="D33" s="5">
        <v>0</v>
      </c>
      <c r="E33" s="5">
        <v>16</v>
      </c>
      <c r="F33" s="5">
        <v>59</v>
      </c>
      <c r="G33" s="5">
        <v>8</v>
      </c>
      <c r="H33" s="5">
        <f t="shared" si="0"/>
        <v>83</v>
      </c>
      <c r="I33" s="6">
        <f t="shared" si="1"/>
        <v>76.851851851851848</v>
      </c>
      <c r="J33" s="5">
        <v>3</v>
      </c>
      <c r="K33" s="5">
        <v>18</v>
      </c>
      <c r="L33" s="5">
        <v>62</v>
      </c>
      <c r="M33" s="5">
        <v>0</v>
      </c>
      <c r="N33" s="5">
        <f t="shared" si="2"/>
        <v>83</v>
      </c>
      <c r="O33" s="6">
        <f t="shared" si="3"/>
        <v>76.851851851851848</v>
      </c>
      <c r="P33" s="5">
        <v>0</v>
      </c>
      <c r="Q33" s="5">
        <v>6</v>
      </c>
      <c r="R33" s="5">
        <v>68</v>
      </c>
      <c r="S33" s="5">
        <v>5</v>
      </c>
      <c r="T33" s="5">
        <v>3</v>
      </c>
      <c r="U33" s="5">
        <v>1</v>
      </c>
      <c r="V33" s="5">
        <f t="shared" si="4"/>
        <v>83</v>
      </c>
      <c r="W33" s="6">
        <f t="shared" si="5"/>
        <v>76.851851851851848</v>
      </c>
      <c r="X33" s="5">
        <v>21</v>
      </c>
      <c r="Y33" s="6">
        <f t="shared" si="6"/>
        <v>25.301204819277107</v>
      </c>
      <c r="Z33" s="5">
        <v>6</v>
      </c>
      <c r="AA33" s="5">
        <v>16</v>
      </c>
    </row>
    <row r="34" spans="1:27" x14ac:dyDescent="0.2">
      <c r="A34" s="3" t="s">
        <v>116</v>
      </c>
      <c r="B34" s="2" t="s">
        <v>52</v>
      </c>
      <c r="C34" s="5">
        <v>32</v>
      </c>
      <c r="D34" s="5">
        <v>0</v>
      </c>
      <c r="E34" s="5">
        <v>6</v>
      </c>
      <c r="F34" s="5">
        <v>20</v>
      </c>
      <c r="G34" s="5">
        <v>3</v>
      </c>
      <c r="H34" s="5">
        <f t="shared" si="0"/>
        <v>29</v>
      </c>
      <c r="I34" s="6">
        <f t="shared" si="1"/>
        <v>90.625</v>
      </c>
      <c r="J34" s="5">
        <v>1</v>
      </c>
      <c r="K34" s="5">
        <v>4</v>
      </c>
      <c r="L34" s="5">
        <v>24</v>
      </c>
      <c r="M34" s="5">
        <v>0</v>
      </c>
      <c r="N34" s="5">
        <f t="shared" si="2"/>
        <v>29</v>
      </c>
      <c r="O34" s="6">
        <f t="shared" si="3"/>
        <v>90.625</v>
      </c>
      <c r="P34" s="5">
        <v>0</v>
      </c>
      <c r="Q34" s="5">
        <v>0</v>
      </c>
      <c r="R34" s="5">
        <v>25</v>
      </c>
      <c r="S34" s="5">
        <v>3</v>
      </c>
      <c r="T34" s="5">
        <v>1</v>
      </c>
      <c r="U34" s="5">
        <v>0</v>
      </c>
      <c r="V34" s="5">
        <f t="shared" si="4"/>
        <v>29</v>
      </c>
      <c r="W34" s="6">
        <f t="shared" si="5"/>
        <v>90.625</v>
      </c>
      <c r="X34" s="5">
        <v>5</v>
      </c>
      <c r="Y34" s="6">
        <f t="shared" si="6"/>
        <v>17.241379310344829</v>
      </c>
      <c r="Z34" s="5">
        <v>0</v>
      </c>
      <c r="AA34" s="5">
        <v>6</v>
      </c>
    </row>
    <row r="35" spans="1:27" x14ac:dyDescent="0.2">
      <c r="A35" s="3" t="s">
        <v>117</v>
      </c>
      <c r="B35" s="2" t="s">
        <v>53</v>
      </c>
      <c r="C35" s="5">
        <v>71</v>
      </c>
      <c r="D35" s="5">
        <v>2</v>
      </c>
      <c r="E35" s="5">
        <v>9</v>
      </c>
      <c r="F35" s="5">
        <v>30</v>
      </c>
      <c r="G35" s="5">
        <v>2</v>
      </c>
      <c r="H35" s="5">
        <f t="shared" si="0"/>
        <v>43</v>
      </c>
      <c r="I35" s="6">
        <f t="shared" si="1"/>
        <v>60.563380281690137</v>
      </c>
      <c r="J35" s="5">
        <v>2</v>
      </c>
      <c r="K35" s="5">
        <v>9</v>
      </c>
      <c r="L35" s="5">
        <v>32</v>
      </c>
      <c r="M35" s="5">
        <v>0</v>
      </c>
      <c r="N35" s="5">
        <f t="shared" si="2"/>
        <v>43</v>
      </c>
      <c r="O35" s="6">
        <f t="shared" si="3"/>
        <v>60.563380281690137</v>
      </c>
      <c r="P35" s="5">
        <v>0</v>
      </c>
      <c r="Q35" s="5">
        <v>6</v>
      </c>
      <c r="R35" s="5">
        <v>34</v>
      </c>
      <c r="S35" s="5">
        <v>1</v>
      </c>
      <c r="T35" s="5">
        <v>2</v>
      </c>
      <c r="U35" s="5">
        <v>0</v>
      </c>
      <c r="V35" s="5">
        <f t="shared" si="4"/>
        <v>43</v>
      </c>
      <c r="W35" s="6">
        <f t="shared" si="5"/>
        <v>60.563380281690137</v>
      </c>
      <c r="X35" s="5">
        <v>11</v>
      </c>
      <c r="Y35" s="6">
        <f t="shared" si="6"/>
        <v>25.581395348837212</v>
      </c>
      <c r="Z35" s="5">
        <v>6</v>
      </c>
      <c r="AA35" s="5">
        <v>11</v>
      </c>
    </row>
    <row r="36" spans="1:27" x14ac:dyDescent="0.2">
      <c r="A36" s="3" t="s">
        <v>118</v>
      </c>
      <c r="B36" s="2" t="s">
        <v>54</v>
      </c>
      <c r="C36" s="5">
        <v>166</v>
      </c>
      <c r="D36" s="5">
        <v>8</v>
      </c>
      <c r="E36" s="5">
        <v>26</v>
      </c>
      <c r="F36" s="5">
        <v>61</v>
      </c>
      <c r="G36" s="5">
        <v>0</v>
      </c>
      <c r="H36" s="5">
        <f t="shared" si="0"/>
        <v>95</v>
      </c>
      <c r="I36" s="6">
        <f t="shared" si="1"/>
        <v>57.228915662650607</v>
      </c>
      <c r="J36" s="5">
        <v>6</v>
      </c>
      <c r="K36" s="5">
        <v>33</v>
      </c>
      <c r="L36" s="5">
        <v>54</v>
      </c>
      <c r="M36" s="5">
        <v>0</v>
      </c>
      <c r="N36" s="5">
        <f t="shared" si="2"/>
        <v>93</v>
      </c>
      <c r="O36" s="6">
        <f t="shared" si="3"/>
        <v>56.024096385542165</v>
      </c>
      <c r="P36" s="5">
        <v>0</v>
      </c>
      <c r="Q36" s="5">
        <v>11</v>
      </c>
      <c r="R36" s="5">
        <v>82</v>
      </c>
      <c r="S36" s="5">
        <v>0</v>
      </c>
      <c r="T36" s="5">
        <v>0</v>
      </c>
      <c r="U36" s="5">
        <v>0</v>
      </c>
      <c r="V36" s="5">
        <f t="shared" si="4"/>
        <v>93</v>
      </c>
      <c r="W36" s="6">
        <f t="shared" si="5"/>
        <v>56.024096385542165</v>
      </c>
      <c r="X36" s="5">
        <v>39</v>
      </c>
      <c r="Y36" s="6">
        <f t="shared" si="6"/>
        <v>41.935483870967744</v>
      </c>
      <c r="Z36" s="5">
        <v>11</v>
      </c>
      <c r="AA36" s="5">
        <v>34</v>
      </c>
    </row>
    <row r="37" spans="1:27" x14ac:dyDescent="0.2">
      <c r="A37" s="3" t="s">
        <v>119</v>
      </c>
      <c r="B37" s="2" t="s">
        <v>55</v>
      </c>
      <c r="C37" s="5">
        <v>102</v>
      </c>
      <c r="D37" s="5">
        <v>5</v>
      </c>
      <c r="E37" s="5">
        <v>7</v>
      </c>
      <c r="F37" s="5">
        <v>52</v>
      </c>
      <c r="G37" s="5">
        <v>0</v>
      </c>
      <c r="H37" s="5">
        <f t="shared" si="0"/>
        <v>64</v>
      </c>
      <c r="I37" s="6">
        <f t="shared" si="1"/>
        <v>62.745098039215684</v>
      </c>
      <c r="J37" s="5">
        <v>3</v>
      </c>
      <c r="K37" s="5">
        <v>8</v>
      </c>
      <c r="L37" s="5">
        <v>52</v>
      </c>
      <c r="M37" s="5">
        <v>0</v>
      </c>
      <c r="N37" s="5">
        <f t="shared" si="2"/>
        <v>63</v>
      </c>
      <c r="O37" s="6">
        <f t="shared" si="3"/>
        <v>61.764705882352942</v>
      </c>
      <c r="P37" s="5">
        <v>0</v>
      </c>
      <c r="Q37" s="5">
        <v>6</v>
      </c>
      <c r="R37" s="5">
        <v>53</v>
      </c>
      <c r="S37" s="5">
        <v>4</v>
      </c>
      <c r="T37" s="5">
        <v>0</v>
      </c>
      <c r="U37" s="5">
        <v>0</v>
      </c>
      <c r="V37" s="5">
        <f t="shared" si="4"/>
        <v>63</v>
      </c>
      <c r="W37" s="6">
        <f t="shared" si="5"/>
        <v>61.764705882352942</v>
      </c>
      <c r="X37" s="5">
        <v>11</v>
      </c>
      <c r="Y37" s="6">
        <f t="shared" si="6"/>
        <v>17.460317460317459</v>
      </c>
      <c r="Z37" s="5">
        <v>6</v>
      </c>
      <c r="AA37" s="5">
        <v>12</v>
      </c>
    </row>
    <row r="38" spans="1:27" x14ac:dyDescent="0.2">
      <c r="A38" s="3" t="s">
        <v>120</v>
      </c>
      <c r="B38" s="2" t="s">
        <v>56</v>
      </c>
      <c r="C38" s="5">
        <v>1393</v>
      </c>
      <c r="D38" s="5">
        <v>20</v>
      </c>
      <c r="E38" s="5">
        <v>87</v>
      </c>
      <c r="F38" s="5">
        <v>466</v>
      </c>
      <c r="G38" s="5">
        <v>26</v>
      </c>
      <c r="H38" s="5">
        <f t="shared" si="0"/>
        <v>599</v>
      </c>
      <c r="I38" s="6">
        <f t="shared" si="1"/>
        <v>43.000717875089734</v>
      </c>
      <c r="J38" s="5">
        <v>19</v>
      </c>
      <c r="K38" s="5">
        <v>35</v>
      </c>
      <c r="L38" s="5">
        <v>219</v>
      </c>
      <c r="M38" s="5">
        <v>0</v>
      </c>
      <c r="N38" s="5">
        <f t="shared" si="2"/>
        <v>273</v>
      </c>
      <c r="O38" s="6">
        <f t="shared" si="3"/>
        <v>19.597989949748744</v>
      </c>
      <c r="P38" s="5">
        <v>7</v>
      </c>
      <c r="Q38" s="5">
        <v>20</v>
      </c>
      <c r="R38" s="5">
        <v>223</v>
      </c>
      <c r="S38" s="5">
        <v>12</v>
      </c>
      <c r="T38" s="5">
        <v>7</v>
      </c>
      <c r="U38" s="5">
        <v>3</v>
      </c>
      <c r="V38" s="5">
        <f t="shared" si="4"/>
        <v>272</v>
      </c>
      <c r="W38" s="6">
        <f t="shared" si="5"/>
        <v>19.526202440775307</v>
      </c>
      <c r="X38" s="5">
        <v>54</v>
      </c>
      <c r="Y38" s="6">
        <f t="shared" si="6"/>
        <v>19.780219780219781</v>
      </c>
      <c r="Z38" s="5">
        <v>27</v>
      </c>
      <c r="AA38" s="5">
        <v>107</v>
      </c>
    </row>
    <row r="39" spans="1:27" x14ac:dyDescent="0.2">
      <c r="A39" s="3" t="s">
        <v>121</v>
      </c>
      <c r="B39" s="2" t="s">
        <v>57</v>
      </c>
      <c r="C39" s="5">
        <v>275</v>
      </c>
      <c r="D39" s="5">
        <v>6</v>
      </c>
      <c r="E39" s="5">
        <v>45</v>
      </c>
      <c r="F39" s="5">
        <v>189</v>
      </c>
      <c r="G39" s="5">
        <v>3</v>
      </c>
      <c r="H39" s="5">
        <f t="shared" si="0"/>
        <v>243</v>
      </c>
      <c r="I39" s="6">
        <f t="shared" si="1"/>
        <v>88.36363636363636</v>
      </c>
      <c r="J39" s="5">
        <v>13</v>
      </c>
      <c r="K39" s="5">
        <v>38</v>
      </c>
      <c r="L39" s="5">
        <v>166</v>
      </c>
      <c r="M39" s="5">
        <v>0</v>
      </c>
      <c r="N39" s="5">
        <f t="shared" si="2"/>
        <v>217</v>
      </c>
      <c r="O39" s="6">
        <f t="shared" si="3"/>
        <v>78.909090909090907</v>
      </c>
      <c r="P39" s="5">
        <v>2</v>
      </c>
      <c r="Q39" s="5">
        <v>7</v>
      </c>
      <c r="R39" s="5">
        <v>199</v>
      </c>
      <c r="S39" s="5">
        <v>8</v>
      </c>
      <c r="T39" s="5">
        <v>0</v>
      </c>
      <c r="U39" s="5">
        <v>0</v>
      </c>
      <c r="V39" s="5">
        <f t="shared" si="4"/>
        <v>216</v>
      </c>
      <c r="W39" s="6">
        <f t="shared" si="5"/>
        <v>78.545454545454547</v>
      </c>
      <c r="X39" s="5">
        <v>51</v>
      </c>
      <c r="Y39" s="6">
        <f t="shared" si="6"/>
        <v>23.502304147465438</v>
      </c>
      <c r="Z39" s="5">
        <v>9</v>
      </c>
      <c r="AA39" s="5">
        <v>51</v>
      </c>
    </row>
    <row r="40" spans="1:27" x14ac:dyDescent="0.2">
      <c r="A40" s="3" t="s">
        <v>122</v>
      </c>
      <c r="B40" s="2" t="s">
        <v>58</v>
      </c>
      <c r="C40" s="5">
        <v>272</v>
      </c>
      <c r="D40" s="5">
        <v>8</v>
      </c>
      <c r="E40" s="5">
        <v>30</v>
      </c>
      <c r="F40" s="5">
        <v>187</v>
      </c>
      <c r="G40" s="5">
        <v>6</v>
      </c>
      <c r="H40" s="5">
        <f t="shared" si="0"/>
        <v>231</v>
      </c>
      <c r="I40" s="6">
        <f t="shared" si="1"/>
        <v>84.92647058823529</v>
      </c>
      <c r="J40" s="5">
        <v>6</v>
      </c>
      <c r="K40" s="5">
        <v>28</v>
      </c>
      <c r="L40" s="5">
        <v>111</v>
      </c>
      <c r="M40" s="5">
        <v>0</v>
      </c>
      <c r="N40" s="5">
        <f t="shared" si="2"/>
        <v>145</v>
      </c>
      <c r="O40" s="6">
        <f t="shared" si="3"/>
        <v>53.308823529411761</v>
      </c>
      <c r="P40" s="5">
        <v>3</v>
      </c>
      <c r="Q40" s="5">
        <v>9</v>
      </c>
      <c r="R40" s="5">
        <v>125</v>
      </c>
      <c r="S40" s="5">
        <v>7</v>
      </c>
      <c r="T40" s="5">
        <v>0</v>
      </c>
      <c r="U40" s="5">
        <v>1</v>
      </c>
      <c r="V40" s="5">
        <f t="shared" si="4"/>
        <v>145</v>
      </c>
      <c r="W40" s="6">
        <f t="shared" si="5"/>
        <v>53.308823529411761</v>
      </c>
      <c r="X40" s="5">
        <v>34</v>
      </c>
      <c r="Y40" s="6">
        <f t="shared" si="6"/>
        <v>23.448275862068964</v>
      </c>
      <c r="Z40" s="5">
        <v>12</v>
      </c>
      <c r="AA40" s="5">
        <v>38</v>
      </c>
    </row>
    <row r="41" spans="1:27" x14ac:dyDescent="0.2">
      <c r="A41" s="3" t="s">
        <v>123</v>
      </c>
      <c r="B41" s="2" t="s">
        <v>59</v>
      </c>
      <c r="C41" s="5">
        <v>155</v>
      </c>
      <c r="D41" s="5">
        <v>5</v>
      </c>
      <c r="E41" s="5">
        <v>18</v>
      </c>
      <c r="F41" s="5">
        <v>86</v>
      </c>
      <c r="G41" s="5">
        <v>10</v>
      </c>
      <c r="H41" s="5">
        <f t="shared" si="0"/>
        <v>119</v>
      </c>
      <c r="I41" s="6">
        <f t="shared" si="1"/>
        <v>76.774193548387089</v>
      </c>
      <c r="J41" s="5">
        <v>1</v>
      </c>
      <c r="K41" s="5">
        <v>12</v>
      </c>
      <c r="L41" s="5">
        <v>100</v>
      </c>
      <c r="M41" s="5">
        <v>1</v>
      </c>
      <c r="N41" s="5">
        <f t="shared" si="2"/>
        <v>114</v>
      </c>
      <c r="O41" s="6">
        <f t="shared" si="3"/>
        <v>73.548387096774192</v>
      </c>
      <c r="P41" s="5">
        <v>5</v>
      </c>
      <c r="Q41" s="5">
        <v>15</v>
      </c>
      <c r="R41" s="5">
        <v>82</v>
      </c>
      <c r="S41" s="5">
        <v>10</v>
      </c>
      <c r="T41" s="5">
        <v>2</v>
      </c>
      <c r="U41" s="5">
        <v>0</v>
      </c>
      <c r="V41" s="5">
        <f t="shared" si="4"/>
        <v>114</v>
      </c>
      <c r="W41" s="6">
        <f t="shared" si="5"/>
        <v>73.548387096774192</v>
      </c>
      <c r="X41" s="5">
        <v>13</v>
      </c>
      <c r="Y41" s="6">
        <f t="shared" si="6"/>
        <v>11.403508771929824</v>
      </c>
      <c r="Z41" s="5">
        <v>20</v>
      </c>
      <c r="AA41" s="5">
        <v>23</v>
      </c>
    </row>
    <row r="42" spans="1:27" x14ac:dyDescent="0.2">
      <c r="A42" s="3" t="s">
        <v>124</v>
      </c>
      <c r="B42" s="2" t="s">
        <v>60</v>
      </c>
      <c r="C42" s="5">
        <v>197</v>
      </c>
      <c r="D42" s="5">
        <v>6</v>
      </c>
      <c r="E42" s="5">
        <v>25</v>
      </c>
      <c r="F42" s="5">
        <v>104</v>
      </c>
      <c r="G42" s="5">
        <v>5</v>
      </c>
      <c r="H42" s="5">
        <f t="shared" si="0"/>
        <v>140</v>
      </c>
      <c r="I42" s="6">
        <f t="shared" si="1"/>
        <v>71.065989847715741</v>
      </c>
      <c r="J42" s="5">
        <v>4</v>
      </c>
      <c r="K42" s="5">
        <v>14</v>
      </c>
      <c r="L42" s="5">
        <v>104</v>
      </c>
      <c r="M42" s="5">
        <v>0</v>
      </c>
      <c r="N42" s="5">
        <f t="shared" si="2"/>
        <v>122</v>
      </c>
      <c r="O42" s="6">
        <f t="shared" si="3"/>
        <v>61.928934010152282</v>
      </c>
      <c r="P42" s="5">
        <v>5</v>
      </c>
      <c r="Q42" s="5">
        <v>12</v>
      </c>
      <c r="R42" s="5">
        <v>96</v>
      </c>
      <c r="S42" s="5">
        <v>6</v>
      </c>
      <c r="T42" s="5">
        <v>2</v>
      </c>
      <c r="U42" s="5">
        <v>1</v>
      </c>
      <c r="V42" s="5">
        <f t="shared" si="4"/>
        <v>122</v>
      </c>
      <c r="W42" s="6">
        <f t="shared" si="5"/>
        <v>61.928934010152282</v>
      </c>
      <c r="X42" s="5">
        <v>18</v>
      </c>
      <c r="Y42" s="6">
        <f t="shared" si="6"/>
        <v>14.754098360655737</v>
      </c>
      <c r="Z42" s="5">
        <v>17</v>
      </c>
      <c r="AA42" s="5">
        <v>31</v>
      </c>
    </row>
    <row r="43" spans="1:27" x14ac:dyDescent="0.2">
      <c r="A43" s="3" t="s">
        <v>125</v>
      </c>
      <c r="B43" s="2" t="s">
        <v>61</v>
      </c>
      <c r="C43" s="5">
        <v>414</v>
      </c>
      <c r="D43" s="5">
        <v>11</v>
      </c>
      <c r="E43" s="5">
        <v>49</v>
      </c>
      <c r="F43" s="5">
        <v>254</v>
      </c>
      <c r="G43" s="5">
        <v>13</v>
      </c>
      <c r="H43" s="5">
        <f t="shared" si="0"/>
        <v>327</v>
      </c>
      <c r="I43" s="6">
        <f t="shared" si="1"/>
        <v>78.985507246376812</v>
      </c>
      <c r="J43" s="5">
        <v>13</v>
      </c>
      <c r="K43" s="5">
        <v>37</v>
      </c>
      <c r="L43" s="5">
        <v>244</v>
      </c>
      <c r="M43" s="5">
        <v>1</v>
      </c>
      <c r="N43" s="5">
        <f t="shared" si="2"/>
        <v>295</v>
      </c>
      <c r="O43" s="6">
        <f t="shared" si="3"/>
        <v>71.25603864734299</v>
      </c>
      <c r="P43" s="5">
        <v>3</v>
      </c>
      <c r="Q43" s="5">
        <v>21</v>
      </c>
      <c r="R43" s="5">
        <v>254</v>
      </c>
      <c r="S43" s="5">
        <v>12</v>
      </c>
      <c r="T43" s="5">
        <v>4</v>
      </c>
      <c r="U43" s="5">
        <v>1</v>
      </c>
      <c r="V43" s="5">
        <f t="shared" si="4"/>
        <v>295</v>
      </c>
      <c r="W43" s="6">
        <f t="shared" si="5"/>
        <v>71.25603864734299</v>
      </c>
      <c r="X43" s="5">
        <v>50</v>
      </c>
      <c r="Y43" s="6">
        <f t="shared" si="6"/>
        <v>16.949152542372879</v>
      </c>
      <c r="Z43" s="5">
        <v>24</v>
      </c>
      <c r="AA43" s="5">
        <v>60</v>
      </c>
    </row>
    <row r="44" spans="1:27" x14ac:dyDescent="0.2">
      <c r="A44" s="3" t="s">
        <v>126</v>
      </c>
      <c r="B44" s="2" t="s">
        <v>62</v>
      </c>
      <c r="C44" s="5">
        <v>294</v>
      </c>
      <c r="D44" s="5">
        <v>7</v>
      </c>
      <c r="E44" s="5">
        <v>29</v>
      </c>
      <c r="F44" s="5">
        <v>131</v>
      </c>
      <c r="G44" s="5">
        <v>12</v>
      </c>
      <c r="H44" s="5">
        <f t="shared" si="0"/>
        <v>179</v>
      </c>
      <c r="I44" s="6">
        <f t="shared" si="1"/>
        <v>60.884353741496597</v>
      </c>
      <c r="J44" s="5">
        <v>9</v>
      </c>
      <c r="K44" s="5">
        <v>34</v>
      </c>
      <c r="L44" s="5">
        <v>134</v>
      </c>
      <c r="M44" s="5">
        <v>2</v>
      </c>
      <c r="N44" s="5">
        <f t="shared" si="2"/>
        <v>179</v>
      </c>
      <c r="O44" s="6">
        <f t="shared" si="3"/>
        <v>60.884353741496597</v>
      </c>
      <c r="P44" s="5">
        <v>5</v>
      </c>
      <c r="Q44" s="5">
        <v>15</v>
      </c>
      <c r="R44" s="5">
        <v>141</v>
      </c>
      <c r="S44" s="5">
        <v>11</v>
      </c>
      <c r="T44" s="5">
        <v>6</v>
      </c>
      <c r="U44" s="5">
        <v>1</v>
      </c>
      <c r="V44" s="5">
        <f t="shared" si="4"/>
        <v>179</v>
      </c>
      <c r="W44" s="6">
        <f t="shared" si="5"/>
        <v>60.884353741496597</v>
      </c>
      <c r="X44" s="5">
        <v>43</v>
      </c>
      <c r="Y44" s="6">
        <f t="shared" si="6"/>
        <v>24.022346368715084</v>
      </c>
      <c r="Z44" s="5">
        <v>20</v>
      </c>
      <c r="AA44" s="5">
        <v>36</v>
      </c>
    </row>
    <row r="45" spans="1:27" x14ac:dyDescent="0.2">
      <c r="A45" s="3" t="s">
        <v>127</v>
      </c>
      <c r="B45" s="2" t="s">
        <v>63</v>
      </c>
      <c r="C45" s="5">
        <v>239</v>
      </c>
      <c r="D45" s="5">
        <v>11</v>
      </c>
      <c r="E45" s="5">
        <v>31</v>
      </c>
      <c r="F45" s="5">
        <v>101</v>
      </c>
      <c r="G45" s="5">
        <v>3</v>
      </c>
      <c r="H45" s="5">
        <f t="shared" si="0"/>
        <v>146</v>
      </c>
      <c r="I45" s="6">
        <f t="shared" si="1"/>
        <v>61.087866108786613</v>
      </c>
      <c r="J45" s="5">
        <v>4</v>
      </c>
      <c r="K45" s="5">
        <v>24</v>
      </c>
      <c r="L45" s="5">
        <v>80</v>
      </c>
      <c r="M45" s="5">
        <v>0</v>
      </c>
      <c r="N45" s="5">
        <f t="shared" si="2"/>
        <v>108</v>
      </c>
      <c r="O45" s="6">
        <f t="shared" si="3"/>
        <v>45.188284518828453</v>
      </c>
      <c r="P45" s="5">
        <v>3</v>
      </c>
      <c r="Q45" s="5">
        <v>17</v>
      </c>
      <c r="R45" s="5">
        <v>83</v>
      </c>
      <c r="S45" s="5">
        <v>6</v>
      </c>
      <c r="T45" s="5">
        <v>0</v>
      </c>
      <c r="U45" s="5">
        <v>0</v>
      </c>
      <c r="V45" s="5">
        <f t="shared" si="4"/>
        <v>109</v>
      </c>
      <c r="W45" s="6">
        <f t="shared" si="5"/>
        <v>45.60669456066946</v>
      </c>
      <c r="X45" s="5">
        <v>28</v>
      </c>
      <c r="Y45" s="6">
        <f t="shared" si="6"/>
        <v>25.925925925925924</v>
      </c>
      <c r="Z45" s="5">
        <v>20</v>
      </c>
      <c r="AA45" s="5">
        <v>42</v>
      </c>
    </row>
    <row r="46" spans="1:27" x14ac:dyDescent="0.2">
      <c r="A46" s="3" t="s">
        <v>128</v>
      </c>
      <c r="B46" s="2" t="s">
        <v>64</v>
      </c>
      <c r="C46" s="5">
        <v>342</v>
      </c>
      <c r="D46" s="5">
        <v>10</v>
      </c>
      <c r="E46" s="5">
        <v>54</v>
      </c>
      <c r="F46" s="5">
        <v>210</v>
      </c>
      <c r="G46" s="5">
        <v>8</v>
      </c>
      <c r="H46" s="5">
        <f t="shared" si="0"/>
        <v>282</v>
      </c>
      <c r="I46" s="6">
        <f t="shared" si="1"/>
        <v>82.456140350877192</v>
      </c>
      <c r="J46" s="5">
        <v>17</v>
      </c>
      <c r="K46" s="5">
        <v>48</v>
      </c>
      <c r="L46" s="5">
        <v>206</v>
      </c>
      <c r="M46" s="5">
        <v>1</v>
      </c>
      <c r="N46" s="5">
        <f t="shared" si="2"/>
        <v>272</v>
      </c>
      <c r="O46" s="6">
        <f t="shared" si="3"/>
        <v>79.532163742690059</v>
      </c>
      <c r="P46" s="5">
        <v>6</v>
      </c>
      <c r="Q46" s="5">
        <v>25</v>
      </c>
      <c r="R46" s="5">
        <v>225</v>
      </c>
      <c r="S46" s="5">
        <v>11</v>
      </c>
      <c r="T46" s="5">
        <v>1</v>
      </c>
      <c r="U46" s="5">
        <v>4</v>
      </c>
      <c r="V46" s="5">
        <f t="shared" si="4"/>
        <v>272</v>
      </c>
      <c r="W46" s="6">
        <f t="shared" si="5"/>
        <v>79.532163742690059</v>
      </c>
      <c r="X46" s="5">
        <v>65</v>
      </c>
      <c r="Y46" s="6">
        <f t="shared" si="6"/>
        <v>23.897058823529413</v>
      </c>
      <c r="Z46" s="5">
        <v>31</v>
      </c>
      <c r="AA46" s="5">
        <v>64</v>
      </c>
    </row>
    <row r="47" spans="1:27" x14ac:dyDescent="0.2">
      <c r="A47" s="3" t="s">
        <v>129</v>
      </c>
      <c r="B47" s="2" t="s">
        <v>65</v>
      </c>
      <c r="C47" s="5">
        <v>356</v>
      </c>
      <c r="D47" s="5">
        <v>7</v>
      </c>
      <c r="E47" s="5">
        <v>41</v>
      </c>
      <c r="F47" s="5">
        <v>236</v>
      </c>
      <c r="G47" s="5">
        <v>16</v>
      </c>
      <c r="H47" s="5">
        <f t="shared" si="0"/>
        <v>300</v>
      </c>
      <c r="I47" s="6">
        <f t="shared" si="1"/>
        <v>84.269662921348313</v>
      </c>
      <c r="J47" s="5">
        <v>14</v>
      </c>
      <c r="K47" s="5">
        <v>51</v>
      </c>
      <c r="L47" s="5">
        <v>235</v>
      </c>
      <c r="M47" s="5">
        <v>0</v>
      </c>
      <c r="N47" s="5">
        <f t="shared" si="2"/>
        <v>300</v>
      </c>
      <c r="O47" s="6">
        <f t="shared" si="3"/>
        <v>84.269662921348313</v>
      </c>
      <c r="P47" s="5">
        <v>4</v>
      </c>
      <c r="Q47" s="5">
        <v>22</v>
      </c>
      <c r="R47" s="5">
        <v>233</v>
      </c>
      <c r="S47" s="5">
        <v>30</v>
      </c>
      <c r="T47" s="5">
        <v>6</v>
      </c>
      <c r="U47" s="5">
        <v>5</v>
      </c>
      <c r="V47" s="5">
        <f t="shared" si="4"/>
        <v>300</v>
      </c>
      <c r="W47" s="6">
        <f t="shared" si="5"/>
        <v>84.269662921348313</v>
      </c>
      <c r="X47" s="5">
        <v>65</v>
      </c>
      <c r="Y47" s="6">
        <f t="shared" si="6"/>
        <v>21.666666666666668</v>
      </c>
      <c r="Z47" s="5">
        <v>26</v>
      </c>
      <c r="AA47" s="5">
        <v>48</v>
      </c>
    </row>
    <row r="48" spans="1:27" x14ac:dyDescent="0.2">
      <c r="A48" s="3" t="s">
        <v>130</v>
      </c>
      <c r="B48" s="2" t="s">
        <v>66</v>
      </c>
      <c r="C48" s="5">
        <v>245</v>
      </c>
      <c r="D48" s="5">
        <v>5</v>
      </c>
      <c r="E48" s="5">
        <v>36</v>
      </c>
      <c r="F48" s="5">
        <v>154</v>
      </c>
      <c r="G48" s="5">
        <v>19</v>
      </c>
      <c r="H48" s="5">
        <f t="shared" si="0"/>
        <v>214</v>
      </c>
      <c r="I48" s="6">
        <f t="shared" si="1"/>
        <v>87.34693877551021</v>
      </c>
      <c r="J48" s="5">
        <v>10</v>
      </c>
      <c r="K48" s="5">
        <v>38</v>
      </c>
      <c r="L48" s="5">
        <v>150</v>
      </c>
      <c r="M48" s="5">
        <v>0</v>
      </c>
      <c r="N48" s="5">
        <f t="shared" si="2"/>
        <v>198</v>
      </c>
      <c r="O48" s="6">
        <f t="shared" si="3"/>
        <v>80.816326530612244</v>
      </c>
      <c r="P48" s="5">
        <v>0</v>
      </c>
      <c r="Q48" s="5">
        <v>14</v>
      </c>
      <c r="R48" s="5">
        <v>151</v>
      </c>
      <c r="S48" s="5">
        <v>20</v>
      </c>
      <c r="T48" s="5">
        <v>10</v>
      </c>
      <c r="U48" s="5">
        <v>2</v>
      </c>
      <c r="V48" s="5">
        <f t="shared" si="4"/>
        <v>197</v>
      </c>
      <c r="W48" s="6">
        <f t="shared" si="5"/>
        <v>80.408163265306115</v>
      </c>
      <c r="X48" s="5">
        <v>48</v>
      </c>
      <c r="Y48" s="6">
        <f t="shared" si="6"/>
        <v>24.242424242424242</v>
      </c>
      <c r="Z48" s="5">
        <v>14</v>
      </c>
      <c r="AA48" s="5">
        <v>41</v>
      </c>
    </row>
    <row r="49" spans="1:27" x14ac:dyDescent="0.2">
      <c r="A49" s="3" t="s">
        <v>131</v>
      </c>
      <c r="B49" s="2" t="s">
        <v>67</v>
      </c>
      <c r="C49" s="5">
        <v>363</v>
      </c>
      <c r="D49" s="5">
        <v>4</v>
      </c>
      <c r="E49" s="5">
        <v>60</v>
      </c>
      <c r="F49" s="5">
        <v>240</v>
      </c>
      <c r="G49" s="5">
        <v>16</v>
      </c>
      <c r="H49" s="5">
        <f t="shared" si="0"/>
        <v>320</v>
      </c>
      <c r="I49" s="6">
        <f t="shared" si="1"/>
        <v>88.1542699724518</v>
      </c>
      <c r="J49" s="5">
        <v>15</v>
      </c>
      <c r="K49" s="5">
        <v>44</v>
      </c>
      <c r="L49" s="5">
        <v>259</v>
      </c>
      <c r="M49" s="5">
        <v>0</v>
      </c>
      <c r="N49" s="5">
        <f t="shared" si="2"/>
        <v>318</v>
      </c>
      <c r="O49" s="6">
        <f t="shared" si="3"/>
        <v>87.603305785123965</v>
      </c>
      <c r="P49" s="5">
        <v>0</v>
      </c>
      <c r="Q49" s="5">
        <v>10</v>
      </c>
      <c r="R49" s="5">
        <v>280</v>
      </c>
      <c r="S49" s="5">
        <v>20</v>
      </c>
      <c r="T49" s="5">
        <v>6</v>
      </c>
      <c r="U49" s="5">
        <v>2</v>
      </c>
      <c r="V49" s="5">
        <f t="shared" si="4"/>
        <v>318</v>
      </c>
      <c r="W49" s="6">
        <f t="shared" si="5"/>
        <v>87.603305785123965</v>
      </c>
      <c r="X49" s="5">
        <v>59</v>
      </c>
      <c r="Y49" s="6">
        <f t="shared" si="6"/>
        <v>18.553459119496853</v>
      </c>
      <c r="Z49" s="5">
        <v>10</v>
      </c>
      <c r="AA49" s="5">
        <v>64</v>
      </c>
    </row>
    <row r="50" spans="1:27" x14ac:dyDescent="0.2">
      <c r="A50" s="3" t="s">
        <v>132</v>
      </c>
      <c r="B50" s="2" t="s">
        <v>68</v>
      </c>
      <c r="C50" s="5">
        <v>132</v>
      </c>
      <c r="D50" s="5">
        <v>6</v>
      </c>
      <c r="E50" s="5">
        <v>18</v>
      </c>
      <c r="F50" s="5">
        <v>89</v>
      </c>
      <c r="G50" s="5">
        <v>2</v>
      </c>
      <c r="H50" s="5">
        <f t="shared" si="0"/>
        <v>115</v>
      </c>
      <c r="I50" s="6">
        <f t="shared" si="1"/>
        <v>87.121212121212125</v>
      </c>
      <c r="J50" s="5">
        <v>5</v>
      </c>
      <c r="K50" s="5">
        <v>11</v>
      </c>
      <c r="L50" s="5">
        <v>99</v>
      </c>
      <c r="M50" s="5">
        <v>0</v>
      </c>
      <c r="N50" s="5">
        <f t="shared" si="2"/>
        <v>115</v>
      </c>
      <c r="O50" s="6">
        <f t="shared" si="3"/>
        <v>87.121212121212125</v>
      </c>
      <c r="P50" s="5">
        <v>0</v>
      </c>
      <c r="Q50" s="5">
        <v>10</v>
      </c>
      <c r="R50" s="5">
        <v>100</v>
      </c>
      <c r="S50" s="5">
        <v>3</v>
      </c>
      <c r="T50" s="5">
        <v>1</v>
      </c>
      <c r="U50" s="5">
        <v>1</v>
      </c>
      <c r="V50" s="5">
        <f t="shared" si="4"/>
        <v>115</v>
      </c>
      <c r="W50" s="6">
        <f t="shared" si="5"/>
        <v>87.121212121212125</v>
      </c>
      <c r="X50" s="5">
        <v>16</v>
      </c>
      <c r="Y50" s="6">
        <f t="shared" si="6"/>
        <v>13.913043478260869</v>
      </c>
      <c r="Z50" s="5">
        <v>10</v>
      </c>
      <c r="AA50" s="5">
        <v>24</v>
      </c>
    </row>
    <row r="51" spans="1:27" x14ac:dyDescent="0.2">
      <c r="A51" s="3" t="s">
        <v>133</v>
      </c>
      <c r="B51" s="2" t="s">
        <v>69</v>
      </c>
      <c r="C51" s="5">
        <v>98</v>
      </c>
      <c r="D51" s="5">
        <v>3</v>
      </c>
      <c r="E51" s="5">
        <v>13</v>
      </c>
      <c r="F51" s="5">
        <v>68</v>
      </c>
      <c r="G51" s="5">
        <v>5</v>
      </c>
      <c r="H51" s="5">
        <f t="shared" si="0"/>
        <v>89</v>
      </c>
      <c r="I51" s="6">
        <f t="shared" si="1"/>
        <v>90.816326530612244</v>
      </c>
      <c r="J51" s="5">
        <v>3</v>
      </c>
      <c r="K51" s="5">
        <v>14</v>
      </c>
      <c r="L51" s="5">
        <v>72</v>
      </c>
      <c r="M51" s="5">
        <v>0</v>
      </c>
      <c r="N51" s="5">
        <f t="shared" si="2"/>
        <v>89</v>
      </c>
      <c r="O51" s="6">
        <f t="shared" si="3"/>
        <v>90.816326530612244</v>
      </c>
      <c r="P51" s="5">
        <v>0</v>
      </c>
      <c r="Q51" s="5">
        <v>5</v>
      </c>
      <c r="R51" s="5">
        <v>71</v>
      </c>
      <c r="S51" s="5">
        <v>10</v>
      </c>
      <c r="T51" s="5">
        <v>3</v>
      </c>
      <c r="U51" s="5">
        <v>0</v>
      </c>
      <c r="V51" s="5">
        <f t="shared" si="4"/>
        <v>89</v>
      </c>
      <c r="W51" s="6">
        <f t="shared" si="5"/>
        <v>90.816326530612244</v>
      </c>
      <c r="X51" s="5">
        <v>17</v>
      </c>
      <c r="Y51" s="6">
        <f t="shared" si="6"/>
        <v>19.101123595505616</v>
      </c>
      <c r="Z51" s="5">
        <v>5</v>
      </c>
      <c r="AA51" s="5">
        <v>16</v>
      </c>
    </row>
    <row r="52" spans="1:27" x14ac:dyDescent="0.2">
      <c r="A52" s="3" t="s">
        <v>134</v>
      </c>
      <c r="B52" s="2" t="s">
        <v>70</v>
      </c>
      <c r="C52" s="5">
        <v>86</v>
      </c>
      <c r="D52" s="5">
        <v>2</v>
      </c>
      <c r="E52" s="5">
        <v>16</v>
      </c>
      <c r="F52" s="5">
        <v>58</v>
      </c>
      <c r="G52" s="5">
        <v>3</v>
      </c>
      <c r="H52" s="5">
        <f t="shared" si="0"/>
        <v>79</v>
      </c>
      <c r="I52" s="6">
        <f t="shared" si="1"/>
        <v>91.860465116279073</v>
      </c>
      <c r="J52" s="5">
        <v>4</v>
      </c>
      <c r="K52" s="5">
        <v>12</v>
      </c>
      <c r="L52" s="5">
        <v>63</v>
      </c>
      <c r="M52" s="5">
        <v>0</v>
      </c>
      <c r="N52" s="5">
        <f t="shared" si="2"/>
        <v>79</v>
      </c>
      <c r="O52" s="6">
        <f t="shared" si="3"/>
        <v>91.860465116279073</v>
      </c>
      <c r="P52" s="5">
        <v>0</v>
      </c>
      <c r="Q52" s="5">
        <v>8</v>
      </c>
      <c r="R52" s="5">
        <v>61</v>
      </c>
      <c r="S52" s="5">
        <v>6</v>
      </c>
      <c r="T52" s="5">
        <v>2</v>
      </c>
      <c r="U52" s="5">
        <v>1</v>
      </c>
      <c r="V52" s="5">
        <f t="shared" si="4"/>
        <v>78</v>
      </c>
      <c r="W52" s="6">
        <f t="shared" si="5"/>
        <v>90.697674418604649</v>
      </c>
      <c r="X52" s="5">
        <v>16</v>
      </c>
      <c r="Y52" s="6">
        <f t="shared" si="6"/>
        <v>20.253164556962027</v>
      </c>
      <c r="Z52" s="5">
        <v>8</v>
      </c>
      <c r="AA52" s="5">
        <v>18</v>
      </c>
    </row>
    <row r="53" spans="1:27" x14ac:dyDescent="0.2">
      <c r="A53" s="3" t="s">
        <v>135</v>
      </c>
      <c r="B53" s="2" t="s">
        <v>71</v>
      </c>
      <c r="C53" s="5">
        <v>345</v>
      </c>
      <c r="D53" s="5">
        <v>12</v>
      </c>
      <c r="E53" s="5">
        <v>64</v>
      </c>
      <c r="F53" s="5">
        <v>246</v>
      </c>
      <c r="G53" s="5">
        <v>11</v>
      </c>
      <c r="H53" s="5">
        <f t="shared" si="0"/>
        <v>333</v>
      </c>
      <c r="I53" s="6">
        <f t="shared" si="1"/>
        <v>96.521739130434781</v>
      </c>
      <c r="J53" s="5">
        <v>18</v>
      </c>
      <c r="K53" s="5">
        <v>55</v>
      </c>
      <c r="L53" s="5">
        <v>260</v>
      </c>
      <c r="M53" s="5">
        <v>0</v>
      </c>
      <c r="N53" s="5">
        <f t="shared" si="2"/>
        <v>333</v>
      </c>
      <c r="O53" s="6">
        <f t="shared" si="3"/>
        <v>96.521739130434781</v>
      </c>
      <c r="P53" s="5">
        <v>1</v>
      </c>
      <c r="Q53" s="5">
        <v>35</v>
      </c>
      <c r="R53" s="5">
        <v>278</v>
      </c>
      <c r="S53" s="5">
        <v>10</v>
      </c>
      <c r="T53" s="5">
        <v>4</v>
      </c>
      <c r="U53" s="5">
        <v>4</v>
      </c>
      <c r="V53" s="5">
        <f t="shared" si="4"/>
        <v>332</v>
      </c>
      <c r="W53" s="6">
        <f t="shared" si="5"/>
        <v>96.231884057971016</v>
      </c>
      <c r="X53" s="5">
        <v>73</v>
      </c>
      <c r="Y53" s="6">
        <f t="shared" si="6"/>
        <v>21.921921921921921</v>
      </c>
      <c r="Z53" s="5">
        <v>36</v>
      </c>
      <c r="AA53" s="5">
        <v>76</v>
      </c>
    </row>
    <row r="54" spans="1:27" x14ac:dyDescent="0.2">
      <c r="A54" s="3" t="s">
        <v>136</v>
      </c>
      <c r="B54" s="2" t="s">
        <v>72</v>
      </c>
      <c r="C54" s="5">
        <v>344</v>
      </c>
      <c r="D54" s="5">
        <v>6</v>
      </c>
      <c r="E54" s="5">
        <v>41</v>
      </c>
      <c r="F54" s="5">
        <v>274</v>
      </c>
      <c r="G54" s="5">
        <v>3</v>
      </c>
      <c r="H54" s="5">
        <f t="shared" si="0"/>
        <v>324</v>
      </c>
      <c r="I54" s="6">
        <f t="shared" si="1"/>
        <v>94.186046511627907</v>
      </c>
      <c r="J54" s="5">
        <v>11</v>
      </c>
      <c r="K54" s="5">
        <v>59</v>
      </c>
      <c r="L54" s="5">
        <v>254</v>
      </c>
      <c r="M54" s="5">
        <v>0</v>
      </c>
      <c r="N54" s="5">
        <f t="shared" si="2"/>
        <v>324</v>
      </c>
      <c r="O54" s="6">
        <f t="shared" si="3"/>
        <v>94.186046511627907</v>
      </c>
      <c r="P54" s="5">
        <v>1</v>
      </c>
      <c r="Q54" s="5">
        <v>12</v>
      </c>
      <c r="R54" s="5">
        <v>294</v>
      </c>
      <c r="S54" s="5">
        <v>15</v>
      </c>
      <c r="T54" s="5">
        <v>2</v>
      </c>
      <c r="U54" s="5">
        <v>0</v>
      </c>
      <c r="V54" s="5">
        <f t="shared" si="4"/>
        <v>324</v>
      </c>
      <c r="W54" s="6">
        <f t="shared" si="5"/>
        <v>94.186046511627907</v>
      </c>
      <c r="X54" s="5">
        <v>70</v>
      </c>
      <c r="Y54" s="6">
        <f t="shared" si="6"/>
        <v>21.604938271604937</v>
      </c>
      <c r="Z54" s="5">
        <v>13</v>
      </c>
      <c r="AA54" s="5">
        <v>47</v>
      </c>
    </row>
    <row r="55" spans="1:27" x14ac:dyDescent="0.2">
      <c r="A55" s="3" t="s">
        <v>137</v>
      </c>
      <c r="B55" s="2" t="s">
        <v>73</v>
      </c>
      <c r="C55" s="5">
        <v>382</v>
      </c>
      <c r="D55" s="5">
        <v>19</v>
      </c>
      <c r="E55" s="5">
        <v>79</v>
      </c>
      <c r="F55" s="5">
        <v>235</v>
      </c>
      <c r="G55" s="5">
        <v>5</v>
      </c>
      <c r="H55" s="5">
        <f t="shared" si="0"/>
        <v>338</v>
      </c>
      <c r="I55" s="6">
        <f t="shared" si="1"/>
        <v>88.481675392670155</v>
      </c>
      <c r="J55" s="5">
        <v>19</v>
      </c>
      <c r="K55" s="5">
        <v>73</v>
      </c>
      <c r="L55" s="5">
        <v>243</v>
      </c>
      <c r="M55" s="5">
        <v>0</v>
      </c>
      <c r="N55" s="5">
        <f t="shared" si="2"/>
        <v>335</v>
      </c>
      <c r="O55" s="6">
        <f t="shared" si="3"/>
        <v>87.69633507853402</v>
      </c>
      <c r="P55" s="5">
        <v>1</v>
      </c>
      <c r="Q55" s="5">
        <v>54</v>
      </c>
      <c r="R55" s="5">
        <v>267</v>
      </c>
      <c r="S55" s="5">
        <v>10</v>
      </c>
      <c r="T55" s="5">
        <v>2</v>
      </c>
      <c r="U55" s="5">
        <v>1</v>
      </c>
      <c r="V55" s="5">
        <f t="shared" si="4"/>
        <v>335</v>
      </c>
      <c r="W55" s="6">
        <f t="shared" si="5"/>
        <v>87.69633507853402</v>
      </c>
      <c r="X55" s="5">
        <v>92</v>
      </c>
      <c r="Y55" s="6">
        <f t="shared" si="6"/>
        <v>27.46268656716418</v>
      </c>
      <c r="Z55" s="5">
        <v>55</v>
      </c>
      <c r="AA55" s="5">
        <v>98</v>
      </c>
    </row>
    <row r="56" spans="1:27" x14ac:dyDescent="0.2">
      <c r="A56" s="3" t="s">
        <v>138</v>
      </c>
      <c r="B56" s="2" t="s">
        <v>74</v>
      </c>
      <c r="C56" s="5">
        <v>191</v>
      </c>
      <c r="D56" s="5">
        <v>12</v>
      </c>
      <c r="E56" s="5">
        <v>48</v>
      </c>
      <c r="F56" s="5">
        <v>119</v>
      </c>
      <c r="G56" s="5">
        <v>2</v>
      </c>
      <c r="H56" s="5">
        <f t="shared" si="0"/>
        <v>181</v>
      </c>
      <c r="I56" s="6">
        <f t="shared" si="1"/>
        <v>94.764397905759154</v>
      </c>
      <c r="J56" s="5">
        <v>11</v>
      </c>
      <c r="K56" s="5">
        <v>37</v>
      </c>
      <c r="L56" s="5">
        <v>133</v>
      </c>
      <c r="M56" s="5">
        <v>0</v>
      </c>
      <c r="N56" s="5">
        <f t="shared" si="2"/>
        <v>181</v>
      </c>
      <c r="O56" s="6">
        <f t="shared" si="3"/>
        <v>94.764397905759154</v>
      </c>
      <c r="P56" s="5">
        <v>0</v>
      </c>
      <c r="Q56" s="5">
        <v>32</v>
      </c>
      <c r="R56" s="5">
        <v>145</v>
      </c>
      <c r="S56" s="5">
        <v>3</v>
      </c>
      <c r="T56" s="5">
        <v>1</v>
      </c>
      <c r="U56" s="5">
        <v>0</v>
      </c>
      <c r="V56" s="5">
        <f t="shared" si="4"/>
        <v>181</v>
      </c>
      <c r="W56" s="6">
        <f t="shared" si="5"/>
        <v>94.764397905759154</v>
      </c>
      <c r="X56" s="5">
        <v>48</v>
      </c>
      <c r="Y56" s="6">
        <f t="shared" si="6"/>
        <v>26.519337016574585</v>
      </c>
      <c r="Z56" s="5">
        <v>32</v>
      </c>
      <c r="AA56" s="5">
        <v>60</v>
      </c>
    </row>
    <row r="57" spans="1:27" x14ac:dyDescent="0.2">
      <c r="A57" s="3" t="s">
        <v>139</v>
      </c>
      <c r="B57" s="2" t="s">
        <v>75</v>
      </c>
      <c r="C57" s="5">
        <v>359</v>
      </c>
      <c r="D57" s="5">
        <v>21</v>
      </c>
      <c r="E57" s="5">
        <v>89</v>
      </c>
      <c r="F57" s="5">
        <v>235</v>
      </c>
      <c r="G57" s="5">
        <v>5</v>
      </c>
      <c r="H57" s="5">
        <f t="shared" si="0"/>
        <v>350</v>
      </c>
      <c r="I57" s="6">
        <f t="shared" si="1"/>
        <v>97.493036211699163</v>
      </c>
      <c r="J57" s="5">
        <v>26</v>
      </c>
      <c r="K57" s="5">
        <v>70</v>
      </c>
      <c r="L57" s="5">
        <v>254</v>
      </c>
      <c r="M57" s="5">
        <v>0</v>
      </c>
      <c r="N57" s="5">
        <f t="shared" si="2"/>
        <v>350</v>
      </c>
      <c r="O57" s="6">
        <f t="shared" si="3"/>
        <v>97.493036211699163</v>
      </c>
      <c r="P57" s="5">
        <v>0</v>
      </c>
      <c r="Q57" s="5">
        <v>55</v>
      </c>
      <c r="R57" s="5">
        <v>280</v>
      </c>
      <c r="S57" s="5">
        <v>9</v>
      </c>
      <c r="T57" s="5">
        <v>6</v>
      </c>
      <c r="U57" s="5">
        <v>0</v>
      </c>
      <c r="V57" s="5">
        <f t="shared" si="4"/>
        <v>350</v>
      </c>
      <c r="W57" s="6">
        <f t="shared" si="5"/>
        <v>97.493036211699163</v>
      </c>
      <c r="X57" s="5">
        <v>96</v>
      </c>
      <c r="Y57" s="6">
        <f t="shared" si="6"/>
        <v>27.428571428571431</v>
      </c>
      <c r="Z57" s="5">
        <v>55</v>
      </c>
      <c r="AA57" s="5">
        <v>110</v>
      </c>
    </row>
    <row r="58" spans="1:27" x14ac:dyDescent="0.2">
      <c r="A58" s="3" t="s">
        <v>140</v>
      </c>
      <c r="B58" s="2" t="s">
        <v>76</v>
      </c>
      <c r="C58" s="5">
        <v>216</v>
      </c>
      <c r="D58" s="5">
        <v>5</v>
      </c>
      <c r="E58" s="5">
        <v>36</v>
      </c>
      <c r="F58" s="5">
        <v>133</v>
      </c>
      <c r="G58" s="5">
        <v>2</v>
      </c>
      <c r="H58" s="5">
        <f t="shared" si="0"/>
        <v>176</v>
      </c>
      <c r="I58" s="6">
        <f t="shared" si="1"/>
        <v>81.481481481481481</v>
      </c>
      <c r="J58" s="5">
        <v>4</v>
      </c>
      <c r="K58" s="5">
        <v>42</v>
      </c>
      <c r="L58" s="5">
        <v>130</v>
      </c>
      <c r="M58" s="5">
        <v>0</v>
      </c>
      <c r="N58" s="5">
        <f t="shared" si="2"/>
        <v>176</v>
      </c>
      <c r="O58" s="6">
        <f t="shared" si="3"/>
        <v>81.481481481481481</v>
      </c>
      <c r="P58" s="5">
        <v>1</v>
      </c>
      <c r="Q58" s="5">
        <v>11</v>
      </c>
      <c r="R58" s="5">
        <v>159</v>
      </c>
      <c r="S58" s="5">
        <v>2</v>
      </c>
      <c r="T58" s="5">
        <v>2</v>
      </c>
      <c r="U58" s="5">
        <v>1</v>
      </c>
      <c r="V58" s="5">
        <f t="shared" si="4"/>
        <v>176</v>
      </c>
      <c r="W58" s="6">
        <f t="shared" si="5"/>
        <v>81.481481481481481</v>
      </c>
      <c r="X58" s="5">
        <v>46</v>
      </c>
      <c r="Y58" s="6">
        <f t="shared" si="6"/>
        <v>26.136363636363637</v>
      </c>
      <c r="Z58" s="5">
        <v>12</v>
      </c>
      <c r="AA58" s="5">
        <v>41</v>
      </c>
    </row>
    <row r="59" spans="1:27" x14ac:dyDescent="0.2">
      <c r="A59" s="3" t="s">
        <v>141</v>
      </c>
      <c r="B59" s="2" t="s">
        <v>78</v>
      </c>
      <c r="C59" s="5">
        <v>167</v>
      </c>
      <c r="D59" s="5">
        <v>1</v>
      </c>
      <c r="E59" s="5">
        <v>25</v>
      </c>
      <c r="F59" s="5">
        <v>76</v>
      </c>
      <c r="G59" s="5">
        <v>4</v>
      </c>
      <c r="H59" s="5">
        <f t="shared" si="0"/>
        <v>106</v>
      </c>
      <c r="I59" s="6">
        <f t="shared" si="1"/>
        <v>63.473053892215567</v>
      </c>
      <c r="J59" s="5">
        <v>3</v>
      </c>
      <c r="K59" s="5">
        <v>8</v>
      </c>
      <c r="L59" s="5">
        <v>72</v>
      </c>
      <c r="M59" s="5">
        <v>1</v>
      </c>
      <c r="N59" s="5">
        <f t="shared" si="2"/>
        <v>84</v>
      </c>
      <c r="O59" s="6">
        <f t="shared" si="3"/>
        <v>50.299401197604787</v>
      </c>
      <c r="P59" s="5">
        <v>1</v>
      </c>
      <c r="Q59" s="5">
        <v>17</v>
      </c>
      <c r="R59" s="5">
        <v>60</v>
      </c>
      <c r="S59" s="5">
        <v>5</v>
      </c>
      <c r="T59" s="5">
        <v>1</v>
      </c>
      <c r="U59" s="5">
        <v>0</v>
      </c>
      <c r="V59" s="5">
        <f t="shared" si="4"/>
        <v>84</v>
      </c>
      <c r="W59" s="6">
        <f t="shared" si="5"/>
        <v>50.299401197604787</v>
      </c>
      <c r="X59" s="5">
        <v>11</v>
      </c>
      <c r="Y59" s="6">
        <f t="shared" si="6"/>
        <v>13.095238095238097</v>
      </c>
      <c r="Z59" s="5">
        <v>18</v>
      </c>
      <c r="AA59" s="5">
        <v>26</v>
      </c>
    </row>
    <row r="60" spans="1:27" x14ac:dyDescent="0.2">
      <c r="A60" s="3" t="s">
        <v>142</v>
      </c>
      <c r="B60" s="2" t="s">
        <v>79</v>
      </c>
      <c r="C60" s="5">
        <v>266</v>
      </c>
      <c r="D60" s="5">
        <v>3</v>
      </c>
      <c r="E60" s="5">
        <v>53</v>
      </c>
      <c r="F60" s="5">
        <v>168</v>
      </c>
      <c r="G60" s="5">
        <v>5</v>
      </c>
      <c r="H60" s="5">
        <f t="shared" si="0"/>
        <v>229</v>
      </c>
      <c r="I60" s="6">
        <f t="shared" si="1"/>
        <v>86.090225563909769</v>
      </c>
      <c r="J60" s="5">
        <v>3</v>
      </c>
      <c r="K60" s="5">
        <v>23</v>
      </c>
      <c r="L60" s="5">
        <v>189</v>
      </c>
      <c r="M60" s="5">
        <v>0</v>
      </c>
      <c r="N60" s="5">
        <f t="shared" si="2"/>
        <v>215</v>
      </c>
      <c r="O60" s="6">
        <f t="shared" si="3"/>
        <v>80.827067669172934</v>
      </c>
      <c r="P60" s="5">
        <v>0</v>
      </c>
      <c r="Q60" s="5">
        <v>31</v>
      </c>
      <c r="R60" s="5">
        <v>174</v>
      </c>
      <c r="S60" s="5">
        <v>9</v>
      </c>
      <c r="T60" s="5">
        <v>1</v>
      </c>
      <c r="U60" s="5">
        <v>0</v>
      </c>
      <c r="V60" s="5">
        <f t="shared" si="4"/>
        <v>215</v>
      </c>
      <c r="W60" s="6">
        <f t="shared" si="5"/>
        <v>80.827067669172934</v>
      </c>
      <c r="X60" s="5">
        <v>26</v>
      </c>
      <c r="Y60" s="6">
        <f t="shared" si="6"/>
        <v>12.093023255813954</v>
      </c>
      <c r="Z60" s="5">
        <v>31</v>
      </c>
      <c r="AA60" s="5">
        <v>56</v>
      </c>
    </row>
    <row r="61" spans="1:27" x14ac:dyDescent="0.2">
      <c r="A61" s="3" t="s">
        <v>143</v>
      </c>
      <c r="B61" s="2" t="s">
        <v>80</v>
      </c>
      <c r="C61" s="5">
        <v>257</v>
      </c>
      <c r="D61" s="5">
        <v>8</v>
      </c>
      <c r="E61" s="5">
        <v>45</v>
      </c>
      <c r="F61" s="5">
        <v>158</v>
      </c>
      <c r="G61" s="5">
        <v>4</v>
      </c>
      <c r="H61" s="5">
        <f t="shared" si="0"/>
        <v>215</v>
      </c>
      <c r="I61" s="6">
        <f t="shared" si="1"/>
        <v>83.657587548638134</v>
      </c>
      <c r="J61" s="5">
        <v>3</v>
      </c>
      <c r="K61" s="5">
        <v>17</v>
      </c>
      <c r="L61" s="5">
        <v>152</v>
      </c>
      <c r="M61" s="5">
        <v>1</v>
      </c>
      <c r="N61" s="5">
        <f t="shared" si="2"/>
        <v>173</v>
      </c>
      <c r="O61" s="6">
        <f t="shared" si="3"/>
        <v>67.315175097276267</v>
      </c>
      <c r="P61" s="5">
        <v>0</v>
      </c>
      <c r="Q61" s="5">
        <v>32</v>
      </c>
      <c r="R61" s="5">
        <v>135</v>
      </c>
      <c r="S61" s="5">
        <v>3</v>
      </c>
      <c r="T61" s="5">
        <v>2</v>
      </c>
      <c r="U61" s="5">
        <v>1</v>
      </c>
      <c r="V61" s="5">
        <f t="shared" si="4"/>
        <v>173</v>
      </c>
      <c r="W61" s="6">
        <f t="shared" si="5"/>
        <v>67.315175097276267</v>
      </c>
      <c r="X61" s="5">
        <v>20</v>
      </c>
      <c r="Y61" s="6">
        <f t="shared" si="6"/>
        <v>11.560693641618498</v>
      </c>
      <c r="Z61" s="5">
        <v>32</v>
      </c>
      <c r="AA61" s="5">
        <v>53</v>
      </c>
    </row>
    <row r="62" spans="1:27" x14ac:dyDescent="0.2">
      <c r="A62" s="3" t="s">
        <v>144</v>
      </c>
      <c r="B62" s="2" t="s">
        <v>81</v>
      </c>
      <c r="C62" s="5">
        <v>183</v>
      </c>
      <c r="D62" s="5">
        <v>4</v>
      </c>
      <c r="E62" s="5">
        <v>40</v>
      </c>
      <c r="F62" s="5">
        <v>83</v>
      </c>
      <c r="G62" s="5">
        <v>0</v>
      </c>
      <c r="H62" s="5">
        <f t="shared" si="0"/>
        <v>127</v>
      </c>
      <c r="I62" s="6">
        <f t="shared" si="1"/>
        <v>69.398907103825138</v>
      </c>
      <c r="J62" s="5">
        <v>5</v>
      </c>
      <c r="K62" s="5">
        <v>21</v>
      </c>
      <c r="L62" s="5">
        <v>95</v>
      </c>
      <c r="M62" s="5">
        <v>1</v>
      </c>
      <c r="N62" s="5">
        <f t="shared" si="2"/>
        <v>122</v>
      </c>
      <c r="O62" s="6">
        <f t="shared" si="3"/>
        <v>66.666666666666657</v>
      </c>
      <c r="P62" s="5">
        <v>1</v>
      </c>
      <c r="Q62" s="5">
        <v>30</v>
      </c>
      <c r="R62" s="5">
        <v>91</v>
      </c>
      <c r="S62" s="5">
        <v>0</v>
      </c>
      <c r="T62" s="5">
        <v>0</v>
      </c>
      <c r="U62" s="5">
        <v>0</v>
      </c>
      <c r="V62" s="5">
        <f t="shared" si="4"/>
        <v>122</v>
      </c>
      <c r="W62" s="6">
        <f t="shared" si="5"/>
        <v>66.666666666666657</v>
      </c>
      <c r="X62" s="5">
        <v>26</v>
      </c>
      <c r="Y62" s="6">
        <f t="shared" si="6"/>
        <v>21.311475409836063</v>
      </c>
      <c r="Z62" s="5">
        <v>31</v>
      </c>
      <c r="AA62" s="5">
        <v>44</v>
      </c>
    </row>
    <row r="63" spans="1:27" x14ac:dyDescent="0.2">
      <c r="A63" s="3" t="s">
        <v>145</v>
      </c>
      <c r="B63" s="2" t="s">
        <v>82</v>
      </c>
      <c r="C63" s="5">
        <v>145</v>
      </c>
      <c r="D63" s="5">
        <v>14</v>
      </c>
      <c r="E63" s="5">
        <v>30</v>
      </c>
      <c r="F63" s="5">
        <v>91</v>
      </c>
      <c r="G63" s="5">
        <v>0</v>
      </c>
      <c r="H63" s="5">
        <f t="shared" si="0"/>
        <v>135</v>
      </c>
      <c r="I63" s="6">
        <f t="shared" si="1"/>
        <v>93.103448275862064</v>
      </c>
      <c r="J63" s="5">
        <v>8</v>
      </c>
      <c r="K63" s="5">
        <v>21</v>
      </c>
      <c r="L63" s="5">
        <v>106</v>
      </c>
      <c r="M63" s="5">
        <v>0</v>
      </c>
      <c r="N63" s="5">
        <f t="shared" si="2"/>
        <v>135</v>
      </c>
      <c r="O63" s="6">
        <f t="shared" si="3"/>
        <v>93.103448275862064</v>
      </c>
      <c r="P63" s="5">
        <v>3</v>
      </c>
      <c r="Q63" s="5">
        <v>29</v>
      </c>
      <c r="R63" s="5">
        <v>95</v>
      </c>
      <c r="S63" s="5">
        <v>6</v>
      </c>
      <c r="T63" s="5">
        <v>0</v>
      </c>
      <c r="U63" s="5">
        <v>1</v>
      </c>
      <c r="V63" s="5">
        <f t="shared" si="4"/>
        <v>134</v>
      </c>
      <c r="W63" s="6">
        <f t="shared" si="5"/>
        <v>92.41379310344827</v>
      </c>
      <c r="X63" s="5">
        <v>29</v>
      </c>
      <c r="Y63" s="6">
        <f t="shared" si="6"/>
        <v>21.481481481481481</v>
      </c>
      <c r="Z63" s="5">
        <v>32</v>
      </c>
      <c r="AA63" s="5">
        <v>44</v>
      </c>
    </row>
    <row r="64" spans="1:27" x14ac:dyDescent="0.2">
      <c r="A64" s="3" t="s">
        <v>146</v>
      </c>
      <c r="B64" s="2" t="s">
        <v>83</v>
      </c>
      <c r="C64" s="5">
        <v>219</v>
      </c>
      <c r="D64" s="5">
        <v>6</v>
      </c>
      <c r="E64" s="5">
        <v>46</v>
      </c>
      <c r="F64" s="5">
        <v>152</v>
      </c>
      <c r="G64" s="5">
        <v>2</v>
      </c>
      <c r="H64" s="5">
        <f t="shared" si="0"/>
        <v>206</v>
      </c>
      <c r="I64" s="6">
        <f t="shared" si="1"/>
        <v>94.063926940639263</v>
      </c>
      <c r="J64" s="5">
        <v>8</v>
      </c>
      <c r="K64" s="5">
        <v>26</v>
      </c>
      <c r="L64" s="5">
        <v>171</v>
      </c>
      <c r="M64" s="5">
        <v>0</v>
      </c>
      <c r="N64" s="5">
        <f t="shared" si="2"/>
        <v>205</v>
      </c>
      <c r="O64" s="6">
        <f t="shared" si="3"/>
        <v>93.607305936073061</v>
      </c>
      <c r="P64" s="5">
        <v>3</v>
      </c>
      <c r="Q64" s="5">
        <v>20</v>
      </c>
      <c r="R64" s="5">
        <v>173</v>
      </c>
      <c r="S64" s="5">
        <v>7</v>
      </c>
      <c r="T64" s="5">
        <v>2</v>
      </c>
      <c r="U64" s="5">
        <v>0</v>
      </c>
      <c r="V64" s="5">
        <f t="shared" si="4"/>
        <v>205</v>
      </c>
      <c r="W64" s="6">
        <f t="shared" si="5"/>
        <v>93.607305936073061</v>
      </c>
      <c r="X64" s="5">
        <v>34</v>
      </c>
      <c r="Y64" s="6">
        <f t="shared" si="6"/>
        <v>16.585365853658537</v>
      </c>
      <c r="Z64" s="5">
        <v>23</v>
      </c>
      <c r="AA64" s="5">
        <v>52</v>
      </c>
    </row>
    <row r="65" spans="1:27" x14ac:dyDescent="0.2">
      <c r="A65" s="3" t="s">
        <v>147</v>
      </c>
      <c r="B65" s="2" t="s">
        <v>84</v>
      </c>
      <c r="C65" s="5">
        <v>237</v>
      </c>
      <c r="D65" s="5">
        <v>9</v>
      </c>
      <c r="E65" s="5">
        <v>40</v>
      </c>
      <c r="F65" s="5">
        <v>162</v>
      </c>
      <c r="G65" s="5">
        <v>3</v>
      </c>
      <c r="H65" s="5">
        <f t="shared" si="0"/>
        <v>214</v>
      </c>
      <c r="I65" s="6">
        <f t="shared" si="1"/>
        <v>90.295358649789023</v>
      </c>
      <c r="J65" s="5">
        <v>14</v>
      </c>
      <c r="K65" s="5">
        <v>33</v>
      </c>
      <c r="L65" s="5">
        <v>167</v>
      </c>
      <c r="M65" s="5">
        <v>0</v>
      </c>
      <c r="N65" s="5">
        <f t="shared" si="2"/>
        <v>214</v>
      </c>
      <c r="O65" s="6">
        <f t="shared" si="3"/>
        <v>90.295358649789023</v>
      </c>
      <c r="P65" s="5">
        <v>1</v>
      </c>
      <c r="Q65" s="5">
        <v>16</v>
      </c>
      <c r="R65" s="5">
        <v>182</v>
      </c>
      <c r="S65" s="5">
        <v>10</v>
      </c>
      <c r="T65" s="5">
        <v>4</v>
      </c>
      <c r="U65" s="5">
        <v>0</v>
      </c>
      <c r="V65" s="5">
        <f t="shared" si="4"/>
        <v>213</v>
      </c>
      <c r="W65" s="6">
        <f t="shared" si="5"/>
        <v>89.87341772151899</v>
      </c>
      <c r="X65" s="5">
        <v>47</v>
      </c>
      <c r="Y65" s="6">
        <f t="shared" si="6"/>
        <v>21.962616822429908</v>
      </c>
      <c r="Z65" s="5">
        <v>17</v>
      </c>
      <c r="AA65" s="5">
        <v>49</v>
      </c>
    </row>
    <row r="66" spans="1:27" x14ac:dyDescent="0.2">
      <c r="A66" s="3" t="s">
        <v>148</v>
      </c>
      <c r="B66" s="2" t="s">
        <v>85</v>
      </c>
      <c r="C66" s="5">
        <v>188</v>
      </c>
      <c r="D66" s="5">
        <v>10</v>
      </c>
      <c r="E66" s="5">
        <v>47</v>
      </c>
      <c r="F66" s="5">
        <v>113</v>
      </c>
      <c r="G66" s="5">
        <v>1</v>
      </c>
      <c r="H66" s="5">
        <f t="shared" si="0"/>
        <v>171</v>
      </c>
      <c r="I66" s="6">
        <f t="shared" si="1"/>
        <v>90.957446808510639</v>
      </c>
      <c r="J66" s="5">
        <v>10</v>
      </c>
      <c r="K66" s="5">
        <v>27</v>
      </c>
      <c r="L66" s="5">
        <v>134</v>
      </c>
      <c r="M66" s="5">
        <v>0</v>
      </c>
      <c r="N66" s="5">
        <f t="shared" si="2"/>
        <v>171</v>
      </c>
      <c r="O66" s="6">
        <f t="shared" si="3"/>
        <v>90.957446808510639</v>
      </c>
      <c r="P66" s="5">
        <v>3</v>
      </c>
      <c r="Q66" s="5">
        <v>26</v>
      </c>
      <c r="R66" s="5">
        <v>134</v>
      </c>
      <c r="S66" s="5">
        <v>7</v>
      </c>
      <c r="T66" s="5">
        <v>0</v>
      </c>
      <c r="U66" s="5">
        <v>1</v>
      </c>
      <c r="V66" s="5">
        <f t="shared" si="4"/>
        <v>171</v>
      </c>
      <c r="W66" s="6">
        <f t="shared" si="5"/>
        <v>90.957446808510639</v>
      </c>
      <c r="X66" s="5">
        <v>37</v>
      </c>
      <c r="Y66" s="6">
        <f t="shared" si="6"/>
        <v>21.637426900584796</v>
      </c>
      <c r="Z66" s="5">
        <v>29</v>
      </c>
      <c r="AA66" s="5">
        <v>57</v>
      </c>
    </row>
    <row r="67" spans="1:27" x14ac:dyDescent="0.2">
      <c r="A67" s="8" t="s">
        <v>149</v>
      </c>
      <c r="B67" s="8"/>
      <c r="C67" s="4">
        <f>SUM(C4:C66)</f>
        <v>14961</v>
      </c>
      <c r="D67" s="4">
        <f t="shared" ref="D67:AA67" si="7">SUM(D4:D66)</f>
        <v>431</v>
      </c>
      <c r="E67" s="4">
        <f t="shared" si="7"/>
        <v>2114</v>
      </c>
      <c r="F67" s="4">
        <f t="shared" si="7"/>
        <v>8675</v>
      </c>
      <c r="G67" s="4">
        <f t="shared" si="7"/>
        <v>340</v>
      </c>
      <c r="H67" s="5">
        <f t="shared" si="0"/>
        <v>11560</v>
      </c>
      <c r="I67" s="6">
        <f t="shared" si="1"/>
        <v>77.26756232872134</v>
      </c>
      <c r="J67" s="4">
        <f t="shared" si="7"/>
        <v>600</v>
      </c>
      <c r="K67" s="4">
        <f t="shared" si="7"/>
        <v>1742</v>
      </c>
      <c r="L67" s="4">
        <f t="shared" si="7"/>
        <v>8475</v>
      </c>
      <c r="M67" s="4">
        <f t="shared" si="7"/>
        <v>15</v>
      </c>
      <c r="N67" s="5">
        <f t="shared" si="2"/>
        <v>10832</v>
      </c>
      <c r="O67" s="6">
        <f t="shared" si="3"/>
        <v>72.401577434663452</v>
      </c>
      <c r="P67" s="4">
        <f t="shared" si="7"/>
        <v>110</v>
      </c>
      <c r="Q67" s="4">
        <f t="shared" si="7"/>
        <v>957</v>
      </c>
      <c r="R67" s="4">
        <f t="shared" si="7"/>
        <v>8986</v>
      </c>
      <c r="S67" s="4">
        <f t="shared" si="7"/>
        <v>556</v>
      </c>
      <c r="T67" s="4">
        <f t="shared" si="7"/>
        <v>158</v>
      </c>
      <c r="U67" s="4">
        <f t="shared" si="7"/>
        <v>57</v>
      </c>
      <c r="V67" s="5">
        <f t="shared" si="4"/>
        <v>10824</v>
      </c>
      <c r="W67" s="6">
        <f t="shared" si="5"/>
        <v>72.348105073190297</v>
      </c>
      <c r="X67" s="4">
        <f t="shared" si="7"/>
        <v>2342</v>
      </c>
      <c r="Y67" s="6">
        <f t="shared" si="6"/>
        <v>21.621122599704577</v>
      </c>
      <c r="Z67" s="4">
        <f t="shared" si="7"/>
        <v>1067</v>
      </c>
      <c r="AA67" s="4">
        <f t="shared" si="7"/>
        <v>2545</v>
      </c>
    </row>
  </sheetData>
  <mergeCells count="18">
    <mergeCell ref="A1:AA1"/>
    <mergeCell ref="A2:A3"/>
    <mergeCell ref="B2:B3"/>
    <mergeCell ref="D2:G2"/>
    <mergeCell ref="J2:M2"/>
    <mergeCell ref="P2:U2"/>
    <mergeCell ref="O2:O3"/>
    <mergeCell ref="V2:V3"/>
    <mergeCell ref="W2:W3"/>
    <mergeCell ref="X2:X3"/>
    <mergeCell ref="Z2:Z3"/>
    <mergeCell ref="AA2:AA3"/>
    <mergeCell ref="Y2:Y3"/>
    <mergeCell ref="C2:C3"/>
    <mergeCell ref="A67:B67"/>
    <mergeCell ref="H2:H3"/>
    <mergeCell ref="I2:I3"/>
    <mergeCell ref="N2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Application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2024-01-17T00:57:12Z</dcterms:created>
  <dcterms:modified xsi:type="dcterms:W3CDTF">2024-01-17T06:49:58Z</dcterms:modified>
</cp:coreProperties>
</file>