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rmend\Desktop\"/>
    </mc:Choice>
  </mc:AlternateContent>
  <xr:revisionPtr revIDLastSave="0" documentId="13_ncr:1_{FDCAA7CB-CF5E-4DB7-9E2B-C16CDC9999F9}" xr6:coauthVersionLast="46" xr6:coauthVersionMax="46" xr10:uidLastSave="{00000000-0000-0000-0000-000000000000}"/>
  <bookViews>
    <workbookView xWindow="-120" yWindow="-120" windowWidth="29040" windowHeight="15840" activeTab="6" xr2:uid="{8859AECF-30A9-4F79-B535-AEA0FD5537D6}"/>
  </bookViews>
  <sheets>
    <sheet name="data" sheetId="1" r:id="rId1"/>
    <sheet name="SqFt Price Chart" sheetId="11" r:id="rId2"/>
    <sheet name="SqFt Price Stats" sheetId="3" r:id="rId3"/>
    <sheet name="SqFt PPSqFt Chart" sheetId="12" r:id="rId4"/>
    <sheet name="SqFt PPSqFt Stats" sheetId="2" r:id="rId5"/>
    <sheet name="Sale Condition Chart" sheetId="25" r:id="rId6"/>
    <sheet name="Sale Condition Stats" sheetId="22" r:id="rId7"/>
  </sheets>
  <definedNames>
    <definedName name="_xlnm._FilterDatabase" localSheetId="0" hidden="1">data!$A$1:$CH$1461</definedName>
    <definedName name="_xlnm._FilterDatabase" localSheetId="3" hidden="1">'SqFt PPSqFt Chart'!$A$1:$B$1377</definedName>
    <definedName name="_xlnm._FilterDatabase" localSheetId="1" hidden="1">'SqFt Price Chart'!$A$1:$B$1377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1" i="22" l="1"/>
  <c r="M12" i="22" s="1"/>
  <c r="L11" i="22"/>
  <c r="L13" i="22" s="1"/>
  <c r="M10" i="22"/>
  <c r="L10" i="22"/>
  <c r="M9" i="22"/>
  <c r="L9" i="22"/>
  <c r="M8" i="22"/>
  <c r="L8" i="22"/>
  <c r="M13" i="2"/>
  <c r="M12" i="2"/>
  <c r="L13" i="2"/>
  <c r="L12" i="2"/>
  <c r="M11" i="2"/>
  <c r="L11" i="2"/>
  <c r="M10" i="2"/>
  <c r="L10" i="2"/>
  <c r="M9" i="2"/>
  <c r="L9" i="2"/>
  <c r="M8" i="2"/>
  <c r="L8" i="2"/>
  <c r="M13" i="3"/>
  <c r="M12" i="3"/>
  <c r="L13" i="3"/>
  <c r="L12" i="3"/>
  <c r="M11" i="3"/>
  <c r="L11" i="3"/>
  <c r="M10" i="3"/>
  <c r="L10" i="3"/>
  <c r="M9" i="3"/>
  <c r="L9" i="3"/>
  <c r="M8" i="3"/>
  <c r="L8" i="3"/>
  <c r="H21" i="22"/>
  <c r="H20" i="22"/>
  <c r="M13" i="22" l="1"/>
  <c r="L12" i="22"/>
  <c r="H23" i="22" l="1"/>
  <c r="H19" i="22"/>
  <c r="Q2" i="1"/>
  <c r="H20" i="3"/>
  <c r="H21" i="3"/>
  <c r="H23" i="3" s="1"/>
  <c r="H19" i="3"/>
  <c r="H21" i="2"/>
  <c r="H23" i="2" s="1"/>
  <c r="H20" i="2"/>
  <c r="H19" i="2"/>
  <c r="CF1461" i="1"/>
  <c r="CH1461" i="1" s="1"/>
  <c r="Q1461" i="1"/>
  <c r="F1461" i="1"/>
  <c r="CF1460" i="1"/>
  <c r="CH1460" i="1" s="1"/>
  <c r="Q1460" i="1"/>
  <c r="F1460" i="1"/>
  <c r="CG1459" i="1"/>
  <c r="CF1459" i="1"/>
  <c r="CH1459" i="1" s="1"/>
  <c r="Q1459" i="1"/>
  <c r="F1459" i="1"/>
  <c r="CF1458" i="1"/>
  <c r="CG1458" i="1" s="1"/>
  <c r="Q1458" i="1"/>
  <c r="F1458" i="1"/>
  <c r="CG1457" i="1"/>
  <c r="CF1457" i="1"/>
  <c r="CH1457" i="1" s="1"/>
  <c r="Q1457" i="1"/>
  <c r="F1457" i="1"/>
  <c r="CH1456" i="1"/>
  <c r="CG1456" i="1"/>
  <c r="CF1456" i="1"/>
  <c r="Q1456" i="1"/>
  <c r="F1456" i="1"/>
  <c r="CG1455" i="1"/>
  <c r="CF1455" i="1"/>
  <c r="CH1455" i="1" s="1"/>
  <c r="Q1455" i="1"/>
  <c r="F1455" i="1"/>
  <c r="CF1454" i="1"/>
  <c r="CH1454" i="1" s="1"/>
  <c r="Q1454" i="1"/>
  <c r="F1454" i="1"/>
  <c r="CF1453" i="1"/>
  <c r="Q1453" i="1"/>
  <c r="F1453" i="1"/>
  <c r="CF1452" i="1"/>
  <c r="Q1452" i="1"/>
  <c r="F1452" i="1"/>
  <c r="CH1451" i="1"/>
  <c r="CF1451" i="1"/>
  <c r="CG1451" i="1" s="1"/>
  <c r="Q1451" i="1"/>
  <c r="F1451" i="1"/>
  <c r="CH1450" i="1"/>
  <c r="CF1450" i="1"/>
  <c r="CG1450" i="1" s="1"/>
  <c r="Q1450" i="1"/>
  <c r="F1450" i="1"/>
  <c r="CH1449" i="1"/>
  <c r="CG1449" i="1"/>
  <c r="CF1449" i="1"/>
  <c r="Q1449" i="1"/>
  <c r="F1449" i="1"/>
  <c r="CH1448" i="1"/>
  <c r="CG1448" i="1"/>
  <c r="CF1448" i="1"/>
  <c r="Q1448" i="1"/>
  <c r="F1448" i="1"/>
  <c r="CG1447" i="1"/>
  <c r="CF1447" i="1"/>
  <c r="CH1447" i="1" s="1"/>
  <c r="Q1447" i="1"/>
  <c r="F1447" i="1"/>
  <c r="CF1446" i="1"/>
  <c r="CH1446" i="1" s="1"/>
  <c r="Q1446" i="1"/>
  <c r="F1446" i="1"/>
  <c r="CF1445" i="1"/>
  <c r="Q1445" i="1"/>
  <c r="F1445" i="1"/>
  <c r="CF1444" i="1"/>
  <c r="Q1444" i="1"/>
  <c r="F1444" i="1"/>
  <c r="CH1443" i="1"/>
  <c r="CF1443" i="1"/>
  <c r="CG1443" i="1" s="1"/>
  <c r="Q1443" i="1"/>
  <c r="F1443" i="1"/>
  <c r="CH1442" i="1"/>
  <c r="CF1442" i="1"/>
  <c r="CG1442" i="1" s="1"/>
  <c r="Q1442" i="1"/>
  <c r="F1442" i="1"/>
  <c r="CH1441" i="1"/>
  <c r="CG1441" i="1"/>
  <c r="CF1441" i="1"/>
  <c r="Q1441" i="1"/>
  <c r="F1441" i="1"/>
  <c r="CH1440" i="1"/>
  <c r="CG1440" i="1"/>
  <c r="CF1440" i="1"/>
  <c r="Q1440" i="1"/>
  <c r="F1440" i="1"/>
  <c r="CG1439" i="1"/>
  <c r="CF1439" i="1"/>
  <c r="CH1439" i="1" s="1"/>
  <c r="Q1439" i="1"/>
  <c r="F1439" i="1"/>
  <c r="CF1438" i="1"/>
  <c r="CH1438" i="1" s="1"/>
  <c r="Q1438" i="1"/>
  <c r="F1438" i="1"/>
  <c r="CF1437" i="1"/>
  <c r="Q1437" i="1"/>
  <c r="F1437" i="1"/>
  <c r="CF1436" i="1"/>
  <c r="Q1436" i="1"/>
  <c r="F1436" i="1"/>
  <c r="CH1435" i="1"/>
  <c r="CF1435" i="1"/>
  <c r="CG1435" i="1" s="1"/>
  <c r="Q1435" i="1"/>
  <c r="F1435" i="1"/>
  <c r="CH1434" i="1"/>
  <c r="CF1434" i="1"/>
  <c r="CG1434" i="1" s="1"/>
  <c r="Q1434" i="1"/>
  <c r="F1434" i="1"/>
  <c r="CH1433" i="1"/>
  <c r="CG1433" i="1"/>
  <c r="CF1433" i="1"/>
  <c r="Q1433" i="1"/>
  <c r="F1433" i="1"/>
  <c r="CH1432" i="1"/>
  <c r="CG1432" i="1"/>
  <c r="CF1432" i="1"/>
  <c r="Q1432" i="1"/>
  <c r="F1432" i="1"/>
  <c r="CG1431" i="1"/>
  <c r="CF1431" i="1"/>
  <c r="CH1431" i="1" s="1"/>
  <c r="Q1431" i="1"/>
  <c r="F1431" i="1"/>
  <c r="CF1430" i="1"/>
  <c r="CH1430" i="1" s="1"/>
  <c r="Q1430" i="1"/>
  <c r="F1430" i="1"/>
  <c r="CF1429" i="1"/>
  <c r="Q1429" i="1"/>
  <c r="F1429" i="1"/>
  <c r="CF1428" i="1"/>
  <c r="Q1428" i="1"/>
  <c r="F1428" i="1"/>
  <c r="CH1427" i="1"/>
  <c r="CF1427" i="1"/>
  <c r="CG1427" i="1" s="1"/>
  <c r="Q1427" i="1"/>
  <c r="F1427" i="1"/>
  <c r="CH1426" i="1"/>
  <c r="CF1426" i="1"/>
  <c r="CG1426" i="1" s="1"/>
  <c r="Q1426" i="1"/>
  <c r="F1426" i="1"/>
  <c r="CH1425" i="1"/>
  <c r="CG1425" i="1"/>
  <c r="CF1425" i="1"/>
  <c r="Q1425" i="1"/>
  <c r="F1425" i="1"/>
  <c r="CH1424" i="1"/>
  <c r="CG1424" i="1"/>
  <c r="CF1424" i="1"/>
  <c r="Q1424" i="1"/>
  <c r="F1424" i="1"/>
  <c r="CG1423" i="1"/>
  <c r="CF1423" i="1"/>
  <c r="CH1423" i="1" s="1"/>
  <c r="Q1423" i="1"/>
  <c r="F1423" i="1"/>
  <c r="CF1422" i="1"/>
  <c r="CH1422" i="1" s="1"/>
  <c r="Q1422" i="1"/>
  <c r="F1422" i="1"/>
  <c r="CF1421" i="1"/>
  <c r="Q1421" i="1"/>
  <c r="F1421" i="1"/>
  <c r="CF1420" i="1"/>
  <c r="Q1420" i="1"/>
  <c r="F1420" i="1"/>
  <c r="CH1419" i="1"/>
  <c r="CF1419" i="1"/>
  <c r="CG1419" i="1" s="1"/>
  <c r="Q1419" i="1"/>
  <c r="F1419" i="1"/>
  <c r="CH1418" i="1"/>
  <c r="CF1418" i="1"/>
  <c r="CG1418" i="1" s="1"/>
  <c r="Q1418" i="1"/>
  <c r="F1418" i="1"/>
  <c r="CH1417" i="1"/>
  <c r="CG1417" i="1"/>
  <c r="CF1417" i="1"/>
  <c r="Q1417" i="1"/>
  <c r="F1417" i="1"/>
  <c r="CH1416" i="1"/>
  <c r="CG1416" i="1"/>
  <c r="CF1416" i="1"/>
  <c r="Q1416" i="1"/>
  <c r="F1416" i="1"/>
  <c r="CG1415" i="1"/>
  <c r="CF1415" i="1"/>
  <c r="CH1415" i="1" s="1"/>
  <c r="Q1415" i="1"/>
  <c r="F1415" i="1"/>
  <c r="CF1414" i="1"/>
  <c r="CH1414" i="1" s="1"/>
  <c r="Q1414" i="1"/>
  <c r="F1414" i="1"/>
  <c r="CF1413" i="1"/>
  <c r="Q1413" i="1"/>
  <c r="F1413" i="1"/>
  <c r="CF1412" i="1"/>
  <c r="Q1412" i="1"/>
  <c r="F1412" i="1"/>
  <c r="CH1411" i="1"/>
  <c r="CF1411" i="1"/>
  <c r="CG1411" i="1" s="1"/>
  <c r="Q1411" i="1"/>
  <c r="F1411" i="1"/>
  <c r="CH1410" i="1"/>
  <c r="CF1410" i="1"/>
  <c r="CG1410" i="1" s="1"/>
  <c r="Q1410" i="1"/>
  <c r="F1410" i="1"/>
  <c r="CF1409" i="1"/>
  <c r="CH1409" i="1" s="1"/>
  <c r="Q1409" i="1"/>
  <c r="F1409" i="1"/>
  <c r="CH1408" i="1"/>
  <c r="CG1408" i="1"/>
  <c r="CF1408" i="1"/>
  <c r="Q1408" i="1"/>
  <c r="F1408" i="1"/>
  <c r="CG1407" i="1"/>
  <c r="CF1407" i="1"/>
  <c r="CH1407" i="1" s="1"/>
  <c r="Q1407" i="1"/>
  <c r="F1407" i="1"/>
  <c r="CH1406" i="1"/>
  <c r="CF1406" i="1"/>
  <c r="CG1406" i="1" s="1"/>
  <c r="Q1406" i="1"/>
  <c r="F1406" i="1"/>
  <c r="CF1405" i="1"/>
  <c r="Q1405" i="1"/>
  <c r="F1405" i="1"/>
  <c r="CF1404" i="1"/>
  <c r="Q1404" i="1"/>
  <c r="F1404" i="1"/>
  <c r="CH1403" i="1"/>
  <c r="CG1403" i="1"/>
  <c r="CF1403" i="1"/>
  <c r="Q1403" i="1"/>
  <c r="F1403" i="1"/>
  <c r="CH1402" i="1"/>
  <c r="CF1402" i="1"/>
  <c r="CG1402" i="1" s="1"/>
  <c r="Q1402" i="1"/>
  <c r="F1402" i="1"/>
  <c r="CF1401" i="1"/>
  <c r="CH1401" i="1" s="1"/>
  <c r="Q1401" i="1"/>
  <c r="F1401" i="1"/>
  <c r="CH1400" i="1"/>
  <c r="CG1400" i="1"/>
  <c r="CF1400" i="1"/>
  <c r="Q1400" i="1"/>
  <c r="F1400" i="1"/>
  <c r="CG1399" i="1"/>
  <c r="CF1399" i="1"/>
  <c r="CH1399" i="1" s="1"/>
  <c r="Q1399" i="1"/>
  <c r="F1399" i="1"/>
  <c r="CH1398" i="1"/>
  <c r="CG1398" i="1"/>
  <c r="CF1398" i="1"/>
  <c r="Q1398" i="1"/>
  <c r="F1398" i="1"/>
  <c r="CF1397" i="1"/>
  <c r="Q1397" i="1"/>
  <c r="F1397" i="1"/>
  <c r="CF1396" i="1"/>
  <c r="Q1396" i="1"/>
  <c r="F1396" i="1"/>
  <c r="CH1395" i="1"/>
  <c r="CF1395" i="1"/>
  <c r="CG1395" i="1" s="1"/>
  <c r="Q1395" i="1"/>
  <c r="F1395" i="1"/>
  <c r="CH1394" i="1"/>
  <c r="CF1394" i="1"/>
  <c r="CG1394" i="1" s="1"/>
  <c r="Q1394" i="1"/>
  <c r="F1394" i="1"/>
  <c r="CH1393" i="1"/>
  <c r="CF1393" i="1"/>
  <c r="CG1393" i="1" s="1"/>
  <c r="Q1393" i="1"/>
  <c r="F1393" i="1"/>
  <c r="CH1392" i="1"/>
  <c r="CG1392" i="1"/>
  <c r="CF1392" i="1"/>
  <c r="Q1392" i="1"/>
  <c r="F1392" i="1"/>
  <c r="CG1391" i="1"/>
  <c r="CF1391" i="1"/>
  <c r="CH1391" i="1" s="1"/>
  <c r="Q1391" i="1"/>
  <c r="F1391" i="1"/>
  <c r="CH1390" i="1"/>
  <c r="CG1390" i="1"/>
  <c r="CF1390" i="1"/>
  <c r="Q1390" i="1"/>
  <c r="F1390" i="1"/>
  <c r="CF1389" i="1"/>
  <c r="Q1389" i="1"/>
  <c r="F1389" i="1"/>
  <c r="CF1388" i="1"/>
  <c r="Q1388" i="1"/>
  <c r="F1388" i="1"/>
  <c r="CH1387" i="1"/>
  <c r="CF1387" i="1"/>
  <c r="CG1387" i="1" s="1"/>
  <c r="Q1387" i="1"/>
  <c r="F1387" i="1"/>
  <c r="CH1386" i="1"/>
  <c r="CF1386" i="1"/>
  <c r="CG1386" i="1" s="1"/>
  <c r="Q1386" i="1"/>
  <c r="F1386" i="1"/>
  <c r="CH1385" i="1"/>
  <c r="CF1385" i="1"/>
  <c r="CG1385" i="1" s="1"/>
  <c r="Q1385" i="1"/>
  <c r="F1385" i="1"/>
  <c r="CH1384" i="1"/>
  <c r="CG1384" i="1"/>
  <c r="CF1384" i="1"/>
  <c r="Q1384" i="1"/>
  <c r="F1384" i="1"/>
  <c r="CG1383" i="1"/>
  <c r="CF1383" i="1"/>
  <c r="CH1383" i="1" s="1"/>
  <c r="Q1383" i="1"/>
  <c r="F1383" i="1"/>
  <c r="CH1382" i="1"/>
  <c r="CG1382" i="1"/>
  <c r="CF1382" i="1"/>
  <c r="Q1382" i="1"/>
  <c r="F1382" i="1"/>
  <c r="CF1381" i="1"/>
  <c r="Q1381" i="1"/>
  <c r="F1381" i="1"/>
  <c r="CF1380" i="1"/>
  <c r="Q1380" i="1"/>
  <c r="F1380" i="1"/>
  <c r="CH1379" i="1"/>
  <c r="CF1379" i="1"/>
  <c r="CG1379" i="1" s="1"/>
  <c r="Q1379" i="1"/>
  <c r="F1379" i="1"/>
  <c r="CH1378" i="1"/>
  <c r="CF1378" i="1"/>
  <c r="CG1378" i="1" s="1"/>
  <c r="Q1378" i="1"/>
  <c r="F1378" i="1"/>
  <c r="CH1377" i="1"/>
  <c r="CF1377" i="1"/>
  <c r="CG1377" i="1" s="1"/>
  <c r="Q1377" i="1"/>
  <c r="F1377" i="1"/>
  <c r="CH1376" i="1"/>
  <c r="CG1376" i="1"/>
  <c r="CF1376" i="1"/>
  <c r="Q1376" i="1"/>
  <c r="F1376" i="1"/>
  <c r="CG1375" i="1"/>
  <c r="CF1375" i="1"/>
  <c r="CH1375" i="1" s="1"/>
  <c r="Q1375" i="1"/>
  <c r="F1375" i="1"/>
  <c r="CG1374" i="1"/>
  <c r="CF1374" i="1"/>
  <c r="CH1374" i="1" s="1"/>
  <c r="Q1374" i="1"/>
  <c r="F1374" i="1"/>
  <c r="CF1373" i="1"/>
  <c r="Q1373" i="1"/>
  <c r="F1373" i="1"/>
  <c r="CF1372" i="1"/>
  <c r="Q1372" i="1"/>
  <c r="F1372" i="1"/>
  <c r="CH1371" i="1"/>
  <c r="CF1371" i="1"/>
  <c r="CG1371" i="1" s="1"/>
  <c r="Q1371" i="1"/>
  <c r="F1371" i="1"/>
  <c r="CH1370" i="1"/>
  <c r="CF1370" i="1"/>
  <c r="CG1370" i="1" s="1"/>
  <c r="Q1370" i="1"/>
  <c r="F1370" i="1"/>
  <c r="CH1369" i="1"/>
  <c r="CF1369" i="1"/>
  <c r="CG1369" i="1" s="1"/>
  <c r="Q1369" i="1"/>
  <c r="F1369" i="1"/>
  <c r="CH1368" i="1"/>
  <c r="CG1368" i="1"/>
  <c r="CF1368" i="1"/>
  <c r="Q1368" i="1"/>
  <c r="F1368" i="1"/>
  <c r="CG1367" i="1"/>
  <c r="CF1367" i="1"/>
  <c r="CH1367" i="1" s="1"/>
  <c r="Q1367" i="1"/>
  <c r="F1367" i="1"/>
  <c r="CG1366" i="1"/>
  <c r="CF1366" i="1"/>
  <c r="CH1366" i="1" s="1"/>
  <c r="Q1366" i="1"/>
  <c r="F1366" i="1"/>
  <c r="CF1365" i="1"/>
  <c r="Q1365" i="1"/>
  <c r="F1365" i="1"/>
  <c r="CF1364" i="1"/>
  <c r="Q1364" i="1"/>
  <c r="F1364" i="1"/>
  <c r="CH1363" i="1"/>
  <c r="CF1363" i="1"/>
  <c r="CG1363" i="1" s="1"/>
  <c r="Q1363" i="1"/>
  <c r="F1363" i="1"/>
  <c r="CH1362" i="1"/>
  <c r="CF1362" i="1"/>
  <c r="CG1362" i="1" s="1"/>
  <c r="Q1362" i="1"/>
  <c r="F1362" i="1"/>
  <c r="CH1361" i="1"/>
  <c r="CF1361" i="1"/>
  <c r="CG1361" i="1" s="1"/>
  <c r="Q1361" i="1"/>
  <c r="F1361" i="1"/>
  <c r="CH1360" i="1"/>
  <c r="CG1360" i="1"/>
  <c r="CF1360" i="1"/>
  <c r="Q1360" i="1"/>
  <c r="F1360" i="1"/>
  <c r="CG1359" i="1"/>
  <c r="CF1359" i="1"/>
  <c r="CH1359" i="1" s="1"/>
  <c r="Q1359" i="1"/>
  <c r="F1359" i="1"/>
  <c r="CH1358" i="1"/>
  <c r="CG1358" i="1"/>
  <c r="CF1358" i="1"/>
  <c r="Q1358" i="1"/>
  <c r="F1358" i="1"/>
  <c r="CF1357" i="1"/>
  <c r="Q1357" i="1"/>
  <c r="F1357" i="1"/>
  <c r="CF1356" i="1"/>
  <c r="Q1356" i="1"/>
  <c r="F1356" i="1"/>
  <c r="CH1355" i="1"/>
  <c r="CF1355" i="1"/>
  <c r="CG1355" i="1" s="1"/>
  <c r="Q1355" i="1"/>
  <c r="F1355" i="1"/>
  <c r="CH1354" i="1"/>
  <c r="CF1354" i="1"/>
  <c r="CG1354" i="1" s="1"/>
  <c r="Q1354" i="1"/>
  <c r="F1354" i="1"/>
  <c r="CH1353" i="1"/>
  <c r="CF1353" i="1"/>
  <c r="CG1353" i="1" s="1"/>
  <c r="Q1353" i="1"/>
  <c r="F1353" i="1"/>
  <c r="CH1352" i="1"/>
  <c r="CG1352" i="1"/>
  <c r="CF1352" i="1"/>
  <c r="Q1352" i="1"/>
  <c r="F1352" i="1"/>
  <c r="CG1351" i="1"/>
  <c r="CF1351" i="1"/>
  <c r="CH1351" i="1" s="1"/>
  <c r="Q1351" i="1"/>
  <c r="F1351" i="1"/>
  <c r="CG1350" i="1"/>
  <c r="CF1350" i="1"/>
  <c r="CH1350" i="1" s="1"/>
  <c r="Q1350" i="1"/>
  <c r="F1350" i="1"/>
  <c r="CF1349" i="1"/>
  <c r="Q1349" i="1"/>
  <c r="F1349" i="1"/>
  <c r="CF1348" i="1"/>
  <c r="Q1348" i="1"/>
  <c r="F1348" i="1"/>
  <c r="CH1347" i="1"/>
  <c r="CF1347" i="1"/>
  <c r="CG1347" i="1" s="1"/>
  <c r="Q1347" i="1"/>
  <c r="F1347" i="1"/>
  <c r="CH1346" i="1"/>
  <c r="CF1346" i="1"/>
  <c r="CG1346" i="1" s="1"/>
  <c r="Q1346" i="1"/>
  <c r="F1346" i="1"/>
  <c r="CH1345" i="1"/>
  <c r="CF1345" i="1"/>
  <c r="CG1345" i="1" s="1"/>
  <c r="Q1345" i="1"/>
  <c r="F1345" i="1"/>
  <c r="CH1344" i="1"/>
  <c r="CG1344" i="1"/>
  <c r="CF1344" i="1"/>
  <c r="Q1344" i="1"/>
  <c r="F1344" i="1"/>
  <c r="CG1343" i="1"/>
  <c r="CF1343" i="1"/>
  <c r="CH1343" i="1" s="1"/>
  <c r="Q1343" i="1"/>
  <c r="F1343" i="1"/>
  <c r="CG1342" i="1"/>
  <c r="CF1342" i="1"/>
  <c r="CH1342" i="1" s="1"/>
  <c r="Q1342" i="1"/>
  <c r="F1342" i="1"/>
  <c r="CF1341" i="1"/>
  <c r="Q1341" i="1"/>
  <c r="F1341" i="1"/>
  <c r="CF1340" i="1"/>
  <c r="Q1340" i="1"/>
  <c r="F1340" i="1"/>
  <c r="CH1339" i="1"/>
  <c r="CF1339" i="1"/>
  <c r="CG1339" i="1" s="1"/>
  <c r="Q1339" i="1"/>
  <c r="F1339" i="1"/>
  <c r="CH1338" i="1"/>
  <c r="CF1338" i="1"/>
  <c r="CG1338" i="1" s="1"/>
  <c r="Q1338" i="1"/>
  <c r="F1338" i="1"/>
  <c r="CH1337" i="1"/>
  <c r="CG1337" i="1"/>
  <c r="CF1337" i="1"/>
  <c r="Q1337" i="1"/>
  <c r="F1337" i="1"/>
  <c r="CH1336" i="1"/>
  <c r="CG1336" i="1"/>
  <c r="CF1336" i="1"/>
  <c r="Q1336" i="1"/>
  <c r="F1336" i="1"/>
  <c r="CG1335" i="1"/>
  <c r="CF1335" i="1"/>
  <c r="CH1335" i="1" s="1"/>
  <c r="Q1335" i="1"/>
  <c r="F1335" i="1"/>
  <c r="CG1334" i="1"/>
  <c r="CF1334" i="1"/>
  <c r="CH1334" i="1" s="1"/>
  <c r="Q1334" i="1"/>
  <c r="F1334" i="1"/>
  <c r="CF1333" i="1"/>
  <c r="Q1333" i="1"/>
  <c r="F1333" i="1"/>
  <c r="CF1332" i="1"/>
  <c r="Q1332" i="1"/>
  <c r="F1332" i="1"/>
  <c r="CH1331" i="1"/>
  <c r="CF1331" i="1"/>
  <c r="CG1331" i="1" s="1"/>
  <c r="Q1331" i="1"/>
  <c r="F1331" i="1"/>
  <c r="CH1330" i="1"/>
  <c r="CF1330" i="1"/>
  <c r="CG1330" i="1" s="1"/>
  <c r="Q1330" i="1"/>
  <c r="F1330" i="1"/>
  <c r="CH1329" i="1"/>
  <c r="CG1329" i="1"/>
  <c r="CF1329" i="1"/>
  <c r="Q1329" i="1"/>
  <c r="F1329" i="1"/>
  <c r="CH1328" i="1"/>
  <c r="CG1328" i="1"/>
  <c r="CF1328" i="1"/>
  <c r="Q1328" i="1"/>
  <c r="F1328" i="1"/>
  <c r="CG1327" i="1"/>
  <c r="CF1327" i="1"/>
  <c r="CH1327" i="1" s="1"/>
  <c r="Q1327" i="1"/>
  <c r="F1327" i="1"/>
  <c r="CG1326" i="1"/>
  <c r="CF1326" i="1"/>
  <c r="CH1326" i="1" s="1"/>
  <c r="Q1326" i="1"/>
  <c r="F1326" i="1"/>
  <c r="CF1325" i="1"/>
  <c r="Q1325" i="1"/>
  <c r="F1325" i="1"/>
  <c r="CF1324" i="1"/>
  <c r="Q1324" i="1"/>
  <c r="F1324" i="1"/>
  <c r="CH1323" i="1"/>
  <c r="CF1323" i="1"/>
  <c r="CG1323" i="1" s="1"/>
  <c r="Q1323" i="1"/>
  <c r="F1323" i="1"/>
  <c r="CH1322" i="1"/>
  <c r="CF1322" i="1"/>
  <c r="CG1322" i="1" s="1"/>
  <c r="Q1322" i="1"/>
  <c r="F1322" i="1"/>
  <c r="CH1321" i="1"/>
  <c r="CG1321" i="1"/>
  <c r="CF1321" i="1"/>
  <c r="Q1321" i="1"/>
  <c r="F1321" i="1"/>
  <c r="CH1320" i="1"/>
  <c r="CG1320" i="1"/>
  <c r="CF1320" i="1"/>
  <c r="Q1320" i="1"/>
  <c r="F1320" i="1"/>
  <c r="CG1319" i="1"/>
  <c r="CF1319" i="1"/>
  <c r="CH1319" i="1" s="1"/>
  <c r="Q1319" i="1"/>
  <c r="F1319" i="1"/>
  <c r="CG1318" i="1"/>
  <c r="CF1318" i="1"/>
  <c r="CH1318" i="1" s="1"/>
  <c r="Q1318" i="1"/>
  <c r="F1318" i="1"/>
  <c r="CF1317" i="1"/>
  <c r="Q1317" i="1"/>
  <c r="F1317" i="1"/>
  <c r="CF1316" i="1"/>
  <c r="Q1316" i="1"/>
  <c r="F1316" i="1"/>
  <c r="CH1315" i="1"/>
  <c r="CF1315" i="1"/>
  <c r="CG1315" i="1" s="1"/>
  <c r="Q1315" i="1"/>
  <c r="F1315" i="1"/>
  <c r="CH1314" i="1"/>
  <c r="CF1314" i="1"/>
  <c r="CG1314" i="1" s="1"/>
  <c r="Q1314" i="1"/>
  <c r="F1314" i="1"/>
  <c r="CH1313" i="1"/>
  <c r="CG1313" i="1"/>
  <c r="CF1313" i="1"/>
  <c r="Q1313" i="1"/>
  <c r="F1313" i="1"/>
  <c r="CH1312" i="1"/>
  <c r="CG1312" i="1"/>
  <c r="CF1312" i="1"/>
  <c r="Q1312" i="1"/>
  <c r="F1312" i="1"/>
  <c r="CG1311" i="1"/>
  <c r="CF1311" i="1"/>
  <c r="CH1311" i="1" s="1"/>
  <c r="Q1311" i="1"/>
  <c r="F1311" i="1"/>
  <c r="CG1310" i="1"/>
  <c r="CF1310" i="1"/>
  <c r="CH1310" i="1" s="1"/>
  <c r="Q1310" i="1"/>
  <c r="F1310" i="1"/>
  <c r="CF1309" i="1"/>
  <c r="Q1309" i="1"/>
  <c r="F1309" i="1"/>
  <c r="CF1308" i="1"/>
  <c r="Q1308" i="1"/>
  <c r="F1308" i="1"/>
  <c r="CH1307" i="1"/>
  <c r="CF1307" i="1"/>
  <c r="CG1307" i="1" s="1"/>
  <c r="Q1307" i="1"/>
  <c r="F1307" i="1"/>
  <c r="CH1306" i="1"/>
  <c r="CF1306" i="1"/>
  <c r="CG1306" i="1" s="1"/>
  <c r="Q1306" i="1"/>
  <c r="F1306" i="1"/>
  <c r="CH1305" i="1"/>
  <c r="CG1305" i="1"/>
  <c r="CF1305" i="1"/>
  <c r="Q1305" i="1"/>
  <c r="F1305" i="1"/>
  <c r="CH1304" i="1"/>
  <c r="CG1304" i="1"/>
  <c r="CF1304" i="1"/>
  <c r="Q1304" i="1"/>
  <c r="F1304" i="1"/>
  <c r="CG1303" i="1"/>
  <c r="CF1303" i="1"/>
  <c r="CH1303" i="1" s="1"/>
  <c r="Q1303" i="1"/>
  <c r="F1303" i="1"/>
  <c r="CF1302" i="1"/>
  <c r="CH1302" i="1" s="1"/>
  <c r="Q1302" i="1"/>
  <c r="F1302" i="1"/>
  <c r="CF1301" i="1"/>
  <c r="Q1301" i="1"/>
  <c r="F1301" i="1"/>
  <c r="CF1300" i="1"/>
  <c r="Q1300" i="1"/>
  <c r="F1300" i="1"/>
  <c r="CH1299" i="1"/>
  <c r="CF1299" i="1"/>
  <c r="CG1299" i="1" s="1"/>
  <c r="Q1299" i="1"/>
  <c r="F1299" i="1"/>
  <c r="CH1298" i="1"/>
  <c r="CF1298" i="1"/>
  <c r="CG1298" i="1" s="1"/>
  <c r="Q1298" i="1"/>
  <c r="F1298" i="1"/>
  <c r="CH1297" i="1"/>
  <c r="CG1297" i="1"/>
  <c r="CF1297" i="1"/>
  <c r="Q1297" i="1"/>
  <c r="F1297" i="1"/>
  <c r="CH1296" i="1"/>
  <c r="CG1296" i="1"/>
  <c r="CF1296" i="1"/>
  <c r="Q1296" i="1"/>
  <c r="F1296" i="1"/>
  <c r="CG1295" i="1"/>
  <c r="CF1295" i="1"/>
  <c r="CH1295" i="1" s="1"/>
  <c r="Q1295" i="1"/>
  <c r="F1295" i="1"/>
  <c r="CF1294" i="1"/>
  <c r="CH1294" i="1" s="1"/>
  <c r="Q1294" i="1"/>
  <c r="F1294" i="1"/>
  <c r="CF1293" i="1"/>
  <c r="Q1293" i="1"/>
  <c r="F1293" i="1"/>
  <c r="CF1292" i="1"/>
  <c r="Q1292" i="1"/>
  <c r="F1292" i="1"/>
  <c r="CH1291" i="1"/>
  <c r="CF1291" i="1"/>
  <c r="CG1291" i="1" s="1"/>
  <c r="Q1291" i="1"/>
  <c r="F1291" i="1"/>
  <c r="CH1290" i="1"/>
  <c r="CF1290" i="1"/>
  <c r="CG1290" i="1" s="1"/>
  <c r="Q1290" i="1"/>
  <c r="F1290" i="1"/>
  <c r="CH1289" i="1"/>
  <c r="CG1289" i="1"/>
  <c r="CF1289" i="1"/>
  <c r="Q1289" i="1"/>
  <c r="F1289" i="1"/>
  <c r="CH1288" i="1"/>
  <c r="CG1288" i="1"/>
  <c r="CF1288" i="1"/>
  <c r="Q1288" i="1"/>
  <c r="F1288" i="1"/>
  <c r="CG1287" i="1"/>
  <c r="CF1287" i="1"/>
  <c r="CH1287" i="1" s="1"/>
  <c r="Q1287" i="1"/>
  <c r="F1287" i="1"/>
  <c r="CF1286" i="1"/>
  <c r="CH1286" i="1" s="1"/>
  <c r="Q1286" i="1"/>
  <c r="F1286" i="1"/>
  <c r="CF1285" i="1"/>
  <c r="Q1285" i="1"/>
  <c r="F1285" i="1"/>
  <c r="CF1284" i="1"/>
  <c r="Q1284" i="1"/>
  <c r="F1284" i="1"/>
  <c r="CH1283" i="1"/>
  <c r="CF1283" i="1"/>
  <c r="CG1283" i="1" s="1"/>
  <c r="Q1283" i="1"/>
  <c r="F1283" i="1"/>
  <c r="CH1282" i="1"/>
  <c r="CF1282" i="1"/>
  <c r="CG1282" i="1" s="1"/>
  <c r="Q1282" i="1"/>
  <c r="F1282" i="1"/>
  <c r="CH1281" i="1"/>
  <c r="CG1281" i="1"/>
  <c r="CF1281" i="1"/>
  <c r="Q1281" i="1"/>
  <c r="F1281" i="1"/>
  <c r="CH1280" i="1"/>
  <c r="CG1280" i="1"/>
  <c r="CF1280" i="1"/>
  <c r="Q1280" i="1"/>
  <c r="F1280" i="1"/>
  <c r="CG1279" i="1"/>
  <c r="CF1279" i="1"/>
  <c r="CH1279" i="1" s="1"/>
  <c r="Q1279" i="1"/>
  <c r="F1279" i="1"/>
  <c r="CF1278" i="1"/>
  <c r="CH1278" i="1" s="1"/>
  <c r="Q1278" i="1"/>
  <c r="F1278" i="1"/>
  <c r="CF1277" i="1"/>
  <c r="Q1277" i="1"/>
  <c r="F1277" i="1"/>
  <c r="CF1276" i="1"/>
  <c r="Q1276" i="1"/>
  <c r="F1276" i="1"/>
  <c r="CH1275" i="1"/>
  <c r="CF1275" i="1"/>
  <c r="CG1275" i="1" s="1"/>
  <c r="Q1275" i="1"/>
  <c r="F1275" i="1"/>
  <c r="CH1274" i="1"/>
  <c r="CF1274" i="1"/>
  <c r="CG1274" i="1" s="1"/>
  <c r="Q1274" i="1"/>
  <c r="F1274" i="1"/>
  <c r="CH1273" i="1"/>
  <c r="CG1273" i="1"/>
  <c r="CF1273" i="1"/>
  <c r="Q1273" i="1"/>
  <c r="F1273" i="1"/>
  <c r="CH1272" i="1"/>
  <c r="CG1272" i="1"/>
  <c r="CF1272" i="1"/>
  <c r="Q1272" i="1"/>
  <c r="F1272" i="1"/>
  <c r="CG1271" i="1"/>
  <c r="CF1271" i="1"/>
  <c r="CH1271" i="1" s="1"/>
  <c r="Q1271" i="1"/>
  <c r="F1271" i="1"/>
  <c r="CF1270" i="1"/>
  <c r="CH1270" i="1" s="1"/>
  <c r="Q1270" i="1"/>
  <c r="F1270" i="1"/>
  <c r="CG1269" i="1"/>
  <c r="CF1269" i="1"/>
  <c r="CH1269" i="1" s="1"/>
  <c r="Q1269" i="1"/>
  <c r="F1269" i="1"/>
  <c r="CF1268" i="1"/>
  <c r="Q1268" i="1"/>
  <c r="F1268" i="1"/>
  <c r="CH1267" i="1"/>
  <c r="CF1267" i="1"/>
  <c r="CG1267" i="1" s="1"/>
  <c r="Q1267" i="1"/>
  <c r="F1267" i="1"/>
  <c r="CF1266" i="1"/>
  <c r="CG1266" i="1" s="1"/>
  <c r="Q1266" i="1"/>
  <c r="F1266" i="1"/>
  <c r="CH1265" i="1"/>
  <c r="CG1265" i="1"/>
  <c r="CF1265" i="1"/>
  <c r="Q1265" i="1"/>
  <c r="F1265" i="1"/>
  <c r="CH1264" i="1"/>
  <c r="CG1264" i="1"/>
  <c r="CF1264" i="1"/>
  <c r="Q1264" i="1"/>
  <c r="F1264" i="1"/>
  <c r="CG1263" i="1"/>
  <c r="CF1263" i="1"/>
  <c r="CH1263" i="1" s="1"/>
  <c r="Q1263" i="1"/>
  <c r="F1263" i="1"/>
  <c r="CF1262" i="1"/>
  <c r="CH1262" i="1" s="1"/>
  <c r="Q1262" i="1"/>
  <c r="F1262" i="1"/>
  <c r="CG1261" i="1"/>
  <c r="CF1261" i="1"/>
  <c r="CH1261" i="1" s="1"/>
  <c r="Q1261" i="1"/>
  <c r="F1261" i="1"/>
  <c r="CF1260" i="1"/>
  <c r="Q1260" i="1"/>
  <c r="F1260" i="1"/>
  <c r="CH1259" i="1"/>
  <c r="CF1259" i="1"/>
  <c r="CG1259" i="1" s="1"/>
  <c r="Q1259" i="1"/>
  <c r="F1259" i="1"/>
  <c r="CF1258" i="1"/>
  <c r="CG1258" i="1" s="1"/>
  <c r="Q1258" i="1"/>
  <c r="F1258" i="1"/>
  <c r="CH1257" i="1"/>
  <c r="CG1257" i="1"/>
  <c r="CF1257" i="1"/>
  <c r="Q1257" i="1"/>
  <c r="F1257" i="1"/>
  <c r="CH1256" i="1"/>
  <c r="CG1256" i="1"/>
  <c r="CF1256" i="1"/>
  <c r="Q1256" i="1"/>
  <c r="F1256" i="1"/>
  <c r="CG1255" i="1"/>
  <c r="CF1255" i="1"/>
  <c r="CH1255" i="1" s="1"/>
  <c r="Q1255" i="1"/>
  <c r="F1255" i="1"/>
  <c r="CF1254" i="1"/>
  <c r="CH1254" i="1" s="1"/>
  <c r="Q1254" i="1"/>
  <c r="F1254" i="1"/>
  <c r="CG1253" i="1"/>
  <c r="CF1253" i="1"/>
  <c r="CH1253" i="1" s="1"/>
  <c r="Q1253" i="1"/>
  <c r="F1253" i="1"/>
  <c r="CF1252" i="1"/>
  <c r="Q1252" i="1"/>
  <c r="F1252" i="1"/>
  <c r="CH1251" i="1"/>
  <c r="CG1251" i="1"/>
  <c r="CF1251" i="1"/>
  <c r="Q1251" i="1"/>
  <c r="F1251" i="1"/>
  <c r="CH1250" i="1"/>
  <c r="CF1250" i="1"/>
  <c r="CG1250" i="1" s="1"/>
  <c r="Q1250" i="1"/>
  <c r="F1250" i="1"/>
  <c r="CH1249" i="1"/>
  <c r="CG1249" i="1"/>
  <c r="CF1249" i="1"/>
  <c r="Q1249" i="1"/>
  <c r="F1249" i="1"/>
  <c r="CH1248" i="1"/>
  <c r="CG1248" i="1"/>
  <c r="CF1248" i="1"/>
  <c r="Q1248" i="1"/>
  <c r="F1248" i="1"/>
  <c r="CG1247" i="1"/>
  <c r="CF1247" i="1"/>
  <c r="CH1247" i="1" s="1"/>
  <c r="Q1247" i="1"/>
  <c r="F1247" i="1"/>
  <c r="CH1246" i="1"/>
  <c r="CF1246" i="1"/>
  <c r="CG1246" i="1" s="1"/>
  <c r="Q1246" i="1"/>
  <c r="F1246" i="1"/>
  <c r="CF1245" i="1"/>
  <c r="CH1245" i="1" s="1"/>
  <c r="Q1245" i="1"/>
  <c r="F1245" i="1"/>
  <c r="CF1244" i="1"/>
  <c r="Q1244" i="1"/>
  <c r="F1244" i="1"/>
  <c r="CH1243" i="1"/>
  <c r="CG1243" i="1"/>
  <c r="CF1243" i="1"/>
  <c r="Q1243" i="1"/>
  <c r="F1243" i="1"/>
  <c r="CH1242" i="1"/>
  <c r="CF1242" i="1"/>
  <c r="CG1242" i="1" s="1"/>
  <c r="Q1242" i="1"/>
  <c r="F1242" i="1"/>
  <c r="CG1241" i="1"/>
  <c r="CF1241" i="1"/>
  <c r="CH1241" i="1" s="1"/>
  <c r="Q1241" i="1"/>
  <c r="F1241" i="1"/>
  <c r="CH1240" i="1"/>
  <c r="CG1240" i="1"/>
  <c r="CF1240" i="1"/>
  <c r="Q1240" i="1"/>
  <c r="F1240" i="1"/>
  <c r="CG1239" i="1"/>
  <c r="CF1239" i="1"/>
  <c r="CH1239" i="1" s="1"/>
  <c r="Q1239" i="1"/>
  <c r="F1239" i="1"/>
  <c r="CH1238" i="1"/>
  <c r="CF1238" i="1"/>
  <c r="CG1238" i="1" s="1"/>
  <c r="Q1238" i="1"/>
  <c r="F1238" i="1"/>
  <c r="CF1237" i="1"/>
  <c r="CH1237" i="1" s="1"/>
  <c r="Q1237" i="1"/>
  <c r="F1237" i="1"/>
  <c r="CF1236" i="1"/>
  <c r="Q1236" i="1"/>
  <c r="F1236" i="1"/>
  <c r="CH1235" i="1"/>
  <c r="CG1235" i="1"/>
  <c r="CF1235" i="1"/>
  <c r="Q1235" i="1"/>
  <c r="F1235" i="1"/>
  <c r="CF1234" i="1"/>
  <c r="CG1234" i="1" s="1"/>
  <c r="Q1234" i="1"/>
  <c r="F1234" i="1"/>
  <c r="CH1233" i="1"/>
  <c r="CG1233" i="1"/>
  <c r="CF1233" i="1"/>
  <c r="Q1233" i="1"/>
  <c r="F1233" i="1"/>
  <c r="CH1232" i="1"/>
  <c r="CG1232" i="1"/>
  <c r="CF1232" i="1"/>
  <c r="Q1232" i="1"/>
  <c r="F1232" i="1"/>
  <c r="CG1231" i="1"/>
  <c r="CF1231" i="1"/>
  <c r="CH1231" i="1" s="1"/>
  <c r="Q1231" i="1"/>
  <c r="F1231" i="1"/>
  <c r="CH1230" i="1"/>
  <c r="CF1230" i="1"/>
  <c r="CG1230" i="1" s="1"/>
  <c r="Q1230" i="1"/>
  <c r="F1230" i="1"/>
  <c r="CF1229" i="1"/>
  <c r="CH1229" i="1" s="1"/>
  <c r="Q1229" i="1"/>
  <c r="F1229" i="1"/>
  <c r="CF1228" i="1"/>
  <c r="Q1228" i="1"/>
  <c r="F1228" i="1"/>
  <c r="CH1227" i="1"/>
  <c r="CG1227" i="1"/>
  <c r="CF1227" i="1"/>
  <c r="Q1227" i="1"/>
  <c r="F1227" i="1"/>
  <c r="CH1226" i="1"/>
  <c r="CF1226" i="1"/>
  <c r="CG1226" i="1" s="1"/>
  <c r="Q1226" i="1"/>
  <c r="F1226" i="1"/>
  <c r="CH1225" i="1"/>
  <c r="CG1225" i="1"/>
  <c r="CF1225" i="1"/>
  <c r="Q1225" i="1"/>
  <c r="F1225" i="1"/>
  <c r="CH1224" i="1"/>
  <c r="CG1224" i="1"/>
  <c r="CF1224" i="1"/>
  <c r="Q1224" i="1"/>
  <c r="F1224" i="1"/>
  <c r="CG1223" i="1"/>
  <c r="CF1223" i="1"/>
  <c r="CH1223" i="1" s="1"/>
  <c r="Q1223" i="1"/>
  <c r="F1223" i="1"/>
  <c r="CH1222" i="1"/>
  <c r="CF1222" i="1"/>
  <c r="CG1222" i="1" s="1"/>
  <c r="Q1222" i="1"/>
  <c r="F1222" i="1"/>
  <c r="CF1221" i="1"/>
  <c r="CH1221" i="1" s="1"/>
  <c r="Q1221" i="1"/>
  <c r="F1221" i="1"/>
  <c r="CF1220" i="1"/>
  <c r="Q1220" i="1"/>
  <c r="F1220" i="1"/>
  <c r="CH1219" i="1"/>
  <c r="CG1219" i="1"/>
  <c r="CF1219" i="1"/>
  <c r="Q1219" i="1"/>
  <c r="F1219" i="1"/>
  <c r="CF1218" i="1"/>
  <c r="CG1218" i="1" s="1"/>
  <c r="Q1218" i="1"/>
  <c r="F1218" i="1"/>
  <c r="CH1217" i="1"/>
  <c r="CG1217" i="1"/>
  <c r="CF1217" i="1"/>
  <c r="Q1217" i="1"/>
  <c r="F1217" i="1"/>
  <c r="CH1216" i="1"/>
  <c r="CG1216" i="1"/>
  <c r="CF1216" i="1"/>
  <c r="Q1216" i="1"/>
  <c r="F1216" i="1"/>
  <c r="CG1215" i="1"/>
  <c r="CF1215" i="1"/>
  <c r="CH1215" i="1" s="1"/>
  <c r="Q1215" i="1"/>
  <c r="F1215" i="1"/>
  <c r="CH1214" i="1"/>
  <c r="CF1214" i="1"/>
  <c r="CG1214" i="1" s="1"/>
  <c r="Q1214" i="1"/>
  <c r="F1214" i="1"/>
  <c r="CG1213" i="1"/>
  <c r="CF1213" i="1"/>
  <c r="CH1213" i="1" s="1"/>
  <c r="Q1213" i="1"/>
  <c r="F1213" i="1"/>
  <c r="CF1212" i="1"/>
  <c r="Q1212" i="1"/>
  <c r="F1212" i="1"/>
  <c r="CH1211" i="1"/>
  <c r="CG1211" i="1"/>
  <c r="CF1211" i="1"/>
  <c r="Q1211" i="1"/>
  <c r="F1211" i="1"/>
  <c r="CF1210" i="1"/>
  <c r="CG1210" i="1" s="1"/>
  <c r="Q1210" i="1"/>
  <c r="F1210" i="1"/>
  <c r="CH1209" i="1"/>
  <c r="CG1209" i="1"/>
  <c r="CF1209" i="1"/>
  <c r="Q1209" i="1"/>
  <c r="F1209" i="1"/>
  <c r="CH1208" i="1"/>
  <c r="CG1208" i="1"/>
  <c r="CF1208" i="1"/>
  <c r="Q1208" i="1"/>
  <c r="F1208" i="1"/>
  <c r="CG1207" i="1"/>
  <c r="CF1207" i="1"/>
  <c r="CH1207" i="1" s="1"/>
  <c r="Q1207" i="1"/>
  <c r="F1207" i="1"/>
  <c r="CH1206" i="1"/>
  <c r="CF1206" i="1"/>
  <c r="CG1206" i="1" s="1"/>
  <c r="Q1206" i="1"/>
  <c r="F1206" i="1"/>
  <c r="CF1205" i="1"/>
  <c r="CH1205" i="1" s="1"/>
  <c r="Q1205" i="1"/>
  <c r="F1205" i="1"/>
  <c r="CF1204" i="1"/>
  <c r="Q1204" i="1"/>
  <c r="F1204" i="1"/>
  <c r="CH1203" i="1"/>
  <c r="CG1203" i="1"/>
  <c r="CF1203" i="1"/>
  <c r="Q1203" i="1"/>
  <c r="F1203" i="1"/>
  <c r="CF1202" i="1"/>
  <c r="CG1202" i="1" s="1"/>
  <c r="Q1202" i="1"/>
  <c r="F1202" i="1"/>
  <c r="CH1201" i="1"/>
  <c r="CG1201" i="1"/>
  <c r="CF1201" i="1"/>
  <c r="Q1201" i="1"/>
  <c r="F1201" i="1"/>
  <c r="CH1200" i="1"/>
  <c r="CG1200" i="1"/>
  <c r="CF1200" i="1"/>
  <c r="Q1200" i="1"/>
  <c r="F1200" i="1"/>
  <c r="CG1199" i="1"/>
  <c r="CF1199" i="1"/>
  <c r="CH1199" i="1" s="1"/>
  <c r="Q1199" i="1"/>
  <c r="F1199" i="1"/>
  <c r="CH1198" i="1"/>
  <c r="CF1198" i="1"/>
  <c r="CG1198" i="1" s="1"/>
  <c r="Q1198" i="1"/>
  <c r="F1198" i="1"/>
  <c r="CF1197" i="1"/>
  <c r="CH1197" i="1" s="1"/>
  <c r="Q1197" i="1"/>
  <c r="F1197" i="1"/>
  <c r="CF1196" i="1"/>
  <c r="Q1196" i="1"/>
  <c r="F1196" i="1"/>
  <c r="CH1195" i="1"/>
  <c r="CG1195" i="1"/>
  <c r="CF1195" i="1"/>
  <c r="Q1195" i="1"/>
  <c r="F1195" i="1"/>
  <c r="CH1194" i="1"/>
  <c r="CF1194" i="1"/>
  <c r="CG1194" i="1" s="1"/>
  <c r="Q1194" i="1"/>
  <c r="F1194" i="1"/>
  <c r="CH1193" i="1"/>
  <c r="CG1193" i="1"/>
  <c r="CF1193" i="1"/>
  <c r="Q1193" i="1"/>
  <c r="F1193" i="1"/>
  <c r="CH1192" i="1"/>
  <c r="CG1192" i="1"/>
  <c r="CF1192" i="1"/>
  <c r="Q1192" i="1"/>
  <c r="F1192" i="1"/>
  <c r="CG1191" i="1"/>
  <c r="CF1191" i="1"/>
  <c r="CH1191" i="1" s="1"/>
  <c r="Q1191" i="1"/>
  <c r="F1191" i="1"/>
  <c r="CH1190" i="1"/>
  <c r="CF1190" i="1"/>
  <c r="CG1190" i="1" s="1"/>
  <c r="Q1190" i="1"/>
  <c r="F1190" i="1"/>
  <c r="CF1189" i="1"/>
  <c r="CH1189" i="1" s="1"/>
  <c r="Q1189" i="1"/>
  <c r="F1189" i="1"/>
  <c r="CF1188" i="1"/>
  <c r="Q1188" i="1"/>
  <c r="F1188" i="1"/>
  <c r="CH1187" i="1"/>
  <c r="CG1187" i="1"/>
  <c r="CF1187" i="1"/>
  <c r="Q1187" i="1"/>
  <c r="F1187" i="1"/>
  <c r="CF1186" i="1"/>
  <c r="CG1186" i="1" s="1"/>
  <c r="Q1186" i="1"/>
  <c r="F1186" i="1"/>
  <c r="CH1185" i="1"/>
  <c r="CG1185" i="1"/>
  <c r="CF1185" i="1"/>
  <c r="Q1185" i="1"/>
  <c r="F1185" i="1"/>
  <c r="CH1184" i="1"/>
  <c r="CG1184" i="1"/>
  <c r="CF1184" i="1"/>
  <c r="Q1184" i="1"/>
  <c r="F1184" i="1"/>
  <c r="CG1183" i="1"/>
  <c r="CF1183" i="1"/>
  <c r="CH1183" i="1" s="1"/>
  <c r="Q1183" i="1"/>
  <c r="F1183" i="1"/>
  <c r="CH1182" i="1"/>
  <c r="CF1182" i="1"/>
  <c r="CG1182" i="1" s="1"/>
  <c r="Q1182" i="1"/>
  <c r="F1182" i="1"/>
  <c r="CG1181" i="1"/>
  <c r="CF1181" i="1"/>
  <c r="CH1181" i="1" s="1"/>
  <c r="Q1181" i="1"/>
  <c r="F1181" i="1"/>
  <c r="CF1180" i="1"/>
  <c r="Q1180" i="1"/>
  <c r="F1180" i="1"/>
  <c r="CH1179" i="1"/>
  <c r="CG1179" i="1"/>
  <c r="CF1179" i="1"/>
  <c r="Q1179" i="1"/>
  <c r="F1179" i="1"/>
  <c r="CF1178" i="1"/>
  <c r="CG1178" i="1" s="1"/>
  <c r="Q1178" i="1"/>
  <c r="F1178" i="1"/>
  <c r="CH1177" i="1"/>
  <c r="CG1177" i="1"/>
  <c r="CF1177" i="1"/>
  <c r="Q1177" i="1"/>
  <c r="F1177" i="1"/>
  <c r="CH1176" i="1"/>
  <c r="CG1176" i="1"/>
  <c r="CF1176" i="1"/>
  <c r="Q1176" i="1"/>
  <c r="F1176" i="1"/>
  <c r="CG1175" i="1"/>
  <c r="CF1175" i="1"/>
  <c r="CH1175" i="1" s="1"/>
  <c r="Q1175" i="1"/>
  <c r="F1175" i="1"/>
  <c r="CH1174" i="1"/>
  <c r="CF1174" i="1"/>
  <c r="CG1174" i="1" s="1"/>
  <c r="Q1174" i="1"/>
  <c r="F1174" i="1"/>
  <c r="CF1173" i="1"/>
  <c r="CH1173" i="1" s="1"/>
  <c r="Q1173" i="1"/>
  <c r="F1173" i="1"/>
  <c r="CF1172" i="1"/>
  <c r="Q1172" i="1"/>
  <c r="F1172" i="1"/>
  <c r="CH1171" i="1"/>
  <c r="CG1171" i="1"/>
  <c r="CF1171" i="1"/>
  <c r="Q1171" i="1"/>
  <c r="F1171" i="1"/>
  <c r="CF1170" i="1"/>
  <c r="CG1170" i="1" s="1"/>
  <c r="Q1170" i="1"/>
  <c r="F1170" i="1"/>
  <c r="CH1169" i="1"/>
  <c r="CG1169" i="1"/>
  <c r="CF1169" i="1"/>
  <c r="Q1169" i="1"/>
  <c r="F1169" i="1"/>
  <c r="CH1168" i="1"/>
  <c r="CG1168" i="1"/>
  <c r="CF1168" i="1"/>
  <c r="Q1168" i="1"/>
  <c r="F1168" i="1"/>
  <c r="CG1167" i="1"/>
  <c r="CF1167" i="1"/>
  <c r="CH1167" i="1" s="1"/>
  <c r="Q1167" i="1"/>
  <c r="F1167" i="1"/>
  <c r="CH1166" i="1"/>
  <c r="CF1166" i="1"/>
  <c r="CG1166" i="1" s="1"/>
  <c r="Q1166" i="1"/>
  <c r="F1166" i="1"/>
  <c r="CF1165" i="1"/>
  <c r="CH1165" i="1" s="1"/>
  <c r="Q1165" i="1"/>
  <c r="F1165" i="1"/>
  <c r="CF1164" i="1"/>
  <c r="Q1164" i="1"/>
  <c r="F1164" i="1"/>
  <c r="CH1163" i="1"/>
  <c r="CG1163" i="1"/>
  <c r="CF1163" i="1"/>
  <c r="Q1163" i="1"/>
  <c r="F1163" i="1"/>
  <c r="CH1162" i="1"/>
  <c r="CF1162" i="1"/>
  <c r="CG1162" i="1" s="1"/>
  <c r="Q1162" i="1"/>
  <c r="F1162" i="1"/>
  <c r="CH1161" i="1"/>
  <c r="CG1161" i="1"/>
  <c r="CF1161" i="1"/>
  <c r="Q1161" i="1"/>
  <c r="F1161" i="1"/>
  <c r="CH1160" i="1"/>
  <c r="CG1160" i="1"/>
  <c r="CF1160" i="1"/>
  <c r="Q1160" i="1"/>
  <c r="F1160" i="1"/>
  <c r="CG1159" i="1"/>
  <c r="CF1159" i="1"/>
  <c r="CH1159" i="1" s="1"/>
  <c r="Q1159" i="1"/>
  <c r="F1159" i="1"/>
  <c r="CH1158" i="1"/>
  <c r="CF1158" i="1"/>
  <c r="CG1158" i="1" s="1"/>
  <c r="Q1158" i="1"/>
  <c r="F1158" i="1"/>
  <c r="CF1157" i="1"/>
  <c r="CH1157" i="1" s="1"/>
  <c r="Q1157" i="1"/>
  <c r="F1157" i="1"/>
  <c r="CF1156" i="1"/>
  <c r="Q1156" i="1"/>
  <c r="F1156" i="1"/>
  <c r="CH1155" i="1"/>
  <c r="CG1155" i="1"/>
  <c r="CF1155" i="1"/>
  <c r="Q1155" i="1"/>
  <c r="F1155" i="1"/>
  <c r="CF1154" i="1"/>
  <c r="CG1154" i="1" s="1"/>
  <c r="Q1154" i="1"/>
  <c r="F1154" i="1"/>
  <c r="CH1153" i="1"/>
  <c r="CG1153" i="1"/>
  <c r="CF1153" i="1"/>
  <c r="Q1153" i="1"/>
  <c r="F1153" i="1"/>
  <c r="CH1152" i="1"/>
  <c r="CG1152" i="1"/>
  <c r="CF1152" i="1"/>
  <c r="Q1152" i="1"/>
  <c r="F1152" i="1"/>
  <c r="CG1151" i="1"/>
  <c r="CF1151" i="1"/>
  <c r="CH1151" i="1" s="1"/>
  <c r="Q1151" i="1"/>
  <c r="F1151" i="1"/>
  <c r="CH1150" i="1"/>
  <c r="CF1150" i="1"/>
  <c r="CG1150" i="1" s="1"/>
  <c r="Q1150" i="1"/>
  <c r="F1150" i="1"/>
  <c r="CG1149" i="1"/>
  <c r="CF1149" i="1"/>
  <c r="CH1149" i="1" s="1"/>
  <c r="Q1149" i="1"/>
  <c r="F1149" i="1"/>
  <c r="CF1148" i="1"/>
  <c r="Q1148" i="1"/>
  <c r="F1148" i="1"/>
  <c r="CH1147" i="1"/>
  <c r="CG1147" i="1"/>
  <c r="CF1147" i="1"/>
  <c r="Q1147" i="1"/>
  <c r="F1147" i="1"/>
  <c r="CF1146" i="1"/>
  <c r="CG1146" i="1" s="1"/>
  <c r="Q1146" i="1"/>
  <c r="F1146" i="1"/>
  <c r="CH1145" i="1"/>
  <c r="CG1145" i="1"/>
  <c r="CF1145" i="1"/>
  <c r="Q1145" i="1"/>
  <c r="F1145" i="1"/>
  <c r="CH1144" i="1"/>
  <c r="CG1144" i="1"/>
  <c r="CF1144" i="1"/>
  <c r="Q1144" i="1"/>
  <c r="F1144" i="1"/>
  <c r="CG1143" i="1"/>
  <c r="CF1143" i="1"/>
  <c r="CH1143" i="1" s="1"/>
  <c r="Q1143" i="1"/>
  <c r="F1143" i="1"/>
  <c r="CH1142" i="1"/>
  <c r="CF1142" i="1"/>
  <c r="CG1142" i="1" s="1"/>
  <c r="Q1142" i="1"/>
  <c r="F1142" i="1"/>
  <c r="CF1141" i="1"/>
  <c r="CH1141" i="1" s="1"/>
  <c r="Q1141" i="1"/>
  <c r="F1141" i="1"/>
  <c r="CF1140" i="1"/>
  <c r="Q1140" i="1"/>
  <c r="F1140" i="1"/>
  <c r="CH1139" i="1"/>
  <c r="CG1139" i="1"/>
  <c r="CF1139" i="1"/>
  <c r="Q1139" i="1"/>
  <c r="F1139" i="1"/>
  <c r="CF1138" i="1"/>
  <c r="CG1138" i="1" s="1"/>
  <c r="Q1138" i="1"/>
  <c r="F1138" i="1"/>
  <c r="CH1137" i="1"/>
  <c r="CG1137" i="1"/>
  <c r="CF1137" i="1"/>
  <c r="Q1137" i="1"/>
  <c r="F1137" i="1"/>
  <c r="CH1136" i="1"/>
  <c r="CG1136" i="1"/>
  <c r="CF1136" i="1"/>
  <c r="Q1136" i="1"/>
  <c r="F1136" i="1"/>
  <c r="CG1135" i="1"/>
  <c r="CF1135" i="1"/>
  <c r="CH1135" i="1" s="1"/>
  <c r="Q1135" i="1"/>
  <c r="F1135" i="1"/>
  <c r="CF1134" i="1"/>
  <c r="Q1134" i="1"/>
  <c r="F1134" i="1"/>
  <c r="CG1133" i="1"/>
  <c r="CF1133" i="1"/>
  <c r="CH1133" i="1" s="1"/>
  <c r="Q1133" i="1"/>
  <c r="F1133" i="1"/>
  <c r="CH1132" i="1"/>
  <c r="CF1132" i="1"/>
  <c r="CG1132" i="1" s="1"/>
  <c r="Q1132" i="1"/>
  <c r="F1132" i="1"/>
  <c r="CH1131" i="1"/>
  <c r="CG1131" i="1"/>
  <c r="CF1131" i="1"/>
  <c r="Q1131" i="1"/>
  <c r="F1131" i="1"/>
  <c r="CH1130" i="1"/>
  <c r="CF1130" i="1"/>
  <c r="CG1130" i="1" s="1"/>
  <c r="Q1130" i="1"/>
  <c r="F1130" i="1"/>
  <c r="CH1129" i="1"/>
  <c r="CG1129" i="1"/>
  <c r="CF1129" i="1"/>
  <c r="Q1129" i="1"/>
  <c r="F1129" i="1"/>
  <c r="CG1128" i="1"/>
  <c r="CF1128" i="1"/>
  <c r="CH1128" i="1" s="1"/>
  <c r="Q1128" i="1"/>
  <c r="F1128" i="1"/>
  <c r="CG1127" i="1"/>
  <c r="CF1127" i="1"/>
  <c r="CH1127" i="1" s="1"/>
  <c r="Q1127" i="1"/>
  <c r="F1127" i="1"/>
  <c r="CH1126" i="1"/>
  <c r="CF1126" i="1"/>
  <c r="CG1126" i="1" s="1"/>
  <c r="Q1126" i="1"/>
  <c r="F1126" i="1"/>
  <c r="CH1125" i="1"/>
  <c r="CF1125" i="1"/>
  <c r="CG1125" i="1" s="1"/>
  <c r="Q1125" i="1"/>
  <c r="F1125" i="1"/>
  <c r="CH1124" i="1"/>
  <c r="CF1124" i="1"/>
  <c r="CG1124" i="1" s="1"/>
  <c r="Q1124" i="1"/>
  <c r="F1124" i="1"/>
  <c r="CF1123" i="1"/>
  <c r="CG1123" i="1" s="1"/>
  <c r="Q1123" i="1"/>
  <c r="F1123" i="1"/>
  <c r="CG1122" i="1"/>
  <c r="CF1122" i="1"/>
  <c r="CH1122" i="1" s="1"/>
  <c r="Q1122" i="1"/>
  <c r="F1122" i="1"/>
  <c r="CH1121" i="1"/>
  <c r="CF1121" i="1"/>
  <c r="CG1121" i="1" s="1"/>
  <c r="Q1121" i="1"/>
  <c r="F1121" i="1"/>
  <c r="CH1120" i="1"/>
  <c r="CF1120" i="1"/>
  <c r="CG1120" i="1" s="1"/>
  <c r="Q1120" i="1"/>
  <c r="F1120" i="1"/>
  <c r="CF1119" i="1"/>
  <c r="Q1119" i="1"/>
  <c r="F1119" i="1"/>
  <c r="CG1118" i="1"/>
  <c r="CF1118" i="1"/>
  <c r="CH1118" i="1" s="1"/>
  <c r="Q1118" i="1"/>
  <c r="F1118" i="1"/>
  <c r="CH1117" i="1"/>
  <c r="CG1117" i="1"/>
  <c r="CF1117" i="1"/>
  <c r="Q1117" i="1"/>
  <c r="F1117" i="1"/>
  <c r="CH1116" i="1"/>
  <c r="CG1116" i="1"/>
  <c r="CF1116" i="1"/>
  <c r="Q1116" i="1"/>
  <c r="F1116" i="1"/>
  <c r="CF1115" i="1"/>
  <c r="Q1115" i="1"/>
  <c r="F1115" i="1"/>
  <c r="CG1114" i="1"/>
  <c r="CF1114" i="1"/>
  <c r="CH1114" i="1" s="1"/>
  <c r="Q1114" i="1"/>
  <c r="F1114" i="1"/>
  <c r="CH1113" i="1"/>
  <c r="CF1113" i="1"/>
  <c r="CG1113" i="1" s="1"/>
  <c r="Q1113" i="1"/>
  <c r="F1113" i="1"/>
  <c r="CH1112" i="1"/>
  <c r="CF1112" i="1"/>
  <c r="CG1112" i="1" s="1"/>
  <c r="Q1112" i="1"/>
  <c r="F1112" i="1"/>
  <c r="CF1111" i="1"/>
  <c r="Q1111" i="1"/>
  <c r="F1111" i="1"/>
  <c r="CG1110" i="1"/>
  <c r="CF1110" i="1"/>
  <c r="CH1110" i="1" s="1"/>
  <c r="Q1110" i="1"/>
  <c r="F1110" i="1"/>
  <c r="CH1109" i="1"/>
  <c r="CG1109" i="1"/>
  <c r="CF1109" i="1"/>
  <c r="Q1109" i="1"/>
  <c r="F1109" i="1"/>
  <c r="CH1108" i="1"/>
  <c r="CG1108" i="1"/>
  <c r="CF1108" i="1"/>
  <c r="Q1108" i="1"/>
  <c r="F1108" i="1"/>
  <c r="CF1107" i="1"/>
  <c r="Q1107" i="1"/>
  <c r="F1107" i="1"/>
  <c r="CF1106" i="1"/>
  <c r="CH1106" i="1" s="1"/>
  <c r="Q1106" i="1"/>
  <c r="F1106" i="1"/>
  <c r="CF1105" i="1"/>
  <c r="CG1105" i="1" s="1"/>
  <c r="Q1105" i="1"/>
  <c r="F1105" i="1"/>
  <c r="CH1104" i="1"/>
  <c r="CF1104" i="1"/>
  <c r="CG1104" i="1" s="1"/>
  <c r="Q1104" i="1"/>
  <c r="F1104" i="1"/>
  <c r="CF1103" i="1"/>
  <c r="CG1103" i="1" s="1"/>
  <c r="Q1103" i="1"/>
  <c r="F1103" i="1"/>
  <c r="CG1102" i="1"/>
  <c r="CF1102" i="1"/>
  <c r="CH1102" i="1" s="1"/>
  <c r="Q1102" i="1"/>
  <c r="F1102" i="1"/>
  <c r="CH1101" i="1"/>
  <c r="CG1101" i="1"/>
  <c r="CF1101" i="1"/>
  <c r="Q1101" i="1"/>
  <c r="F1101" i="1"/>
  <c r="CH1100" i="1"/>
  <c r="CG1100" i="1"/>
  <c r="CF1100" i="1"/>
  <c r="Q1100" i="1"/>
  <c r="F1100" i="1"/>
  <c r="CF1099" i="1"/>
  <c r="Q1099" i="1"/>
  <c r="F1099" i="1"/>
  <c r="CF1098" i="1"/>
  <c r="CH1098" i="1" s="1"/>
  <c r="Q1098" i="1"/>
  <c r="F1098" i="1"/>
  <c r="CH1097" i="1"/>
  <c r="CF1097" i="1"/>
  <c r="CG1097" i="1" s="1"/>
  <c r="Q1097" i="1"/>
  <c r="F1097" i="1"/>
  <c r="CH1096" i="1"/>
  <c r="CF1096" i="1"/>
  <c r="CG1096" i="1" s="1"/>
  <c r="Q1096" i="1"/>
  <c r="F1096" i="1"/>
  <c r="CH1095" i="1"/>
  <c r="CF1095" i="1"/>
  <c r="CG1095" i="1" s="1"/>
  <c r="Q1095" i="1"/>
  <c r="F1095" i="1"/>
  <c r="CF1094" i="1"/>
  <c r="CH1094" i="1" s="1"/>
  <c r="Q1094" i="1"/>
  <c r="F1094" i="1"/>
  <c r="CH1093" i="1"/>
  <c r="CG1093" i="1"/>
  <c r="CF1093" i="1"/>
  <c r="Q1093" i="1"/>
  <c r="F1093" i="1"/>
  <c r="CH1092" i="1"/>
  <c r="CG1092" i="1"/>
  <c r="CF1092" i="1"/>
  <c r="Q1092" i="1"/>
  <c r="F1092" i="1"/>
  <c r="CF1091" i="1"/>
  <c r="Q1091" i="1"/>
  <c r="F1091" i="1"/>
  <c r="CG1090" i="1"/>
  <c r="CF1090" i="1"/>
  <c r="CH1090" i="1" s="1"/>
  <c r="Q1090" i="1"/>
  <c r="F1090" i="1"/>
  <c r="CH1089" i="1"/>
  <c r="CG1089" i="1"/>
  <c r="CF1089" i="1"/>
  <c r="Q1089" i="1"/>
  <c r="F1089" i="1"/>
  <c r="CH1088" i="1"/>
  <c r="CF1088" i="1"/>
  <c r="CG1088" i="1" s="1"/>
  <c r="Q1088" i="1"/>
  <c r="F1088" i="1"/>
  <c r="CH1087" i="1"/>
  <c r="CF1087" i="1"/>
  <c r="CG1087" i="1" s="1"/>
  <c r="Q1087" i="1"/>
  <c r="F1087" i="1"/>
  <c r="CG1086" i="1"/>
  <c r="CF1086" i="1"/>
  <c r="CH1086" i="1" s="1"/>
  <c r="Q1086" i="1"/>
  <c r="F1086" i="1"/>
  <c r="CH1085" i="1"/>
  <c r="CG1085" i="1"/>
  <c r="CF1085" i="1"/>
  <c r="Q1085" i="1"/>
  <c r="F1085" i="1"/>
  <c r="CH1084" i="1"/>
  <c r="CG1084" i="1"/>
  <c r="CF1084" i="1"/>
  <c r="Q1084" i="1"/>
  <c r="F1084" i="1"/>
  <c r="CF1083" i="1"/>
  <c r="Q1083" i="1"/>
  <c r="F1083" i="1"/>
  <c r="CF1082" i="1"/>
  <c r="CH1082" i="1" s="1"/>
  <c r="Q1082" i="1"/>
  <c r="F1082" i="1"/>
  <c r="CF1081" i="1"/>
  <c r="CG1081" i="1" s="1"/>
  <c r="Q1081" i="1"/>
  <c r="F1081" i="1"/>
  <c r="CH1080" i="1"/>
  <c r="CF1080" i="1"/>
  <c r="CG1080" i="1" s="1"/>
  <c r="Q1080" i="1"/>
  <c r="F1080" i="1"/>
  <c r="CF1079" i="1"/>
  <c r="CG1079" i="1" s="1"/>
  <c r="Q1079" i="1"/>
  <c r="F1079" i="1"/>
  <c r="CG1078" i="1"/>
  <c r="CF1078" i="1"/>
  <c r="CH1078" i="1" s="1"/>
  <c r="Q1078" i="1"/>
  <c r="F1078" i="1"/>
  <c r="CH1077" i="1"/>
  <c r="CG1077" i="1"/>
  <c r="CF1077" i="1"/>
  <c r="Q1077" i="1"/>
  <c r="F1077" i="1"/>
  <c r="CH1076" i="1"/>
  <c r="CG1076" i="1"/>
  <c r="CF1076" i="1"/>
  <c r="Q1076" i="1"/>
  <c r="F1076" i="1"/>
  <c r="CF1075" i="1"/>
  <c r="Q1075" i="1"/>
  <c r="F1075" i="1"/>
  <c r="CF1074" i="1"/>
  <c r="CH1074" i="1" s="1"/>
  <c r="Q1074" i="1"/>
  <c r="F1074" i="1"/>
  <c r="CH1073" i="1"/>
  <c r="CG1073" i="1"/>
  <c r="CF1073" i="1"/>
  <c r="Q1073" i="1"/>
  <c r="F1073" i="1"/>
  <c r="CH1072" i="1"/>
  <c r="CF1072" i="1"/>
  <c r="CG1072" i="1" s="1"/>
  <c r="Q1072" i="1"/>
  <c r="F1072" i="1"/>
  <c r="CH1071" i="1"/>
  <c r="CF1071" i="1"/>
  <c r="CG1071" i="1" s="1"/>
  <c r="Q1071" i="1"/>
  <c r="F1071" i="1"/>
  <c r="CG1070" i="1"/>
  <c r="CF1070" i="1"/>
  <c r="CH1070" i="1" s="1"/>
  <c r="Q1070" i="1"/>
  <c r="F1070" i="1"/>
  <c r="CH1069" i="1"/>
  <c r="CG1069" i="1"/>
  <c r="CF1069" i="1"/>
  <c r="Q1069" i="1"/>
  <c r="F1069" i="1"/>
  <c r="CH1068" i="1"/>
  <c r="CG1068" i="1"/>
  <c r="CF1068" i="1"/>
  <c r="Q1068" i="1"/>
  <c r="F1068" i="1"/>
  <c r="CF1067" i="1"/>
  <c r="Q1067" i="1"/>
  <c r="F1067" i="1"/>
  <c r="CF1066" i="1"/>
  <c r="CH1066" i="1" s="1"/>
  <c r="Q1066" i="1"/>
  <c r="F1066" i="1"/>
  <c r="CG1065" i="1"/>
  <c r="CF1065" i="1"/>
  <c r="CH1065" i="1" s="1"/>
  <c r="Q1065" i="1"/>
  <c r="F1065" i="1"/>
  <c r="CH1064" i="1"/>
  <c r="CF1064" i="1"/>
  <c r="CG1064" i="1" s="1"/>
  <c r="Q1064" i="1"/>
  <c r="F1064" i="1"/>
  <c r="CH1063" i="1"/>
  <c r="CF1063" i="1"/>
  <c r="CG1063" i="1" s="1"/>
  <c r="Q1063" i="1"/>
  <c r="F1063" i="1"/>
  <c r="CG1062" i="1"/>
  <c r="CF1062" i="1"/>
  <c r="CH1062" i="1" s="1"/>
  <c r="Q1062" i="1"/>
  <c r="F1062" i="1"/>
  <c r="CH1061" i="1"/>
  <c r="CG1061" i="1"/>
  <c r="CF1061" i="1"/>
  <c r="Q1061" i="1"/>
  <c r="F1061" i="1"/>
  <c r="CH1060" i="1"/>
  <c r="CG1060" i="1"/>
  <c r="CF1060" i="1"/>
  <c r="Q1060" i="1"/>
  <c r="F1060" i="1"/>
  <c r="CF1059" i="1"/>
  <c r="Q1059" i="1"/>
  <c r="F1059" i="1"/>
  <c r="CH1058" i="1"/>
  <c r="CG1058" i="1"/>
  <c r="CF1058" i="1"/>
  <c r="Q1058" i="1"/>
  <c r="F1058" i="1"/>
  <c r="CH1057" i="1"/>
  <c r="CF1057" i="1"/>
  <c r="CG1057" i="1" s="1"/>
  <c r="Q1057" i="1"/>
  <c r="F1057" i="1"/>
  <c r="CH1056" i="1"/>
  <c r="CF1056" i="1"/>
  <c r="CG1056" i="1" s="1"/>
  <c r="Q1056" i="1"/>
  <c r="F1056" i="1"/>
  <c r="CG1055" i="1"/>
  <c r="CF1055" i="1"/>
  <c r="CH1055" i="1" s="1"/>
  <c r="Q1055" i="1"/>
  <c r="F1055" i="1"/>
  <c r="CG1054" i="1"/>
  <c r="CF1054" i="1"/>
  <c r="CH1054" i="1" s="1"/>
  <c r="Q1054" i="1"/>
  <c r="F1054" i="1"/>
  <c r="CH1053" i="1"/>
  <c r="CG1053" i="1"/>
  <c r="CF1053" i="1"/>
  <c r="Q1053" i="1"/>
  <c r="F1053" i="1"/>
  <c r="CH1052" i="1"/>
  <c r="CG1052" i="1"/>
  <c r="CF1052" i="1"/>
  <c r="Q1052" i="1"/>
  <c r="F1052" i="1"/>
  <c r="CF1051" i="1"/>
  <c r="Q1051" i="1"/>
  <c r="F1051" i="1"/>
  <c r="CH1050" i="1"/>
  <c r="CG1050" i="1"/>
  <c r="CF1050" i="1"/>
  <c r="Q1050" i="1"/>
  <c r="F1050" i="1"/>
  <c r="CF1049" i="1"/>
  <c r="CH1049" i="1" s="1"/>
  <c r="Q1049" i="1"/>
  <c r="F1049" i="1"/>
  <c r="CH1048" i="1"/>
  <c r="CF1048" i="1"/>
  <c r="CG1048" i="1" s="1"/>
  <c r="Q1048" i="1"/>
  <c r="F1048" i="1"/>
  <c r="CG1047" i="1"/>
  <c r="CF1047" i="1"/>
  <c r="CH1047" i="1" s="1"/>
  <c r="Q1047" i="1"/>
  <c r="F1047" i="1"/>
  <c r="CG1046" i="1"/>
  <c r="CF1046" i="1"/>
  <c r="CH1046" i="1" s="1"/>
  <c r="Q1046" i="1"/>
  <c r="F1046" i="1"/>
  <c r="CH1045" i="1"/>
  <c r="CG1045" i="1"/>
  <c r="CF1045" i="1"/>
  <c r="Q1045" i="1"/>
  <c r="F1045" i="1"/>
  <c r="CH1044" i="1"/>
  <c r="CG1044" i="1"/>
  <c r="CF1044" i="1"/>
  <c r="Q1044" i="1"/>
  <c r="F1044" i="1"/>
  <c r="CF1043" i="1"/>
  <c r="Q1043" i="1"/>
  <c r="F1043" i="1"/>
  <c r="CH1042" i="1"/>
  <c r="CG1042" i="1"/>
  <c r="CF1042" i="1"/>
  <c r="Q1042" i="1"/>
  <c r="F1042" i="1"/>
  <c r="CH1041" i="1"/>
  <c r="CF1041" i="1"/>
  <c r="CG1041" i="1" s="1"/>
  <c r="Q1041" i="1"/>
  <c r="F1041" i="1"/>
  <c r="CH1040" i="1"/>
  <c r="CF1040" i="1"/>
  <c r="CG1040" i="1" s="1"/>
  <c r="Q1040" i="1"/>
  <c r="F1040" i="1"/>
  <c r="CG1039" i="1"/>
  <c r="CF1039" i="1"/>
  <c r="CH1039" i="1" s="1"/>
  <c r="Q1039" i="1"/>
  <c r="F1039" i="1"/>
  <c r="CG1038" i="1"/>
  <c r="CF1038" i="1"/>
  <c r="CH1038" i="1" s="1"/>
  <c r="Q1038" i="1"/>
  <c r="F1038" i="1"/>
  <c r="CH1037" i="1"/>
  <c r="CG1037" i="1"/>
  <c r="CF1037" i="1"/>
  <c r="Q1037" i="1"/>
  <c r="F1037" i="1"/>
  <c r="CH1036" i="1"/>
  <c r="CG1036" i="1"/>
  <c r="CF1036" i="1"/>
  <c r="Q1036" i="1"/>
  <c r="F1036" i="1"/>
  <c r="CF1035" i="1"/>
  <c r="Q1035" i="1"/>
  <c r="F1035" i="1"/>
  <c r="CH1034" i="1"/>
  <c r="CG1034" i="1"/>
  <c r="CF1034" i="1"/>
  <c r="Q1034" i="1"/>
  <c r="F1034" i="1"/>
  <c r="CF1033" i="1"/>
  <c r="CH1033" i="1" s="1"/>
  <c r="Q1033" i="1"/>
  <c r="F1033" i="1"/>
  <c r="CH1032" i="1"/>
  <c r="CF1032" i="1"/>
  <c r="CG1032" i="1" s="1"/>
  <c r="Q1032" i="1"/>
  <c r="F1032" i="1"/>
  <c r="CG1031" i="1"/>
  <c r="CF1031" i="1"/>
  <c r="CH1031" i="1" s="1"/>
  <c r="Q1031" i="1"/>
  <c r="F1031" i="1"/>
  <c r="CG1030" i="1"/>
  <c r="CF1030" i="1"/>
  <c r="CH1030" i="1" s="1"/>
  <c r="Q1030" i="1"/>
  <c r="F1030" i="1"/>
  <c r="CH1029" i="1"/>
  <c r="CG1029" i="1"/>
  <c r="CF1029" i="1"/>
  <c r="Q1029" i="1"/>
  <c r="F1029" i="1"/>
  <c r="CH1028" i="1"/>
  <c r="CG1028" i="1"/>
  <c r="CF1028" i="1"/>
  <c r="Q1028" i="1"/>
  <c r="F1028" i="1"/>
  <c r="CF1027" i="1"/>
  <c r="Q1027" i="1"/>
  <c r="F1027" i="1"/>
  <c r="CH1026" i="1"/>
  <c r="CG1026" i="1"/>
  <c r="CF1026" i="1"/>
  <c r="Q1026" i="1"/>
  <c r="F1026" i="1"/>
  <c r="CH1025" i="1"/>
  <c r="CF1025" i="1"/>
  <c r="CG1025" i="1" s="1"/>
  <c r="Q1025" i="1"/>
  <c r="F1025" i="1"/>
  <c r="CH1024" i="1"/>
  <c r="CF1024" i="1"/>
  <c r="CG1024" i="1" s="1"/>
  <c r="Q1024" i="1"/>
  <c r="F1024" i="1"/>
  <c r="CG1023" i="1"/>
  <c r="CF1023" i="1"/>
  <c r="CH1023" i="1" s="1"/>
  <c r="Q1023" i="1"/>
  <c r="F1023" i="1"/>
  <c r="CG1022" i="1"/>
  <c r="CF1022" i="1"/>
  <c r="CH1022" i="1" s="1"/>
  <c r="Q1022" i="1"/>
  <c r="F1022" i="1"/>
  <c r="CH1021" i="1"/>
  <c r="CG1021" i="1"/>
  <c r="CF1021" i="1"/>
  <c r="Q1021" i="1"/>
  <c r="F1021" i="1"/>
  <c r="CH1020" i="1"/>
  <c r="CG1020" i="1"/>
  <c r="CF1020" i="1"/>
  <c r="Q1020" i="1"/>
  <c r="F1020" i="1"/>
  <c r="CF1019" i="1"/>
  <c r="Q1019" i="1"/>
  <c r="F1019" i="1"/>
  <c r="CH1018" i="1"/>
  <c r="CG1018" i="1"/>
  <c r="CF1018" i="1"/>
  <c r="Q1018" i="1"/>
  <c r="F1018" i="1"/>
  <c r="CF1017" i="1"/>
  <c r="CH1017" i="1" s="1"/>
  <c r="Q1017" i="1"/>
  <c r="F1017" i="1"/>
  <c r="CH1016" i="1"/>
  <c r="CF1016" i="1"/>
  <c r="CG1016" i="1" s="1"/>
  <c r="Q1016" i="1"/>
  <c r="F1016" i="1"/>
  <c r="CG1015" i="1"/>
  <c r="CF1015" i="1"/>
  <c r="CH1015" i="1" s="1"/>
  <c r="Q1015" i="1"/>
  <c r="F1015" i="1"/>
  <c r="CG1014" i="1"/>
  <c r="CF1014" i="1"/>
  <c r="CH1014" i="1" s="1"/>
  <c r="Q1014" i="1"/>
  <c r="F1014" i="1"/>
  <c r="CH1013" i="1"/>
  <c r="CG1013" i="1"/>
  <c r="CF1013" i="1"/>
  <c r="Q1013" i="1"/>
  <c r="F1013" i="1"/>
  <c r="CH1012" i="1"/>
  <c r="CG1012" i="1"/>
  <c r="CF1012" i="1"/>
  <c r="Q1012" i="1"/>
  <c r="F1012" i="1"/>
  <c r="CF1011" i="1"/>
  <c r="Q1011" i="1"/>
  <c r="F1011" i="1"/>
  <c r="CH1010" i="1"/>
  <c r="CG1010" i="1"/>
  <c r="CF1010" i="1"/>
  <c r="Q1010" i="1"/>
  <c r="F1010" i="1"/>
  <c r="CH1009" i="1"/>
  <c r="CF1009" i="1"/>
  <c r="CG1009" i="1" s="1"/>
  <c r="Q1009" i="1"/>
  <c r="F1009" i="1"/>
  <c r="CH1008" i="1"/>
  <c r="CF1008" i="1"/>
  <c r="CG1008" i="1" s="1"/>
  <c r="Q1008" i="1"/>
  <c r="F1008" i="1"/>
  <c r="CG1007" i="1"/>
  <c r="CF1007" i="1"/>
  <c r="CH1007" i="1" s="1"/>
  <c r="Q1007" i="1"/>
  <c r="F1007" i="1"/>
  <c r="CG1006" i="1"/>
  <c r="CF1006" i="1"/>
  <c r="CH1006" i="1" s="1"/>
  <c r="Q1006" i="1"/>
  <c r="F1006" i="1"/>
  <c r="CH1005" i="1"/>
  <c r="CG1005" i="1"/>
  <c r="CF1005" i="1"/>
  <c r="Q1005" i="1"/>
  <c r="F1005" i="1"/>
  <c r="CH1004" i="1"/>
  <c r="CG1004" i="1"/>
  <c r="CF1004" i="1"/>
  <c r="Q1004" i="1"/>
  <c r="F1004" i="1"/>
  <c r="CF1003" i="1"/>
  <c r="Q1003" i="1"/>
  <c r="F1003" i="1"/>
  <c r="CH1002" i="1"/>
  <c r="CG1002" i="1"/>
  <c r="CF1002" i="1"/>
  <c r="Q1002" i="1"/>
  <c r="F1002" i="1"/>
  <c r="CF1001" i="1"/>
  <c r="CH1001" i="1" s="1"/>
  <c r="Q1001" i="1"/>
  <c r="F1001" i="1"/>
  <c r="CH1000" i="1"/>
  <c r="CF1000" i="1"/>
  <c r="CG1000" i="1" s="1"/>
  <c r="Q1000" i="1"/>
  <c r="F1000" i="1"/>
  <c r="CG999" i="1"/>
  <c r="CF999" i="1"/>
  <c r="CH999" i="1" s="1"/>
  <c r="Q999" i="1"/>
  <c r="F999" i="1"/>
  <c r="CG998" i="1"/>
  <c r="CF998" i="1"/>
  <c r="CH998" i="1" s="1"/>
  <c r="Q998" i="1"/>
  <c r="F998" i="1"/>
  <c r="CH997" i="1"/>
  <c r="CG997" i="1"/>
  <c r="CF997" i="1"/>
  <c r="Q997" i="1"/>
  <c r="F997" i="1"/>
  <c r="CH996" i="1"/>
  <c r="CG996" i="1"/>
  <c r="CF996" i="1"/>
  <c r="Q996" i="1"/>
  <c r="F996" i="1"/>
  <c r="CF995" i="1"/>
  <c r="Q995" i="1"/>
  <c r="F995" i="1"/>
  <c r="CH994" i="1"/>
  <c r="CG994" i="1"/>
  <c r="CF994" i="1"/>
  <c r="Q994" i="1"/>
  <c r="F994" i="1"/>
  <c r="CH993" i="1"/>
  <c r="CF993" i="1"/>
  <c r="CG993" i="1" s="1"/>
  <c r="Q993" i="1"/>
  <c r="F993" i="1"/>
  <c r="CH992" i="1"/>
  <c r="CF992" i="1"/>
  <c r="CG992" i="1" s="1"/>
  <c r="Q992" i="1"/>
  <c r="F992" i="1"/>
  <c r="CG991" i="1"/>
  <c r="CF991" i="1"/>
  <c r="CH991" i="1" s="1"/>
  <c r="Q991" i="1"/>
  <c r="F991" i="1"/>
  <c r="CG990" i="1"/>
  <c r="CF990" i="1"/>
  <c r="CH990" i="1" s="1"/>
  <c r="Q990" i="1"/>
  <c r="F990" i="1"/>
  <c r="CH989" i="1"/>
  <c r="CG989" i="1"/>
  <c r="CF989" i="1"/>
  <c r="Q989" i="1"/>
  <c r="F989" i="1"/>
  <c r="CH988" i="1"/>
  <c r="CG988" i="1"/>
  <c r="CF988" i="1"/>
  <c r="Q988" i="1"/>
  <c r="F988" i="1"/>
  <c r="CG987" i="1"/>
  <c r="CF987" i="1"/>
  <c r="CH987" i="1" s="1"/>
  <c r="Q987" i="1"/>
  <c r="F987" i="1"/>
  <c r="CH986" i="1"/>
  <c r="CF986" i="1"/>
  <c r="CG986" i="1" s="1"/>
  <c r="Q986" i="1"/>
  <c r="F986" i="1"/>
  <c r="CG985" i="1"/>
  <c r="CF985" i="1"/>
  <c r="CH985" i="1" s="1"/>
  <c r="Q985" i="1"/>
  <c r="F985" i="1"/>
  <c r="CH984" i="1"/>
  <c r="CF984" i="1"/>
  <c r="CG984" i="1" s="1"/>
  <c r="Q984" i="1"/>
  <c r="F984" i="1"/>
  <c r="CF983" i="1"/>
  <c r="CH983" i="1" s="1"/>
  <c r="Q983" i="1"/>
  <c r="F983" i="1"/>
  <c r="CH982" i="1"/>
  <c r="CG982" i="1"/>
  <c r="CF982" i="1"/>
  <c r="Q982" i="1"/>
  <c r="F982" i="1"/>
  <c r="CH981" i="1"/>
  <c r="CG981" i="1"/>
  <c r="CF981" i="1"/>
  <c r="Q981" i="1"/>
  <c r="F981" i="1"/>
  <c r="CG980" i="1"/>
  <c r="CF980" i="1"/>
  <c r="CH980" i="1" s="1"/>
  <c r="Q980" i="1"/>
  <c r="F980" i="1"/>
  <c r="CG979" i="1"/>
  <c r="CF979" i="1"/>
  <c r="CH979" i="1" s="1"/>
  <c r="Q979" i="1"/>
  <c r="F979" i="1"/>
  <c r="CF978" i="1"/>
  <c r="CH978" i="1" s="1"/>
  <c r="Q978" i="1"/>
  <c r="F978" i="1"/>
  <c r="CH977" i="1"/>
  <c r="CG977" i="1"/>
  <c r="CF977" i="1"/>
  <c r="Q977" i="1"/>
  <c r="F977" i="1"/>
  <c r="CH976" i="1"/>
  <c r="CF976" i="1"/>
  <c r="CG976" i="1" s="1"/>
  <c r="Q976" i="1"/>
  <c r="F976" i="1"/>
  <c r="CF975" i="1"/>
  <c r="CH975" i="1" s="1"/>
  <c r="Q975" i="1"/>
  <c r="F975" i="1"/>
  <c r="CG974" i="1"/>
  <c r="CF974" i="1"/>
  <c r="CH974" i="1" s="1"/>
  <c r="Q974" i="1"/>
  <c r="F974" i="1"/>
  <c r="CH973" i="1"/>
  <c r="CG973" i="1"/>
  <c r="CF973" i="1"/>
  <c r="Q973" i="1"/>
  <c r="F973" i="1"/>
  <c r="CH972" i="1"/>
  <c r="CG972" i="1"/>
  <c r="CF972" i="1"/>
  <c r="Q972" i="1"/>
  <c r="F972" i="1"/>
  <c r="CG971" i="1"/>
  <c r="CF971" i="1"/>
  <c r="CH971" i="1" s="1"/>
  <c r="Q971" i="1"/>
  <c r="F971" i="1"/>
  <c r="CF970" i="1"/>
  <c r="CH970" i="1" s="1"/>
  <c r="Q970" i="1"/>
  <c r="F970" i="1"/>
  <c r="CG969" i="1"/>
  <c r="CF969" i="1"/>
  <c r="CH969" i="1" s="1"/>
  <c r="Q969" i="1"/>
  <c r="F969" i="1"/>
  <c r="CH968" i="1"/>
  <c r="CF968" i="1"/>
  <c r="CG968" i="1" s="1"/>
  <c r="Q968" i="1"/>
  <c r="F968" i="1"/>
  <c r="CH967" i="1"/>
  <c r="CF967" i="1"/>
  <c r="CG967" i="1" s="1"/>
  <c r="Q967" i="1"/>
  <c r="F967" i="1"/>
  <c r="CH966" i="1"/>
  <c r="CG966" i="1"/>
  <c r="CF966" i="1"/>
  <c r="Q966" i="1"/>
  <c r="F966" i="1"/>
  <c r="CH965" i="1"/>
  <c r="CG965" i="1"/>
  <c r="CF965" i="1"/>
  <c r="Q965" i="1"/>
  <c r="F965" i="1"/>
  <c r="CG964" i="1"/>
  <c r="CF964" i="1"/>
  <c r="CH964" i="1" s="1"/>
  <c r="Q964" i="1"/>
  <c r="F964" i="1"/>
  <c r="CG963" i="1"/>
  <c r="CF963" i="1"/>
  <c r="CH963" i="1" s="1"/>
  <c r="Q963" i="1"/>
  <c r="F963" i="1"/>
  <c r="CH962" i="1"/>
  <c r="CF962" i="1"/>
  <c r="CG962" i="1" s="1"/>
  <c r="Q962" i="1"/>
  <c r="F962" i="1"/>
  <c r="CH961" i="1"/>
  <c r="CG961" i="1"/>
  <c r="CF961" i="1"/>
  <c r="Q961" i="1"/>
  <c r="F961" i="1"/>
  <c r="CH960" i="1"/>
  <c r="CF960" i="1"/>
  <c r="CG960" i="1" s="1"/>
  <c r="Q960" i="1"/>
  <c r="F960" i="1"/>
  <c r="CH959" i="1"/>
  <c r="CF959" i="1"/>
  <c r="CG959" i="1" s="1"/>
  <c r="Q959" i="1"/>
  <c r="F959" i="1"/>
  <c r="CG958" i="1"/>
  <c r="CF958" i="1"/>
  <c r="CH958" i="1" s="1"/>
  <c r="Q958" i="1"/>
  <c r="F958" i="1"/>
  <c r="CH957" i="1"/>
  <c r="CG957" i="1"/>
  <c r="CF957" i="1"/>
  <c r="Q957" i="1"/>
  <c r="F957" i="1"/>
  <c r="CH956" i="1"/>
  <c r="CG956" i="1"/>
  <c r="CF956" i="1"/>
  <c r="Q956" i="1"/>
  <c r="F956" i="1"/>
  <c r="CG955" i="1"/>
  <c r="CF955" i="1"/>
  <c r="CH955" i="1" s="1"/>
  <c r="Q955" i="1"/>
  <c r="F955" i="1"/>
  <c r="CH954" i="1"/>
  <c r="CF954" i="1"/>
  <c r="CG954" i="1" s="1"/>
  <c r="Q954" i="1"/>
  <c r="F954" i="1"/>
  <c r="CG953" i="1"/>
  <c r="CF953" i="1"/>
  <c r="CH953" i="1" s="1"/>
  <c r="Q953" i="1"/>
  <c r="F953" i="1"/>
  <c r="CH952" i="1"/>
  <c r="CF952" i="1"/>
  <c r="CG952" i="1" s="1"/>
  <c r="Q952" i="1"/>
  <c r="F952" i="1"/>
  <c r="CF951" i="1"/>
  <c r="CH951" i="1" s="1"/>
  <c r="Q951" i="1"/>
  <c r="F951" i="1"/>
  <c r="CH950" i="1"/>
  <c r="CG950" i="1"/>
  <c r="CF950" i="1"/>
  <c r="Q950" i="1"/>
  <c r="F950" i="1"/>
  <c r="CH949" i="1"/>
  <c r="CG949" i="1"/>
  <c r="CF949" i="1"/>
  <c r="Q949" i="1"/>
  <c r="F949" i="1"/>
  <c r="CG948" i="1"/>
  <c r="CF948" i="1"/>
  <c r="CH948" i="1" s="1"/>
  <c r="Q948" i="1"/>
  <c r="F948" i="1"/>
  <c r="CG947" i="1"/>
  <c r="CF947" i="1"/>
  <c r="CH947" i="1" s="1"/>
  <c r="Q947" i="1"/>
  <c r="F947" i="1"/>
  <c r="CF946" i="1"/>
  <c r="CH946" i="1" s="1"/>
  <c r="Q946" i="1"/>
  <c r="F946" i="1"/>
  <c r="CH945" i="1"/>
  <c r="CG945" i="1"/>
  <c r="CF945" i="1"/>
  <c r="Q945" i="1"/>
  <c r="F945" i="1"/>
  <c r="CH944" i="1"/>
  <c r="CF944" i="1"/>
  <c r="CG944" i="1" s="1"/>
  <c r="Q944" i="1"/>
  <c r="F944" i="1"/>
  <c r="CF943" i="1"/>
  <c r="CH943" i="1" s="1"/>
  <c r="Q943" i="1"/>
  <c r="F943" i="1"/>
  <c r="CG942" i="1"/>
  <c r="CF942" i="1"/>
  <c r="CH942" i="1" s="1"/>
  <c r="Q942" i="1"/>
  <c r="F942" i="1"/>
  <c r="CH941" i="1"/>
  <c r="CG941" i="1"/>
  <c r="CF941" i="1"/>
  <c r="Q941" i="1"/>
  <c r="F941" i="1"/>
  <c r="CH940" i="1"/>
  <c r="CG940" i="1"/>
  <c r="CF940" i="1"/>
  <c r="Q940" i="1"/>
  <c r="F940" i="1"/>
  <c r="CG939" i="1"/>
  <c r="CF939" i="1"/>
  <c r="CH939" i="1" s="1"/>
  <c r="Q939" i="1"/>
  <c r="F939" i="1"/>
  <c r="CF938" i="1"/>
  <c r="CH938" i="1" s="1"/>
  <c r="Q938" i="1"/>
  <c r="F938" i="1"/>
  <c r="CG937" i="1"/>
  <c r="CF937" i="1"/>
  <c r="CH937" i="1" s="1"/>
  <c r="Q937" i="1"/>
  <c r="F937" i="1"/>
  <c r="CH936" i="1"/>
  <c r="CF936" i="1"/>
  <c r="CG936" i="1" s="1"/>
  <c r="Q936" i="1"/>
  <c r="F936" i="1"/>
  <c r="CH935" i="1"/>
  <c r="CF935" i="1"/>
  <c r="CG935" i="1" s="1"/>
  <c r="Q935" i="1"/>
  <c r="F935" i="1"/>
  <c r="CH934" i="1"/>
  <c r="CG934" i="1"/>
  <c r="CF934" i="1"/>
  <c r="Q934" i="1"/>
  <c r="F934" i="1"/>
  <c r="CH933" i="1"/>
  <c r="CG933" i="1"/>
  <c r="CF933" i="1"/>
  <c r="Q933" i="1"/>
  <c r="F933" i="1"/>
  <c r="CG932" i="1"/>
  <c r="CF932" i="1"/>
  <c r="CH932" i="1" s="1"/>
  <c r="Q932" i="1"/>
  <c r="F932" i="1"/>
  <c r="CG931" i="1"/>
  <c r="CF931" i="1"/>
  <c r="CH931" i="1" s="1"/>
  <c r="Q931" i="1"/>
  <c r="F931" i="1"/>
  <c r="CH930" i="1"/>
  <c r="CF930" i="1"/>
  <c r="CG930" i="1" s="1"/>
  <c r="Q930" i="1"/>
  <c r="F930" i="1"/>
  <c r="CH929" i="1"/>
  <c r="CG929" i="1"/>
  <c r="CF929" i="1"/>
  <c r="Q929" i="1"/>
  <c r="F929" i="1"/>
  <c r="CH928" i="1"/>
  <c r="CF928" i="1"/>
  <c r="CG928" i="1" s="1"/>
  <c r="Q928" i="1"/>
  <c r="F928" i="1"/>
  <c r="CH927" i="1"/>
  <c r="CF927" i="1"/>
  <c r="CG927" i="1" s="1"/>
  <c r="Q927" i="1"/>
  <c r="F927" i="1"/>
  <c r="CG926" i="1"/>
  <c r="CF926" i="1"/>
  <c r="CH926" i="1" s="1"/>
  <c r="Q926" i="1"/>
  <c r="F926" i="1"/>
  <c r="CH925" i="1"/>
  <c r="CG925" i="1"/>
  <c r="CF925" i="1"/>
  <c r="Q925" i="1"/>
  <c r="F925" i="1"/>
  <c r="CH924" i="1"/>
  <c r="CG924" i="1"/>
  <c r="CF924" i="1"/>
  <c r="Q924" i="1"/>
  <c r="F924" i="1"/>
  <c r="CG923" i="1"/>
  <c r="CF923" i="1"/>
  <c r="CH923" i="1" s="1"/>
  <c r="Q923" i="1"/>
  <c r="F923" i="1"/>
  <c r="CH922" i="1"/>
  <c r="CF922" i="1"/>
  <c r="CG922" i="1" s="1"/>
  <c r="Q922" i="1"/>
  <c r="F922" i="1"/>
  <c r="CG921" i="1"/>
  <c r="CF921" i="1"/>
  <c r="CH921" i="1" s="1"/>
  <c r="Q921" i="1"/>
  <c r="F921" i="1"/>
  <c r="CH920" i="1"/>
  <c r="CF920" i="1"/>
  <c r="CG920" i="1" s="1"/>
  <c r="Q920" i="1"/>
  <c r="F920" i="1"/>
  <c r="CF919" i="1"/>
  <c r="CH919" i="1" s="1"/>
  <c r="Q919" i="1"/>
  <c r="F919" i="1"/>
  <c r="CH918" i="1"/>
  <c r="CG918" i="1"/>
  <c r="CF918" i="1"/>
  <c r="Q918" i="1"/>
  <c r="F918" i="1"/>
  <c r="CH917" i="1"/>
  <c r="CG917" i="1"/>
  <c r="CF917" i="1"/>
  <c r="Q917" i="1"/>
  <c r="F917" i="1"/>
  <c r="CG916" i="1"/>
  <c r="CF916" i="1"/>
  <c r="CH916" i="1" s="1"/>
  <c r="Q916" i="1"/>
  <c r="F916" i="1"/>
  <c r="CG915" i="1"/>
  <c r="CF915" i="1"/>
  <c r="CH915" i="1" s="1"/>
  <c r="Q915" i="1"/>
  <c r="F915" i="1"/>
  <c r="CF914" i="1"/>
  <c r="CH914" i="1" s="1"/>
  <c r="Q914" i="1"/>
  <c r="F914" i="1"/>
  <c r="CH913" i="1"/>
  <c r="CG913" i="1"/>
  <c r="CF913" i="1"/>
  <c r="Q913" i="1"/>
  <c r="F913" i="1"/>
  <c r="CH912" i="1"/>
  <c r="CF912" i="1"/>
  <c r="CG912" i="1" s="1"/>
  <c r="Q912" i="1"/>
  <c r="F912" i="1"/>
  <c r="CF911" i="1"/>
  <c r="CH911" i="1" s="1"/>
  <c r="Q911" i="1"/>
  <c r="F911" i="1"/>
  <c r="CG910" i="1"/>
  <c r="CF910" i="1"/>
  <c r="CH910" i="1" s="1"/>
  <c r="Q910" i="1"/>
  <c r="F910" i="1"/>
  <c r="CH909" i="1"/>
  <c r="CG909" i="1"/>
  <c r="CF909" i="1"/>
  <c r="Q909" i="1"/>
  <c r="F909" i="1"/>
  <c r="CH908" i="1"/>
  <c r="CG908" i="1"/>
  <c r="CF908" i="1"/>
  <c r="Q908" i="1"/>
  <c r="F908" i="1"/>
  <c r="CG907" i="1"/>
  <c r="CF907" i="1"/>
  <c r="CH907" i="1" s="1"/>
  <c r="Q907" i="1"/>
  <c r="F907" i="1"/>
  <c r="CF906" i="1"/>
  <c r="CH906" i="1" s="1"/>
  <c r="Q906" i="1"/>
  <c r="F906" i="1"/>
  <c r="CG905" i="1"/>
  <c r="CF905" i="1"/>
  <c r="CH905" i="1" s="1"/>
  <c r="Q905" i="1"/>
  <c r="F905" i="1"/>
  <c r="CH904" i="1"/>
  <c r="CF904" i="1"/>
  <c r="CG904" i="1" s="1"/>
  <c r="Q904" i="1"/>
  <c r="F904" i="1"/>
  <c r="CH903" i="1"/>
  <c r="CF903" i="1"/>
  <c r="CG903" i="1" s="1"/>
  <c r="Q903" i="1"/>
  <c r="F903" i="1"/>
  <c r="CH902" i="1"/>
  <c r="CG902" i="1"/>
  <c r="CF902" i="1"/>
  <c r="Q902" i="1"/>
  <c r="F902" i="1"/>
  <c r="CH901" i="1"/>
  <c r="CG901" i="1"/>
  <c r="CF901" i="1"/>
  <c r="Q901" i="1"/>
  <c r="F901" i="1"/>
  <c r="CG900" i="1"/>
  <c r="CF900" i="1"/>
  <c r="CH900" i="1" s="1"/>
  <c r="Q900" i="1"/>
  <c r="F900" i="1"/>
  <c r="CG899" i="1"/>
  <c r="CF899" i="1"/>
  <c r="CH899" i="1" s="1"/>
  <c r="Q899" i="1"/>
  <c r="F899" i="1"/>
  <c r="CH898" i="1"/>
  <c r="CF898" i="1"/>
  <c r="CG898" i="1" s="1"/>
  <c r="Q898" i="1"/>
  <c r="F898" i="1"/>
  <c r="CH897" i="1"/>
  <c r="CG897" i="1"/>
  <c r="CF897" i="1"/>
  <c r="Q897" i="1"/>
  <c r="F897" i="1"/>
  <c r="CH896" i="1"/>
  <c r="CF896" i="1"/>
  <c r="CG896" i="1" s="1"/>
  <c r="Q896" i="1"/>
  <c r="F896" i="1"/>
  <c r="CH895" i="1"/>
  <c r="CF895" i="1"/>
  <c r="CG895" i="1" s="1"/>
  <c r="Q895" i="1"/>
  <c r="F895" i="1"/>
  <c r="CG894" i="1"/>
  <c r="CF894" i="1"/>
  <c r="CH894" i="1" s="1"/>
  <c r="Q894" i="1"/>
  <c r="F894" i="1"/>
  <c r="CH893" i="1"/>
  <c r="CG893" i="1"/>
  <c r="CF893" i="1"/>
  <c r="Q893" i="1"/>
  <c r="F893" i="1"/>
  <c r="CH892" i="1"/>
  <c r="CG892" i="1"/>
  <c r="CF892" i="1"/>
  <c r="Q892" i="1"/>
  <c r="F892" i="1"/>
  <c r="CG891" i="1"/>
  <c r="CF891" i="1"/>
  <c r="CH891" i="1" s="1"/>
  <c r="Q891" i="1"/>
  <c r="F891" i="1"/>
  <c r="CH890" i="1"/>
  <c r="CF890" i="1"/>
  <c r="CG890" i="1" s="1"/>
  <c r="Q890" i="1"/>
  <c r="F890" i="1"/>
  <c r="CG889" i="1"/>
  <c r="CF889" i="1"/>
  <c r="CH889" i="1" s="1"/>
  <c r="Q889" i="1"/>
  <c r="F889" i="1"/>
  <c r="CH888" i="1"/>
  <c r="CF888" i="1"/>
  <c r="CG888" i="1" s="1"/>
  <c r="Q888" i="1"/>
  <c r="F888" i="1"/>
  <c r="CF887" i="1"/>
  <c r="CH887" i="1" s="1"/>
  <c r="Q887" i="1"/>
  <c r="F887" i="1"/>
  <c r="CH886" i="1"/>
  <c r="CG886" i="1"/>
  <c r="CF886" i="1"/>
  <c r="Q886" i="1"/>
  <c r="F886" i="1"/>
  <c r="CH885" i="1"/>
  <c r="CG885" i="1"/>
  <c r="CF885" i="1"/>
  <c r="Q885" i="1"/>
  <c r="F885" i="1"/>
  <c r="CG884" i="1"/>
  <c r="CF884" i="1"/>
  <c r="CH884" i="1" s="1"/>
  <c r="Q884" i="1"/>
  <c r="F884" i="1"/>
  <c r="CG883" i="1"/>
  <c r="CF883" i="1"/>
  <c r="CH883" i="1" s="1"/>
  <c r="Q883" i="1"/>
  <c r="F883" i="1"/>
  <c r="CF882" i="1"/>
  <c r="CH882" i="1" s="1"/>
  <c r="Q882" i="1"/>
  <c r="F882" i="1"/>
  <c r="CH881" i="1"/>
  <c r="CG881" i="1"/>
  <c r="CF881" i="1"/>
  <c r="Q881" i="1"/>
  <c r="F881" i="1"/>
  <c r="CH880" i="1"/>
  <c r="CF880" i="1"/>
  <c r="CG880" i="1" s="1"/>
  <c r="Q880" i="1"/>
  <c r="F880" i="1"/>
  <c r="CF879" i="1"/>
  <c r="CH879" i="1" s="1"/>
  <c r="Q879" i="1"/>
  <c r="F879" i="1"/>
  <c r="CG878" i="1"/>
  <c r="CF878" i="1"/>
  <c r="CH878" i="1" s="1"/>
  <c r="Q878" i="1"/>
  <c r="F878" i="1"/>
  <c r="CH877" i="1"/>
  <c r="CG877" i="1"/>
  <c r="CF877" i="1"/>
  <c r="Q877" i="1"/>
  <c r="F877" i="1"/>
  <c r="CH876" i="1"/>
  <c r="CG876" i="1"/>
  <c r="CF876" i="1"/>
  <c r="Q876" i="1"/>
  <c r="F876" i="1"/>
  <c r="CG875" i="1"/>
  <c r="CF875" i="1"/>
  <c r="CH875" i="1" s="1"/>
  <c r="Q875" i="1"/>
  <c r="F875" i="1"/>
  <c r="CF874" i="1"/>
  <c r="CH874" i="1" s="1"/>
  <c r="Q874" i="1"/>
  <c r="F874" i="1"/>
  <c r="CG873" i="1"/>
  <c r="CF873" i="1"/>
  <c r="CH873" i="1" s="1"/>
  <c r="Q873" i="1"/>
  <c r="F873" i="1"/>
  <c r="CH872" i="1"/>
  <c r="CF872" i="1"/>
  <c r="CG872" i="1" s="1"/>
  <c r="Q872" i="1"/>
  <c r="F872" i="1"/>
  <c r="CH871" i="1"/>
  <c r="CF871" i="1"/>
  <c r="CG871" i="1" s="1"/>
  <c r="Q871" i="1"/>
  <c r="F871" i="1"/>
  <c r="CH870" i="1"/>
  <c r="CG870" i="1"/>
  <c r="CF870" i="1"/>
  <c r="Q870" i="1"/>
  <c r="F870" i="1"/>
  <c r="CH869" i="1"/>
  <c r="CG869" i="1"/>
  <c r="CF869" i="1"/>
  <c r="Q869" i="1"/>
  <c r="F869" i="1"/>
  <c r="CG868" i="1"/>
  <c r="CF868" i="1"/>
  <c r="CH868" i="1" s="1"/>
  <c r="Q868" i="1"/>
  <c r="F868" i="1"/>
  <c r="CG867" i="1"/>
  <c r="CF867" i="1"/>
  <c r="CH867" i="1" s="1"/>
  <c r="Q867" i="1"/>
  <c r="F867" i="1"/>
  <c r="CH866" i="1"/>
  <c r="CF866" i="1"/>
  <c r="CG866" i="1" s="1"/>
  <c r="Q866" i="1"/>
  <c r="F866" i="1"/>
  <c r="CH865" i="1"/>
  <c r="CG865" i="1"/>
  <c r="CF865" i="1"/>
  <c r="Q865" i="1"/>
  <c r="F865" i="1"/>
  <c r="CH864" i="1"/>
  <c r="CF864" i="1"/>
  <c r="CG864" i="1" s="1"/>
  <c r="Q864" i="1"/>
  <c r="F864" i="1"/>
  <c r="CH863" i="1"/>
  <c r="CF863" i="1"/>
  <c r="CG863" i="1" s="1"/>
  <c r="Q863" i="1"/>
  <c r="F863" i="1"/>
  <c r="CG862" i="1"/>
  <c r="CF862" i="1"/>
  <c r="CH862" i="1" s="1"/>
  <c r="Q862" i="1"/>
  <c r="F862" i="1"/>
  <c r="CH861" i="1"/>
  <c r="CG861" i="1"/>
  <c r="CF861" i="1"/>
  <c r="Q861" i="1"/>
  <c r="F861" i="1"/>
  <c r="CH860" i="1"/>
  <c r="CG860" i="1"/>
  <c r="CF860" i="1"/>
  <c r="Q860" i="1"/>
  <c r="F860" i="1"/>
  <c r="CG859" i="1"/>
  <c r="CF859" i="1"/>
  <c r="CH859" i="1" s="1"/>
  <c r="Q859" i="1"/>
  <c r="F859" i="1"/>
  <c r="CH858" i="1"/>
  <c r="CF858" i="1"/>
  <c r="CG858" i="1" s="1"/>
  <c r="Q858" i="1"/>
  <c r="F858" i="1"/>
  <c r="CG857" i="1"/>
  <c r="CF857" i="1"/>
  <c r="CH857" i="1" s="1"/>
  <c r="Q857" i="1"/>
  <c r="F857" i="1"/>
  <c r="CH856" i="1"/>
  <c r="CF856" i="1"/>
  <c r="CG856" i="1" s="1"/>
  <c r="Q856" i="1"/>
  <c r="F856" i="1"/>
  <c r="CF855" i="1"/>
  <c r="CH855" i="1" s="1"/>
  <c r="Q855" i="1"/>
  <c r="F855" i="1"/>
  <c r="CH854" i="1"/>
  <c r="CG854" i="1"/>
  <c r="CF854" i="1"/>
  <c r="Q854" i="1"/>
  <c r="F854" i="1"/>
  <c r="CH853" i="1"/>
  <c r="CG853" i="1"/>
  <c r="CF853" i="1"/>
  <c r="Q853" i="1"/>
  <c r="F853" i="1"/>
  <c r="CG852" i="1"/>
  <c r="CF852" i="1"/>
  <c r="CH852" i="1" s="1"/>
  <c r="Q852" i="1"/>
  <c r="F852" i="1"/>
  <c r="CG851" i="1"/>
  <c r="CF851" i="1"/>
  <c r="CH851" i="1" s="1"/>
  <c r="Q851" i="1"/>
  <c r="F851" i="1"/>
  <c r="CF850" i="1"/>
  <c r="CH850" i="1" s="1"/>
  <c r="Q850" i="1"/>
  <c r="F850" i="1"/>
  <c r="CH849" i="1"/>
  <c r="CG849" i="1"/>
  <c r="CF849" i="1"/>
  <c r="Q849" i="1"/>
  <c r="F849" i="1"/>
  <c r="CH848" i="1"/>
  <c r="CF848" i="1"/>
  <c r="CG848" i="1" s="1"/>
  <c r="Q848" i="1"/>
  <c r="F848" i="1"/>
  <c r="CF847" i="1"/>
  <c r="CH847" i="1" s="1"/>
  <c r="Q847" i="1"/>
  <c r="F847" i="1"/>
  <c r="CG846" i="1"/>
  <c r="CF846" i="1"/>
  <c r="CH846" i="1" s="1"/>
  <c r="Q846" i="1"/>
  <c r="F846" i="1"/>
  <c r="CH845" i="1"/>
  <c r="CG845" i="1"/>
  <c r="CF845" i="1"/>
  <c r="Q845" i="1"/>
  <c r="F845" i="1"/>
  <c r="CH844" i="1"/>
  <c r="CG844" i="1"/>
  <c r="CF844" i="1"/>
  <c r="Q844" i="1"/>
  <c r="F844" i="1"/>
  <c r="CG843" i="1"/>
  <c r="CF843" i="1"/>
  <c r="CH843" i="1" s="1"/>
  <c r="Q843" i="1"/>
  <c r="F843" i="1"/>
  <c r="CF842" i="1"/>
  <c r="CH842" i="1" s="1"/>
  <c r="Q842" i="1"/>
  <c r="F842" i="1"/>
  <c r="CG841" i="1"/>
  <c r="CF841" i="1"/>
  <c r="CH841" i="1" s="1"/>
  <c r="Q841" i="1"/>
  <c r="F841" i="1"/>
  <c r="CH840" i="1"/>
  <c r="CF840" i="1"/>
  <c r="CG840" i="1" s="1"/>
  <c r="Q840" i="1"/>
  <c r="F840" i="1"/>
  <c r="CH839" i="1"/>
  <c r="CF839" i="1"/>
  <c r="CG839" i="1" s="1"/>
  <c r="Q839" i="1"/>
  <c r="F839" i="1"/>
  <c r="CH838" i="1"/>
  <c r="CG838" i="1"/>
  <c r="CF838" i="1"/>
  <c r="Q838" i="1"/>
  <c r="F838" i="1"/>
  <c r="CH837" i="1"/>
  <c r="CG837" i="1"/>
  <c r="CF837" i="1"/>
  <c r="Q837" i="1"/>
  <c r="F837" i="1"/>
  <c r="CG836" i="1"/>
  <c r="CF836" i="1"/>
  <c r="CH836" i="1" s="1"/>
  <c r="Q836" i="1"/>
  <c r="F836" i="1"/>
  <c r="CG835" i="1"/>
  <c r="CF835" i="1"/>
  <c r="CH835" i="1" s="1"/>
  <c r="Q835" i="1"/>
  <c r="F835" i="1"/>
  <c r="CH834" i="1"/>
  <c r="CF834" i="1"/>
  <c r="CG834" i="1" s="1"/>
  <c r="Q834" i="1"/>
  <c r="F834" i="1"/>
  <c r="CH833" i="1"/>
  <c r="CG833" i="1"/>
  <c r="CF833" i="1"/>
  <c r="Q833" i="1"/>
  <c r="F833" i="1"/>
  <c r="CH832" i="1"/>
  <c r="CF832" i="1"/>
  <c r="CG832" i="1" s="1"/>
  <c r="Q832" i="1"/>
  <c r="F832" i="1"/>
  <c r="CH831" i="1"/>
  <c r="CF831" i="1"/>
  <c r="CG831" i="1" s="1"/>
  <c r="Q831" i="1"/>
  <c r="F831" i="1"/>
  <c r="CG830" i="1"/>
  <c r="CF830" i="1"/>
  <c r="CH830" i="1" s="1"/>
  <c r="Q830" i="1"/>
  <c r="F830" i="1"/>
  <c r="CH829" i="1"/>
  <c r="CG829" i="1"/>
  <c r="CF829" i="1"/>
  <c r="Q829" i="1"/>
  <c r="F829" i="1"/>
  <c r="CH828" i="1"/>
  <c r="CG828" i="1"/>
  <c r="CF828" i="1"/>
  <c r="Q828" i="1"/>
  <c r="F828" i="1"/>
  <c r="CG827" i="1"/>
  <c r="CF827" i="1"/>
  <c r="CH827" i="1" s="1"/>
  <c r="Q827" i="1"/>
  <c r="F827" i="1"/>
  <c r="CH826" i="1"/>
  <c r="CF826" i="1"/>
  <c r="CG826" i="1" s="1"/>
  <c r="Q826" i="1"/>
  <c r="F826" i="1"/>
  <c r="CG825" i="1"/>
  <c r="CF825" i="1"/>
  <c r="CH825" i="1" s="1"/>
  <c r="Q825" i="1"/>
  <c r="F825" i="1"/>
  <c r="CH824" i="1"/>
  <c r="CF824" i="1"/>
  <c r="CG824" i="1" s="1"/>
  <c r="Q824" i="1"/>
  <c r="F824" i="1"/>
  <c r="CF823" i="1"/>
  <c r="CH823" i="1" s="1"/>
  <c r="Q823" i="1"/>
  <c r="F823" i="1"/>
  <c r="CH822" i="1"/>
  <c r="CG822" i="1"/>
  <c r="CF822" i="1"/>
  <c r="Q822" i="1"/>
  <c r="F822" i="1"/>
  <c r="CH821" i="1"/>
  <c r="CG821" i="1"/>
  <c r="CF821" i="1"/>
  <c r="Q821" i="1"/>
  <c r="F821" i="1"/>
  <c r="CG820" i="1"/>
  <c r="CF820" i="1"/>
  <c r="CH820" i="1" s="1"/>
  <c r="Q820" i="1"/>
  <c r="F820" i="1"/>
  <c r="CG819" i="1"/>
  <c r="CF819" i="1"/>
  <c r="CH819" i="1" s="1"/>
  <c r="Q819" i="1"/>
  <c r="F819" i="1"/>
  <c r="CF818" i="1"/>
  <c r="CH818" i="1" s="1"/>
  <c r="Q818" i="1"/>
  <c r="F818" i="1"/>
  <c r="CH817" i="1"/>
  <c r="CG817" i="1"/>
  <c r="CF817" i="1"/>
  <c r="Q817" i="1"/>
  <c r="F817" i="1"/>
  <c r="CH816" i="1"/>
  <c r="CF816" i="1"/>
  <c r="CG816" i="1" s="1"/>
  <c r="Q816" i="1"/>
  <c r="F816" i="1"/>
  <c r="CF815" i="1"/>
  <c r="CH815" i="1" s="1"/>
  <c r="Q815" i="1"/>
  <c r="F815" i="1"/>
  <c r="CG814" i="1"/>
  <c r="CF814" i="1"/>
  <c r="CH814" i="1" s="1"/>
  <c r="Q814" i="1"/>
  <c r="F814" i="1"/>
  <c r="CH813" i="1"/>
  <c r="CG813" i="1"/>
  <c r="CF813" i="1"/>
  <c r="Q813" i="1"/>
  <c r="F813" i="1"/>
  <c r="CH812" i="1"/>
  <c r="CG812" i="1"/>
  <c r="CF812" i="1"/>
  <c r="Q812" i="1"/>
  <c r="F812" i="1"/>
  <c r="CG811" i="1"/>
  <c r="CF811" i="1"/>
  <c r="CH811" i="1" s="1"/>
  <c r="Q811" i="1"/>
  <c r="F811" i="1"/>
  <c r="CF810" i="1"/>
  <c r="CH810" i="1" s="1"/>
  <c r="Q810" i="1"/>
  <c r="F810" i="1"/>
  <c r="CG809" i="1"/>
  <c r="CF809" i="1"/>
  <c r="CH809" i="1" s="1"/>
  <c r="Q809" i="1"/>
  <c r="F809" i="1"/>
  <c r="CH808" i="1"/>
  <c r="CF808" i="1"/>
  <c r="CG808" i="1" s="1"/>
  <c r="Q808" i="1"/>
  <c r="F808" i="1"/>
  <c r="CH807" i="1"/>
  <c r="CF807" i="1"/>
  <c r="CG807" i="1" s="1"/>
  <c r="Q807" i="1"/>
  <c r="F807" i="1"/>
  <c r="CH806" i="1"/>
  <c r="CG806" i="1"/>
  <c r="CF806" i="1"/>
  <c r="Q806" i="1"/>
  <c r="F806" i="1"/>
  <c r="CH805" i="1"/>
  <c r="CG805" i="1"/>
  <c r="CF805" i="1"/>
  <c r="Q805" i="1"/>
  <c r="F805" i="1"/>
  <c r="CG804" i="1"/>
  <c r="CF804" i="1"/>
  <c r="CH804" i="1" s="1"/>
  <c r="Q804" i="1"/>
  <c r="F804" i="1"/>
  <c r="CG803" i="1"/>
  <c r="CF803" i="1"/>
  <c r="CH803" i="1" s="1"/>
  <c r="Q803" i="1"/>
  <c r="F803" i="1"/>
  <c r="CH802" i="1"/>
  <c r="CF802" i="1"/>
  <c r="CG802" i="1" s="1"/>
  <c r="Q802" i="1"/>
  <c r="F802" i="1"/>
  <c r="CH801" i="1"/>
  <c r="CG801" i="1"/>
  <c r="CF801" i="1"/>
  <c r="Q801" i="1"/>
  <c r="F801" i="1"/>
  <c r="CF800" i="1"/>
  <c r="CH800" i="1" s="1"/>
  <c r="Q800" i="1"/>
  <c r="F800" i="1"/>
  <c r="CG799" i="1"/>
  <c r="CF799" i="1"/>
  <c r="CH799" i="1" s="1"/>
  <c r="Q799" i="1"/>
  <c r="F799" i="1"/>
  <c r="CF798" i="1"/>
  <c r="CH798" i="1" s="1"/>
  <c r="Q798" i="1"/>
  <c r="F798" i="1"/>
  <c r="CH797" i="1"/>
  <c r="CG797" i="1"/>
  <c r="CF797" i="1"/>
  <c r="Q797" i="1"/>
  <c r="F797" i="1"/>
  <c r="CH796" i="1"/>
  <c r="CF796" i="1"/>
  <c r="CG796" i="1" s="1"/>
  <c r="Q796" i="1"/>
  <c r="F796" i="1"/>
  <c r="CG795" i="1"/>
  <c r="CF795" i="1"/>
  <c r="CH795" i="1" s="1"/>
  <c r="Q795" i="1"/>
  <c r="F795" i="1"/>
  <c r="CH794" i="1"/>
  <c r="CF794" i="1"/>
  <c r="CG794" i="1" s="1"/>
  <c r="Q794" i="1"/>
  <c r="F794" i="1"/>
  <c r="CH793" i="1"/>
  <c r="CG793" i="1"/>
  <c r="CF793" i="1"/>
  <c r="Q793" i="1"/>
  <c r="F793" i="1"/>
  <c r="CF792" i="1"/>
  <c r="CH792" i="1" s="1"/>
  <c r="Q792" i="1"/>
  <c r="F792" i="1"/>
  <c r="CG791" i="1"/>
  <c r="CF791" i="1"/>
  <c r="CH791" i="1" s="1"/>
  <c r="Q791" i="1"/>
  <c r="F791" i="1"/>
  <c r="CF790" i="1"/>
  <c r="CH790" i="1" s="1"/>
  <c r="Q790" i="1"/>
  <c r="F790" i="1"/>
  <c r="CH789" i="1"/>
  <c r="CG789" i="1"/>
  <c r="CF789" i="1"/>
  <c r="Q789" i="1"/>
  <c r="F789" i="1"/>
  <c r="CF788" i="1"/>
  <c r="CH788" i="1" s="1"/>
  <c r="Q788" i="1"/>
  <c r="F788" i="1"/>
  <c r="CG787" i="1"/>
  <c r="CF787" i="1"/>
  <c r="CH787" i="1" s="1"/>
  <c r="Q787" i="1"/>
  <c r="F787" i="1"/>
  <c r="CH786" i="1"/>
  <c r="CF786" i="1"/>
  <c r="CG786" i="1" s="1"/>
  <c r="Q786" i="1"/>
  <c r="F786" i="1"/>
  <c r="CH785" i="1"/>
  <c r="CG785" i="1"/>
  <c r="CF785" i="1"/>
  <c r="Q785" i="1"/>
  <c r="F785" i="1"/>
  <c r="CF784" i="1"/>
  <c r="CH784" i="1" s="1"/>
  <c r="Q784" i="1"/>
  <c r="F784" i="1"/>
  <c r="CG783" i="1"/>
  <c r="CF783" i="1"/>
  <c r="CH783" i="1" s="1"/>
  <c r="Q783" i="1"/>
  <c r="F783" i="1"/>
  <c r="CF782" i="1"/>
  <c r="CH782" i="1" s="1"/>
  <c r="Q782" i="1"/>
  <c r="F782" i="1"/>
  <c r="CH781" i="1"/>
  <c r="CG781" i="1"/>
  <c r="CF781" i="1"/>
  <c r="Q781" i="1"/>
  <c r="F781" i="1"/>
  <c r="CH780" i="1"/>
  <c r="CF780" i="1"/>
  <c r="CG780" i="1" s="1"/>
  <c r="Q780" i="1"/>
  <c r="F780" i="1"/>
  <c r="CG779" i="1"/>
  <c r="CF779" i="1"/>
  <c r="CH779" i="1" s="1"/>
  <c r="Q779" i="1"/>
  <c r="F779" i="1"/>
  <c r="CH778" i="1"/>
  <c r="CF778" i="1"/>
  <c r="CG778" i="1" s="1"/>
  <c r="Q778" i="1"/>
  <c r="F778" i="1"/>
  <c r="CH777" i="1"/>
  <c r="CG777" i="1"/>
  <c r="CF777" i="1"/>
  <c r="Q777" i="1"/>
  <c r="F777" i="1"/>
  <c r="CF776" i="1"/>
  <c r="CH776" i="1" s="1"/>
  <c r="Q776" i="1"/>
  <c r="F776" i="1"/>
  <c r="CG775" i="1"/>
  <c r="CF775" i="1"/>
  <c r="CH775" i="1" s="1"/>
  <c r="Q775" i="1"/>
  <c r="F775" i="1"/>
  <c r="CF774" i="1"/>
  <c r="CH774" i="1" s="1"/>
  <c r="Q774" i="1"/>
  <c r="F774" i="1"/>
  <c r="CH773" i="1"/>
  <c r="CG773" i="1"/>
  <c r="CF773" i="1"/>
  <c r="Q773" i="1"/>
  <c r="F773" i="1"/>
  <c r="CH772" i="1"/>
  <c r="CF772" i="1"/>
  <c r="CG772" i="1" s="1"/>
  <c r="Q772" i="1"/>
  <c r="F772" i="1"/>
  <c r="CG771" i="1"/>
  <c r="CF771" i="1"/>
  <c r="CH771" i="1" s="1"/>
  <c r="Q771" i="1"/>
  <c r="F771" i="1"/>
  <c r="CH770" i="1"/>
  <c r="CF770" i="1"/>
  <c r="CG770" i="1" s="1"/>
  <c r="Q770" i="1"/>
  <c r="F770" i="1"/>
  <c r="CH769" i="1"/>
  <c r="CG769" i="1"/>
  <c r="CF769" i="1"/>
  <c r="Q769" i="1"/>
  <c r="F769" i="1"/>
  <c r="CF768" i="1"/>
  <c r="CH768" i="1" s="1"/>
  <c r="Q768" i="1"/>
  <c r="F768" i="1"/>
  <c r="CG767" i="1"/>
  <c r="CF767" i="1"/>
  <c r="CH767" i="1" s="1"/>
  <c r="Q767" i="1"/>
  <c r="F767" i="1"/>
  <c r="CF766" i="1"/>
  <c r="CH766" i="1" s="1"/>
  <c r="Q766" i="1"/>
  <c r="F766" i="1"/>
  <c r="CH765" i="1"/>
  <c r="CG765" i="1"/>
  <c r="CF765" i="1"/>
  <c r="Q765" i="1"/>
  <c r="F765" i="1"/>
  <c r="CH764" i="1"/>
  <c r="CF764" i="1"/>
  <c r="CG764" i="1" s="1"/>
  <c r="Q764" i="1"/>
  <c r="F764" i="1"/>
  <c r="CG763" i="1"/>
  <c r="CF763" i="1"/>
  <c r="CH763" i="1" s="1"/>
  <c r="Q763" i="1"/>
  <c r="F763" i="1"/>
  <c r="CH762" i="1"/>
  <c r="CF762" i="1"/>
  <c r="CG762" i="1" s="1"/>
  <c r="Q762" i="1"/>
  <c r="F762" i="1"/>
  <c r="CH761" i="1"/>
  <c r="CG761" i="1"/>
  <c r="CF761" i="1"/>
  <c r="Q761" i="1"/>
  <c r="F761" i="1"/>
  <c r="CF760" i="1"/>
  <c r="CH760" i="1" s="1"/>
  <c r="Q760" i="1"/>
  <c r="F760" i="1"/>
  <c r="CG759" i="1"/>
  <c r="CF759" i="1"/>
  <c r="CH759" i="1" s="1"/>
  <c r="Q759" i="1"/>
  <c r="F759" i="1"/>
  <c r="CF758" i="1"/>
  <c r="CH758" i="1" s="1"/>
  <c r="Q758" i="1"/>
  <c r="F758" i="1"/>
  <c r="CH757" i="1"/>
  <c r="CG757" i="1"/>
  <c r="CF757" i="1"/>
  <c r="Q757" i="1"/>
  <c r="F757" i="1"/>
  <c r="CH756" i="1"/>
  <c r="CF756" i="1"/>
  <c r="CG756" i="1" s="1"/>
  <c r="Q756" i="1"/>
  <c r="F756" i="1"/>
  <c r="CG755" i="1"/>
  <c r="CF755" i="1"/>
  <c r="CH755" i="1" s="1"/>
  <c r="Q755" i="1"/>
  <c r="F755" i="1"/>
  <c r="CH754" i="1"/>
  <c r="CF754" i="1"/>
  <c r="CG754" i="1" s="1"/>
  <c r="Q754" i="1"/>
  <c r="F754" i="1"/>
  <c r="CH753" i="1"/>
  <c r="CG753" i="1"/>
  <c r="CF753" i="1"/>
  <c r="Q753" i="1"/>
  <c r="F753" i="1"/>
  <c r="CF752" i="1"/>
  <c r="CH752" i="1" s="1"/>
  <c r="Q752" i="1"/>
  <c r="F752" i="1"/>
  <c r="CG751" i="1"/>
  <c r="CF751" i="1"/>
  <c r="CH751" i="1" s="1"/>
  <c r="Q751" i="1"/>
  <c r="F751" i="1"/>
  <c r="CF750" i="1"/>
  <c r="CH750" i="1" s="1"/>
  <c r="Q750" i="1"/>
  <c r="F750" i="1"/>
  <c r="CH749" i="1"/>
  <c r="CG749" i="1"/>
  <c r="CF749" i="1"/>
  <c r="Q749" i="1"/>
  <c r="F749" i="1"/>
  <c r="CH748" i="1"/>
  <c r="CF748" i="1"/>
  <c r="CG748" i="1" s="1"/>
  <c r="Q748" i="1"/>
  <c r="F748" i="1"/>
  <c r="CG747" i="1"/>
  <c r="CF747" i="1"/>
  <c r="CH747" i="1" s="1"/>
  <c r="Q747" i="1"/>
  <c r="F747" i="1"/>
  <c r="CH746" i="1"/>
  <c r="CF746" i="1"/>
  <c r="CG746" i="1" s="1"/>
  <c r="Q746" i="1"/>
  <c r="F746" i="1"/>
  <c r="CH745" i="1"/>
  <c r="CG745" i="1"/>
  <c r="CF745" i="1"/>
  <c r="Q745" i="1"/>
  <c r="F745" i="1"/>
  <c r="CF744" i="1"/>
  <c r="CH744" i="1" s="1"/>
  <c r="Q744" i="1"/>
  <c r="F744" i="1"/>
  <c r="CG743" i="1"/>
  <c r="CF743" i="1"/>
  <c r="CH743" i="1" s="1"/>
  <c r="Q743" i="1"/>
  <c r="F743" i="1"/>
  <c r="CF742" i="1"/>
  <c r="CH742" i="1" s="1"/>
  <c r="Q742" i="1"/>
  <c r="F742" i="1"/>
  <c r="CH741" i="1"/>
  <c r="CG741" i="1"/>
  <c r="CF741" i="1"/>
  <c r="Q741" i="1"/>
  <c r="F741" i="1"/>
  <c r="CH740" i="1"/>
  <c r="CF740" i="1"/>
  <c r="CG740" i="1" s="1"/>
  <c r="Q740" i="1"/>
  <c r="F740" i="1"/>
  <c r="CG739" i="1"/>
  <c r="CF739" i="1"/>
  <c r="CH739" i="1" s="1"/>
  <c r="Q739" i="1"/>
  <c r="F739" i="1"/>
  <c r="CH738" i="1"/>
  <c r="CF738" i="1"/>
  <c r="CG738" i="1" s="1"/>
  <c r="Q738" i="1"/>
  <c r="F738" i="1"/>
  <c r="CH737" i="1"/>
  <c r="CG737" i="1"/>
  <c r="CF737" i="1"/>
  <c r="Q737" i="1"/>
  <c r="F737" i="1"/>
  <c r="CF736" i="1"/>
  <c r="CH736" i="1" s="1"/>
  <c r="Q736" i="1"/>
  <c r="F736" i="1"/>
  <c r="CG735" i="1"/>
  <c r="CF735" i="1"/>
  <c r="CH735" i="1" s="1"/>
  <c r="Q735" i="1"/>
  <c r="F735" i="1"/>
  <c r="CF734" i="1"/>
  <c r="Q734" i="1"/>
  <c r="F734" i="1"/>
  <c r="CH733" i="1"/>
  <c r="CG733" i="1"/>
  <c r="CF733" i="1"/>
  <c r="Q733" i="1"/>
  <c r="F733" i="1"/>
  <c r="CH732" i="1"/>
  <c r="CF732" i="1"/>
  <c r="CG732" i="1" s="1"/>
  <c r="Q732" i="1"/>
  <c r="F732" i="1"/>
  <c r="CG731" i="1"/>
  <c r="CF731" i="1"/>
  <c r="CH731" i="1" s="1"/>
  <c r="Q731" i="1"/>
  <c r="F731" i="1"/>
  <c r="CH730" i="1"/>
  <c r="CF730" i="1"/>
  <c r="CG730" i="1" s="1"/>
  <c r="Q730" i="1"/>
  <c r="F730" i="1"/>
  <c r="CH729" i="1"/>
  <c r="CG729" i="1"/>
  <c r="CF729" i="1"/>
  <c r="Q729" i="1"/>
  <c r="F729" i="1"/>
  <c r="CF728" i="1"/>
  <c r="Q728" i="1"/>
  <c r="F728" i="1"/>
  <c r="CG727" i="1"/>
  <c r="CF727" i="1"/>
  <c r="CH727" i="1" s="1"/>
  <c r="Q727" i="1"/>
  <c r="F727" i="1"/>
  <c r="CH726" i="1"/>
  <c r="CF726" i="1"/>
  <c r="CG726" i="1" s="1"/>
  <c r="Q726" i="1"/>
  <c r="F726" i="1"/>
  <c r="CH725" i="1"/>
  <c r="CG725" i="1"/>
  <c r="CF725" i="1"/>
  <c r="Q725" i="1"/>
  <c r="F725" i="1"/>
  <c r="CH724" i="1"/>
  <c r="CF724" i="1"/>
  <c r="CG724" i="1" s="1"/>
  <c r="Q724" i="1"/>
  <c r="F724" i="1"/>
  <c r="CG723" i="1"/>
  <c r="CF723" i="1"/>
  <c r="CH723" i="1" s="1"/>
  <c r="Q723" i="1"/>
  <c r="F723" i="1"/>
  <c r="CH722" i="1"/>
  <c r="CF722" i="1"/>
  <c r="CG722" i="1" s="1"/>
  <c r="Q722" i="1"/>
  <c r="F722" i="1"/>
  <c r="CH721" i="1"/>
  <c r="CG721" i="1"/>
  <c r="CF721" i="1"/>
  <c r="Q721" i="1"/>
  <c r="F721" i="1"/>
  <c r="CF720" i="1"/>
  <c r="Q720" i="1"/>
  <c r="F720" i="1"/>
  <c r="CG719" i="1"/>
  <c r="CF719" i="1"/>
  <c r="CH719" i="1" s="1"/>
  <c r="Q719" i="1"/>
  <c r="F719" i="1"/>
  <c r="CH718" i="1"/>
  <c r="CF718" i="1"/>
  <c r="CG718" i="1" s="1"/>
  <c r="Q718" i="1"/>
  <c r="F718" i="1"/>
  <c r="CH717" i="1"/>
  <c r="CG717" i="1"/>
  <c r="CF717" i="1"/>
  <c r="Q717" i="1"/>
  <c r="F717" i="1"/>
  <c r="CH716" i="1"/>
  <c r="CF716" i="1"/>
  <c r="CG716" i="1" s="1"/>
  <c r="Q716" i="1"/>
  <c r="F716" i="1"/>
  <c r="CG715" i="1"/>
  <c r="CF715" i="1"/>
  <c r="CH715" i="1" s="1"/>
  <c r="Q715" i="1"/>
  <c r="F715" i="1"/>
  <c r="CH714" i="1"/>
  <c r="CF714" i="1"/>
  <c r="CG714" i="1" s="1"/>
  <c r="Q714" i="1"/>
  <c r="F714" i="1"/>
  <c r="CH713" i="1"/>
  <c r="CG713" i="1"/>
  <c r="CF713" i="1"/>
  <c r="Q713" i="1"/>
  <c r="F713" i="1"/>
  <c r="CF712" i="1"/>
  <c r="Q712" i="1"/>
  <c r="F712" i="1"/>
  <c r="CG711" i="1"/>
  <c r="CF711" i="1"/>
  <c r="CH711" i="1" s="1"/>
  <c r="Q711" i="1"/>
  <c r="F711" i="1"/>
  <c r="CH710" i="1"/>
  <c r="CF710" i="1"/>
  <c r="CG710" i="1" s="1"/>
  <c r="Q710" i="1"/>
  <c r="F710" i="1"/>
  <c r="CH709" i="1"/>
  <c r="CG709" i="1"/>
  <c r="CF709" i="1"/>
  <c r="Q709" i="1"/>
  <c r="F709" i="1"/>
  <c r="CF708" i="1"/>
  <c r="CG708" i="1" s="1"/>
  <c r="Q708" i="1"/>
  <c r="F708" i="1"/>
  <c r="CG707" i="1"/>
  <c r="CF707" i="1"/>
  <c r="CH707" i="1" s="1"/>
  <c r="Q707" i="1"/>
  <c r="F707" i="1"/>
  <c r="CH706" i="1"/>
  <c r="CF706" i="1"/>
  <c r="CG706" i="1" s="1"/>
  <c r="Q706" i="1"/>
  <c r="F706" i="1"/>
  <c r="CH705" i="1"/>
  <c r="CG705" i="1"/>
  <c r="CF705" i="1"/>
  <c r="Q705" i="1"/>
  <c r="F705" i="1"/>
  <c r="CF704" i="1"/>
  <c r="Q704" i="1"/>
  <c r="F704" i="1"/>
  <c r="CG703" i="1"/>
  <c r="CF703" i="1"/>
  <c r="CH703" i="1" s="1"/>
  <c r="Q703" i="1"/>
  <c r="F703" i="1"/>
  <c r="CF702" i="1"/>
  <c r="CG702" i="1" s="1"/>
  <c r="Q702" i="1"/>
  <c r="F702" i="1"/>
  <c r="CH701" i="1"/>
  <c r="CG701" i="1"/>
  <c r="CF701" i="1"/>
  <c r="Q701" i="1"/>
  <c r="F701" i="1"/>
  <c r="CH700" i="1"/>
  <c r="CF700" i="1"/>
  <c r="CG700" i="1" s="1"/>
  <c r="Q700" i="1"/>
  <c r="F700" i="1"/>
  <c r="CG699" i="1"/>
  <c r="CF699" i="1"/>
  <c r="CH699" i="1" s="1"/>
  <c r="Q699" i="1"/>
  <c r="F699" i="1"/>
  <c r="CH698" i="1"/>
  <c r="CF698" i="1"/>
  <c r="CG698" i="1" s="1"/>
  <c r="Q698" i="1"/>
  <c r="F698" i="1"/>
  <c r="CH697" i="1"/>
  <c r="CG697" i="1"/>
  <c r="CF697" i="1"/>
  <c r="Q697" i="1"/>
  <c r="F697" i="1"/>
  <c r="CF696" i="1"/>
  <c r="CG696" i="1" s="1"/>
  <c r="Q696" i="1"/>
  <c r="F696" i="1"/>
  <c r="CG695" i="1"/>
  <c r="CF695" i="1"/>
  <c r="CH695" i="1" s="1"/>
  <c r="Q695" i="1"/>
  <c r="F695" i="1"/>
  <c r="CF694" i="1"/>
  <c r="CH694" i="1" s="1"/>
  <c r="Q694" i="1"/>
  <c r="F694" i="1"/>
  <c r="CH693" i="1"/>
  <c r="CG693" i="1"/>
  <c r="CF693" i="1"/>
  <c r="Q693" i="1"/>
  <c r="F693" i="1"/>
  <c r="CF692" i="1"/>
  <c r="CG692" i="1" s="1"/>
  <c r="Q692" i="1"/>
  <c r="F692" i="1"/>
  <c r="CF691" i="1"/>
  <c r="CH691" i="1" s="1"/>
  <c r="Q691" i="1"/>
  <c r="F691" i="1"/>
  <c r="CF690" i="1"/>
  <c r="CG690" i="1" s="1"/>
  <c r="Q690" i="1"/>
  <c r="F690" i="1"/>
  <c r="CH689" i="1"/>
  <c r="CG689" i="1"/>
  <c r="CF689" i="1"/>
  <c r="Q689" i="1"/>
  <c r="F689" i="1"/>
  <c r="CH688" i="1"/>
  <c r="CF688" i="1"/>
  <c r="CG688" i="1" s="1"/>
  <c r="Q688" i="1"/>
  <c r="F688" i="1"/>
  <c r="CG687" i="1"/>
  <c r="CF687" i="1"/>
  <c r="CH687" i="1" s="1"/>
  <c r="Q687" i="1"/>
  <c r="F687" i="1"/>
  <c r="CH686" i="1"/>
  <c r="CG686" i="1"/>
  <c r="CF686" i="1"/>
  <c r="Q686" i="1"/>
  <c r="F686" i="1"/>
  <c r="CH685" i="1"/>
  <c r="CG685" i="1"/>
  <c r="CF685" i="1"/>
  <c r="Q685" i="1"/>
  <c r="F685" i="1"/>
  <c r="CH684" i="1"/>
  <c r="CF684" i="1"/>
  <c r="CG684" i="1" s="1"/>
  <c r="Q684" i="1"/>
  <c r="F684" i="1"/>
  <c r="CG683" i="1"/>
  <c r="CF683" i="1"/>
  <c r="CH683" i="1" s="1"/>
  <c r="Q683" i="1"/>
  <c r="F683" i="1"/>
  <c r="CH682" i="1"/>
  <c r="CF682" i="1"/>
  <c r="CG682" i="1" s="1"/>
  <c r="Q682" i="1"/>
  <c r="F682" i="1"/>
  <c r="CH681" i="1"/>
  <c r="CG681" i="1"/>
  <c r="CF681" i="1"/>
  <c r="Q681" i="1"/>
  <c r="F681" i="1"/>
  <c r="CF680" i="1"/>
  <c r="CG680" i="1" s="1"/>
  <c r="Q680" i="1"/>
  <c r="F680" i="1"/>
  <c r="CG679" i="1"/>
  <c r="CF679" i="1"/>
  <c r="CH679" i="1" s="1"/>
  <c r="Q679" i="1"/>
  <c r="F679" i="1"/>
  <c r="CG678" i="1"/>
  <c r="CF678" i="1"/>
  <c r="CH678" i="1" s="1"/>
  <c r="Q678" i="1"/>
  <c r="F678" i="1"/>
  <c r="CH677" i="1"/>
  <c r="CG677" i="1"/>
  <c r="CF677" i="1"/>
  <c r="Q677" i="1"/>
  <c r="F677" i="1"/>
  <c r="CF676" i="1"/>
  <c r="CG676" i="1" s="1"/>
  <c r="Q676" i="1"/>
  <c r="F676" i="1"/>
  <c r="CG675" i="1"/>
  <c r="CF675" i="1"/>
  <c r="CH675" i="1" s="1"/>
  <c r="Q675" i="1"/>
  <c r="F675" i="1"/>
  <c r="CF674" i="1"/>
  <c r="CG674" i="1" s="1"/>
  <c r="Q674" i="1"/>
  <c r="F674" i="1"/>
  <c r="CH673" i="1"/>
  <c r="CG673" i="1"/>
  <c r="CF673" i="1"/>
  <c r="Q673" i="1"/>
  <c r="F673" i="1"/>
  <c r="CH672" i="1"/>
  <c r="CF672" i="1"/>
  <c r="CG672" i="1" s="1"/>
  <c r="Q672" i="1"/>
  <c r="F672" i="1"/>
  <c r="CG671" i="1"/>
  <c r="CF671" i="1"/>
  <c r="CH671" i="1" s="1"/>
  <c r="Q671" i="1"/>
  <c r="F671" i="1"/>
  <c r="CF670" i="1"/>
  <c r="Q670" i="1"/>
  <c r="F670" i="1"/>
  <c r="CH669" i="1"/>
  <c r="CG669" i="1"/>
  <c r="CF669" i="1"/>
  <c r="Q669" i="1"/>
  <c r="F669" i="1"/>
  <c r="CH668" i="1"/>
  <c r="CF668" i="1"/>
  <c r="CG668" i="1" s="1"/>
  <c r="Q668" i="1"/>
  <c r="F668" i="1"/>
  <c r="CG667" i="1"/>
  <c r="CF667" i="1"/>
  <c r="CH667" i="1" s="1"/>
  <c r="Q667" i="1"/>
  <c r="F667" i="1"/>
  <c r="CH666" i="1"/>
  <c r="CF666" i="1"/>
  <c r="CG666" i="1" s="1"/>
  <c r="Q666" i="1"/>
  <c r="F666" i="1"/>
  <c r="CH665" i="1"/>
  <c r="CG665" i="1"/>
  <c r="CF665" i="1"/>
  <c r="Q665" i="1"/>
  <c r="F665" i="1"/>
  <c r="CH664" i="1"/>
  <c r="CF664" i="1"/>
  <c r="CG664" i="1" s="1"/>
  <c r="Q664" i="1"/>
  <c r="F664" i="1"/>
  <c r="CG663" i="1"/>
  <c r="CF663" i="1"/>
  <c r="CH663" i="1" s="1"/>
  <c r="Q663" i="1"/>
  <c r="F663" i="1"/>
  <c r="CH662" i="1"/>
  <c r="CG662" i="1"/>
  <c r="CF662" i="1"/>
  <c r="Q662" i="1"/>
  <c r="F662" i="1"/>
  <c r="CH661" i="1"/>
  <c r="CG661" i="1"/>
  <c r="CF661" i="1"/>
  <c r="Q661" i="1"/>
  <c r="F661" i="1"/>
  <c r="CF660" i="1"/>
  <c r="CG660" i="1" s="1"/>
  <c r="Q660" i="1"/>
  <c r="F660" i="1"/>
  <c r="CF659" i="1"/>
  <c r="Q659" i="1"/>
  <c r="F659" i="1"/>
  <c r="CF658" i="1"/>
  <c r="CG658" i="1" s="1"/>
  <c r="Q658" i="1"/>
  <c r="F658" i="1"/>
  <c r="CH657" i="1"/>
  <c r="CG657" i="1"/>
  <c r="CF657" i="1"/>
  <c r="Q657" i="1"/>
  <c r="F657" i="1"/>
  <c r="CH656" i="1"/>
  <c r="CF656" i="1"/>
  <c r="CG656" i="1" s="1"/>
  <c r="Q656" i="1"/>
  <c r="F656" i="1"/>
  <c r="CG655" i="1"/>
  <c r="CF655" i="1"/>
  <c r="CH655" i="1" s="1"/>
  <c r="Q655" i="1"/>
  <c r="F655" i="1"/>
  <c r="CH654" i="1"/>
  <c r="CF654" i="1"/>
  <c r="CG654" i="1" s="1"/>
  <c r="Q654" i="1"/>
  <c r="F654" i="1"/>
  <c r="CH653" i="1"/>
  <c r="CG653" i="1"/>
  <c r="CF653" i="1"/>
  <c r="Q653" i="1"/>
  <c r="F653" i="1"/>
  <c r="CH652" i="1"/>
  <c r="CF652" i="1"/>
  <c r="CG652" i="1" s="1"/>
  <c r="Q652" i="1"/>
  <c r="F652" i="1"/>
  <c r="CG651" i="1"/>
  <c r="CF651" i="1"/>
  <c r="CH651" i="1" s="1"/>
  <c r="Q651" i="1"/>
  <c r="F651" i="1"/>
  <c r="CF650" i="1"/>
  <c r="Q650" i="1"/>
  <c r="F650" i="1"/>
  <c r="CH649" i="1"/>
  <c r="CG649" i="1"/>
  <c r="CF649" i="1"/>
  <c r="Q649" i="1"/>
  <c r="F649" i="1"/>
  <c r="CH648" i="1"/>
  <c r="CF648" i="1"/>
  <c r="CG648" i="1" s="1"/>
  <c r="Q648" i="1"/>
  <c r="F648" i="1"/>
  <c r="CG647" i="1"/>
  <c r="CF647" i="1"/>
  <c r="CH647" i="1" s="1"/>
  <c r="Q647" i="1"/>
  <c r="F647" i="1"/>
  <c r="CH646" i="1"/>
  <c r="CG646" i="1"/>
  <c r="CF646" i="1"/>
  <c r="Q646" i="1"/>
  <c r="F646" i="1"/>
  <c r="CH645" i="1"/>
  <c r="CG645" i="1"/>
  <c r="CF645" i="1"/>
  <c r="Q645" i="1"/>
  <c r="F645" i="1"/>
  <c r="CH644" i="1"/>
  <c r="CF644" i="1"/>
  <c r="CG644" i="1" s="1"/>
  <c r="Q644" i="1"/>
  <c r="F644" i="1"/>
  <c r="CG643" i="1"/>
  <c r="CF643" i="1"/>
  <c r="CH643" i="1" s="1"/>
  <c r="Q643" i="1"/>
  <c r="F643" i="1"/>
  <c r="CF642" i="1"/>
  <c r="CH642" i="1" s="1"/>
  <c r="Q642" i="1"/>
  <c r="F642" i="1"/>
  <c r="CH641" i="1"/>
  <c r="CG641" i="1"/>
  <c r="CF641" i="1"/>
  <c r="Q641" i="1"/>
  <c r="F641" i="1"/>
  <c r="CH640" i="1"/>
  <c r="CF640" i="1"/>
  <c r="CG640" i="1" s="1"/>
  <c r="Q640" i="1"/>
  <c r="F640" i="1"/>
  <c r="CG639" i="1"/>
  <c r="CF639" i="1"/>
  <c r="CH639" i="1" s="1"/>
  <c r="Q639" i="1"/>
  <c r="F639" i="1"/>
  <c r="CH638" i="1"/>
  <c r="CF638" i="1"/>
  <c r="CG638" i="1" s="1"/>
  <c r="Q638" i="1"/>
  <c r="F638" i="1"/>
  <c r="CH637" i="1"/>
  <c r="CG637" i="1"/>
  <c r="CF637" i="1"/>
  <c r="Q637" i="1"/>
  <c r="F637" i="1"/>
  <c r="CH636" i="1"/>
  <c r="CF636" i="1"/>
  <c r="CG636" i="1" s="1"/>
  <c r="Q636" i="1"/>
  <c r="F636" i="1"/>
  <c r="CG635" i="1"/>
  <c r="CF635" i="1"/>
  <c r="CH635" i="1" s="1"/>
  <c r="Q635" i="1"/>
  <c r="F635" i="1"/>
  <c r="CF634" i="1"/>
  <c r="Q634" i="1"/>
  <c r="F634" i="1"/>
  <c r="CH633" i="1"/>
  <c r="CG633" i="1"/>
  <c r="CF633" i="1"/>
  <c r="Q633" i="1"/>
  <c r="F633" i="1"/>
  <c r="CH632" i="1"/>
  <c r="CF632" i="1"/>
  <c r="CG632" i="1" s="1"/>
  <c r="Q632" i="1"/>
  <c r="F632" i="1"/>
  <c r="CG631" i="1"/>
  <c r="CF631" i="1"/>
  <c r="CH631" i="1" s="1"/>
  <c r="Q631" i="1"/>
  <c r="F631" i="1"/>
  <c r="CH630" i="1"/>
  <c r="CG630" i="1"/>
  <c r="CF630" i="1"/>
  <c r="Q630" i="1"/>
  <c r="F630" i="1"/>
  <c r="CG629" i="1"/>
  <c r="CF629" i="1"/>
  <c r="CH629" i="1" s="1"/>
  <c r="Q629" i="1"/>
  <c r="F629" i="1"/>
  <c r="CH628" i="1"/>
  <c r="CF628" i="1"/>
  <c r="CG628" i="1" s="1"/>
  <c r="Q628" i="1"/>
  <c r="F628" i="1"/>
  <c r="CF627" i="1"/>
  <c r="Q627" i="1"/>
  <c r="F627" i="1"/>
  <c r="CG626" i="1"/>
  <c r="CF626" i="1"/>
  <c r="CH626" i="1" s="1"/>
  <c r="Q626" i="1"/>
  <c r="F626" i="1"/>
  <c r="CH625" i="1"/>
  <c r="CG625" i="1"/>
  <c r="CF625" i="1"/>
  <c r="Q625" i="1"/>
  <c r="F625" i="1"/>
  <c r="CG624" i="1"/>
  <c r="CF624" i="1"/>
  <c r="CH624" i="1" s="1"/>
  <c r="Q624" i="1"/>
  <c r="F624" i="1"/>
  <c r="CG623" i="1"/>
  <c r="CF623" i="1"/>
  <c r="CH623" i="1" s="1"/>
  <c r="Q623" i="1"/>
  <c r="F623" i="1"/>
  <c r="CF622" i="1"/>
  <c r="Q622" i="1"/>
  <c r="F622" i="1"/>
  <c r="CG621" i="1"/>
  <c r="CF621" i="1"/>
  <c r="CH621" i="1" s="1"/>
  <c r="Q621" i="1"/>
  <c r="F621" i="1"/>
  <c r="CH620" i="1"/>
  <c r="CF620" i="1"/>
  <c r="CG620" i="1" s="1"/>
  <c r="Q620" i="1"/>
  <c r="F620" i="1"/>
  <c r="CH619" i="1"/>
  <c r="CF619" i="1"/>
  <c r="CG619" i="1" s="1"/>
  <c r="Q619" i="1"/>
  <c r="F619" i="1"/>
  <c r="CH618" i="1"/>
  <c r="CG618" i="1"/>
  <c r="CF618" i="1"/>
  <c r="Q618" i="1"/>
  <c r="F618" i="1"/>
  <c r="CH617" i="1"/>
  <c r="CG617" i="1"/>
  <c r="CF617" i="1"/>
  <c r="Q617" i="1"/>
  <c r="F617" i="1"/>
  <c r="CG616" i="1"/>
  <c r="CF616" i="1"/>
  <c r="CH616" i="1" s="1"/>
  <c r="Q616" i="1"/>
  <c r="F616" i="1"/>
  <c r="CG615" i="1"/>
  <c r="CF615" i="1"/>
  <c r="CH615" i="1" s="1"/>
  <c r="Q615" i="1"/>
  <c r="F615" i="1"/>
  <c r="CH614" i="1"/>
  <c r="CF614" i="1"/>
  <c r="CG614" i="1" s="1"/>
  <c r="Q614" i="1"/>
  <c r="F614" i="1"/>
  <c r="CH613" i="1"/>
  <c r="CG613" i="1"/>
  <c r="CF613" i="1"/>
  <c r="Q613" i="1"/>
  <c r="F613" i="1"/>
  <c r="CH612" i="1"/>
  <c r="CF612" i="1"/>
  <c r="CG612" i="1" s="1"/>
  <c r="Q612" i="1"/>
  <c r="F612" i="1"/>
  <c r="CF611" i="1"/>
  <c r="CH611" i="1" s="1"/>
  <c r="Q611" i="1"/>
  <c r="F611" i="1"/>
  <c r="CG610" i="1"/>
  <c r="CF610" i="1"/>
  <c r="CH610" i="1" s="1"/>
  <c r="Q610" i="1"/>
  <c r="F610" i="1"/>
  <c r="CH609" i="1"/>
  <c r="CG609" i="1"/>
  <c r="CF609" i="1"/>
  <c r="Q609" i="1"/>
  <c r="F609" i="1"/>
  <c r="CH608" i="1"/>
  <c r="CG608" i="1"/>
  <c r="CF608" i="1"/>
  <c r="Q608" i="1"/>
  <c r="F608" i="1"/>
  <c r="CF607" i="1"/>
  <c r="CH607" i="1" s="1"/>
  <c r="Q607" i="1"/>
  <c r="F607" i="1"/>
  <c r="CF606" i="1"/>
  <c r="CH606" i="1" s="1"/>
  <c r="Q606" i="1"/>
  <c r="F606" i="1"/>
  <c r="CG605" i="1"/>
  <c r="CF605" i="1"/>
  <c r="CH605" i="1" s="1"/>
  <c r="Q605" i="1"/>
  <c r="F605" i="1"/>
  <c r="CH604" i="1"/>
  <c r="CF604" i="1"/>
  <c r="CG604" i="1" s="1"/>
  <c r="Q604" i="1"/>
  <c r="F604" i="1"/>
  <c r="CH603" i="1"/>
  <c r="CG603" i="1"/>
  <c r="CF603" i="1"/>
  <c r="Q603" i="1"/>
  <c r="F603" i="1"/>
  <c r="CF602" i="1"/>
  <c r="CH602" i="1" s="1"/>
  <c r="Q602" i="1"/>
  <c r="F602" i="1"/>
  <c r="CH601" i="1"/>
  <c r="CG601" i="1"/>
  <c r="CF601" i="1"/>
  <c r="Q601" i="1"/>
  <c r="F601" i="1"/>
  <c r="CG600" i="1"/>
  <c r="CF600" i="1"/>
  <c r="CH600" i="1" s="1"/>
  <c r="Q600" i="1"/>
  <c r="F600" i="1"/>
  <c r="CG599" i="1"/>
  <c r="CF599" i="1"/>
  <c r="CH599" i="1" s="1"/>
  <c r="Q599" i="1"/>
  <c r="F599" i="1"/>
  <c r="CH598" i="1"/>
  <c r="CG598" i="1"/>
  <c r="CF598" i="1"/>
  <c r="Q598" i="1"/>
  <c r="F598" i="1"/>
  <c r="CF597" i="1"/>
  <c r="CH597" i="1" s="1"/>
  <c r="Q597" i="1"/>
  <c r="F597" i="1"/>
  <c r="CH596" i="1"/>
  <c r="CF596" i="1"/>
  <c r="CG596" i="1" s="1"/>
  <c r="Q596" i="1"/>
  <c r="F596" i="1"/>
  <c r="CF595" i="1"/>
  <c r="Q595" i="1"/>
  <c r="F595" i="1"/>
  <c r="CG594" i="1"/>
  <c r="CF594" i="1"/>
  <c r="CH594" i="1" s="1"/>
  <c r="Q594" i="1"/>
  <c r="F594" i="1"/>
  <c r="CH593" i="1"/>
  <c r="CG593" i="1"/>
  <c r="CF593" i="1"/>
  <c r="Q593" i="1"/>
  <c r="F593" i="1"/>
  <c r="CF592" i="1"/>
  <c r="CH592" i="1" s="1"/>
  <c r="Q592" i="1"/>
  <c r="F592" i="1"/>
  <c r="CG591" i="1"/>
  <c r="CF591" i="1"/>
  <c r="CH591" i="1" s="1"/>
  <c r="Q591" i="1"/>
  <c r="F591" i="1"/>
  <c r="CF590" i="1"/>
  <c r="Q590" i="1"/>
  <c r="F590" i="1"/>
  <c r="CG589" i="1"/>
  <c r="CF589" i="1"/>
  <c r="CH589" i="1" s="1"/>
  <c r="Q589" i="1"/>
  <c r="F589" i="1"/>
  <c r="CH588" i="1"/>
  <c r="CF588" i="1"/>
  <c r="CG588" i="1" s="1"/>
  <c r="Q588" i="1"/>
  <c r="F588" i="1"/>
  <c r="CH587" i="1"/>
  <c r="CF587" i="1"/>
  <c r="CG587" i="1" s="1"/>
  <c r="Q587" i="1"/>
  <c r="F587" i="1"/>
  <c r="CH586" i="1"/>
  <c r="CG586" i="1"/>
  <c r="CF586" i="1"/>
  <c r="Q586" i="1"/>
  <c r="F586" i="1"/>
  <c r="CH585" i="1"/>
  <c r="CG585" i="1"/>
  <c r="CF585" i="1"/>
  <c r="Q585" i="1"/>
  <c r="F585" i="1"/>
  <c r="CG584" i="1"/>
  <c r="CF584" i="1"/>
  <c r="CH584" i="1" s="1"/>
  <c r="Q584" i="1"/>
  <c r="F584" i="1"/>
  <c r="CG583" i="1"/>
  <c r="CF583" i="1"/>
  <c r="CH583" i="1" s="1"/>
  <c r="Q583" i="1"/>
  <c r="F583" i="1"/>
  <c r="CH582" i="1"/>
  <c r="CF582" i="1"/>
  <c r="CG582" i="1" s="1"/>
  <c r="Q582" i="1"/>
  <c r="F582" i="1"/>
  <c r="CH581" i="1"/>
  <c r="CG581" i="1"/>
  <c r="CF581" i="1"/>
  <c r="Q581" i="1"/>
  <c r="F581" i="1"/>
  <c r="CF580" i="1"/>
  <c r="CG580" i="1" s="1"/>
  <c r="Q580" i="1"/>
  <c r="F580" i="1"/>
  <c r="CF579" i="1"/>
  <c r="CH579" i="1" s="1"/>
  <c r="Q579" i="1"/>
  <c r="F579" i="1"/>
  <c r="CG578" i="1"/>
  <c r="CF578" i="1"/>
  <c r="CH578" i="1" s="1"/>
  <c r="Q578" i="1"/>
  <c r="F578" i="1"/>
  <c r="CH577" i="1"/>
  <c r="CG577" i="1"/>
  <c r="CF577" i="1"/>
  <c r="Q577" i="1"/>
  <c r="F577" i="1"/>
  <c r="CH576" i="1"/>
  <c r="CG576" i="1"/>
  <c r="CF576" i="1"/>
  <c r="Q576" i="1"/>
  <c r="F576" i="1"/>
  <c r="CF575" i="1"/>
  <c r="CH575" i="1" s="1"/>
  <c r="Q575" i="1"/>
  <c r="F575" i="1"/>
  <c r="CF574" i="1"/>
  <c r="CH574" i="1" s="1"/>
  <c r="Q574" i="1"/>
  <c r="F574" i="1"/>
  <c r="CG573" i="1"/>
  <c r="CF573" i="1"/>
  <c r="CH573" i="1" s="1"/>
  <c r="Q573" i="1"/>
  <c r="F573" i="1"/>
  <c r="CH572" i="1"/>
  <c r="CF572" i="1"/>
  <c r="CG572" i="1" s="1"/>
  <c r="Q572" i="1"/>
  <c r="F572" i="1"/>
  <c r="CH571" i="1"/>
  <c r="CG571" i="1"/>
  <c r="CF571" i="1"/>
  <c r="Q571" i="1"/>
  <c r="F571" i="1"/>
  <c r="CF570" i="1"/>
  <c r="CH570" i="1" s="1"/>
  <c r="Q570" i="1"/>
  <c r="F570" i="1"/>
  <c r="CH569" i="1"/>
  <c r="CG569" i="1"/>
  <c r="CF569" i="1"/>
  <c r="Q569" i="1"/>
  <c r="F569" i="1"/>
  <c r="CG568" i="1"/>
  <c r="CF568" i="1"/>
  <c r="CH568" i="1" s="1"/>
  <c r="Q568" i="1"/>
  <c r="F568" i="1"/>
  <c r="CG567" i="1"/>
  <c r="CF567" i="1"/>
  <c r="CH567" i="1" s="1"/>
  <c r="Q567" i="1"/>
  <c r="F567" i="1"/>
  <c r="CH566" i="1"/>
  <c r="CG566" i="1"/>
  <c r="CF566" i="1"/>
  <c r="Q566" i="1"/>
  <c r="F566" i="1"/>
  <c r="CF565" i="1"/>
  <c r="CH565" i="1" s="1"/>
  <c r="Q565" i="1"/>
  <c r="F565" i="1"/>
  <c r="CH564" i="1"/>
  <c r="CF564" i="1"/>
  <c r="CG564" i="1" s="1"/>
  <c r="Q564" i="1"/>
  <c r="F564" i="1"/>
  <c r="CF563" i="1"/>
  <c r="Q563" i="1"/>
  <c r="F563" i="1"/>
  <c r="CG562" i="1"/>
  <c r="CF562" i="1"/>
  <c r="CH562" i="1" s="1"/>
  <c r="Q562" i="1"/>
  <c r="F562" i="1"/>
  <c r="CH561" i="1"/>
  <c r="CG561" i="1"/>
  <c r="CF561" i="1"/>
  <c r="Q561" i="1"/>
  <c r="F561" i="1"/>
  <c r="CF560" i="1"/>
  <c r="CH560" i="1" s="1"/>
  <c r="Q560" i="1"/>
  <c r="F560" i="1"/>
  <c r="CG559" i="1"/>
  <c r="CF559" i="1"/>
  <c r="CH559" i="1" s="1"/>
  <c r="Q559" i="1"/>
  <c r="F559" i="1"/>
  <c r="CF558" i="1"/>
  <c r="Q558" i="1"/>
  <c r="F558" i="1"/>
  <c r="CG557" i="1"/>
  <c r="CF557" i="1"/>
  <c r="CH557" i="1" s="1"/>
  <c r="Q557" i="1"/>
  <c r="F557" i="1"/>
  <c r="CH556" i="1"/>
  <c r="CF556" i="1"/>
  <c r="CG556" i="1" s="1"/>
  <c r="Q556" i="1"/>
  <c r="F556" i="1"/>
  <c r="CH555" i="1"/>
  <c r="CF555" i="1"/>
  <c r="CG555" i="1" s="1"/>
  <c r="Q555" i="1"/>
  <c r="F555" i="1"/>
  <c r="CH554" i="1"/>
  <c r="CG554" i="1"/>
  <c r="CF554" i="1"/>
  <c r="Q554" i="1"/>
  <c r="F554" i="1"/>
  <c r="CH553" i="1"/>
  <c r="CG553" i="1"/>
  <c r="CF553" i="1"/>
  <c r="Q553" i="1"/>
  <c r="F553" i="1"/>
  <c r="CG552" i="1"/>
  <c r="CF552" i="1"/>
  <c r="CH552" i="1" s="1"/>
  <c r="Q552" i="1"/>
  <c r="F552" i="1"/>
  <c r="CG551" i="1"/>
  <c r="CF551" i="1"/>
  <c r="CH551" i="1" s="1"/>
  <c r="Q551" i="1"/>
  <c r="F551" i="1"/>
  <c r="CH550" i="1"/>
  <c r="CF550" i="1"/>
  <c r="CG550" i="1" s="1"/>
  <c r="Q550" i="1"/>
  <c r="F550" i="1"/>
  <c r="CH549" i="1"/>
  <c r="CG549" i="1"/>
  <c r="CF549" i="1"/>
  <c r="Q549" i="1"/>
  <c r="F549" i="1"/>
  <c r="CF548" i="1"/>
  <c r="CG548" i="1" s="1"/>
  <c r="Q548" i="1"/>
  <c r="F548" i="1"/>
  <c r="CF547" i="1"/>
  <c r="CH547" i="1" s="1"/>
  <c r="Q547" i="1"/>
  <c r="F547" i="1"/>
  <c r="CG546" i="1"/>
  <c r="CF546" i="1"/>
  <c r="CH546" i="1" s="1"/>
  <c r="Q546" i="1"/>
  <c r="F546" i="1"/>
  <c r="CH545" i="1"/>
  <c r="CG545" i="1"/>
  <c r="CF545" i="1"/>
  <c r="Q545" i="1"/>
  <c r="F545" i="1"/>
  <c r="CH544" i="1"/>
  <c r="CG544" i="1"/>
  <c r="CF544" i="1"/>
  <c r="Q544" i="1"/>
  <c r="F544" i="1"/>
  <c r="CF543" i="1"/>
  <c r="CH543" i="1" s="1"/>
  <c r="Q543" i="1"/>
  <c r="F543" i="1"/>
  <c r="CF542" i="1"/>
  <c r="CH542" i="1" s="1"/>
  <c r="Q542" i="1"/>
  <c r="F542" i="1"/>
  <c r="CG541" i="1"/>
  <c r="CF541" i="1"/>
  <c r="CH541" i="1" s="1"/>
  <c r="Q541" i="1"/>
  <c r="F541" i="1"/>
  <c r="CH540" i="1"/>
  <c r="CF540" i="1"/>
  <c r="CG540" i="1" s="1"/>
  <c r="Q540" i="1"/>
  <c r="F540" i="1"/>
  <c r="CH539" i="1"/>
  <c r="CG539" i="1"/>
  <c r="CF539" i="1"/>
  <c r="Q539" i="1"/>
  <c r="F539" i="1"/>
  <c r="CF538" i="1"/>
  <c r="CH538" i="1" s="1"/>
  <c r="Q538" i="1"/>
  <c r="F538" i="1"/>
  <c r="CF537" i="1"/>
  <c r="CH537" i="1" s="1"/>
  <c r="Q537" i="1"/>
  <c r="F537" i="1"/>
  <c r="CG536" i="1"/>
  <c r="CF536" i="1"/>
  <c r="CH536" i="1" s="1"/>
  <c r="Q536" i="1"/>
  <c r="F536" i="1"/>
  <c r="CH535" i="1"/>
  <c r="CF535" i="1"/>
  <c r="CG535" i="1" s="1"/>
  <c r="Q535" i="1"/>
  <c r="F535" i="1"/>
  <c r="CH534" i="1"/>
  <c r="CG534" i="1"/>
  <c r="CF534" i="1"/>
  <c r="Q534" i="1"/>
  <c r="F534" i="1"/>
  <c r="CF533" i="1"/>
  <c r="Q533" i="1"/>
  <c r="F533" i="1"/>
  <c r="CG532" i="1"/>
  <c r="CF532" i="1"/>
  <c r="CH532" i="1" s="1"/>
  <c r="Q532" i="1"/>
  <c r="F532" i="1"/>
  <c r="CH531" i="1"/>
  <c r="CG531" i="1"/>
  <c r="CF531" i="1"/>
  <c r="Q531" i="1"/>
  <c r="F531" i="1"/>
  <c r="CF530" i="1"/>
  <c r="CH530" i="1" s="1"/>
  <c r="Q530" i="1"/>
  <c r="F530" i="1"/>
  <c r="CF529" i="1"/>
  <c r="CH529" i="1" s="1"/>
  <c r="Q529" i="1"/>
  <c r="F529" i="1"/>
  <c r="CG528" i="1"/>
  <c r="CF528" i="1"/>
  <c r="CH528" i="1" s="1"/>
  <c r="Q528" i="1"/>
  <c r="F528" i="1"/>
  <c r="CH527" i="1"/>
  <c r="CF527" i="1"/>
  <c r="CG527" i="1" s="1"/>
  <c r="Q527" i="1"/>
  <c r="F527" i="1"/>
  <c r="CH526" i="1"/>
  <c r="CG526" i="1"/>
  <c r="CF526" i="1"/>
  <c r="Q526" i="1"/>
  <c r="F526" i="1"/>
  <c r="CF525" i="1"/>
  <c r="Q525" i="1"/>
  <c r="F525" i="1"/>
  <c r="CG524" i="1"/>
  <c r="CF524" i="1"/>
  <c r="CH524" i="1" s="1"/>
  <c r="Q524" i="1"/>
  <c r="F524" i="1"/>
  <c r="CH523" i="1"/>
  <c r="CG523" i="1"/>
  <c r="CF523" i="1"/>
  <c r="Q523" i="1"/>
  <c r="F523" i="1"/>
  <c r="CF522" i="1"/>
  <c r="CH522" i="1" s="1"/>
  <c r="Q522" i="1"/>
  <c r="F522" i="1"/>
  <c r="CF521" i="1"/>
  <c r="CH521" i="1" s="1"/>
  <c r="Q521" i="1"/>
  <c r="F521" i="1"/>
  <c r="CG520" i="1"/>
  <c r="CF520" i="1"/>
  <c r="CH520" i="1" s="1"/>
  <c r="Q520" i="1"/>
  <c r="F520" i="1"/>
  <c r="CH519" i="1"/>
  <c r="CF519" i="1"/>
  <c r="CG519" i="1" s="1"/>
  <c r="Q519" i="1"/>
  <c r="F519" i="1"/>
  <c r="CH518" i="1"/>
  <c r="CG518" i="1"/>
  <c r="CF518" i="1"/>
  <c r="Q518" i="1"/>
  <c r="F518" i="1"/>
  <c r="CF517" i="1"/>
  <c r="Q517" i="1"/>
  <c r="F517" i="1"/>
  <c r="CG516" i="1"/>
  <c r="CF516" i="1"/>
  <c r="CH516" i="1" s="1"/>
  <c r="Q516" i="1"/>
  <c r="F516" i="1"/>
  <c r="CH515" i="1"/>
  <c r="CG515" i="1"/>
  <c r="CF515" i="1"/>
  <c r="Q515" i="1"/>
  <c r="F515" i="1"/>
  <c r="CF514" i="1"/>
  <c r="CH514" i="1" s="1"/>
  <c r="Q514" i="1"/>
  <c r="F514" i="1"/>
  <c r="CF513" i="1"/>
  <c r="CH513" i="1" s="1"/>
  <c r="Q513" i="1"/>
  <c r="F513" i="1"/>
  <c r="CG512" i="1"/>
  <c r="CF512" i="1"/>
  <c r="CH512" i="1" s="1"/>
  <c r="Q512" i="1"/>
  <c r="F512" i="1"/>
  <c r="CH511" i="1"/>
  <c r="CF511" i="1"/>
  <c r="CG511" i="1" s="1"/>
  <c r="Q511" i="1"/>
  <c r="F511" i="1"/>
  <c r="CH510" i="1"/>
  <c r="CG510" i="1"/>
  <c r="CF510" i="1"/>
  <c r="Q510" i="1"/>
  <c r="F510" i="1"/>
  <c r="CF509" i="1"/>
  <c r="Q509" i="1"/>
  <c r="F509" i="1"/>
  <c r="CG508" i="1"/>
  <c r="CF508" i="1"/>
  <c r="CH508" i="1" s="1"/>
  <c r="Q508" i="1"/>
  <c r="F508" i="1"/>
  <c r="CH507" i="1"/>
  <c r="CG507" i="1"/>
  <c r="CF507" i="1"/>
  <c r="Q507" i="1"/>
  <c r="F507" i="1"/>
  <c r="CF506" i="1"/>
  <c r="CH506" i="1" s="1"/>
  <c r="Q506" i="1"/>
  <c r="F506" i="1"/>
  <c r="CF505" i="1"/>
  <c r="CH505" i="1" s="1"/>
  <c r="Q505" i="1"/>
  <c r="F505" i="1"/>
  <c r="CG504" i="1"/>
  <c r="CF504" i="1"/>
  <c r="CH504" i="1" s="1"/>
  <c r="Q504" i="1"/>
  <c r="F504" i="1"/>
  <c r="CH503" i="1"/>
  <c r="CF503" i="1"/>
  <c r="CG503" i="1" s="1"/>
  <c r="Q503" i="1"/>
  <c r="F503" i="1"/>
  <c r="CH502" i="1"/>
  <c r="CG502" i="1"/>
  <c r="CF502" i="1"/>
  <c r="Q502" i="1"/>
  <c r="F502" i="1"/>
  <c r="CF501" i="1"/>
  <c r="Q501" i="1"/>
  <c r="F501" i="1"/>
  <c r="CG500" i="1"/>
  <c r="CF500" i="1"/>
  <c r="CH500" i="1" s="1"/>
  <c r="Q500" i="1"/>
  <c r="F500" i="1"/>
  <c r="CH499" i="1"/>
  <c r="CG499" i="1"/>
  <c r="CF499" i="1"/>
  <c r="Q499" i="1"/>
  <c r="F499" i="1"/>
  <c r="CF498" i="1"/>
  <c r="CH498" i="1" s="1"/>
  <c r="Q498" i="1"/>
  <c r="F498" i="1"/>
  <c r="CF497" i="1"/>
  <c r="CH497" i="1" s="1"/>
  <c r="Q497" i="1"/>
  <c r="F497" i="1"/>
  <c r="CG496" i="1"/>
  <c r="CF496" i="1"/>
  <c r="CH496" i="1" s="1"/>
  <c r="Q496" i="1"/>
  <c r="F496" i="1"/>
  <c r="CH495" i="1"/>
  <c r="CF495" i="1"/>
  <c r="CG495" i="1" s="1"/>
  <c r="Q495" i="1"/>
  <c r="F495" i="1"/>
  <c r="CH494" i="1"/>
  <c r="CG494" i="1"/>
  <c r="CF494" i="1"/>
  <c r="Q494" i="1"/>
  <c r="F494" i="1"/>
  <c r="CF493" i="1"/>
  <c r="Q493" i="1"/>
  <c r="F493" i="1"/>
  <c r="CG492" i="1"/>
  <c r="CF492" i="1"/>
  <c r="CH492" i="1" s="1"/>
  <c r="Q492" i="1"/>
  <c r="F492" i="1"/>
  <c r="CH491" i="1"/>
  <c r="CG491" i="1"/>
  <c r="CF491" i="1"/>
  <c r="Q491" i="1"/>
  <c r="F491" i="1"/>
  <c r="CF490" i="1"/>
  <c r="CH490" i="1" s="1"/>
  <c r="Q490" i="1"/>
  <c r="F490" i="1"/>
  <c r="CH489" i="1"/>
  <c r="CF489" i="1"/>
  <c r="CG489" i="1" s="1"/>
  <c r="Q489" i="1"/>
  <c r="F489" i="1"/>
  <c r="CG488" i="1"/>
  <c r="CF488" i="1"/>
  <c r="CH488" i="1" s="1"/>
  <c r="Q488" i="1"/>
  <c r="F488" i="1"/>
  <c r="CH487" i="1"/>
  <c r="CF487" i="1"/>
  <c r="CG487" i="1" s="1"/>
  <c r="Q487" i="1"/>
  <c r="F487" i="1"/>
  <c r="CH486" i="1"/>
  <c r="CG486" i="1"/>
  <c r="CF486" i="1"/>
  <c r="Q486" i="1"/>
  <c r="F486" i="1"/>
  <c r="CF485" i="1"/>
  <c r="Q485" i="1"/>
  <c r="F485" i="1"/>
  <c r="CG484" i="1"/>
  <c r="CF484" i="1"/>
  <c r="CH484" i="1" s="1"/>
  <c r="Q484" i="1"/>
  <c r="F484" i="1"/>
  <c r="CH483" i="1"/>
  <c r="CG483" i="1"/>
  <c r="CF483" i="1"/>
  <c r="Q483" i="1"/>
  <c r="F483" i="1"/>
  <c r="CF482" i="1"/>
  <c r="CH482" i="1" s="1"/>
  <c r="Q482" i="1"/>
  <c r="F482" i="1"/>
  <c r="CH481" i="1"/>
  <c r="CF481" i="1"/>
  <c r="CG481" i="1" s="1"/>
  <c r="Q481" i="1"/>
  <c r="F481" i="1"/>
  <c r="CG480" i="1"/>
  <c r="CF480" i="1"/>
  <c r="CH480" i="1" s="1"/>
  <c r="Q480" i="1"/>
  <c r="F480" i="1"/>
  <c r="CH479" i="1"/>
  <c r="CF479" i="1"/>
  <c r="CG479" i="1" s="1"/>
  <c r="Q479" i="1"/>
  <c r="F479" i="1"/>
  <c r="CH478" i="1"/>
  <c r="CG478" i="1"/>
  <c r="CF478" i="1"/>
  <c r="Q478" i="1"/>
  <c r="F478" i="1"/>
  <c r="CF477" i="1"/>
  <c r="Q477" i="1"/>
  <c r="F477" i="1"/>
  <c r="CG476" i="1"/>
  <c r="CF476" i="1"/>
  <c r="CH476" i="1" s="1"/>
  <c r="Q476" i="1"/>
  <c r="F476" i="1"/>
  <c r="CH475" i="1"/>
  <c r="CG475" i="1"/>
  <c r="CF475" i="1"/>
  <c r="Q475" i="1"/>
  <c r="F475" i="1"/>
  <c r="CF474" i="1"/>
  <c r="CH474" i="1" s="1"/>
  <c r="Q474" i="1"/>
  <c r="F474" i="1"/>
  <c r="CH473" i="1"/>
  <c r="CF473" i="1"/>
  <c r="CG473" i="1" s="1"/>
  <c r="Q473" i="1"/>
  <c r="F473" i="1"/>
  <c r="CG472" i="1"/>
  <c r="CF472" i="1"/>
  <c r="CH472" i="1" s="1"/>
  <c r="Q472" i="1"/>
  <c r="F472" i="1"/>
  <c r="CH471" i="1"/>
  <c r="CF471" i="1"/>
  <c r="CG471" i="1" s="1"/>
  <c r="Q471" i="1"/>
  <c r="F471" i="1"/>
  <c r="CH470" i="1"/>
  <c r="CG470" i="1"/>
  <c r="CF470" i="1"/>
  <c r="Q470" i="1"/>
  <c r="F470" i="1"/>
  <c r="CF469" i="1"/>
  <c r="Q469" i="1"/>
  <c r="F469" i="1"/>
  <c r="CG468" i="1"/>
  <c r="CF468" i="1"/>
  <c r="CH468" i="1" s="1"/>
  <c r="Q468" i="1"/>
  <c r="F468" i="1"/>
  <c r="CH467" i="1"/>
  <c r="CG467" i="1"/>
  <c r="CF467" i="1"/>
  <c r="Q467" i="1"/>
  <c r="F467" i="1"/>
  <c r="CF466" i="1"/>
  <c r="CH466" i="1" s="1"/>
  <c r="Q466" i="1"/>
  <c r="F466" i="1"/>
  <c r="CH465" i="1"/>
  <c r="CF465" i="1"/>
  <c r="CG465" i="1" s="1"/>
  <c r="Q465" i="1"/>
  <c r="F465" i="1"/>
  <c r="CG464" i="1"/>
  <c r="CF464" i="1"/>
  <c r="CH464" i="1" s="1"/>
  <c r="Q464" i="1"/>
  <c r="F464" i="1"/>
  <c r="CH463" i="1"/>
  <c r="CF463" i="1"/>
  <c r="CG463" i="1" s="1"/>
  <c r="Q463" i="1"/>
  <c r="F463" i="1"/>
  <c r="CH462" i="1"/>
  <c r="CG462" i="1"/>
  <c r="CF462" i="1"/>
  <c r="Q462" i="1"/>
  <c r="F462" i="1"/>
  <c r="CF461" i="1"/>
  <c r="Q461" i="1"/>
  <c r="F461" i="1"/>
  <c r="CG460" i="1"/>
  <c r="CF460" i="1"/>
  <c r="CH460" i="1" s="1"/>
  <c r="Q460" i="1"/>
  <c r="F460" i="1"/>
  <c r="CH459" i="1"/>
  <c r="CG459" i="1"/>
  <c r="CF459" i="1"/>
  <c r="Q459" i="1"/>
  <c r="F459" i="1"/>
  <c r="CF458" i="1"/>
  <c r="CH458" i="1" s="1"/>
  <c r="Q458" i="1"/>
  <c r="F458" i="1"/>
  <c r="CH457" i="1"/>
  <c r="CF457" i="1"/>
  <c r="CG457" i="1" s="1"/>
  <c r="Q457" i="1"/>
  <c r="F457" i="1"/>
  <c r="CG456" i="1"/>
  <c r="CF456" i="1"/>
  <c r="CH456" i="1" s="1"/>
  <c r="Q456" i="1"/>
  <c r="F456" i="1"/>
  <c r="CH455" i="1"/>
  <c r="CF455" i="1"/>
  <c r="CG455" i="1" s="1"/>
  <c r="Q455" i="1"/>
  <c r="F455" i="1"/>
  <c r="CH454" i="1"/>
  <c r="CG454" i="1"/>
  <c r="CF454" i="1"/>
  <c r="Q454" i="1"/>
  <c r="F454" i="1"/>
  <c r="CF453" i="1"/>
  <c r="Q453" i="1"/>
  <c r="F453" i="1"/>
  <c r="CG452" i="1"/>
  <c r="CF452" i="1"/>
  <c r="CH452" i="1" s="1"/>
  <c r="Q452" i="1"/>
  <c r="F452" i="1"/>
  <c r="CH451" i="1"/>
  <c r="CG451" i="1"/>
  <c r="CF451" i="1"/>
  <c r="Q451" i="1"/>
  <c r="F451" i="1"/>
  <c r="CF450" i="1"/>
  <c r="CH450" i="1" s="1"/>
  <c r="Q450" i="1"/>
  <c r="F450" i="1"/>
  <c r="CH449" i="1"/>
  <c r="CF449" i="1"/>
  <c r="CG449" i="1" s="1"/>
  <c r="Q449" i="1"/>
  <c r="F449" i="1"/>
  <c r="CG448" i="1"/>
  <c r="CF448" i="1"/>
  <c r="CH448" i="1" s="1"/>
  <c r="Q448" i="1"/>
  <c r="F448" i="1"/>
  <c r="CH447" i="1"/>
  <c r="CF447" i="1"/>
  <c r="CG447" i="1" s="1"/>
  <c r="Q447" i="1"/>
  <c r="F447" i="1"/>
  <c r="CH446" i="1"/>
  <c r="CG446" i="1"/>
  <c r="CF446" i="1"/>
  <c r="Q446" i="1"/>
  <c r="F446" i="1"/>
  <c r="CF445" i="1"/>
  <c r="Q445" i="1"/>
  <c r="F445" i="1"/>
  <c r="CG444" i="1"/>
  <c r="CF444" i="1"/>
  <c r="CH444" i="1" s="1"/>
  <c r="Q444" i="1"/>
  <c r="F444" i="1"/>
  <c r="CH443" i="1"/>
  <c r="CG443" i="1"/>
  <c r="CF443" i="1"/>
  <c r="Q443" i="1"/>
  <c r="F443" i="1"/>
  <c r="CF442" i="1"/>
  <c r="CH442" i="1" s="1"/>
  <c r="Q442" i="1"/>
  <c r="F442" i="1"/>
  <c r="CH441" i="1"/>
  <c r="CF441" i="1"/>
  <c r="CG441" i="1" s="1"/>
  <c r="Q441" i="1"/>
  <c r="F441" i="1"/>
  <c r="CG440" i="1"/>
  <c r="CF440" i="1"/>
  <c r="CH440" i="1" s="1"/>
  <c r="Q440" i="1"/>
  <c r="F440" i="1"/>
  <c r="CH439" i="1"/>
  <c r="CF439" i="1"/>
  <c r="CG439" i="1" s="1"/>
  <c r="Q439" i="1"/>
  <c r="F439" i="1"/>
  <c r="CH438" i="1"/>
  <c r="CG438" i="1"/>
  <c r="CF438" i="1"/>
  <c r="Q438" i="1"/>
  <c r="F438" i="1"/>
  <c r="CF437" i="1"/>
  <c r="Q437" i="1"/>
  <c r="F437" i="1"/>
  <c r="CG436" i="1"/>
  <c r="CF436" i="1"/>
  <c r="CH436" i="1" s="1"/>
  <c r="Q436" i="1"/>
  <c r="F436" i="1"/>
  <c r="CH435" i="1"/>
  <c r="CG435" i="1"/>
  <c r="CF435" i="1"/>
  <c r="Q435" i="1"/>
  <c r="F435" i="1"/>
  <c r="CF434" i="1"/>
  <c r="CH434" i="1" s="1"/>
  <c r="Q434" i="1"/>
  <c r="F434" i="1"/>
  <c r="CH433" i="1"/>
  <c r="CF433" i="1"/>
  <c r="CG433" i="1" s="1"/>
  <c r="Q433" i="1"/>
  <c r="F433" i="1"/>
  <c r="CG432" i="1"/>
  <c r="CF432" i="1"/>
  <c r="CH432" i="1" s="1"/>
  <c r="Q432" i="1"/>
  <c r="F432" i="1"/>
  <c r="CH431" i="1"/>
  <c r="CF431" i="1"/>
  <c r="CG431" i="1" s="1"/>
  <c r="Q431" i="1"/>
  <c r="F431" i="1"/>
  <c r="CH430" i="1"/>
  <c r="CG430" i="1"/>
  <c r="CF430" i="1"/>
  <c r="Q430" i="1"/>
  <c r="F430" i="1"/>
  <c r="CF429" i="1"/>
  <c r="Q429" i="1"/>
  <c r="F429" i="1"/>
  <c r="CG428" i="1"/>
  <c r="CF428" i="1"/>
  <c r="CH428" i="1" s="1"/>
  <c r="Q428" i="1"/>
  <c r="F428" i="1"/>
  <c r="CH427" i="1"/>
  <c r="CG427" i="1"/>
  <c r="CF427" i="1"/>
  <c r="Q427" i="1"/>
  <c r="F427" i="1"/>
  <c r="CF426" i="1"/>
  <c r="CH426" i="1" s="1"/>
  <c r="Q426" i="1"/>
  <c r="F426" i="1"/>
  <c r="CH425" i="1"/>
  <c r="CF425" i="1"/>
  <c r="CG425" i="1" s="1"/>
  <c r="Q425" i="1"/>
  <c r="F425" i="1"/>
  <c r="CG424" i="1"/>
  <c r="CF424" i="1"/>
  <c r="CH424" i="1" s="1"/>
  <c r="Q424" i="1"/>
  <c r="F424" i="1"/>
  <c r="CH423" i="1"/>
  <c r="CF423" i="1"/>
  <c r="CG423" i="1" s="1"/>
  <c r="Q423" i="1"/>
  <c r="F423" i="1"/>
  <c r="CH422" i="1"/>
  <c r="CG422" i="1"/>
  <c r="CF422" i="1"/>
  <c r="Q422" i="1"/>
  <c r="F422" i="1"/>
  <c r="CF421" i="1"/>
  <c r="Q421" i="1"/>
  <c r="F421" i="1"/>
  <c r="CG420" i="1"/>
  <c r="CF420" i="1"/>
  <c r="CH420" i="1" s="1"/>
  <c r="Q420" i="1"/>
  <c r="F420" i="1"/>
  <c r="CH419" i="1"/>
  <c r="CG419" i="1"/>
  <c r="CF419" i="1"/>
  <c r="Q419" i="1"/>
  <c r="F419" i="1"/>
  <c r="CF418" i="1"/>
  <c r="CH418" i="1" s="1"/>
  <c r="Q418" i="1"/>
  <c r="F418" i="1"/>
  <c r="CH417" i="1"/>
  <c r="CF417" i="1"/>
  <c r="CG417" i="1" s="1"/>
  <c r="Q417" i="1"/>
  <c r="F417" i="1"/>
  <c r="CG416" i="1"/>
  <c r="CF416" i="1"/>
  <c r="CH416" i="1" s="1"/>
  <c r="Q416" i="1"/>
  <c r="F416" i="1"/>
  <c r="CH415" i="1"/>
  <c r="CF415" i="1"/>
  <c r="CG415" i="1" s="1"/>
  <c r="Q415" i="1"/>
  <c r="F415" i="1"/>
  <c r="CH414" i="1"/>
  <c r="CG414" i="1"/>
  <c r="CF414" i="1"/>
  <c r="Q414" i="1"/>
  <c r="F414" i="1"/>
  <c r="CF413" i="1"/>
  <c r="Q413" i="1"/>
  <c r="F413" i="1"/>
  <c r="CG412" i="1"/>
  <c r="CF412" i="1"/>
  <c r="CH412" i="1" s="1"/>
  <c r="Q412" i="1"/>
  <c r="F412" i="1"/>
  <c r="CH411" i="1"/>
  <c r="CG411" i="1"/>
  <c r="CF411" i="1"/>
  <c r="Q411" i="1"/>
  <c r="F411" i="1"/>
  <c r="CF410" i="1"/>
  <c r="CH410" i="1" s="1"/>
  <c r="Q410" i="1"/>
  <c r="F410" i="1"/>
  <c r="CH409" i="1"/>
  <c r="CF409" i="1"/>
  <c r="CG409" i="1" s="1"/>
  <c r="Q409" i="1"/>
  <c r="F409" i="1"/>
  <c r="CG408" i="1"/>
  <c r="CF408" i="1"/>
  <c r="CH408" i="1" s="1"/>
  <c r="Q408" i="1"/>
  <c r="F408" i="1"/>
  <c r="CH407" i="1"/>
  <c r="CF407" i="1"/>
  <c r="CG407" i="1" s="1"/>
  <c r="Q407" i="1"/>
  <c r="F407" i="1"/>
  <c r="CH406" i="1"/>
  <c r="CG406" i="1"/>
  <c r="CF406" i="1"/>
  <c r="Q406" i="1"/>
  <c r="F406" i="1"/>
  <c r="CF405" i="1"/>
  <c r="Q405" i="1"/>
  <c r="F405" i="1"/>
  <c r="CG404" i="1"/>
  <c r="CF404" i="1"/>
  <c r="CH404" i="1" s="1"/>
  <c r="Q404" i="1"/>
  <c r="F404" i="1"/>
  <c r="CH403" i="1"/>
  <c r="CG403" i="1"/>
  <c r="CF403" i="1"/>
  <c r="Q403" i="1"/>
  <c r="F403" i="1"/>
  <c r="CF402" i="1"/>
  <c r="CH402" i="1" s="1"/>
  <c r="Q402" i="1"/>
  <c r="F402" i="1"/>
  <c r="CH401" i="1"/>
  <c r="CF401" i="1"/>
  <c r="CG401" i="1" s="1"/>
  <c r="Q401" i="1"/>
  <c r="F401" i="1"/>
  <c r="CG400" i="1"/>
  <c r="CF400" i="1"/>
  <c r="CH400" i="1" s="1"/>
  <c r="Q400" i="1"/>
  <c r="F400" i="1"/>
  <c r="CH399" i="1"/>
  <c r="CF399" i="1"/>
  <c r="CG399" i="1" s="1"/>
  <c r="Q399" i="1"/>
  <c r="F399" i="1"/>
  <c r="CH398" i="1"/>
  <c r="CG398" i="1"/>
  <c r="CF398" i="1"/>
  <c r="Q398" i="1"/>
  <c r="F398" i="1"/>
  <c r="CF397" i="1"/>
  <c r="Q397" i="1"/>
  <c r="F397" i="1"/>
  <c r="CG396" i="1"/>
  <c r="CF396" i="1"/>
  <c r="CH396" i="1" s="1"/>
  <c r="Q396" i="1"/>
  <c r="F396" i="1"/>
  <c r="CH395" i="1"/>
  <c r="CG395" i="1"/>
  <c r="CF395" i="1"/>
  <c r="Q395" i="1"/>
  <c r="F395" i="1"/>
  <c r="CF394" i="1"/>
  <c r="CH394" i="1" s="1"/>
  <c r="Q394" i="1"/>
  <c r="F394" i="1"/>
  <c r="CH393" i="1"/>
  <c r="CF393" i="1"/>
  <c r="CG393" i="1" s="1"/>
  <c r="Q393" i="1"/>
  <c r="F393" i="1"/>
  <c r="CG392" i="1"/>
  <c r="CF392" i="1"/>
  <c r="CH392" i="1" s="1"/>
  <c r="Q392" i="1"/>
  <c r="F392" i="1"/>
  <c r="CH391" i="1"/>
  <c r="CF391" i="1"/>
  <c r="CG391" i="1" s="1"/>
  <c r="Q391" i="1"/>
  <c r="F391" i="1"/>
  <c r="CH390" i="1"/>
  <c r="CG390" i="1"/>
  <c r="CF390" i="1"/>
  <c r="Q390" i="1"/>
  <c r="F390" i="1"/>
  <c r="CF389" i="1"/>
  <c r="Q389" i="1"/>
  <c r="F389" i="1"/>
  <c r="CG388" i="1"/>
  <c r="CF388" i="1"/>
  <c r="CH388" i="1" s="1"/>
  <c r="Q388" i="1"/>
  <c r="F388" i="1"/>
  <c r="CH387" i="1"/>
  <c r="CG387" i="1"/>
  <c r="CF387" i="1"/>
  <c r="Q387" i="1"/>
  <c r="F387" i="1"/>
  <c r="CF386" i="1"/>
  <c r="CH386" i="1" s="1"/>
  <c r="Q386" i="1"/>
  <c r="F386" i="1"/>
  <c r="CH385" i="1"/>
  <c r="CF385" i="1"/>
  <c r="CG385" i="1" s="1"/>
  <c r="Q385" i="1"/>
  <c r="F385" i="1"/>
  <c r="CG384" i="1"/>
  <c r="CF384" i="1"/>
  <c r="CH384" i="1" s="1"/>
  <c r="Q384" i="1"/>
  <c r="F384" i="1"/>
  <c r="CH383" i="1"/>
  <c r="CF383" i="1"/>
  <c r="CG383" i="1" s="1"/>
  <c r="Q383" i="1"/>
  <c r="F383" i="1"/>
  <c r="CH382" i="1"/>
  <c r="CG382" i="1"/>
  <c r="CF382" i="1"/>
  <c r="Q382" i="1"/>
  <c r="F382" i="1"/>
  <c r="CF381" i="1"/>
  <c r="Q381" i="1"/>
  <c r="F381" i="1"/>
  <c r="CG380" i="1"/>
  <c r="CF380" i="1"/>
  <c r="CH380" i="1" s="1"/>
  <c r="Q380" i="1"/>
  <c r="F380" i="1"/>
  <c r="CH379" i="1"/>
  <c r="CG379" i="1"/>
  <c r="CF379" i="1"/>
  <c r="Q379" i="1"/>
  <c r="F379" i="1"/>
  <c r="CF378" i="1"/>
  <c r="CH378" i="1" s="1"/>
  <c r="Q378" i="1"/>
  <c r="F378" i="1"/>
  <c r="CH377" i="1"/>
  <c r="CF377" i="1"/>
  <c r="CG377" i="1" s="1"/>
  <c r="Q377" i="1"/>
  <c r="F377" i="1"/>
  <c r="CG376" i="1"/>
  <c r="CF376" i="1"/>
  <c r="CH376" i="1" s="1"/>
  <c r="Q376" i="1"/>
  <c r="F376" i="1"/>
  <c r="CH375" i="1"/>
  <c r="CF375" i="1"/>
  <c r="CG375" i="1" s="1"/>
  <c r="Q375" i="1"/>
  <c r="F375" i="1"/>
  <c r="CH374" i="1"/>
  <c r="CG374" i="1"/>
  <c r="CF374" i="1"/>
  <c r="Q374" i="1"/>
  <c r="F374" i="1"/>
  <c r="CF373" i="1"/>
  <c r="Q373" i="1"/>
  <c r="F373" i="1"/>
  <c r="CG372" i="1"/>
  <c r="CF372" i="1"/>
  <c r="CH372" i="1" s="1"/>
  <c r="Q372" i="1"/>
  <c r="F372" i="1"/>
  <c r="CH371" i="1"/>
  <c r="CG371" i="1"/>
  <c r="CF371" i="1"/>
  <c r="Q371" i="1"/>
  <c r="F371" i="1"/>
  <c r="CF370" i="1"/>
  <c r="CH370" i="1" s="1"/>
  <c r="Q370" i="1"/>
  <c r="F370" i="1"/>
  <c r="CF369" i="1"/>
  <c r="CH369" i="1" s="1"/>
  <c r="Q369" i="1"/>
  <c r="F369" i="1"/>
  <c r="CF368" i="1"/>
  <c r="CH368" i="1" s="1"/>
  <c r="Q368" i="1"/>
  <c r="F368" i="1"/>
  <c r="CH367" i="1"/>
  <c r="CF367" i="1"/>
  <c r="CG367" i="1" s="1"/>
  <c r="Q367" i="1"/>
  <c r="F367" i="1"/>
  <c r="CH366" i="1"/>
  <c r="CG366" i="1"/>
  <c r="CF366" i="1"/>
  <c r="Q366" i="1"/>
  <c r="F366" i="1"/>
  <c r="CF365" i="1"/>
  <c r="Q365" i="1"/>
  <c r="F365" i="1"/>
  <c r="CG364" i="1"/>
  <c r="CF364" i="1"/>
  <c r="CH364" i="1" s="1"/>
  <c r="Q364" i="1"/>
  <c r="F364" i="1"/>
  <c r="CH363" i="1"/>
  <c r="CG363" i="1"/>
  <c r="CF363" i="1"/>
  <c r="Q363" i="1"/>
  <c r="F363" i="1"/>
  <c r="CF362" i="1"/>
  <c r="CH362" i="1" s="1"/>
  <c r="Q362" i="1"/>
  <c r="F362" i="1"/>
  <c r="CF361" i="1"/>
  <c r="CH361" i="1" s="1"/>
  <c r="Q361" i="1"/>
  <c r="F361" i="1"/>
  <c r="CF360" i="1"/>
  <c r="CH360" i="1" s="1"/>
  <c r="Q360" i="1"/>
  <c r="F360" i="1"/>
  <c r="CH359" i="1"/>
  <c r="CF359" i="1"/>
  <c r="CG359" i="1" s="1"/>
  <c r="Q359" i="1"/>
  <c r="F359" i="1"/>
  <c r="CH358" i="1"/>
  <c r="CG358" i="1"/>
  <c r="CF358" i="1"/>
  <c r="Q358" i="1"/>
  <c r="F358" i="1"/>
  <c r="CF357" i="1"/>
  <c r="Q357" i="1"/>
  <c r="F357" i="1"/>
  <c r="CG356" i="1"/>
  <c r="CF356" i="1"/>
  <c r="CH356" i="1" s="1"/>
  <c r="Q356" i="1"/>
  <c r="F356" i="1"/>
  <c r="CH355" i="1"/>
  <c r="CG355" i="1"/>
  <c r="CF355" i="1"/>
  <c r="Q355" i="1"/>
  <c r="F355" i="1"/>
  <c r="CF354" i="1"/>
  <c r="CH354" i="1" s="1"/>
  <c r="Q354" i="1"/>
  <c r="F354" i="1"/>
  <c r="CF353" i="1"/>
  <c r="Q353" i="1"/>
  <c r="F353" i="1"/>
  <c r="CG352" i="1"/>
  <c r="CF352" i="1"/>
  <c r="CH352" i="1" s="1"/>
  <c r="Q352" i="1"/>
  <c r="F352" i="1"/>
  <c r="CH351" i="1"/>
  <c r="CF351" i="1"/>
  <c r="CG351" i="1" s="1"/>
  <c r="Q351" i="1"/>
  <c r="F351" i="1"/>
  <c r="CH350" i="1"/>
  <c r="CG350" i="1"/>
  <c r="CF350" i="1"/>
  <c r="Q350" i="1"/>
  <c r="F350" i="1"/>
  <c r="CF349" i="1"/>
  <c r="Q349" i="1"/>
  <c r="F349" i="1"/>
  <c r="CG348" i="1"/>
  <c r="CF348" i="1"/>
  <c r="CH348" i="1" s="1"/>
  <c r="Q348" i="1"/>
  <c r="F348" i="1"/>
  <c r="CG347" i="1"/>
  <c r="CF347" i="1"/>
  <c r="CH347" i="1" s="1"/>
  <c r="Q347" i="1"/>
  <c r="F347" i="1"/>
  <c r="CF346" i="1"/>
  <c r="CH346" i="1" s="1"/>
  <c r="Q346" i="1"/>
  <c r="F346" i="1"/>
  <c r="CF345" i="1"/>
  <c r="CG345" i="1" s="1"/>
  <c r="Q345" i="1"/>
  <c r="F345" i="1"/>
  <c r="CG344" i="1"/>
  <c r="CF344" i="1"/>
  <c r="CH344" i="1" s="1"/>
  <c r="Q344" i="1"/>
  <c r="F344" i="1"/>
  <c r="CH343" i="1"/>
  <c r="CF343" i="1"/>
  <c r="CG343" i="1" s="1"/>
  <c r="Q343" i="1"/>
  <c r="F343" i="1"/>
  <c r="CH342" i="1"/>
  <c r="CG342" i="1"/>
  <c r="CF342" i="1"/>
  <c r="Q342" i="1"/>
  <c r="F342" i="1"/>
  <c r="CF341" i="1"/>
  <c r="Q341" i="1"/>
  <c r="F341" i="1"/>
  <c r="CG340" i="1"/>
  <c r="CF340" i="1"/>
  <c r="CH340" i="1" s="1"/>
  <c r="Q340" i="1"/>
  <c r="F340" i="1"/>
  <c r="CG339" i="1"/>
  <c r="CF339" i="1"/>
  <c r="CH339" i="1" s="1"/>
  <c r="Q339" i="1"/>
  <c r="F339" i="1"/>
  <c r="CF338" i="1"/>
  <c r="CH338" i="1" s="1"/>
  <c r="Q338" i="1"/>
  <c r="F338" i="1"/>
  <c r="CF337" i="1"/>
  <c r="CG337" i="1" s="1"/>
  <c r="Q337" i="1"/>
  <c r="F337" i="1"/>
  <c r="CG336" i="1"/>
  <c r="CF336" i="1"/>
  <c r="CH336" i="1" s="1"/>
  <c r="Q336" i="1"/>
  <c r="F336" i="1"/>
  <c r="CH335" i="1"/>
  <c r="CF335" i="1"/>
  <c r="CG335" i="1" s="1"/>
  <c r="Q335" i="1"/>
  <c r="F335" i="1"/>
  <c r="CH334" i="1"/>
  <c r="CG334" i="1"/>
  <c r="CF334" i="1"/>
  <c r="Q334" i="1"/>
  <c r="F334" i="1"/>
  <c r="CF333" i="1"/>
  <c r="Q333" i="1"/>
  <c r="F333" i="1"/>
  <c r="CG332" i="1"/>
  <c r="CF332" i="1"/>
  <c r="CH332" i="1" s="1"/>
  <c r="Q332" i="1"/>
  <c r="F332" i="1"/>
  <c r="CG331" i="1"/>
  <c r="CF331" i="1"/>
  <c r="CH331" i="1" s="1"/>
  <c r="Q331" i="1"/>
  <c r="F331" i="1"/>
  <c r="CF330" i="1"/>
  <c r="CH330" i="1" s="1"/>
  <c r="Q330" i="1"/>
  <c r="F330" i="1"/>
  <c r="CF329" i="1"/>
  <c r="CG329" i="1" s="1"/>
  <c r="Q329" i="1"/>
  <c r="F329" i="1"/>
  <c r="CG328" i="1"/>
  <c r="CF328" i="1"/>
  <c r="CH328" i="1" s="1"/>
  <c r="Q328" i="1"/>
  <c r="F328" i="1"/>
  <c r="CH327" i="1"/>
  <c r="CF327" i="1"/>
  <c r="CG327" i="1" s="1"/>
  <c r="Q327" i="1"/>
  <c r="F327" i="1"/>
  <c r="CH326" i="1"/>
  <c r="CG326" i="1"/>
  <c r="CF326" i="1"/>
  <c r="Q326" i="1"/>
  <c r="F326" i="1"/>
  <c r="CF325" i="1"/>
  <c r="Q325" i="1"/>
  <c r="F325" i="1"/>
  <c r="CG324" i="1"/>
  <c r="CF324" i="1"/>
  <c r="CH324" i="1" s="1"/>
  <c r="Q324" i="1"/>
  <c r="F324" i="1"/>
  <c r="CG323" i="1"/>
  <c r="CF323" i="1"/>
  <c r="CH323" i="1" s="1"/>
  <c r="Q323" i="1"/>
  <c r="F323" i="1"/>
  <c r="CF322" i="1"/>
  <c r="CH322" i="1" s="1"/>
  <c r="Q322" i="1"/>
  <c r="F322" i="1"/>
  <c r="CF321" i="1"/>
  <c r="CG321" i="1" s="1"/>
  <c r="Q321" i="1"/>
  <c r="F321" i="1"/>
  <c r="CG320" i="1"/>
  <c r="CF320" i="1"/>
  <c r="CH320" i="1" s="1"/>
  <c r="Q320" i="1"/>
  <c r="F320" i="1"/>
  <c r="CH319" i="1"/>
  <c r="CF319" i="1"/>
  <c r="CG319" i="1" s="1"/>
  <c r="Q319" i="1"/>
  <c r="F319" i="1"/>
  <c r="CH318" i="1"/>
  <c r="CG318" i="1"/>
  <c r="CF318" i="1"/>
  <c r="Q318" i="1"/>
  <c r="F318" i="1"/>
  <c r="CF317" i="1"/>
  <c r="Q317" i="1"/>
  <c r="F317" i="1"/>
  <c r="CG316" i="1"/>
  <c r="CF316" i="1"/>
  <c r="CH316" i="1" s="1"/>
  <c r="Q316" i="1"/>
  <c r="F316" i="1"/>
  <c r="CG315" i="1"/>
  <c r="CF315" i="1"/>
  <c r="CH315" i="1" s="1"/>
  <c r="Q315" i="1"/>
  <c r="F315" i="1"/>
  <c r="CF314" i="1"/>
  <c r="CH314" i="1" s="1"/>
  <c r="Q314" i="1"/>
  <c r="F314" i="1"/>
  <c r="CF313" i="1"/>
  <c r="CG313" i="1" s="1"/>
  <c r="Q313" i="1"/>
  <c r="F313" i="1"/>
  <c r="CG312" i="1"/>
  <c r="CF312" i="1"/>
  <c r="CH312" i="1" s="1"/>
  <c r="Q312" i="1"/>
  <c r="F312" i="1"/>
  <c r="CH311" i="1"/>
  <c r="CF311" i="1"/>
  <c r="CG311" i="1" s="1"/>
  <c r="Q311" i="1"/>
  <c r="F311" i="1"/>
  <c r="CH310" i="1"/>
  <c r="CG310" i="1"/>
  <c r="CF310" i="1"/>
  <c r="Q310" i="1"/>
  <c r="F310" i="1"/>
  <c r="CF309" i="1"/>
  <c r="Q309" i="1"/>
  <c r="F309" i="1"/>
  <c r="CH308" i="1"/>
  <c r="CG308" i="1"/>
  <c r="CF308" i="1"/>
  <c r="Q308" i="1"/>
  <c r="F308" i="1"/>
  <c r="CH307" i="1"/>
  <c r="CF307" i="1"/>
  <c r="CG307" i="1" s="1"/>
  <c r="Q307" i="1"/>
  <c r="F307" i="1"/>
  <c r="CF306" i="1"/>
  <c r="CH306" i="1" s="1"/>
  <c r="Q306" i="1"/>
  <c r="F306" i="1"/>
  <c r="CH305" i="1"/>
  <c r="CF305" i="1"/>
  <c r="CG305" i="1" s="1"/>
  <c r="Q305" i="1"/>
  <c r="F305" i="1"/>
  <c r="CF304" i="1"/>
  <c r="CH304" i="1" s="1"/>
  <c r="Q304" i="1"/>
  <c r="F304" i="1"/>
  <c r="CH303" i="1"/>
  <c r="CF303" i="1"/>
  <c r="CG303" i="1" s="1"/>
  <c r="Q303" i="1"/>
  <c r="F303" i="1"/>
  <c r="CH302" i="1"/>
  <c r="CG302" i="1"/>
  <c r="CF302" i="1"/>
  <c r="Q302" i="1"/>
  <c r="F302" i="1"/>
  <c r="CF301" i="1"/>
  <c r="CH301" i="1" s="1"/>
  <c r="Q301" i="1"/>
  <c r="F301" i="1"/>
  <c r="CH300" i="1"/>
  <c r="CG300" i="1"/>
  <c r="CF300" i="1"/>
  <c r="Q300" i="1"/>
  <c r="F300" i="1"/>
  <c r="CH299" i="1"/>
  <c r="CF299" i="1"/>
  <c r="CG299" i="1" s="1"/>
  <c r="Q299" i="1"/>
  <c r="F299" i="1"/>
  <c r="CF298" i="1"/>
  <c r="Q298" i="1"/>
  <c r="F298" i="1"/>
  <c r="CH297" i="1"/>
  <c r="CF297" i="1"/>
  <c r="CG297" i="1" s="1"/>
  <c r="Q297" i="1"/>
  <c r="F297" i="1"/>
  <c r="CG296" i="1"/>
  <c r="CF296" i="1"/>
  <c r="CH296" i="1" s="1"/>
  <c r="Q296" i="1"/>
  <c r="F296" i="1"/>
  <c r="CH295" i="1"/>
  <c r="CF295" i="1"/>
  <c r="CG295" i="1" s="1"/>
  <c r="Q295" i="1"/>
  <c r="F295" i="1"/>
  <c r="CH294" i="1"/>
  <c r="CF294" i="1"/>
  <c r="CG294" i="1" s="1"/>
  <c r="Q294" i="1"/>
  <c r="F294" i="1"/>
  <c r="CF293" i="1"/>
  <c r="CH293" i="1" s="1"/>
  <c r="Q293" i="1"/>
  <c r="F293" i="1"/>
  <c r="CH292" i="1"/>
  <c r="CG292" i="1"/>
  <c r="CF292" i="1"/>
  <c r="Q292" i="1"/>
  <c r="F292" i="1"/>
  <c r="CF291" i="1"/>
  <c r="CG291" i="1" s="1"/>
  <c r="Q291" i="1"/>
  <c r="F291" i="1"/>
  <c r="CF290" i="1"/>
  <c r="Q290" i="1"/>
  <c r="F290" i="1"/>
  <c r="CF289" i="1"/>
  <c r="CG289" i="1" s="1"/>
  <c r="Q289" i="1"/>
  <c r="F289" i="1"/>
  <c r="CH288" i="1"/>
  <c r="CF288" i="1"/>
  <c r="CG288" i="1" s="1"/>
  <c r="Q288" i="1"/>
  <c r="F288" i="1"/>
  <c r="CH287" i="1"/>
  <c r="CF287" i="1"/>
  <c r="CG287" i="1" s="1"/>
  <c r="Q287" i="1"/>
  <c r="F287" i="1"/>
  <c r="CF286" i="1"/>
  <c r="CH286" i="1" s="1"/>
  <c r="Q286" i="1"/>
  <c r="F286" i="1"/>
  <c r="CF285" i="1"/>
  <c r="CH285" i="1" s="1"/>
  <c r="Q285" i="1"/>
  <c r="F285" i="1"/>
  <c r="CH284" i="1"/>
  <c r="CG284" i="1"/>
  <c r="CF284" i="1"/>
  <c r="Q284" i="1"/>
  <c r="F284" i="1"/>
  <c r="CH283" i="1"/>
  <c r="CG283" i="1"/>
  <c r="CF283" i="1"/>
  <c r="Q283" i="1"/>
  <c r="F283" i="1"/>
  <c r="CF282" i="1"/>
  <c r="CH282" i="1" s="1"/>
  <c r="Q282" i="1"/>
  <c r="F282" i="1"/>
  <c r="CH281" i="1"/>
  <c r="CF281" i="1"/>
  <c r="CG281" i="1" s="1"/>
  <c r="Q281" i="1"/>
  <c r="F281" i="1"/>
  <c r="CH280" i="1"/>
  <c r="CF280" i="1"/>
  <c r="CG280" i="1" s="1"/>
  <c r="Q280" i="1"/>
  <c r="F280" i="1"/>
  <c r="CG279" i="1"/>
  <c r="CF279" i="1"/>
  <c r="CH279" i="1" s="1"/>
  <c r="Q279" i="1"/>
  <c r="F279" i="1"/>
  <c r="CH278" i="1"/>
  <c r="CG278" i="1"/>
  <c r="CF278" i="1"/>
  <c r="Q278" i="1"/>
  <c r="F278" i="1"/>
  <c r="CG277" i="1"/>
  <c r="CF277" i="1"/>
  <c r="CH277" i="1" s="1"/>
  <c r="Q277" i="1"/>
  <c r="F277" i="1"/>
  <c r="CF276" i="1"/>
  <c r="CH276" i="1" s="1"/>
  <c r="Q276" i="1"/>
  <c r="F276" i="1"/>
  <c r="CF275" i="1"/>
  <c r="CH275" i="1" s="1"/>
  <c r="Q275" i="1"/>
  <c r="F275" i="1"/>
  <c r="CF274" i="1"/>
  <c r="CG274" i="1" s="1"/>
  <c r="Q274" i="1"/>
  <c r="F274" i="1"/>
  <c r="CH273" i="1"/>
  <c r="CF273" i="1"/>
  <c r="CG273" i="1" s="1"/>
  <c r="Q273" i="1"/>
  <c r="F273" i="1"/>
  <c r="CH272" i="1"/>
  <c r="CF272" i="1"/>
  <c r="CG272" i="1" s="1"/>
  <c r="Q272" i="1"/>
  <c r="F272" i="1"/>
  <c r="CG271" i="1"/>
  <c r="CF271" i="1"/>
  <c r="CH271" i="1" s="1"/>
  <c r="Q271" i="1"/>
  <c r="F271" i="1"/>
  <c r="CH270" i="1"/>
  <c r="CG270" i="1"/>
  <c r="CF270" i="1"/>
  <c r="Q270" i="1"/>
  <c r="F270" i="1"/>
  <c r="CG269" i="1"/>
  <c r="CF269" i="1"/>
  <c r="CH269" i="1" s="1"/>
  <c r="Q269" i="1"/>
  <c r="F269" i="1"/>
  <c r="CF268" i="1"/>
  <c r="CH268" i="1" s="1"/>
  <c r="Q268" i="1"/>
  <c r="F268" i="1"/>
  <c r="CF267" i="1"/>
  <c r="CH267" i="1" s="1"/>
  <c r="Q267" i="1"/>
  <c r="F267" i="1"/>
  <c r="CF266" i="1"/>
  <c r="CG266" i="1" s="1"/>
  <c r="Q266" i="1"/>
  <c r="F266" i="1"/>
  <c r="CH265" i="1"/>
  <c r="CF265" i="1"/>
  <c r="CG265" i="1" s="1"/>
  <c r="Q265" i="1"/>
  <c r="F265" i="1"/>
  <c r="CH264" i="1"/>
  <c r="CF264" i="1"/>
  <c r="CG264" i="1" s="1"/>
  <c r="Q264" i="1"/>
  <c r="F264" i="1"/>
  <c r="CG263" i="1"/>
  <c r="CF263" i="1"/>
  <c r="CH263" i="1" s="1"/>
  <c r="Q263" i="1"/>
  <c r="F263" i="1"/>
  <c r="CH262" i="1"/>
  <c r="CG262" i="1"/>
  <c r="CF262" i="1"/>
  <c r="Q262" i="1"/>
  <c r="F262" i="1"/>
  <c r="CG261" i="1"/>
  <c r="CF261" i="1"/>
  <c r="CH261" i="1" s="1"/>
  <c r="Q261" i="1"/>
  <c r="F261" i="1"/>
  <c r="CF260" i="1"/>
  <c r="CH260" i="1" s="1"/>
  <c r="Q260" i="1"/>
  <c r="F260" i="1"/>
  <c r="CF259" i="1"/>
  <c r="CH259" i="1" s="1"/>
  <c r="Q259" i="1"/>
  <c r="F259" i="1"/>
  <c r="CF258" i="1"/>
  <c r="CG258" i="1" s="1"/>
  <c r="Q258" i="1"/>
  <c r="F258" i="1"/>
  <c r="CH257" i="1"/>
  <c r="CF257" i="1"/>
  <c r="CG257" i="1" s="1"/>
  <c r="Q257" i="1"/>
  <c r="F257" i="1"/>
  <c r="CH256" i="1"/>
  <c r="CF256" i="1"/>
  <c r="CG256" i="1" s="1"/>
  <c r="Q256" i="1"/>
  <c r="F256" i="1"/>
  <c r="CG255" i="1"/>
  <c r="CF255" i="1"/>
  <c r="CH255" i="1" s="1"/>
  <c r="Q255" i="1"/>
  <c r="F255" i="1"/>
  <c r="CH254" i="1"/>
  <c r="CG254" i="1"/>
  <c r="CF254" i="1"/>
  <c r="Q254" i="1"/>
  <c r="F254" i="1"/>
  <c r="CG253" i="1"/>
  <c r="CF253" i="1"/>
  <c r="CH253" i="1" s="1"/>
  <c r="Q253" i="1"/>
  <c r="F253" i="1"/>
  <c r="CF252" i="1"/>
  <c r="CH252" i="1" s="1"/>
  <c r="Q252" i="1"/>
  <c r="F252" i="1"/>
  <c r="CF251" i="1"/>
  <c r="CH251" i="1" s="1"/>
  <c r="Q251" i="1"/>
  <c r="F251" i="1"/>
  <c r="CF250" i="1"/>
  <c r="CG250" i="1" s="1"/>
  <c r="Q250" i="1"/>
  <c r="F250" i="1"/>
  <c r="CH249" i="1"/>
  <c r="CF249" i="1"/>
  <c r="CG249" i="1" s="1"/>
  <c r="Q249" i="1"/>
  <c r="F249" i="1"/>
  <c r="CH248" i="1"/>
  <c r="CF248" i="1"/>
  <c r="CG248" i="1" s="1"/>
  <c r="Q248" i="1"/>
  <c r="F248" i="1"/>
  <c r="CG247" i="1"/>
  <c r="CF247" i="1"/>
  <c r="CH247" i="1" s="1"/>
  <c r="Q247" i="1"/>
  <c r="F247" i="1"/>
  <c r="CH246" i="1"/>
  <c r="CG246" i="1"/>
  <c r="CF246" i="1"/>
  <c r="Q246" i="1"/>
  <c r="F246" i="1"/>
  <c r="CG245" i="1"/>
  <c r="CF245" i="1"/>
  <c r="CH245" i="1" s="1"/>
  <c r="Q245" i="1"/>
  <c r="F245" i="1"/>
  <c r="CF244" i="1"/>
  <c r="CH244" i="1" s="1"/>
  <c r="Q244" i="1"/>
  <c r="F244" i="1"/>
  <c r="CF243" i="1"/>
  <c r="CH243" i="1" s="1"/>
  <c r="Q243" i="1"/>
  <c r="F243" i="1"/>
  <c r="CF242" i="1"/>
  <c r="CG242" i="1" s="1"/>
  <c r="Q242" i="1"/>
  <c r="F242" i="1"/>
  <c r="CH241" i="1"/>
  <c r="CF241" i="1"/>
  <c r="CG241" i="1" s="1"/>
  <c r="Q241" i="1"/>
  <c r="F241" i="1"/>
  <c r="CH240" i="1"/>
  <c r="CF240" i="1"/>
  <c r="CG240" i="1" s="1"/>
  <c r="Q240" i="1"/>
  <c r="F240" i="1"/>
  <c r="CG239" i="1"/>
  <c r="CF239" i="1"/>
  <c r="CH239" i="1" s="1"/>
  <c r="Q239" i="1"/>
  <c r="F239" i="1"/>
  <c r="CH238" i="1"/>
  <c r="CG238" i="1"/>
  <c r="CF238" i="1"/>
  <c r="Q238" i="1"/>
  <c r="F238" i="1"/>
  <c r="CG237" i="1"/>
  <c r="CF237" i="1"/>
  <c r="CH237" i="1" s="1"/>
  <c r="Q237" i="1"/>
  <c r="F237" i="1"/>
  <c r="CF236" i="1"/>
  <c r="CH236" i="1" s="1"/>
  <c r="Q236" i="1"/>
  <c r="F236" i="1"/>
  <c r="CF235" i="1"/>
  <c r="CH235" i="1" s="1"/>
  <c r="Q235" i="1"/>
  <c r="F235" i="1"/>
  <c r="CF234" i="1"/>
  <c r="CG234" i="1" s="1"/>
  <c r="Q234" i="1"/>
  <c r="F234" i="1"/>
  <c r="CH233" i="1"/>
  <c r="CF233" i="1"/>
  <c r="CG233" i="1" s="1"/>
  <c r="Q233" i="1"/>
  <c r="F233" i="1"/>
  <c r="CH232" i="1"/>
  <c r="CF232" i="1"/>
  <c r="CG232" i="1" s="1"/>
  <c r="Q232" i="1"/>
  <c r="F232" i="1"/>
  <c r="CG231" i="1"/>
  <c r="CF231" i="1"/>
  <c r="CH231" i="1" s="1"/>
  <c r="Q231" i="1"/>
  <c r="F231" i="1"/>
  <c r="CH230" i="1"/>
  <c r="CG230" i="1"/>
  <c r="CF230" i="1"/>
  <c r="Q230" i="1"/>
  <c r="F230" i="1"/>
  <c r="CG229" i="1"/>
  <c r="CF229" i="1"/>
  <c r="CH229" i="1" s="1"/>
  <c r="Q229" i="1"/>
  <c r="F229" i="1"/>
  <c r="CF228" i="1"/>
  <c r="CH228" i="1" s="1"/>
  <c r="Q228" i="1"/>
  <c r="F228" i="1"/>
  <c r="CF227" i="1"/>
  <c r="CH227" i="1" s="1"/>
  <c r="Q227" i="1"/>
  <c r="F227" i="1"/>
  <c r="CF226" i="1"/>
  <c r="CG226" i="1" s="1"/>
  <c r="Q226" i="1"/>
  <c r="F226" i="1"/>
  <c r="CH225" i="1"/>
  <c r="CF225" i="1"/>
  <c r="CG225" i="1" s="1"/>
  <c r="Q225" i="1"/>
  <c r="F225" i="1"/>
  <c r="CH224" i="1"/>
  <c r="CG224" i="1"/>
  <c r="CF224" i="1"/>
  <c r="Q224" i="1"/>
  <c r="F224" i="1"/>
  <c r="CG223" i="1"/>
  <c r="CF223" i="1"/>
  <c r="CH223" i="1" s="1"/>
  <c r="Q223" i="1"/>
  <c r="F223" i="1"/>
  <c r="CH222" i="1"/>
  <c r="CG222" i="1"/>
  <c r="CF222" i="1"/>
  <c r="Q222" i="1"/>
  <c r="F222" i="1"/>
  <c r="CG221" i="1"/>
  <c r="CF221" i="1"/>
  <c r="CH221" i="1" s="1"/>
  <c r="Q221" i="1"/>
  <c r="F221" i="1"/>
  <c r="CF220" i="1"/>
  <c r="CH220" i="1" s="1"/>
  <c r="Q220" i="1"/>
  <c r="F220" i="1"/>
  <c r="CF219" i="1"/>
  <c r="CH219" i="1" s="1"/>
  <c r="Q219" i="1"/>
  <c r="F219" i="1"/>
  <c r="CF218" i="1"/>
  <c r="CG218" i="1" s="1"/>
  <c r="Q218" i="1"/>
  <c r="F218" i="1"/>
  <c r="CH217" i="1"/>
  <c r="CF217" i="1"/>
  <c r="CG217" i="1" s="1"/>
  <c r="Q217" i="1"/>
  <c r="F217" i="1"/>
  <c r="CH216" i="1"/>
  <c r="CF216" i="1"/>
  <c r="CG216" i="1" s="1"/>
  <c r="Q216" i="1"/>
  <c r="F216" i="1"/>
  <c r="CG215" i="1"/>
  <c r="CF215" i="1"/>
  <c r="CH215" i="1" s="1"/>
  <c r="Q215" i="1"/>
  <c r="F215" i="1"/>
  <c r="CH214" i="1"/>
  <c r="CG214" i="1"/>
  <c r="CF214" i="1"/>
  <c r="Q214" i="1"/>
  <c r="F214" i="1"/>
  <c r="CG213" i="1"/>
  <c r="CF213" i="1"/>
  <c r="CH213" i="1" s="1"/>
  <c r="Q213" i="1"/>
  <c r="F213" i="1"/>
  <c r="CF212" i="1"/>
  <c r="CH212" i="1" s="1"/>
  <c r="Q212" i="1"/>
  <c r="F212" i="1"/>
  <c r="CF211" i="1"/>
  <c r="CH211" i="1" s="1"/>
  <c r="Q211" i="1"/>
  <c r="F211" i="1"/>
  <c r="CF210" i="1"/>
  <c r="CG210" i="1" s="1"/>
  <c r="Q210" i="1"/>
  <c r="F210" i="1"/>
  <c r="CH209" i="1"/>
  <c r="CF209" i="1"/>
  <c r="CG209" i="1" s="1"/>
  <c r="Q209" i="1"/>
  <c r="F209" i="1"/>
  <c r="CH208" i="1"/>
  <c r="CF208" i="1"/>
  <c r="CG208" i="1" s="1"/>
  <c r="Q208" i="1"/>
  <c r="F208" i="1"/>
  <c r="CG207" i="1"/>
  <c r="CF207" i="1"/>
  <c r="CH207" i="1" s="1"/>
  <c r="Q207" i="1"/>
  <c r="F207" i="1"/>
  <c r="CH206" i="1"/>
  <c r="CG206" i="1"/>
  <c r="CF206" i="1"/>
  <c r="Q206" i="1"/>
  <c r="F206" i="1"/>
  <c r="CG205" i="1"/>
  <c r="CF205" i="1"/>
  <c r="CH205" i="1" s="1"/>
  <c r="Q205" i="1"/>
  <c r="F205" i="1"/>
  <c r="CF204" i="1"/>
  <c r="CH204" i="1" s="1"/>
  <c r="Q204" i="1"/>
  <c r="F204" i="1"/>
  <c r="CF203" i="1"/>
  <c r="CH203" i="1" s="1"/>
  <c r="Q203" i="1"/>
  <c r="F203" i="1"/>
  <c r="CF202" i="1"/>
  <c r="CG202" i="1" s="1"/>
  <c r="Q202" i="1"/>
  <c r="F202" i="1"/>
  <c r="CH201" i="1"/>
  <c r="CF201" i="1"/>
  <c r="CG201" i="1" s="1"/>
  <c r="Q201" i="1"/>
  <c r="F201" i="1"/>
  <c r="CH200" i="1"/>
  <c r="CF200" i="1"/>
  <c r="CG200" i="1" s="1"/>
  <c r="Q200" i="1"/>
  <c r="F200" i="1"/>
  <c r="CG199" i="1"/>
  <c r="CF199" i="1"/>
  <c r="CH199" i="1" s="1"/>
  <c r="Q199" i="1"/>
  <c r="F199" i="1"/>
  <c r="CH198" i="1"/>
  <c r="CG198" i="1"/>
  <c r="CF198" i="1"/>
  <c r="Q198" i="1"/>
  <c r="F198" i="1"/>
  <c r="CG197" i="1"/>
  <c r="CF197" i="1"/>
  <c r="CH197" i="1" s="1"/>
  <c r="Q197" i="1"/>
  <c r="F197" i="1"/>
  <c r="CF196" i="1"/>
  <c r="CH196" i="1" s="1"/>
  <c r="Q196" i="1"/>
  <c r="F196" i="1"/>
  <c r="CF195" i="1"/>
  <c r="CH195" i="1" s="1"/>
  <c r="Q195" i="1"/>
  <c r="F195" i="1"/>
  <c r="CF194" i="1"/>
  <c r="CG194" i="1" s="1"/>
  <c r="Q194" i="1"/>
  <c r="F194" i="1"/>
  <c r="CH193" i="1"/>
  <c r="CF193" i="1"/>
  <c r="CG193" i="1" s="1"/>
  <c r="Q193" i="1"/>
  <c r="F193" i="1"/>
  <c r="CH192" i="1"/>
  <c r="CF192" i="1"/>
  <c r="CG192" i="1" s="1"/>
  <c r="Q192" i="1"/>
  <c r="F192" i="1"/>
  <c r="CG191" i="1"/>
  <c r="CF191" i="1"/>
  <c r="CH191" i="1" s="1"/>
  <c r="Q191" i="1"/>
  <c r="F191" i="1"/>
  <c r="CH190" i="1"/>
  <c r="CG190" i="1"/>
  <c r="CF190" i="1"/>
  <c r="Q190" i="1"/>
  <c r="F190" i="1"/>
  <c r="CG189" i="1"/>
  <c r="CF189" i="1"/>
  <c r="CH189" i="1" s="1"/>
  <c r="Q189" i="1"/>
  <c r="F189" i="1"/>
  <c r="CF188" i="1"/>
  <c r="CH188" i="1" s="1"/>
  <c r="Q188" i="1"/>
  <c r="F188" i="1"/>
  <c r="CF187" i="1"/>
  <c r="CH187" i="1" s="1"/>
  <c r="Q187" i="1"/>
  <c r="F187" i="1"/>
  <c r="CF186" i="1"/>
  <c r="CG186" i="1" s="1"/>
  <c r="Q186" i="1"/>
  <c r="F186" i="1"/>
  <c r="CH185" i="1"/>
  <c r="CF185" i="1"/>
  <c r="CG185" i="1" s="1"/>
  <c r="Q185" i="1"/>
  <c r="F185" i="1"/>
  <c r="CH184" i="1"/>
  <c r="CG184" i="1"/>
  <c r="CF184" i="1"/>
  <c r="Q184" i="1"/>
  <c r="F184" i="1"/>
  <c r="CG183" i="1"/>
  <c r="CF183" i="1"/>
  <c r="CH183" i="1" s="1"/>
  <c r="Q183" i="1"/>
  <c r="F183" i="1"/>
  <c r="CH182" i="1"/>
  <c r="CG182" i="1"/>
  <c r="CF182" i="1"/>
  <c r="Q182" i="1"/>
  <c r="F182" i="1"/>
  <c r="CG181" i="1"/>
  <c r="CF181" i="1"/>
  <c r="CH181" i="1" s="1"/>
  <c r="Q181" i="1"/>
  <c r="F181" i="1"/>
  <c r="CF180" i="1"/>
  <c r="CH180" i="1" s="1"/>
  <c r="Q180" i="1"/>
  <c r="F180" i="1"/>
  <c r="CF179" i="1"/>
  <c r="CH179" i="1" s="1"/>
  <c r="Q179" i="1"/>
  <c r="F179" i="1"/>
  <c r="CF178" i="1"/>
  <c r="CG178" i="1" s="1"/>
  <c r="Q178" i="1"/>
  <c r="F178" i="1"/>
  <c r="CH177" i="1"/>
  <c r="CF177" i="1"/>
  <c r="CG177" i="1" s="1"/>
  <c r="Q177" i="1"/>
  <c r="F177" i="1"/>
  <c r="CH176" i="1"/>
  <c r="CG176" i="1"/>
  <c r="CF176" i="1"/>
  <c r="Q176" i="1"/>
  <c r="F176" i="1"/>
  <c r="CG175" i="1"/>
  <c r="CF175" i="1"/>
  <c r="CH175" i="1" s="1"/>
  <c r="Q175" i="1"/>
  <c r="F175" i="1"/>
  <c r="CH174" i="1"/>
  <c r="CG174" i="1"/>
  <c r="CF174" i="1"/>
  <c r="Q174" i="1"/>
  <c r="F174" i="1"/>
  <c r="CG173" i="1"/>
  <c r="CF173" i="1"/>
  <c r="CH173" i="1" s="1"/>
  <c r="Q173" i="1"/>
  <c r="F173" i="1"/>
  <c r="CF172" i="1"/>
  <c r="CH172" i="1" s="1"/>
  <c r="Q172" i="1"/>
  <c r="F172" i="1"/>
  <c r="CF171" i="1"/>
  <c r="CH171" i="1" s="1"/>
  <c r="Q171" i="1"/>
  <c r="F171" i="1"/>
  <c r="CF170" i="1"/>
  <c r="CG170" i="1" s="1"/>
  <c r="Q170" i="1"/>
  <c r="F170" i="1"/>
  <c r="CH169" i="1"/>
  <c r="CF169" i="1"/>
  <c r="CG169" i="1" s="1"/>
  <c r="Q169" i="1"/>
  <c r="F169" i="1"/>
  <c r="CH168" i="1"/>
  <c r="CG168" i="1"/>
  <c r="CF168" i="1"/>
  <c r="Q168" i="1"/>
  <c r="F168" i="1"/>
  <c r="CG167" i="1"/>
  <c r="CF167" i="1"/>
  <c r="CH167" i="1" s="1"/>
  <c r="Q167" i="1"/>
  <c r="F167" i="1"/>
  <c r="CH166" i="1"/>
  <c r="CG166" i="1"/>
  <c r="CF166" i="1"/>
  <c r="Q166" i="1"/>
  <c r="F166" i="1"/>
  <c r="CG165" i="1"/>
  <c r="CF165" i="1"/>
  <c r="CH165" i="1" s="1"/>
  <c r="Q165" i="1"/>
  <c r="F165" i="1"/>
  <c r="CF164" i="1"/>
  <c r="CH164" i="1" s="1"/>
  <c r="Q164" i="1"/>
  <c r="F164" i="1"/>
  <c r="CF163" i="1"/>
  <c r="CH163" i="1" s="1"/>
  <c r="Q163" i="1"/>
  <c r="F163" i="1"/>
  <c r="CF162" i="1"/>
  <c r="CG162" i="1" s="1"/>
  <c r="Q162" i="1"/>
  <c r="F162" i="1"/>
  <c r="CH161" i="1"/>
  <c r="CG161" i="1"/>
  <c r="CF161" i="1"/>
  <c r="Q161" i="1"/>
  <c r="F161" i="1"/>
  <c r="CH160" i="1"/>
  <c r="CG160" i="1"/>
  <c r="CF160" i="1"/>
  <c r="Q160" i="1"/>
  <c r="F160" i="1"/>
  <c r="CG159" i="1"/>
  <c r="CF159" i="1"/>
  <c r="CH159" i="1" s="1"/>
  <c r="Q159" i="1"/>
  <c r="F159" i="1"/>
  <c r="CH158" i="1"/>
  <c r="CG158" i="1"/>
  <c r="CF158" i="1"/>
  <c r="Q158" i="1"/>
  <c r="F158" i="1"/>
  <c r="CG157" i="1"/>
  <c r="CF157" i="1"/>
  <c r="CH157" i="1" s="1"/>
  <c r="Q157" i="1"/>
  <c r="F157" i="1"/>
  <c r="CF156" i="1"/>
  <c r="CH156" i="1" s="1"/>
  <c r="Q156" i="1"/>
  <c r="F156" i="1"/>
  <c r="CF155" i="1"/>
  <c r="Q155" i="1"/>
  <c r="F155" i="1"/>
  <c r="CF154" i="1"/>
  <c r="CG154" i="1" s="1"/>
  <c r="Q154" i="1"/>
  <c r="F154" i="1"/>
  <c r="CH153" i="1"/>
  <c r="CG153" i="1"/>
  <c r="CF153" i="1"/>
  <c r="Q153" i="1"/>
  <c r="F153" i="1"/>
  <c r="CH152" i="1"/>
  <c r="CG152" i="1"/>
  <c r="CF152" i="1"/>
  <c r="Q152" i="1"/>
  <c r="F152" i="1"/>
  <c r="CG151" i="1"/>
  <c r="CF151" i="1"/>
  <c r="CH151" i="1" s="1"/>
  <c r="Q151" i="1"/>
  <c r="F151" i="1"/>
  <c r="CH150" i="1"/>
  <c r="CG150" i="1"/>
  <c r="CF150" i="1"/>
  <c r="Q150" i="1"/>
  <c r="F150" i="1"/>
  <c r="CG149" i="1"/>
  <c r="CF149" i="1"/>
  <c r="CH149" i="1" s="1"/>
  <c r="Q149" i="1"/>
  <c r="F149" i="1"/>
  <c r="CF148" i="1"/>
  <c r="CH148" i="1" s="1"/>
  <c r="Q148" i="1"/>
  <c r="F148" i="1"/>
  <c r="CF147" i="1"/>
  <c r="Q147" i="1"/>
  <c r="F147" i="1"/>
  <c r="CF146" i="1"/>
  <c r="CG146" i="1" s="1"/>
  <c r="Q146" i="1"/>
  <c r="F146" i="1"/>
  <c r="CH145" i="1"/>
  <c r="CG145" i="1"/>
  <c r="CF145" i="1"/>
  <c r="Q145" i="1"/>
  <c r="F145" i="1"/>
  <c r="CH144" i="1"/>
  <c r="CG144" i="1"/>
  <c r="CF144" i="1"/>
  <c r="Q144" i="1"/>
  <c r="F144" i="1"/>
  <c r="CG143" i="1"/>
  <c r="CF143" i="1"/>
  <c r="CH143" i="1" s="1"/>
  <c r="Q143" i="1"/>
  <c r="F143" i="1"/>
  <c r="CH142" i="1"/>
  <c r="CG142" i="1"/>
  <c r="CF142" i="1"/>
  <c r="Q142" i="1"/>
  <c r="F142" i="1"/>
  <c r="CG141" i="1"/>
  <c r="CF141" i="1"/>
  <c r="CH141" i="1" s="1"/>
  <c r="Q141" i="1"/>
  <c r="F141" i="1"/>
  <c r="CF140" i="1"/>
  <c r="CH140" i="1" s="1"/>
  <c r="Q140" i="1"/>
  <c r="F140" i="1"/>
  <c r="CF139" i="1"/>
  <c r="Q139" i="1"/>
  <c r="F139" i="1"/>
  <c r="CF138" i="1"/>
  <c r="Q138" i="1"/>
  <c r="F138" i="1"/>
  <c r="CH137" i="1"/>
  <c r="CG137" i="1"/>
  <c r="CF137" i="1"/>
  <c r="Q137" i="1"/>
  <c r="F137" i="1"/>
  <c r="CH136" i="1"/>
  <c r="CG136" i="1"/>
  <c r="CF136" i="1"/>
  <c r="Q136" i="1"/>
  <c r="F136" i="1"/>
  <c r="CG135" i="1"/>
  <c r="CF135" i="1"/>
  <c r="CH135" i="1" s="1"/>
  <c r="Q135" i="1"/>
  <c r="F135" i="1"/>
  <c r="CH134" i="1"/>
  <c r="CG134" i="1"/>
  <c r="CF134" i="1"/>
  <c r="Q134" i="1"/>
  <c r="F134" i="1"/>
  <c r="CG133" i="1"/>
  <c r="CF133" i="1"/>
  <c r="CH133" i="1" s="1"/>
  <c r="Q133" i="1"/>
  <c r="F133" i="1"/>
  <c r="CF132" i="1"/>
  <c r="CH132" i="1" s="1"/>
  <c r="Q132" i="1"/>
  <c r="F132" i="1"/>
  <c r="CF131" i="1"/>
  <c r="Q131" i="1"/>
  <c r="F131" i="1"/>
  <c r="CF130" i="1"/>
  <c r="Q130" i="1"/>
  <c r="F130" i="1"/>
  <c r="CH129" i="1"/>
  <c r="CG129" i="1"/>
  <c r="CF129" i="1"/>
  <c r="Q129" i="1"/>
  <c r="F129" i="1"/>
  <c r="CH128" i="1"/>
  <c r="CG128" i="1"/>
  <c r="CF128" i="1"/>
  <c r="Q128" i="1"/>
  <c r="F128" i="1"/>
  <c r="CG127" i="1"/>
  <c r="CF127" i="1"/>
  <c r="CH127" i="1" s="1"/>
  <c r="Q127" i="1"/>
  <c r="F127" i="1"/>
  <c r="CH126" i="1"/>
  <c r="CG126" i="1"/>
  <c r="CF126" i="1"/>
  <c r="Q126" i="1"/>
  <c r="F126" i="1"/>
  <c r="CG125" i="1"/>
  <c r="CF125" i="1"/>
  <c r="CH125" i="1" s="1"/>
  <c r="Q125" i="1"/>
  <c r="F125" i="1"/>
  <c r="CF124" i="1"/>
  <c r="CH124" i="1" s="1"/>
  <c r="Q124" i="1"/>
  <c r="F124" i="1"/>
  <c r="CF123" i="1"/>
  <c r="Q123" i="1"/>
  <c r="F123" i="1"/>
  <c r="CF122" i="1"/>
  <c r="Q122" i="1"/>
  <c r="F122" i="1"/>
  <c r="CH121" i="1"/>
  <c r="CG121" i="1"/>
  <c r="CF121" i="1"/>
  <c r="Q121" i="1"/>
  <c r="F121" i="1"/>
  <c r="CH120" i="1"/>
  <c r="CG120" i="1"/>
  <c r="CF120" i="1"/>
  <c r="Q120" i="1"/>
  <c r="F120" i="1"/>
  <c r="CG119" i="1"/>
  <c r="CF119" i="1"/>
  <c r="CH119" i="1" s="1"/>
  <c r="Q119" i="1"/>
  <c r="F119" i="1"/>
  <c r="CH118" i="1"/>
  <c r="CG118" i="1"/>
  <c r="CF118" i="1"/>
  <c r="Q118" i="1"/>
  <c r="F118" i="1"/>
  <c r="CG117" i="1"/>
  <c r="CF117" i="1"/>
  <c r="CH117" i="1" s="1"/>
  <c r="Q117" i="1"/>
  <c r="F117" i="1"/>
  <c r="CF116" i="1"/>
  <c r="CH116" i="1" s="1"/>
  <c r="Q116" i="1"/>
  <c r="F116" i="1"/>
  <c r="CF115" i="1"/>
  <c r="Q115" i="1"/>
  <c r="F115" i="1"/>
  <c r="CF114" i="1"/>
  <c r="Q114" i="1"/>
  <c r="F114" i="1"/>
  <c r="CH113" i="1"/>
  <c r="CG113" i="1"/>
  <c r="CF113" i="1"/>
  <c r="Q113" i="1"/>
  <c r="F113" i="1"/>
  <c r="CH112" i="1"/>
  <c r="CG112" i="1"/>
  <c r="CF112" i="1"/>
  <c r="Q112" i="1"/>
  <c r="F112" i="1"/>
  <c r="CG111" i="1"/>
  <c r="CF111" i="1"/>
  <c r="CH111" i="1" s="1"/>
  <c r="Q111" i="1"/>
  <c r="F111" i="1"/>
  <c r="CH110" i="1"/>
  <c r="CG110" i="1"/>
  <c r="CF110" i="1"/>
  <c r="Q110" i="1"/>
  <c r="F110" i="1"/>
  <c r="CF109" i="1"/>
  <c r="CH109" i="1" s="1"/>
  <c r="Q109" i="1"/>
  <c r="F109" i="1"/>
  <c r="CF108" i="1"/>
  <c r="CH108" i="1" s="1"/>
  <c r="Q108" i="1"/>
  <c r="F108" i="1"/>
  <c r="CF107" i="1"/>
  <c r="CG107" i="1" s="1"/>
  <c r="Q107" i="1"/>
  <c r="F107" i="1"/>
  <c r="CF106" i="1"/>
  <c r="Q106" i="1"/>
  <c r="F106" i="1"/>
  <c r="CH105" i="1"/>
  <c r="CG105" i="1"/>
  <c r="CF105" i="1"/>
  <c r="Q105" i="1"/>
  <c r="F105" i="1"/>
  <c r="CH104" i="1"/>
  <c r="CG104" i="1"/>
  <c r="CF104" i="1"/>
  <c r="Q104" i="1"/>
  <c r="F104" i="1"/>
  <c r="CG103" i="1"/>
  <c r="CF103" i="1"/>
  <c r="CH103" i="1" s="1"/>
  <c r="Q103" i="1"/>
  <c r="F103" i="1"/>
  <c r="CH102" i="1"/>
  <c r="CG102" i="1"/>
  <c r="CF102" i="1"/>
  <c r="Q102" i="1"/>
  <c r="F102" i="1"/>
  <c r="CF101" i="1"/>
  <c r="CH101" i="1" s="1"/>
  <c r="Q101" i="1"/>
  <c r="F101" i="1"/>
  <c r="CF100" i="1"/>
  <c r="CH100" i="1" s="1"/>
  <c r="Q100" i="1"/>
  <c r="F100" i="1"/>
  <c r="CF99" i="1"/>
  <c r="CH99" i="1" s="1"/>
  <c r="Q99" i="1"/>
  <c r="F99" i="1"/>
  <c r="CF98" i="1"/>
  <c r="Q98" i="1"/>
  <c r="F98" i="1"/>
  <c r="CH97" i="1"/>
  <c r="CG97" i="1"/>
  <c r="CF97" i="1"/>
  <c r="Q97" i="1"/>
  <c r="F97" i="1"/>
  <c r="CH96" i="1"/>
  <c r="CG96" i="1"/>
  <c r="CF96" i="1"/>
  <c r="Q96" i="1"/>
  <c r="F96" i="1"/>
  <c r="CG95" i="1"/>
  <c r="CF95" i="1"/>
  <c r="CH95" i="1" s="1"/>
  <c r="Q95" i="1"/>
  <c r="F95" i="1"/>
  <c r="CH94" i="1"/>
  <c r="CG94" i="1"/>
  <c r="CF94" i="1"/>
  <c r="Q94" i="1"/>
  <c r="F94" i="1"/>
  <c r="CF93" i="1"/>
  <c r="CH93" i="1" s="1"/>
  <c r="Q93" i="1"/>
  <c r="F93" i="1"/>
  <c r="CF92" i="1"/>
  <c r="Q92" i="1"/>
  <c r="F92" i="1"/>
  <c r="CF91" i="1"/>
  <c r="CH91" i="1" s="1"/>
  <c r="Q91" i="1"/>
  <c r="F91" i="1"/>
  <c r="CF90" i="1"/>
  <c r="CG90" i="1" s="1"/>
  <c r="Q90" i="1"/>
  <c r="F90" i="1"/>
  <c r="CH89" i="1"/>
  <c r="CG89" i="1"/>
  <c r="CF89" i="1"/>
  <c r="Q89" i="1"/>
  <c r="F89" i="1"/>
  <c r="CF88" i="1"/>
  <c r="CG88" i="1" s="1"/>
  <c r="Q88" i="1"/>
  <c r="F88" i="1"/>
  <c r="CG87" i="1"/>
  <c r="CF87" i="1"/>
  <c r="CH87" i="1" s="1"/>
  <c r="Q87" i="1"/>
  <c r="F87" i="1"/>
  <c r="CH86" i="1"/>
  <c r="CG86" i="1"/>
  <c r="CF86" i="1"/>
  <c r="Q86" i="1"/>
  <c r="F86" i="1"/>
  <c r="CG85" i="1"/>
  <c r="CF85" i="1"/>
  <c r="CH85" i="1" s="1"/>
  <c r="Q85" i="1"/>
  <c r="F85" i="1"/>
  <c r="CF84" i="1"/>
  <c r="Q84" i="1"/>
  <c r="F84" i="1"/>
  <c r="CH83" i="1"/>
  <c r="CG83" i="1"/>
  <c r="CF83" i="1"/>
  <c r="Q83" i="1"/>
  <c r="F83" i="1"/>
  <c r="CH82" i="1"/>
  <c r="CF82" i="1"/>
  <c r="CG82" i="1" s="1"/>
  <c r="Q82" i="1"/>
  <c r="F82" i="1"/>
  <c r="CH81" i="1"/>
  <c r="CG81" i="1"/>
  <c r="CF81" i="1"/>
  <c r="Q81" i="1"/>
  <c r="F81" i="1"/>
  <c r="CH80" i="1"/>
  <c r="CG80" i="1"/>
  <c r="CF80" i="1"/>
  <c r="Q80" i="1"/>
  <c r="F80" i="1"/>
  <c r="CG79" i="1"/>
  <c r="CF79" i="1"/>
  <c r="CH79" i="1" s="1"/>
  <c r="Q79" i="1"/>
  <c r="F79" i="1"/>
  <c r="CH78" i="1"/>
  <c r="CG78" i="1"/>
  <c r="CF78" i="1"/>
  <c r="Q78" i="1"/>
  <c r="F78" i="1"/>
  <c r="CF77" i="1"/>
  <c r="CH77" i="1" s="1"/>
  <c r="Q77" i="1"/>
  <c r="F77" i="1"/>
  <c r="CF76" i="1"/>
  <c r="Q76" i="1"/>
  <c r="F76" i="1"/>
  <c r="CF75" i="1"/>
  <c r="CG75" i="1" s="1"/>
  <c r="Q75" i="1"/>
  <c r="F75" i="1"/>
  <c r="CF74" i="1"/>
  <c r="CG74" i="1" s="1"/>
  <c r="Q74" i="1"/>
  <c r="F74" i="1"/>
  <c r="CH73" i="1"/>
  <c r="CG73" i="1"/>
  <c r="CF73" i="1"/>
  <c r="Q73" i="1"/>
  <c r="F73" i="1"/>
  <c r="CH72" i="1"/>
  <c r="CF72" i="1"/>
  <c r="CG72" i="1" s="1"/>
  <c r="Q72" i="1"/>
  <c r="F72" i="1"/>
  <c r="CG71" i="1"/>
  <c r="CF71" i="1"/>
  <c r="CH71" i="1" s="1"/>
  <c r="Q71" i="1"/>
  <c r="F71" i="1"/>
  <c r="CH70" i="1"/>
  <c r="CG70" i="1"/>
  <c r="CF70" i="1"/>
  <c r="Q70" i="1"/>
  <c r="F70" i="1"/>
  <c r="CG69" i="1"/>
  <c r="CF69" i="1"/>
  <c r="CH69" i="1" s="1"/>
  <c r="Q69" i="1"/>
  <c r="F69" i="1"/>
  <c r="CF68" i="1"/>
  <c r="Q68" i="1"/>
  <c r="F68" i="1"/>
  <c r="CH67" i="1"/>
  <c r="CG67" i="1"/>
  <c r="CF67" i="1"/>
  <c r="Q67" i="1"/>
  <c r="F67" i="1"/>
  <c r="CF66" i="1"/>
  <c r="CG66" i="1" s="1"/>
  <c r="Q66" i="1"/>
  <c r="F66" i="1"/>
  <c r="CH65" i="1"/>
  <c r="CG65" i="1"/>
  <c r="CF65" i="1"/>
  <c r="Q65" i="1"/>
  <c r="F65" i="1"/>
  <c r="CG64" i="1"/>
  <c r="CF64" i="1"/>
  <c r="CH64" i="1" s="1"/>
  <c r="Q64" i="1"/>
  <c r="F64" i="1"/>
  <c r="CG63" i="1"/>
  <c r="CF63" i="1"/>
  <c r="CH63" i="1" s="1"/>
  <c r="Q63" i="1"/>
  <c r="F63" i="1"/>
  <c r="CH62" i="1"/>
  <c r="CG62" i="1"/>
  <c r="CF62" i="1"/>
  <c r="Q62" i="1"/>
  <c r="F62" i="1"/>
  <c r="CF61" i="1"/>
  <c r="CH61" i="1" s="1"/>
  <c r="Q61" i="1"/>
  <c r="F61" i="1"/>
  <c r="CF60" i="1"/>
  <c r="Q60" i="1"/>
  <c r="F60" i="1"/>
  <c r="CH59" i="1"/>
  <c r="CF59" i="1"/>
  <c r="CG59" i="1" s="1"/>
  <c r="Q59" i="1"/>
  <c r="F59" i="1"/>
  <c r="CF58" i="1"/>
  <c r="CG58" i="1" s="1"/>
  <c r="Q58" i="1"/>
  <c r="F58" i="1"/>
  <c r="CH57" i="1"/>
  <c r="CF57" i="1"/>
  <c r="CG57" i="1" s="1"/>
  <c r="Q57" i="1"/>
  <c r="F57" i="1"/>
  <c r="CH56" i="1"/>
  <c r="CG56" i="1"/>
  <c r="CF56" i="1"/>
  <c r="Q56" i="1"/>
  <c r="F56" i="1"/>
  <c r="CG55" i="1"/>
  <c r="CF55" i="1"/>
  <c r="CH55" i="1" s="1"/>
  <c r="Q55" i="1"/>
  <c r="F55" i="1"/>
  <c r="CH54" i="1"/>
  <c r="CG54" i="1"/>
  <c r="CF54" i="1"/>
  <c r="Q54" i="1"/>
  <c r="F54" i="1"/>
  <c r="CF53" i="1"/>
  <c r="CH53" i="1" s="1"/>
  <c r="Q53" i="1"/>
  <c r="F53" i="1"/>
  <c r="CF52" i="1"/>
  <c r="Q52" i="1"/>
  <c r="F52" i="1"/>
  <c r="CF51" i="1"/>
  <c r="CH51" i="1" s="1"/>
  <c r="Q51" i="1"/>
  <c r="F51" i="1"/>
  <c r="CF50" i="1"/>
  <c r="CG50" i="1" s="1"/>
  <c r="Q50" i="1"/>
  <c r="F50" i="1"/>
  <c r="CH49" i="1"/>
  <c r="CF49" i="1"/>
  <c r="CG49" i="1" s="1"/>
  <c r="Q49" i="1"/>
  <c r="F49" i="1"/>
  <c r="CH48" i="1"/>
  <c r="CG48" i="1"/>
  <c r="CF48" i="1"/>
  <c r="Q48" i="1"/>
  <c r="F48" i="1"/>
  <c r="CG47" i="1"/>
  <c r="CF47" i="1"/>
  <c r="CH47" i="1" s="1"/>
  <c r="Q47" i="1"/>
  <c r="F47" i="1"/>
  <c r="CH46" i="1"/>
  <c r="CG46" i="1"/>
  <c r="CF46" i="1"/>
  <c r="Q46" i="1"/>
  <c r="F46" i="1"/>
  <c r="CF45" i="1"/>
  <c r="CH45" i="1" s="1"/>
  <c r="Q45" i="1"/>
  <c r="F45" i="1"/>
  <c r="CF44" i="1"/>
  <c r="Q44" i="1"/>
  <c r="F44" i="1"/>
  <c r="CF43" i="1"/>
  <c r="CH43" i="1" s="1"/>
  <c r="Q43" i="1"/>
  <c r="F43" i="1"/>
  <c r="CF42" i="1"/>
  <c r="CG42" i="1" s="1"/>
  <c r="Q42" i="1"/>
  <c r="F42" i="1"/>
  <c r="CH41" i="1"/>
  <c r="CG41" i="1"/>
  <c r="CF41" i="1"/>
  <c r="Q41" i="1"/>
  <c r="F41" i="1"/>
  <c r="CF40" i="1"/>
  <c r="CH40" i="1" s="1"/>
  <c r="Q40" i="1"/>
  <c r="F40" i="1"/>
  <c r="CG39" i="1"/>
  <c r="CF39" i="1"/>
  <c r="CH39" i="1" s="1"/>
  <c r="Q39" i="1"/>
  <c r="F39" i="1"/>
  <c r="CH38" i="1"/>
  <c r="CG38" i="1"/>
  <c r="CF38" i="1"/>
  <c r="Q38" i="1"/>
  <c r="F38" i="1"/>
  <c r="CG37" i="1"/>
  <c r="CF37" i="1"/>
  <c r="CH37" i="1" s="1"/>
  <c r="Q37" i="1"/>
  <c r="F37" i="1"/>
  <c r="CF36" i="1"/>
  <c r="Q36" i="1"/>
  <c r="F36" i="1"/>
  <c r="CH35" i="1"/>
  <c r="CG35" i="1"/>
  <c r="CF35" i="1"/>
  <c r="Q35" i="1"/>
  <c r="F35" i="1"/>
  <c r="CH34" i="1"/>
  <c r="CF34" i="1"/>
  <c r="CG34" i="1" s="1"/>
  <c r="Q34" i="1"/>
  <c r="F34" i="1"/>
  <c r="CH33" i="1"/>
  <c r="CG33" i="1"/>
  <c r="CF33" i="1"/>
  <c r="Q33" i="1"/>
  <c r="F33" i="1"/>
  <c r="CH32" i="1"/>
  <c r="CG32" i="1"/>
  <c r="CF32" i="1"/>
  <c r="Q32" i="1"/>
  <c r="F32" i="1"/>
  <c r="CG31" i="1"/>
  <c r="CF31" i="1"/>
  <c r="CH31" i="1" s="1"/>
  <c r="Q31" i="1"/>
  <c r="F31" i="1"/>
  <c r="CH30" i="1"/>
  <c r="CG30" i="1"/>
  <c r="CF30" i="1"/>
  <c r="Q30" i="1"/>
  <c r="F30" i="1"/>
  <c r="CF29" i="1"/>
  <c r="CH29" i="1" s="1"/>
  <c r="Q29" i="1"/>
  <c r="F29" i="1"/>
  <c r="CF28" i="1"/>
  <c r="Q28" i="1"/>
  <c r="F28" i="1"/>
  <c r="CF27" i="1"/>
  <c r="CH27" i="1" s="1"/>
  <c r="Q27" i="1"/>
  <c r="F27" i="1"/>
  <c r="CF26" i="1"/>
  <c r="CG26" i="1" s="1"/>
  <c r="Q26" i="1"/>
  <c r="F26" i="1"/>
  <c r="CH25" i="1"/>
  <c r="CG25" i="1"/>
  <c r="CF25" i="1"/>
  <c r="Q25" i="1"/>
  <c r="F25" i="1"/>
  <c r="CH24" i="1"/>
  <c r="CF24" i="1"/>
  <c r="CG24" i="1" s="1"/>
  <c r="Q24" i="1"/>
  <c r="F24" i="1"/>
  <c r="CG23" i="1"/>
  <c r="CF23" i="1"/>
  <c r="CH23" i="1" s="1"/>
  <c r="Q23" i="1"/>
  <c r="F23" i="1"/>
  <c r="CH22" i="1"/>
  <c r="CG22" i="1"/>
  <c r="CF22" i="1"/>
  <c r="Q22" i="1"/>
  <c r="F22" i="1"/>
  <c r="CG21" i="1"/>
  <c r="CF21" i="1"/>
  <c r="CH21" i="1" s="1"/>
  <c r="Q21" i="1"/>
  <c r="F21" i="1"/>
  <c r="CF20" i="1"/>
  <c r="Q20" i="1"/>
  <c r="F20" i="1"/>
  <c r="CH19" i="1"/>
  <c r="CG19" i="1"/>
  <c r="CF19" i="1"/>
  <c r="Q19" i="1"/>
  <c r="F19" i="1"/>
  <c r="CF18" i="1"/>
  <c r="CG18" i="1" s="1"/>
  <c r="Q18" i="1"/>
  <c r="F18" i="1"/>
  <c r="CH17" i="1"/>
  <c r="CF17" i="1"/>
  <c r="CG17" i="1" s="1"/>
  <c r="Q17" i="1"/>
  <c r="F17" i="1"/>
  <c r="CF16" i="1"/>
  <c r="CG16" i="1" s="1"/>
  <c r="Q16" i="1"/>
  <c r="F16" i="1"/>
  <c r="CG15" i="1"/>
  <c r="CF15" i="1"/>
  <c r="CH15" i="1" s="1"/>
  <c r="Q15" i="1"/>
  <c r="F15" i="1"/>
  <c r="CH14" i="1"/>
  <c r="CG14" i="1"/>
  <c r="CF14" i="1"/>
  <c r="Q14" i="1"/>
  <c r="F14" i="1"/>
  <c r="CG13" i="1"/>
  <c r="CF13" i="1"/>
  <c r="CH13" i="1" s="1"/>
  <c r="Q13" i="1"/>
  <c r="F13" i="1"/>
  <c r="CF12" i="1"/>
  <c r="Q12" i="1"/>
  <c r="F12" i="1"/>
  <c r="CH11" i="1"/>
  <c r="CG11" i="1"/>
  <c r="CF11" i="1"/>
  <c r="Q11" i="1"/>
  <c r="F11" i="1"/>
  <c r="CF10" i="1"/>
  <c r="CG10" i="1" s="1"/>
  <c r="Q10" i="1"/>
  <c r="F10" i="1"/>
  <c r="CH9" i="1"/>
  <c r="CF9" i="1"/>
  <c r="CG9" i="1" s="1"/>
  <c r="Q9" i="1"/>
  <c r="F9" i="1"/>
  <c r="CF8" i="1"/>
  <c r="CH8" i="1" s="1"/>
  <c r="Q8" i="1"/>
  <c r="F8" i="1"/>
  <c r="CG7" i="1"/>
  <c r="CF7" i="1"/>
  <c r="CH7" i="1" s="1"/>
  <c r="Q7" i="1"/>
  <c r="F7" i="1"/>
  <c r="CH6" i="1"/>
  <c r="CG6" i="1"/>
  <c r="CF6" i="1"/>
  <c r="Q6" i="1"/>
  <c r="F6" i="1"/>
  <c r="CF5" i="1"/>
  <c r="CH5" i="1" s="1"/>
  <c r="Q5" i="1"/>
  <c r="F5" i="1"/>
  <c r="CF4" i="1"/>
  <c r="Q4" i="1"/>
  <c r="F4" i="1"/>
  <c r="CF3" i="1"/>
  <c r="CH3" i="1" s="1"/>
  <c r="Q3" i="1"/>
  <c r="F3" i="1"/>
  <c r="CF2" i="1"/>
  <c r="CH2" i="1" s="1"/>
  <c r="F2" i="1"/>
  <c r="H25" i="22" l="1"/>
  <c r="H24" i="22"/>
  <c r="H25" i="3"/>
  <c r="H24" i="3"/>
  <c r="H25" i="2"/>
  <c r="H24" i="2"/>
  <c r="CH10" i="1"/>
  <c r="CG27" i="1"/>
  <c r="CG29" i="1"/>
  <c r="CG3" i="1"/>
  <c r="CH16" i="1"/>
  <c r="CH20" i="1"/>
  <c r="CG20" i="1"/>
  <c r="CH66" i="1"/>
  <c r="CH75" i="1"/>
  <c r="CH88" i="1"/>
  <c r="CH42" i="1"/>
  <c r="CH44" i="1"/>
  <c r="CG44" i="1"/>
  <c r="CG61" i="1"/>
  <c r="CH90" i="1"/>
  <c r="CH92" i="1"/>
  <c r="CG92" i="1"/>
  <c r="CH107" i="1"/>
  <c r="CH115" i="1"/>
  <c r="CG115" i="1"/>
  <c r="CH123" i="1"/>
  <c r="CG123" i="1"/>
  <c r="CH131" i="1"/>
  <c r="CG131" i="1"/>
  <c r="CH139" i="1"/>
  <c r="CG139" i="1"/>
  <c r="CH147" i="1"/>
  <c r="CG147" i="1"/>
  <c r="CH155" i="1"/>
  <c r="CG155" i="1"/>
  <c r="CG2" i="1"/>
  <c r="CH26" i="1"/>
  <c r="CH28" i="1"/>
  <c r="CG28" i="1"/>
  <c r="CH50" i="1"/>
  <c r="CH52" i="1"/>
  <c r="CG52" i="1"/>
  <c r="CH74" i="1"/>
  <c r="CH76" i="1"/>
  <c r="CG76" i="1"/>
  <c r="CG98" i="1"/>
  <c r="CH98" i="1"/>
  <c r="CG8" i="1"/>
  <c r="CG43" i="1"/>
  <c r="CG45" i="1"/>
  <c r="CH58" i="1"/>
  <c r="CH60" i="1"/>
  <c r="CG60" i="1"/>
  <c r="CG91" i="1"/>
  <c r="CG93" i="1"/>
  <c r="CG106" i="1"/>
  <c r="CH106" i="1"/>
  <c r="CH12" i="1"/>
  <c r="CG12" i="1"/>
  <c r="CH84" i="1"/>
  <c r="CG84" i="1"/>
  <c r="CG114" i="1"/>
  <c r="CH114" i="1"/>
  <c r="CG122" i="1"/>
  <c r="CH122" i="1"/>
  <c r="CG130" i="1"/>
  <c r="CH130" i="1"/>
  <c r="CG138" i="1"/>
  <c r="CH138" i="1"/>
  <c r="CH36" i="1"/>
  <c r="CG36" i="1"/>
  <c r="CG40" i="1"/>
  <c r="CG51" i="1"/>
  <c r="CG53" i="1"/>
  <c r="CG77" i="1"/>
  <c r="CG99" i="1"/>
  <c r="CG101" i="1"/>
  <c r="CH4" i="1"/>
  <c r="CG4" i="1"/>
  <c r="CG5" i="1"/>
  <c r="CH18" i="1"/>
  <c r="CH68" i="1"/>
  <c r="CG68" i="1"/>
  <c r="CG109" i="1"/>
  <c r="CH146" i="1"/>
  <c r="CH154" i="1"/>
  <c r="CH162" i="1"/>
  <c r="CH170" i="1"/>
  <c r="CH178" i="1"/>
  <c r="CH186" i="1"/>
  <c r="CH194" i="1"/>
  <c r="CH202" i="1"/>
  <c r="CH210" i="1"/>
  <c r="CH218" i="1"/>
  <c r="CH226" i="1"/>
  <c r="CH234" i="1"/>
  <c r="CH242" i="1"/>
  <c r="CH250" i="1"/>
  <c r="CH258" i="1"/>
  <c r="CH266" i="1"/>
  <c r="CH274" i="1"/>
  <c r="CH289" i="1"/>
  <c r="CH291" i="1"/>
  <c r="CH517" i="1"/>
  <c r="CG517" i="1"/>
  <c r="CG100" i="1"/>
  <c r="CG108" i="1"/>
  <c r="CG116" i="1"/>
  <c r="CG124" i="1"/>
  <c r="CG132" i="1"/>
  <c r="CG140" i="1"/>
  <c r="CG148" i="1"/>
  <c r="CG156" i="1"/>
  <c r="CG164" i="1"/>
  <c r="CG172" i="1"/>
  <c r="CG180" i="1"/>
  <c r="CG188" i="1"/>
  <c r="CG196" i="1"/>
  <c r="CG204" i="1"/>
  <c r="CG212" i="1"/>
  <c r="CG220" i="1"/>
  <c r="CG228" i="1"/>
  <c r="CG236" i="1"/>
  <c r="CG244" i="1"/>
  <c r="CG252" i="1"/>
  <c r="CG260" i="1"/>
  <c r="CG268" i="1"/>
  <c r="CG276" i="1"/>
  <c r="CG286" i="1"/>
  <c r="CG293" i="1"/>
  <c r="CG304" i="1"/>
  <c r="CG368" i="1"/>
  <c r="CH509" i="1"/>
  <c r="CG509" i="1"/>
  <c r="CH670" i="1"/>
  <c r="CG670" i="1"/>
  <c r="CG360" i="1"/>
  <c r="CH501" i="1"/>
  <c r="CG501" i="1"/>
  <c r="CH558" i="1"/>
  <c r="CG558" i="1"/>
  <c r="CH590" i="1"/>
  <c r="CG590" i="1"/>
  <c r="CH290" i="1"/>
  <c r="CG290" i="1"/>
  <c r="CH373" i="1"/>
  <c r="CG373" i="1"/>
  <c r="CH381" i="1"/>
  <c r="CG381" i="1"/>
  <c r="CH389" i="1"/>
  <c r="CG389" i="1"/>
  <c r="CH397" i="1"/>
  <c r="CG397" i="1"/>
  <c r="CH405" i="1"/>
  <c r="CG405" i="1"/>
  <c r="CH413" i="1"/>
  <c r="CG413" i="1"/>
  <c r="CH421" i="1"/>
  <c r="CG421" i="1"/>
  <c r="CH429" i="1"/>
  <c r="CG429" i="1"/>
  <c r="CH437" i="1"/>
  <c r="CG437" i="1"/>
  <c r="CH445" i="1"/>
  <c r="CG445" i="1"/>
  <c r="CH453" i="1"/>
  <c r="CG453" i="1"/>
  <c r="CH461" i="1"/>
  <c r="CG461" i="1"/>
  <c r="CH469" i="1"/>
  <c r="CG469" i="1"/>
  <c r="CH477" i="1"/>
  <c r="CG477" i="1"/>
  <c r="CH485" i="1"/>
  <c r="CG485" i="1"/>
  <c r="CH493" i="1"/>
  <c r="CG493" i="1"/>
  <c r="CH622" i="1"/>
  <c r="CG622" i="1"/>
  <c r="CH659" i="1"/>
  <c r="CG659" i="1"/>
  <c r="CG163" i="1"/>
  <c r="CG171" i="1"/>
  <c r="CG179" i="1"/>
  <c r="CG187" i="1"/>
  <c r="CG195" i="1"/>
  <c r="CG203" i="1"/>
  <c r="CG211" i="1"/>
  <c r="CG219" i="1"/>
  <c r="CG227" i="1"/>
  <c r="CG235" i="1"/>
  <c r="CG243" i="1"/>
  <c r="CG251" i="1"/>
  <c r="CG259" i="1"/>
  <c r="CG267" i="1"/>
  <c r="CG275" i="1"/>
  <c r="CG301" i="1"/>
  <c r="CH365" i="1"/>
  <c r="CG365" i="1"/>
  <c r="CH634" i="1"/>
  <c r="CG634" i="1"/>
  <c r="CG285" i="1"/>
  <c r="CH357" i="1"/>
  <c r="CG357" i="1"/>
  <c r="CH563" i="1"/>
  <c r="CG563" i="1"/>
  <c r="CH595" i="1"/>
  <c r="CG595" i="1"/>
  <c r="CH298" i="1"/>
  <c r="CG298" i="1"/>
  <c r="CH309" i="1"/>
  <c r="CG309" i="1"/>
  <c r="CH317" i="1"/>
  <c r="CG317" i="1"/>
  <c r="CH325" i="1"/>
  <c r="CG325" i="1"/>
  <c r="CH333" i="1"/>
  <c r="CG333" i="1"/>
  <c r="CH341" i="1"/>
  <c r="CG341" i="1"/>
  <c r="CH349" i="1"/>
  <c r="CG349" i="1"/>
  <c r="CH353" i="1"/>
  <c r="CG353" i="1"/>
  <c r="CH533" i="1"/>
  <c r="CG533" i="1"/>
  <c r="CG282" i="1"/>
  <c r="CH313" i="1"/>
  <c r="CH321" i="1"/>
  <c r="CH329" i="1"/>
  <c r="CH337" i="1"/>
  <c r="CH345" i="1"/>
  <c r="CH525" i="1"/>
  <c r="CG525" i="1"/>
  <c r="CH627" i="1"/>
  <c r="CG627" i="1"/>
  <c r="CH650" i="1"/>
  <c r="CG650" i="1"/>
  <c r="CG361" i="1"/>
  <c r="CG369" i="1"/>
  <c r="CG497" i="1"/>
  <c r="CG505" i="1"/>
  <c r="CG513" i="1"/>
  <c r="CG521" i="1"/>
  <c r="CG529" i="1"/>
  <c r="CG537" i="1"/>
  <c r="CG542" i="1"/>
  <c r="CG547" i="1"/>
  <c r="CG574" i="1"/>
  <c r="CG579" i="1"/>
  <c r="CG606" i="1"/>
  <c r="CG611" i="1"/>
  <c r="CG642" i="1"/>
  <c r="CH658" i="1"/>
  <c r="CH660" i="1"/>
  <c r="CH680" i="1"/>
  <c r="CG691" i="1"/>
  <c r="CH702" i="1"/>
  <c r="CH708" i="1"/>
  <c r="CH712" i="1"/>
  <c r="CG712" i="1"/>
  <c r="CH720" i="1"/>
  <c r="CG720" i="1"/>
  <c r="CH728" i="1"/>
  <c r="CG728" i="1"/>
  <c r="CH734" i="1"/>
  <c r="CG734" i="1"/>
  <c r="CH690" i="1"/>
  <c r="CH692" i="1"/>
  <c r="CG306" i="1"/>
  <c r="CG314" i="1"/>
  <c r="CG322" i="1"/>
  <c r="CG330" i="1"/>
  <c r="CG338" i="1"/>
  <c r="CG346" i="1"/>
  <c r="CG354" i="1"/>
  <c r="CG362" i="1"/>
  <c r="CG370" i="1"/>
  <c r="CG378" i="1"/>
  <c r="CG386" i="1"/>
  <c r="CG394" i="1"/>
  <c r="CG402" i="1"/>
  <c r="CG410" i="1"/>
  <c r="CG418" i="1"/>
  <c r="CG426" i="1"/>
  <c r="CG434" i="1"/>
  <c r="CG442" i="1"/>
  <c r="CG450" i="1"/>
  <c r="CG458" i="1"/>
  <c r="CG466" i="1"/>
  <c r="CG474" i="1"/>
  <c r="CG482" i="1"/>
  <c r="CG490" i="1"/>
  <c r="CG498" i="1"/>
  <c r="CG506" i="1"/>
  <c r="CG514" i="1"/>
  <c r="CG522" i="1"/>
  <c r="CG530" i="1"/>
  <c r="CG538" i="1"/>
  <c r="CG543" i="1"/>
  <c r="CH548" i="1"/>
  <c r="CG560" i="1"/>
  <c r="CG565" i="1"/>
  <c r="CG570" i="1"/>
  <c r="CG575" i="1"/>
  <c r="CH580" i="1"/>
  <c r="CG592" i="1"/>
  <c r="CG597" i="1"/>
  <c r="CG602" i="1"/>
  <c r="CG607" i="1"/>
  <c r="CG694" i="1"/>
  <c r="CH674" i="1"/>
  <c r="CH676" i="1"/>
  <c r="CH696" i="1"/>
  <c r="CH704" i="1"/>
  <c r="CG704" i="1"/>
  <c r="CG788" i="1"/>
  <c r="CG1066" i="1"/>
  <c r="CH1081" i="1"/>
  <c r="CG1106" i="1"/>
  <c r="CG995" i="1"/>
  <c r="CH995" i="1"/>
  <c r="CG1011" i="1"/>
  <c r="CH1011" i="1"/>
  <c r="CG1027" i="1"/>
  <c r="CH1027" i="1"/>
  <c r="CG1043" i="1"/>
  <c r="CH1043" i="1"/>
  <c r="CG1059" i="1"/>
  <c r="CH1059" i="1"/>
  <c r="CG1091" i="1"/>
  <c r="CH1091" i="1"/>
  <c r="CG742" i="1"/>
  <c r="CG750" i="1"/>
  <c r="CG758" i="1"/>
  <c r="CG766" i="1"/>
  <c r="CG774" i="1"/>
  <c r="CG782" i="1"/>
  <c r="CG790" i="1"/>
  <c r="CG798" i="1"/>
  <c r="CG818" i="1"/>
  <c r="CG823" i="1"/>
  <c r="CG850" i="1"/>
  <c r="CG855" i="1"/>
  <c r="CG882" i="1"/>
  <c r="CG887" i="1"/>
  <c r="CG914" i="1"/>
  <c r="CG919" i="1"/>
  <c r="CG946" i="1"/>
  <c r="CG951" i="1"/>
  <c r="CG978" i="1"/>
  <c r="CG983" i="1"/>
  <c r="CG1074" i="1"/>
  <c r="CG1099" i="1"/>
  <c r="CH1099" i="1"/>
  <c r="CG1067" i="1"/>
  <c r="CH1067" i="1"/>
  <c r="CG1107" i="1"/>
  <c r="CH1107" i="1"/>
  <c r="CG1115" i="1"/>
  <c r="CH1115" i="1"/>
  <c r="CG736" i="1"/>
  <c r="CG744" i="1"/>
  <c r="CG752" i="1"/>
  <c r="CG760" i="1"/>
  <c r="CG768" i="1"/>
  <c r="CG776" i="1"/>
  <c r="CG784" i="1"/>
  <c r="CG792" i="1"/>
  <c r="CG800" i="1"/>
  <c r="CG810" i="1"/>
  <c r="CG815" i="1"/>
  <c r="CG842" i="1"/>
  <c r="CG847" i="1"/>
  <c r="CG874" i="1"/>
  <c r="CG879" i="1"/>
  <c r="CG906" i="1"/>
  <c r="CG911" i="1"/>
  <c r="CG938" i="1"/>
  <c r="CG943" i="1"/>
  <c r="CG970" i="1"/>
  <c r="CG975" i="1"/>
  <c r="CG1001" i="1"/>
  <c r="CG1017" i="1"/>
  <c r="CG1033" i="1"/>
  <c r="CG1049" i="1"/>
  <c r="CG1082" i="1"/>
  <c r="CH1103" i="1"/>
  <c r="CH1105" i="1"/>
  <c r="CH1111" i="1"/>
  <c r="CG1111" i="1"/>
  <c r="CH1119" i="1"/>
  <c r="CG1119" i="1"/>
  <c r="CG1003" i="1"/>
  <c r="CH1003" i="1"/>
  <c r="CG1019" i="1"/>
  <c r="CH1019" i="1"/>
  <c r="CG1035" i="1"/>
  <c r="CH1035" i="1"/>
  <c r="CG1051" i="1"/>
  <c r="CH1051" i="1"/>
  <c r="CG1075" i="1"/>
  <c r="CH1075" i="1"/>
  <c r="CH1079" i="1"/>
  <c r="CG1083" i="1"/>
  <c r="CH1083" i="1"/>
  <c r="CG1094" i="1"/>
  <c r="CG1098" i="1"/>
  <c r="CH1123" i="1"/>
  <c r="CG1245" i="1"/>
  <c r="CH1285" i="1"/>
  <c r="CG1285" i="1"/>
  <c r="CH1356" i="1"/>
  <c r="CG1356" i="1"/>
  <c r="CH1364" i="1"/>
  <c r="CG1364" i="1"/>
  <c r="CH1444" i="1"/>
  <c r="CG1444" i="1"/>
  <c r="CH1134" i="1"/>
  <c r="CG1134" i="1"/>
  <c r="CH1164" i="1"/>
  <c r="CG1164" i="1"/>
  <c r="CH1196" i="1"/>
  <c r="CG1196" i="1"/>
  <c r="CH1228" i="1"/>
  <c r="CG1228" i="1"/>
  <c r="CH1277" i="1"/>
  <c r="CG1277" i="1"/>
  <c r="CH1348" i="1"/>
  <c r="CG1348" i="1"/>
  <c r="CH1381" i="1"/>
  <c r="CG1381" i="1"/>
  <c r="CH1389" i="1"/>
  <c r="CG1389" i="1"/>
  <c r="CH1397" i="1"/>
  <c r="CG1397" i="1"/>
  <c r="CH1405" i="1"/>
  <c r="CG1405" i="1"/>
  <c r="CH1436" i="1"/>
  <c r="CG1436" i="1"/>
  <c r="CH1308" i="1"/>
  <c r="CG1308" i="1"/>
  <c r="CH1316" i="1"/>
  <c r="CG1316" i="1"/>
  <c r="CH1324" i="1"/>
  <c r="CG1324" i="1"/>
  <c r="CH1332" i="1"/>
  <c r="CG1332" i="1"/>
  <c r="CH1340" i="1"/>
  <c r="CG1340" i="1"/>
  <c r="CH1373" i="1"/>
  <c r="CG1373" i="1"/>
  <c r="CH1428" i="1"/>
  <c r="CG1428" i="1"/>
  <c r="CH1453" i="1"/>
  <c r="CG1453" i="1"/>
  <c r="CH1138" i="1"/>
  <c r="CH1140" i="1"/>
  <c r="CG1140" i="1"/>
  <c r="CG1157" i="1"/>
  <c r="CH1170" i="1"/>
  <c r="CH1172" i="1"/>
  <c r="CG1172" i="1"/>
  <c r="CG1189" i="1"/>
  <c r="CH1202" i="1"/>
  <c r="CH1204" i="1"/>
  <c r="CG1204" i="1"/>
  <c r="CG1221" i="1"/>
  <c r="CH1234" i="1"/>
  <c r="CH1236" i="1"/>
  <c r="CG1236" i="1"/>
  <c r="CH1300" i="1"/>
  <c r="CG1300" i="1"/>
  <c r="CH1357" i="1"/>
  <c r="CG1357" i="1"/>
  <c r="CH1365" i="1"/>
  <c r="CG1365" i="1"/>
  <c r="CH1420" i="1"/>
  <c r="CG1420" i="1"/>
  <c r="CH1445" i="1"/>
  <c r="CG1445" i="1"/>
  <c r="CH1244" i="1"/>
  <c r="CG1244" i="1"/>
  <c r="CH1292" i="1"/>
  <c r="CG1292" i="1"/>
  <c r="CH1349" i="1"/>
  <c r="CG1349" i="1"/>
  <c r="CH1412" i="1"/>
  <c r="CG1412" i="1"/>
  <c r="CH1437" i="1"/>
  <c r="CG1437" i="1"/>
  <c r="CH1146" i="1"/>
  <c r="CH1148" i="1"/>
  <c r="CG1148" i="1"/>
  <c r="CG1165" i="1"/>
  <c r="CH1178" i="1"/>
  <c r="CH1180" i="1"/>
  <c r="CG1180" i="1"/>
  <c r="CG1197" i="1"/>
  <c r="CH1210" i="1"/>
  <c r="CH1212" i="1"/>
  <c r="CG1212" i="1"/>
  <c r="CG1229" i="1"/>
  <c r="CH1284" i="1"/>
  <c r="CG1284" i="1"/>
  <c r="CH1309" i="1"/>
  <c r="CG1309" i="1"/>
  <c r="CH1317" i="1"/>
  <c r="CG1317" i="1"/>
  <c r="CH1325" i="1"/>
  <c r="CG1325" i="1"/>
  <c r="CH1333" i="1"/>
  <c r="CG1333" i="1"/>
  <c r="CH1341" i="1"/>
  <c r="CG1341" i="1"/>
  <c r="CH1429" i="1"/>
  <c r="CG1429" i="1"/>
  <c r="CH1252" i="1"/>
  <c r="CG1252" i="1"/>
  <c r="CH1260" i="1"/>
  <c r="CG1260" i="1"/>
  <c r="CH1268" i="1"/>
  <c r="CG1268" i="1"/>
  <c r="CH1276" i="1"/>
  <c r="CG1276" i="1"/>
  <c r="CH1301" i="1"/>
  <c r="CG1301" i="1"/>
  <c r="CH1380" i="1"/>
  <c r="CG1380" i="1"/>
  <c r="CH1388" i="1"/>
  <c r="CG1388" i="1"/>
  <c r="CH1396" i="1"/>
  <c r="CG1396" i="1"/>
  <c r="CH1404" i="1"/>
  <c r="CG1404" i="1"/>
  <c r="CH1421" i="1"/>
  <c r="CG1421" i="1"/>
  <c r="CG1141" i="1"/>
  <c r="CH1154" i="1"/>
  <c r="CH1156" i="1"/>
  <c r="CG1156" i="1"/>
  <c r="CG1173" i="1"/>
  <c r="CH1186" i="1"/>
  <c r="CH1188" i="1"/>
  <c r="CG1188" i="1"/>
  <c r="CG1205" i="1"/>
  <c r="CH1218" i="1"/>
  <c r="CH1220" i="1"/>
  <c r="CG1220" i="1"/>
  <c r="CG1237" i="1"/>
  <c r="CH1258" i="1"/>
  <c r="CH1266" i="1"/>
  <c r="CH1293" i="1"/>
  <c r="CG1293" i="1"/>
  <c r="CH1372" i="1"/>
  <c r="CG1372" i="1"/>
  <c r="CH1413" i="1"/>
  <c r="CG1413" i="1"/>
  <c r="CH1452" i="1"/>
  <c r="CG1452" i="1"/>
  <c r="CH1458" i="1"/>
  <c r="CG1460" i="1"/>
  <c r="CG1401" i="1"/>
  <c r="CG1409" i="1"/>
  <c r="CG1254" i="1"/>
  <c r="CG1262" i="1"/>
  <c r="CG1270" i="1"/>
  <c r="CG1278" i="1"/>
  <c r="CG1286" i="1"/>
  <c r="CG1294" i="1"/>
  <c r="CG1302" i="1"/>
  <c r="CG1414" i="1"/>
  <c r="CG1422" i="1"/>
  <c r="CG1430" i="1"/>
  <c r="CG1438" i="1"/>
  <c r="CG1446" i="1"/>
  <c r="CG1454" i="1"/>
  <c r="CG1461" i="1"/>
</calcChain>
</file>

<file path=xl/sharedStrings.xml><?xml version="1.0" encoding="utf-8"?>
<sst xmlns="http://schemas.openxmlformats.org/spreadsheetml/2006/main" count="63351" uniqueCount="293">
  <si>
    <t>Id</t>
  </si>
  <si>
    <t>MSSubClass</t>
  </si>
  <si>
    <t>MSZoning</t>
  </si>
  <si>
    <t>LotFrontage</t>
  </si>
  <si>
    <t>LotArea</t>
  </si>
  <si>
    <t>LotArea &gt; 9478.5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</si>
  <si>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</si>
  <si>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</si>
  <si>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</si>
  <si>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</si>
  <si>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</si>
  <si>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</si>
  <si>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</si>
  <si>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</si>
  <si>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</si>
  <si>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</si>
  <si>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Normal or Not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</si>
  <si>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</si>
  <si>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</si>
  <si>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</si>
  <si>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</si>
  <si>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</si>
  <si>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</si>
  <si>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</si>
  <si>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</si>
  <si>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</si>
  <si>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</si>
  <si>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</si>
  <si>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</si>
  <si>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</si>
  <si>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</si>
  <si>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</si>
  <si>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</si>
  <si>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</si>
  <si>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</si>
  <si>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</si>
  <si>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</si>
  <si>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</si>
  <si>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</si>
  <si>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</si>
  <si>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</si>
  <si>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</si>
  <si>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</si>
  <si>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</si>
  <si>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</si>
  <si>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</si>
  <si>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</si>
  <si>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</si>
  <si>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</si>
  <si>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</si>
  <si>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</si>
  <si>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</si>
  <si>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</si>
  <si>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</si>
  <si>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</si>
  <si>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</si>
  <si>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</si>
  <si>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</si>
  <si>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</si>
  <si>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</si>
  <si>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</si>
  <si>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</si>
  <si>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</si>
  <si>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</si>
  <si>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</si>
  <si>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</si>
  <si>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</si>
  <si>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</si>
  <si>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</si>
  <si>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</si>
  <si>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</si>
  <si>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</si>
  <si>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</si>
  <si>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</si>
  <si>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</si>
  <si>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</si>
  <si>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</si>
  <si>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</si>
  <si>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</si>
  <si>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</si>
  <si>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</si>
  <si>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</si>
  <si>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</si>
  <si>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Total SqFt</t>
  </si>
  <si>
    <t>SqFt &gt; 13562.7</t>
  </si>
  <si>
    <t>Price per SqFt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</si>
  <si>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</si>
  <si>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</si>
  <si>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</si>
  <si>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</si>
  <si>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</si>
  <si>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</si>
  <si>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</si>
  <si>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</si>
  <si>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</si>
  <si>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</si>
  <si>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</si>
  <si>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</si>
  <si>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</si>
  <si>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</si>
  <si>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</si>
  <si>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</si>
  <si>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</si>
  <si>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</si>
  <si>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</si>
  <si>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</si>
  <si>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</si>
  <si>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</si>
  <si>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</si>
  <si>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</si>
  <si>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</si>
  <si>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</si>
  <si>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</si>
  <si>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</si>
  <si>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</si>
  <si>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</si>
  <si>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</si>
  <si>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</si>
  <si>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</si>
  <si>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</si>
  <si>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</si>
  <si>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</si>
  <si>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</si>
  <si>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</si>
  <si>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</si>
  <si>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</si>
  <si>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</si>
  <si>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</si>
  <si>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</si>
  <si>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</si>
  <si>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</si>
  <si>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</si>
  <si>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</si>
  <si>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</si>
  <si>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</si>
  <si>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</si>
  <si>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</si>
  <si>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</si>
  <si>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</si>
  <si>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</si>
  <si>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</si>
  <si>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</si>
  <si>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</si>
  <si>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</si>
  <si>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</si>
  <si>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</si>
  <si>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</si>
  <si>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</si>
  <si>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</si>
  <si>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</si>
  <si>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</si>
  <si>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</si>
  <si>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</si>
  <si>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</si>
  <si>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</si>
  <si>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</si>
  <si>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</si>
  <si>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</si>
  <si>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</si>
  <si>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</si>
  <si>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</si>
  <si>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</si>
  <si>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</si>
  <si>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</si>
  <si>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</si>
  <si>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</si>
  <si>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</si>
  <si>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</si>
  <si>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</si>
  <si>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</si>
  <si>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</si>
  <si>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</si>
  <si>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</si>
  <si>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</si>
  <si>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</si>
  <si>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</si>
  <si>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</si>
  <si>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</si>
  <si>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</si>
  <si>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</si>
  <si>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</si>
  <si>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</si>
  <si>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</si>
  <si>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</si>
  <si>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</si>
  <si>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</si>
  <si>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</si>
  <si>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</si>
  <si>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</si>
  <si>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</si>
  <si>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</si>
  <si>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</si>
  <si>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</si>
  <si>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</si>
  <si>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</si>
  <si>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</si>
  <si>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</si>
  <si>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</si>
  <si>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</si>
  <si>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</si>
  <si>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</si>
  <si>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</si>
  <si>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</si>
  <si>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</si>
  <si>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</si>
  <si>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</si>
  <si>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</si>
  <si>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</si>
  <si>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</si>
  <si>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</si>
  <si>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</si>
  <si>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</si>
  <si>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</si>
  <si>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</si>
  <si>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</si>
  <si>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</si>
  <si>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</si>
  <si>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</si>
  <si>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</si>
  <si>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</si>
  <si>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</si>
  <si>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</si>
  <si>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</si>
  <si>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</si>
  <si>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</si>
  <si>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</si>
  <si>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</si>
  <si>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</si>
  <si>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</si>
  <si>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</si>
  <si>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</si>
  <si>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</si>
  <si>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</si>
  <si>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</si>
  <si>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</si>
  <si>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</si>
  <si>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</si>
  <si>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</si>
  <si>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</si>
  <si>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</si>
  <si>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</si>
  <si>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</si>
  <si>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</si>
  <si>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</si>
  <si>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</si>
  <si>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</si>
  <si>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</si>
  <si>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</si>
  <si>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</si>
  <si>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</si>
  <si>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</si>
  <si>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</si>
  <si>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</si>
  <si>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</si>
  <si>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</si>
  <si>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</si>
  <si>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</si>
  <si>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</si>
  <si>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</si>
  <si>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</si>
  <si>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</si>
  <si>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Row Labels</t>
  </si>
  <si>
    <t>Yes</t>
  </si>
  <si>
    <t>Grand Total</t>
  </si>
  <si>
    <t>Sum of SalePrice</t>
  </si>
  <si>
    <t>t-Test: Two-Sample Assuming Unequal Variances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</si>
  <si>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</si>
  <si>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</si>
  <si>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</si>
  <si>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</si>
  <si>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</si>
  <si>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</si>
  <si>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</si>
  <si>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</si>
  <si>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</si>
  <si>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</si>
  <si>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Significant</t>
  </si>
  <si>
    <t>Average of Price per SqFt</t>
  </si>
  <si>
    <t>(Multiple Items)</t>
  </si>
  <si>
    <t>Total Sample Size</t>
  </si>
  <si>
    <t>Mean Difference</t>
  </si>
  <si>
    <t>Standard Error of Difference</t>
  </si>
  <si>
    <t>Confidence Interval</t>
  </si>
  <si>
    <t>Lower Limit</t>
  </si>
  <si>
    <t>Upper Limit</t>
  </si>
  <si>
    <t>Average of SalePrice</t>
  </si>
  <si>
    <t>Sum of Price per SqFt</t>
  </si>
  <si>
    <t>Standard Error</t>
  </si>
  <si>
    <t>c.i. upper</t>
  </si>
  <si>
    <t>c.i. lower</t>
  </si>
  <si>
    <t>Below 13562.7</t>
  </si>
  <si>
    <t>Above 13562.7</t>
  </si>
  <si>
    <t>Abnormal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</si>
</sst>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"/>
    <numFmt numFmtId="165" formatCode="&quot;$&quot;#,##0.00"/>
    <numFmt numFmtId="166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2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166" fontId="0" fillId="0" borderId="0" xfId="1" applyNumberFormat="1" applyFont="1"/>
    <xf numFmtId="44" fontId="0" fillId="0" borderId="0" xfId="1" applyNumberFormat="1" applyFont="1"/>
    <xf numFmtId="0" fontId="3" fillId="0" borderId="0" xfId="0" applyFont="1" applyFill="1" applyBorder="1" applyAlignme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'SqFt Price Chart'!$B$1</c:f>
              <c:strCache>
                <c:ptCount val="1"/>
                <c:pt idx="0">
                  <c:v>Sum of SalePrice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'SqFt Price Chart'!$A$2:$A$1365</c:f>
              <c:numCache>
                <c:formatCode>General</c:formatCode>
                <c:ptCount val="1364"/>
                <c:pt idx="0">
                  <c:v>2751</c:v>
                </c:pt>
                <c:pt idx="1">
                  <c:v>2793</c:v>
                </c:pt>
                <c:pt idx="2">
                  <c:v>3023</c:v>
                </c:pt>
                <c:pt idx="3">
                  <c:v>3072</c:v>
                </c:pt>
                <c:pt idx="4">
                  <c:v>3150</c:v>
                </c:pt>
                <c:pt idx="5">
                  <c:v>3196</c:v>
                </c:pt>
                <c:pt idx="6">
                  <c:v>3343</c:v>
                </c:pt>
                <c:pt idx="7">
                  <c:v>3414</c:v>
                </c:pt>
                <c:pt idx="8">
                  <c:v>3423</c:v>
                </c:pt>
                <c:pt idx="9">
                  <c:v>3438</c:v>
                </c:pt>
                <c:pt idx="10">
                  <c:v>3552</c:v>
                </c:pt>
                <c:pt idx="11">
                  <c:v>3561</c:v>
                </c:pt>
                <c:pt idx="12">
                  <c:v>3570</c:v>
                </c:pt>
                <c:pt idx="13">
                  <c:v>3619</c:v>
                </c:pt>
                <c:pt idx="14">
                  <c:v>3687</c:v>
                </c:pt>
                <c:pt idx="15">
                  <c:v>3834</c:v>
                </c:pt>
                <c:pt idx="16">
                  <c:v>3876</c:v>
                </c:pt>
                <c:pt idx="17">
                  <c:v>3892</c:v>
                </c:pt>
                <c:pt idx="18">
                  <c:v>3898</c:v>
                </c:pt>
                <c:pt idx="19">
                  <c:v>3925</c:v>
                </c:pt>
                <c:pt idx="20">
                  <c:v>4044</c:v>
                </c:pt>
                <c:pt idx="21">
                  <c:v>4141</c:v>
                </c:pt>
                <c:pt idx="22">
                  <c:v>4388</c:v>
                </c:pt>
                <c:pt idx="23">
                  <c:v>4474</c:v>
                </c:pt>
                <c:pt idx="24">
                  <c:v>4490</c:v>
                </c:pt>
                <c:pt idx="25">
                  <c:v>4569</c:v>
                </c:pt>
                <c:pt idx="26">
                  <c:v>4576</c:v>
                </c:pt>
                <c:pt idx="27">
                  <c:v>4674</c:v>
                </c:pt>
                <c:pt idx="28">
                  <c:v>4825</c:v>
                </c:pt>
                <c:pt idx="29">
                  <c:v>4838</c:v>
                </c:pt>
                <c:pt idx="30">
                  <c:v>4847</c:v>
                </c:pt>
                <c:pt idx="31">
                  <c:v>4886</c:v>
                </c:pt>
                <c:pt idx="32">
                  <c:v>4925</c:v>
                </c:pt>
                <c:pt idx="33">
                  <c:v>4938</c:v>
                </c:pt>
                <c:pt idx="34">
                  <c:v>4965</c:v>
                </c:pt>
                <c:pt idx="35">
                  <c:v>5025</c:v>
                </c:pt>
                <c:pt idx="36">
                  <c:v>5031</c:v>
                </c:pt>
                <c:pt idx="37">
                  <c:v>5100</c:v>
                </c:pt>
                <c:pt idx="38">
                  <c:v>5129</c:v>
                </c:pt>
                <c:pt idx="39">
                  <c:v>5132</c:v>
                </c:pt>
                <c:pt idx="40">
                  <c:v>5168</c:v>
                </c:pt>
                <c:pt idx="41">
                  <c:v>5196</c:v>
                </c:pt>
                <c:pt idx="42">
                  <c:v>5228</c:v>
                </c:pt>
                <c:pt idx="43">
                  <c:v>5233</c:v>
                </c:pt>
                <c:pt idx="44">
                  <c:v>5312</c:v>
                </c:pt>
                <c:pt idx="45">
                  <c:v>5334</c:v>
                </c:pt>
                <c:pt idx="46">
                  <c:v>5354</c:v>
                </c:pt>
                <c:pt idx="47">
                  <c:v>5364</c:v>
                </c:pt>
                <c:pt idx="48">
                  <c:v>5400</c:v>
                </c:pt>
                <c:pt idx="49">
                  <c:v>5432</c:v>
                </c:pt>
                <c:pt idx="50">
                  <c:v>5460</c:v>
                </c:pt>
                <c:pt idx="51">
                  <c:v>5462</c:v>
                </c:pt>
                <c:pt idx="52">
                  <c:v>5492</c:v>
                </c:pt>
                <c:pt idx="53">
                  <c:v>5504</c:v>
                </c:pt>
                <c:pt idx="54">
                  <c:v>5581</c:v>
                </c:pt>
                <c:pt idx="55">
                  <c:v>5588</c:v>
                </c:pt>
                <c:pt idx="56">
                  <c:v>5658</c:v>
                </c:pt>
                <c:pt idx="57">
                  <c:v>5744</c:v>
                </c:pt>
                <c:pt idx="58">
                  <c:v>5766</c:v>
                </c:pt>
                <c:pt idx="59">
                  <c:v>5788</c:v>
                </c:pt>
                <c:pt idx="60">
                  <c:v>5819</c:v>
                </c:pt>
                <c:pt idx="61">
                  <c:v>5834</c:v>
                </c:pt>
                <c:pt idx="62">
                  <c:v>5857</c:v>
                </c:pt>
                <c:pt idx="63">
                  <c:v>5868</c:v>
                </c:pt>
                <c:pt idx="64">
                  <c:v>5869</c:v>
                </c:pt>
                <c:pt idx="65">
                  <c:v>5870</c:v>
                </c:pt>
                <c:pt idx="66">
                  <c:v>5900</c:v>
                </c:pt>
                <c:pt idx="67">
                  <c:v>5915</c:v>
                </c:pt>
                <c:pt idx="68">
                  <c:v>5944</c:v>
                </c:pt>
                <c:pt idx="69">
                  <c:v>6102</c:v>
                </c:pt>
                <c:pt idx="70">
                  <c:v>6137</c:v>
                </c:pt>
                <c:pt idx="71">
                  <c:v>6202</c:v>
                </c:pt>
                <c:pt idx="72">
                  <c:v>6225</c:v>
                </c:pt>
                <c:pt idx="73">
                  <c:v>6259</c:v>
                </c:pt>
                <c:pt idx="74">
                  <c:v>6315</c:v>
                </c:pt>
                <c:pt idx="75">
                  <c:v>6319</c:v>
                </c:pt>
                <c:pt idx="76">
                  <c:v>6321</c:v>
                </c:pt>
                <c:pt idx="77">
                  <c:v>6322</c:v>
                </c:pt>
                <c:pt idx="78">
                  <c:v>6325</c:v>
                </c:pt>
                <c:pt idx="79">
                  <c:v>6360</c:v>
                </c:pt>
                <c:pt idx="80">
                  <c:v>6384</c:v>
                </c:pt>
                <c:pt idx="81">
                  <c:v>6424</c:v>
                </c:pt>
                <c:pt idx="82">
                  <c:v>6427</c:v>
                </c:pt>
                <c:pt idx="83">
                  <c:v>6458</c:v>
                </c:pt>
                <c:pt idx="84">
                  <c:v>6469</c:v>
                </c:pt>
                <c:pt idx="85">
                  <c:v>6489</c:v>
                </c:pt>
                <c:pt idx="86">
                  <c:v>6517</c:v>
                </c:pt>
                <c:pt idx="87">
                  <c:v>6540</c:v>
                </c:pt>
                <c:pt idx="88">
                  <c:v>6542</c:v>
                </c:pt>
                <c:pt idx="89">
                  <c:v>6547</c:v>
                </c:pt>
                <c:pt idx="90">
                  <c:v>6551</c:v>
                </c:pt>
                <c:pt idx="91">
                  <c:v>6554</c:v>
                </c:pt>
                <c:pt idx="92">
                  <c:v>6606</c:v>
                </c:pt>
                <c:pt idx="93">
                  <c:v>6621</c:v>
                </c:pt>
                <c:pt idx="94">
                  <c:v>6644</c:v>
                </c:pt>
                <c:pt idx="95">
                  <c:v>6654</c:v>
                </c:pt>
                <c:pt idx="96">
                  <c:v>6692</c:v>
                </c:pt>
                <c:pt idx="97">
                  <c:v>6883</c:v>
                </c:pt>
                <c:pt idx="98">
                  <c:v>6896</c:v>
                </c:pt>
                <c:pt idx="99">
                  <c:v>6994</c:v>
                </c:pt>
                <c:pt idx="100">
                  <c:v>6998</c:v>
                </c:pt>
                <c:pt idx="101">
                  <c:v>7036</c:v>
                </c:pt>
                <c:pt idx="102">
                  <c:v>7052</c:v>
                </c:pt>
                <c:pt idx="103">
                  <c:v>7086</c:v>
                </c:pt>
                <c:pt idx="104">
                  <c:v>7094</c:v>
                </c:pt>
                <c:pt idx="105">
                  <c:v>7133</c:v>
                </c:pt>
                <c:pt idx="106">
                  <c:v>7152</c:v>
                </c:pt>
                <c:pt idx="107">
                  <c:v>7180</c:v>
                </c:pt>
                <c:pt idx="108">
                  <c:v>7184</c:v>
                </c:pt>
                <c:pt idx="109">
                  <c:v>7192</c:v>
                </c:pt>
                <c:pt idx="110">
                  <c:v>7209</c:v>
                </c:pt>
                <c:pt idx="111">
                  <c:v>7230</c:v>
                </c:pt>
                <c:pt idx="112">
                  <c:v>7238</c:v>
                </c:pt>
                <c:pt idx="113">
                  <c:v>7250</c:v>
                </c:pt>
                <c:pt idx="114">
                  <c:v>7264</c:v>
                </c:pt>
                <c:pt idx="115">
                  <c:v>7272</c:v>
                </c:pt>
                <c:pt idx="116">
                  <c:v>7284</c:v>
                </c:pt>
                <c:pt idx="117">
                  <c:v>7313</c:v>
                </c:pt>
                <c:pt idx="118">
                  <c:v>7320</c:v>
                </c:pt>
                <c:pt idx="119">
                  <c:v>7325</c:v>
                </c:pt>
                <c:pt idx="120">
                  <c:v>7332</c:v>
                </c:pt>
                <c:pt idx="121">
                  <c:v>7334</c:v>
                </c:pt>
                <c:pt idx="122">
                  <c:v>7350</c:v>
                </c:pt>
                <c:pt idx="123">
                  <c:v>7384</c:v>
                </c:pt>
                <c:pt idx="124">
                  <c:v>7392</c:v>
                </c:pt>
                <c:pt idx="125">
                  <c:v>7400</c:v>
                </c:pt>
                <c:pt idx="126">
                  <c:v>7404</c:v>
                </c:pt>
                <c:pt idx="127">
                  <c:v>7437</c:v>
                </c:pt>
                <c:pt idx="128">
                  <c:v>7479</c:v>
                </c:pt>
                <c:pt idx="129">
                  <c:v>7493</c:v>
                </c:pt>
                <c:pt idx="130">
                  <c:v>7549</c:v>
                </c:pt>
                <c:pt idx="131">
                  <c:v>7564</c:v>
                </c:pt>
                <c:pt idx="132">
                  <c:v>7580</c:v>
                </c:pt>
                <c:pt idx="133">
                  <c:v>7582</c:v>
                </c:pt>
                <c:pt idx="134">
                  <c:v>7594</c:v>
                </c:pt>
                <c:pt idx="135">
                  <c:v>7599</c:v>
                </c:pt>
                <c:pt idx="136">
                  <c:v>7604</c:v>
                </c:pt>
                <c:pt idx="137">
                  <c:v>7626</c:v>
                </c:pt>
                <c:pt idx="138">
                  <c:v>7632</c:v>
                </c:pt>
                <c:pt idx="139">
                  <c:v>7634</c:v>
                </c:pt>
                <c:pt idx="140">
                  <c:v>7671</c:v>
                </c:pt>
                <c:pt idx="141">
                  <c:v>7685</c:v>
                </c:pt>
                <c:pt idx="142">
                  <c:v>7698</c:v>
                </c:pt>
                <c:pt idx="143">
                  <c:v>7700</c:v>
                </c:pt>
                <c:pt idx="144">
                  <c:v>7717</c:v>
                </c:pt>
                <c:pt idx="145">
                  <c:v>7727</c:v>
                </c:pt>
                <c:pt idx="146">
                  <c:v>7825</c:v>
                </c:pt>
                <c:pt idx="147">
                  <c:v>7828</c:v>
                </c:pt>
                <c:pt idx="148">
                  <c:v>7835</c:v>
                </c:pt>
                <c:pt idx="149">
                  <c:v>7872</c:v>
                </c:pt>
                <c:pt idx="150">
                  <c:v>7890</c:v>
                </c:pt>
                <c:pt idx="151">
                  <c:v>7952</c:v>
                </c:pt>
                <c:pt idx="152">
                  <c:v>7954</c:v>
                </c:pt>
                <c:pt idx="153">
                  <c:v>7968</c:v>
                </c:pt>
                <c:pt idx="154">
                  <c:v>8003</c:v>
                </c:pt>
                <c:pt idx="155">
                  <c:v>8010</c:v>
                </c:pt>
                <c:pt idx="156">
                  <c:v>8025</c:v>
                </c:pt>
                <c:pt idx="157">
                  <c:v>8048</c:v>
                </c:pt>
                <c:pt idx="158">
                  <c:v>8054</c:v>
                </c:pt>
                <c:pt idx="159">
                  <c:v>8083</c:v>
                </c:pt>
                <c:pt idx="160">
                  <c:v>8088</c:v>
                </c:pt>
                <c:pt idx="161">
                  <c:v>8140</c:v>
                </c:pt>
                <c:pt idx="162">
                  <c:v>8142</c:v>
                </c:pt>
                <c:pt idx="163">
                  <c:v>8144</c:v>
                </c:pt>
                <c:pt idx="164">
                  <c:v>8178</c:v>
                </c:pt>
                <c:pt idx="165">
                  <c:v>8179</c:v>
                </c:pt>
                <c:pt idx="166">
                  <c:v>8183</c:v>
                </c:pt>
                <c:pt idx="167">
                  <c:v>8226</c:v>
                </c:pt>
                <c:pt idx="168">
                  <c:v>8228</c:v>
                </c:pt>
                <c:pt idx="169">
                  <c:v>8236</c:v>
                </c:pt>
                <c:pt idx="170">
                  <c:v>8239</c:v>
                </c:pt>
                <c:pt idx="171">
                  <c:v>8255</c:v>
                </c:pt>
                <c:pt idx="172">
                  <c:v>8292</c:v>
                </c:pt>
                <c:pt idx="173">
                  <c:v>8306</c:v>
                </c:pt>
                <c:pt idx="174">
                  <c:v>8317</c:v>
                </c:pt>
                <c:pt idx="175">
                  <c:v>8325</c:v>
                </c:pt>
                <c:pt idx="176">
                  <c:v>8353</c:v>
                </c:pt>
                <c:pt idx="177">
                  <c:v>8365</c:v>
                </c:pt>
                <c:pt idx="178">
                  <c:v>8379</c:v>
                </c:pt>
                <c:pt idx="179">
                  <c:v>8381</c:v>
                </c:pt>
                <c:pt idx="180">
                  <c:v>8382</c:v>
                </c:pt>
                <c:pt idx="181">
                  <c:v>8393</c:v>
                </c:pt>
                <c:pt idx="182">
                  <c:v>8419</c:v>
                </c:pt>
                <c:pt idx="183">
                  <c:v>8448</c:v>
                </c:pt>
                <c:pt idx="184">
                  <c:v>8454</c:v>
                </c:pt>
                <c:pt idx="185">
                  <c:v>8472</c:v>
                </c:pt>
                <c:pt idx="186">
                  <c:v>8486</c:v>
                </c:pt>
                <c:pt idx="187">
                  <c:v>8496</c:v>
                </c:pt>
                <c:pt idx="188">
                  <c:v>8498</c:v>
                </c:pt>
                <c:pt idx="189">
                  <c:v>8504</c:v>
                </c:pt>
                <c:pt idx="190">
                  <c:v>8526</c:v>
                </c:pt>
                <c:pt idx="191">
                  <c:v>8530</c:v>
                </c:pt>
                <c:pt idx="192">
                  <c:v>8531</c:v>
                </c:pt>
                <c:pt idx="193">
                  <c:v>8614</c:v>
                </c:pt>
                <c:pt idx="194">
                  <c:v>8617</c:v>
                </c:pt>
                <c:pt idx="195">
                  <c:v>8622</c:v>
                </c:pt>
                <c:pt idx="196">
                  <c:v>8630</c:v>
                </c:pt>
                <c:pt idx="197">
                  <c:v>8635</c:v>
                </c:pt>
                <c:pt idx="198">
                  <c:v>8641</c:v>
                </c:pt>
                <c:pt idx="199">
                  <c:v>8646</c:v>
                </c:pt>
                <c:pt idx="200">
                  <c:v>8660</c:v>
                </c:pt>
                <c:pt idx="201">
                  <c:v>8668</c:v>
                </c:pt>
                <c:pt idx="202">
                  <c:v>8696</c:v>
                </c:pt>
                <c:pt idx="203">
                  <c:v>8701</c:v>
                </c:pt>
                <c:pt idx="204">
                  <c:v>8720</c:v>
                </c:pt>
                <c:pt idx="205">
                  <c:v>8752</c:v>
                </c:pt>
                <c:pt idx="206">
                  <c:v>8760</c:v>
                </c:pt>
                <c:pt idx="207">
                  <c:v>8767</c:v>
                </c:pt>
                <c:pt idx="208">
                  <c:v>8791</c:v>
                </c:pt>
                <c:pt idx="209">
                  <c:v>8817</c:v>
                </c:pt>
                <c:pt idx="210">
                  <c:v>8846</c:v>
                </c:pt>
                <c:pt idx="211">
                  <c:v>8856</c:v>
                </c:pt>
                <c:pt idx="212">
                  <c:v>8865</c:v>
                </c:pt>
                <c:pt idx="213">
                  <c:v>8880</c:v>
                </c:pt>
                <c:pt idx="214">
                  <c:v>8919</c:v>
                </c:pt>
                <c:pt idx="215">
                  <c:v>8921</c:v>
                </c:pt>
                <c:pt idx="216">
                  <c:v>8923</c:v>
                </c:pt>
                <c:pt idx="217">
                  <c:v>8935</c:v>
                </c:pt>
                <c:pt idx="218">
                  <c:v>8953</c:v>
                </c:pt>
                <c:pt idx="219">
                  <c:v>8959</c:v>
                </c:pt>
                <c:pt idx="220">
                  <c:v>8963</c:v>
                </c:pt>
                <c:pt idx="221">
                  <c:v>8970</c:v>
                </c:pt>
                <c:pt idx="222">
                  <c:v>8971</c:v>
                </c:pt>
                <c:pt idx="223">
                  <c:v>8975</c:v>
                </c:pt>
                <c:pt idx="224">
                  <c:v>9014</c:v>
                </c:pt>
                <c:pt idx="225">
                  <c:v>9022</c:v>
                </c:pt>
                <c:pt idx="226">
                  <c:v>9032</c:v>
                </c:pt>
                <c:pt idx="227">
                  <c:v>9040</c:v>
                </c:pt>
                <c:pt idx="228">
                  <c:v>9048</c:v>
                </c:pt>
                <c:pt idx="229">
                  <c:v>9051</c:v>
                </c:pt>
                <c:pt idx="230">
                  <c:v>9064</c:v>
                </c:pt>
                <c:pt idx="231">
                  <c:v>9083</c:v>
                </c:pt>
                <c:pt idx="232">
                  <c:v>9112</c:v>
                </c:pt>
                <c:pt idx="233">
                  <c:v>9129</c:v>
                </c:pt>
                <c:pt idx="234">
                  <c:v>9132</c:v>
                </c:pt>
                <c:pt idx="235">
                  <c:v>9162</c:v>
                </c:pt>
                <c:pt idx="236">
                  <c:v>9208</c:v>
                </c:pt>
                <c:pt idx="237">
                  <c:v>9222</c:v>
                </c:pt>
                <c:pt idx="238">
                  <c:v>9237</c:v>
                </c:pt>
                <c:pt idx="239">
                  <c:v>9251</c:v>
                </c:pt>
                <c:pt idx="240">
                  <c:v>9260</c:v>
                </c:pt>
                <c:pt idx="241">
                  <c:v>9266</c:v>
                </c:pt>
                <c:pt idx="242">
                  <c:v>9279</c:v>
                </c:pt>
                <c:pt idx="243">
                  <c:v>9296</c:v>
                </c:pt>
                <c:pt idx="244">
                  <c:v>9314</c:v>
                </c:pt>
                <c:pt idx="245">
                  <c:v>9319</c:v>
                </c:pt>
                <c:pt idx="246">
                  <c:v>9321</c:v>
                </c:pt>
                <c:pt idx="247">
                  <c:v>9323</c:v>
                </c:pt>
                <c:pt idx="248">
                  <c:v>9325</c:v>
                </c:pt>
                <c:pt idx="249">
                  <c:v>9340</c:v>
                </c:pt>
                <c:pt idx="250">
                  <c:v>9342</c:v>
                </c:pt>
                <c:pt idx="251">
                  <c:v>9348</c:v>
                </c:pt>
                <c:pt idx="252">
                  <c:v>9350</c:v>
                </c:pt>
                <c:pt idx="253">
                  <c:v>9374</c:v>
                </c:pt>
                <c:pt idx="254">
                  <c:v>9398</c:v>
                </c:pt>
                <c:pt idx="255">
                  <c:v>9404</c:v>
                </c:pt>
                <c:pt idx="256">
                  <c:v>9419</c:v>
                </c:pt>
                <c:pt idx="257">
                  <c:v>9429</c:v>
                </c:pt>
                <c:pt idx="258">
                  <c:v>9438</c:v>
                </c:pt>
                <c:pt idx="259">
                  <c:v>9450</c:v>
                </c:pt>
                <c:pt idx="260">
                  <c:v>9459</c:v>
                </c:pt>
                <c:pt idx="261">
                  <c:v>9463</c:v>
                </c:pt>
                <c:pt idx="262">
                  <c:v>9464</c:v>
                </c:pt>
                <c:pt idx="263">
                  <c:v>9471</c:v>
                </c:pt>
                <c:pt idx="264">
                  <c:v>9474</c:v>
                </c:pt>
                <c:pt idx="265">
                  <c:v>9508</c:v>
                </c:pt>
                <c:pt idx="266">
                  <c:v>9515</c:v>
                </c:pt>
                <c:pt idx="267">
                  <c:v>9518</c:v>
                </c:pt>
                <c:pt idx="268">
                  <c:v>9524</c:v>
                </c:pt>
                <c:pt idx="269">
                  <c:v>9527</c:v>
                </c:pt>
                <c:pt idx="270">
                  <c:v>9544</c:v>
                </c:pt>
                <c:pt idx="271">
                  <c:v>9571</c:v>
                </c:pt>
                <c:pt idx="272">
                  <c:v>9576</c:v>
                </c:pt>
                <c:pt idx="273">
                  <c:v>9588</c:v>
                </c:pt>
                <c:pt idx="274">
                  <c:v>9632</c:v>
                </c:pt>
                <c:pt idx="275">
                  <c:v>9645</c:v>
                </c:pt>
                <c:pt idx="276">
                  <c:v>9648</c:v>
                </c:pt>
                <c:pt idx="277">
                  <c:v>9649</c:v>
                </c:pt>
                <c:pt idx="278">
                  <c:v>9654</c:v>
                </c:pt>
                <c:pt idx="279">
                  <c:v>9656</c:v>
                </c:pt>
                <c:pt idx="280">
                  <c:v>9660</c:v>
                </c:pt>
                <c:pt idx="281">
                  <c:v>9666</c:v>
                </c:pt>
                <c:pt idx="282">
                  <c:v>9667</c:v>
                </c:pt>
                <c:pt idx="283">
                  <c:v>9669</c:v>
                </c:pt>
                <c:pt idx="284">
                  <c:v>9674</c:v>
                </c:pt>
                <c:pt idx="285">
                  <c:v>9693</c:v>
                </c:pt>
                <c:pt idx="286">
                  <c:v>9696</c:v>
                </c:pt>
                <c:pt idx="287">
                  <c:v>9718</c:v>
                </c:pt>
                <c:pt idx="288">
                  <c:v>9730</c:v>
                </c:pt>
                <c:pt idx="289">
                  <c:v>9739</c:v>
                </c:pt>
                <c:pt idx="290">
                  <c:v>9740</c:v>
                </c:pt>
                <c:pt idx="291">
                  <c:v>9744</c:v>
                </c:pt>
                <c:pt idx="292">
                  <c:v>9748</c:v>
                </c:pt>
                <c:pt idx="293">
                  <c:v>9770</c:v>
                </c:pt>
                <c:pt idx="294">
                  <c:v>9786</c:v>
                </c:pt>
                <c:pt idx="295">
                  <c:v>9789</c:v>
                </c:pt>
                <c:pt idx="296">
                  <c:v>9797</c:v>
                </c:pt>
                <c:pt idx="297">
                  <c:v>9806</c:v>
                </c:pt>
                <c:pt idx="298">
                  <c:v>9810</c:v>
                </c:pt>
                <c:pt idx="299">
                  <c:v>9841</c:v>
                </c:pt>
                <c:pt idx="300">
                  <c:v>9846</c:v>
                </c:pt>
                <c:pt idx="301">
                  <c:v>9851</c:v>
                </c:pt>
                <c:pt idx="302">
                  <c:v>9854</c:v>
                </c:pt>
                <c:pt idx="303">
                  <c:v>9856</c:v>
                </c:pt>
                <c:pt idx="304">
                  <c:v>9887</c:v>
                </c:pt>
                <c:pt idx="305">
                  <c:v>9888</c:v>
                </c:pt>
                <c:pt idx="306">
                  <c:v>9890</c:v>
                </c:pt>
                <c:pt idx="307">
                  <c:v>9893</c:v>
                </c:pt>
                <c:pt idx="308">
                  <c:v>9895</c:v>
                </c:pt>
                <c:pt idx="309">
                  <c:v>9912</c:v>
                </c:pt>
                <c:pt idx="310">
                  <c:v>9925</c:v>
                </c:pt>
                <c:pt idx="311">
                  <c:v>9926</c:v>
                </c:pt>
                <c:pt idx="312">
                  <c:v>9932</c:v>
                </c:pt>
                <c:pt idx="313">
                  <c:v>9939</c:v>
                </c:pt>
                <c:pt idx="314">
                  <c:v>9941</c:v>
                </c:pt>
                <c:pt idx="315">
                  <c:v>9964</c:v>
                </c:pt>
                <c:pt idx="316">
                  <c:v>9976</c:v>
                </c:pt>
                <c:pt idx="317">
                  <c:v>9978</c:v>
                </c:pt>
                <c:pt idx="318">
                  <c:v>9984</c:v>
                </c:pt>
                <c:pt idx="319">
                  <c:v>9992</c:v>
                </c:pt>
                <c:pt idx="320">
                  <c:v>10001</c:v>
                </c:pt>
                <c:pt idx="321">
                  <c:v>10002</c:v>
                </c:pt>
                <c:pt idx="322">
                  <c:v>10004</c:v>
                </c:pt>
                <c:pt idx="323">
                  <c:v>10020</c:v>
                </c:pt>
                <c:pt idx="324">
                  <c:v>10038</c:v>
                </c:pt>
                <c:pt idx="325">
                  <c:v>10050</c:v>
                </c:pt>
                <c:pt idx="326">
                  <c:v>10051</c:v>
                </c:pt>
                <c:pt idx="327">
                  <c:v>10094</c:v>
                </c:pt>
                <c:pt idx="328">
                  <c:v>10104</c:v>
                </c:pt>
                <c:pt idx="329">
                  <c:v>10110</c:v>
                </c:pt>
                <c:pt idx="330">
                  <c:v>10115</c:v>
                </c:pt>
                <c:pt idx="331">
                  <c:v>10118</c:v>
                </c:pt>
                <c:pt idx="332">
                  <c:v>10121</c:v>
                </c:pt>
                <c:pt idx="333">
                  <c:v>10122</c:v>
                </c:pt>
                <c:pt idx="334">
                  <c:v>10130</c:v>
                </c:pt>
                <c:pt idx="335">
                  <c:v>10131</c:v>
                </c:pt>
                <c:pt idx="336">
                  <c:v>10134</c:v>
                </c:pt>
                <c:pt idx="337">
                  <c:v>10140</c:v>
                </c:pt>
                <c:pt idx="338">
                  <c:v>10144</c:v>
                </c:pt>
                <c:pt idx="339">
                  <c:v>10160</c:v>
                </c:pt>
                <c:pt idx="340">
                  <c:v>10165</c:v>
                </c:pt>
                <c:pt idx="341">
                  <c:v>10174</c:v>
                </c:pt>
                <c:pt idx="342">
                  <c:v>10184</c:v>
                </c:pt>
                <c:pt idx="343">
                  <c:v>10196</c:v>
                </c:pt>
                <c:pt idx="344">
                  <c:v>10210</c:v>
                </c:pt>
                <c:pt idx="345">
                  <c:v>10221</c:v>
                </c:pt>
                <c:pt idx="346">
                  <c:v>10222</c:v>
                </c:pt>
                <c:pt idx="347">
                  <c:v>10231</c:v>
                </c:pt>
                <c:pt idx="348">
                  <c:v>10236</c:v>
                </c:pt>
                <c:pt idx="349">
                  <c:v>10245</c:v>
                </c:pt>
                <c:pt idx="350">
                  <c:v>10252</c:v>
                </c:pt>
                <c:pt idx="351">
                  <c:v>10253</c:v>
                </c:pt>
                <c:pt idx="352">
                  <c:v>10256</c:v>
                </c:pt>
                <c:pt idx="353">
                  <c:v>10259</c:v>
                </c:pt>
                <c:pt idx="354">
                  <c:v>10262</c:v>
                </c:pt>
                <c:pt idx="355">
                  <c:v>10264</c:v>
                </c:pt>
                <c:pt idx="356">
                  <c:v>10268</c:v>
                </c:pt>
                <c:pt idx="357">
                  <c:v>10282</c:v>
                </c:pt>
                <c:pt idx="358">
                  <c:v>10290</c:v>
                </c:pt>
                <c:pt idx="359">
                  <c:v>10296</c:v>
                </c:pt>
                <c:pt idx="360">
                  <c:v>10297</c:v>
                </c:pt>
                <c:pt idx="361">
                  <c:v>10303</c:v>
                </c:pt>
                <c:pt idx="362">
                  <c:v>10311</c:v>
                </c:pt>
                <c:pt idx="363">
                  <c:v>10321</c:v>
                </c:pt>
                <c:pt idx="364">
                  <c:v>10338</c:v>
                </c:pt>
                <c:pt idx="365">
                  <c:v>10342</c:v>
                </c:pt>
                <c:pt idx="366">
                  <c:v>10348</c:v>
                </c:pt>
                <c:pt idx="367">
                  <c:v>10356</c:v>
                </c:pt>
                <c:pt idx="368">
                  <c:v>10366</c:v>
                </c:pt>
                <c:pt idx="369">
                  <c:v>10367</c:v>
                </c:pt>
                <c:pt idx="370">
                  <c:v>10369</c:v>
                </c:pt>
                <c:pt idx="371">
                  <c:v>10375</c:v>
                </c:pt>
                <c:pt idx="372">
                  <c:v>10377</c:v>
                </c:pt>
                <c:pt idx="373">
                  <c:v>10398</c:v>
                </c:pt>
                <c:pt idx="374">
                  <c:v>10399</c:v>
                </c:pt>
                <c:pt idx="375">
                  <c:v>10402</c:v>
                </c:pt>
                <c:pt idx="376">
                  <c:v>10410</c:v>
                </c:pt>
                <c:pt idx="377">
                  <c:v>10422</c:v>
                </c:pt>
                <c:pt idx="378">
                  <c:v>10423</c:v>
                </c:pt>
                <c:pt idx="379">
                  <c:v>10436</c:v>
                </c:pt>
                <c:pt idx="380">
                  <c:v>10446</c:v>
                </c:pt>
                <c:pt idx="381">
                  <c:v>10450</c:v>
                </c:pt>
                <c:pt idx="382">
                  <c:v>10457</c:v>
                </c:pt>
                <c:pt idx="383">
                  <c:v>10464</c:v>
                </c:pt>
                <c:pt idx="384">
                  <c:v>10472</c:v>
                </c:pt>
                <c:pt idx="385">
                  <c:v>10474</c:v>
                </c:pt>
                <c:pt idx="386">
                  <c:v>10476</c:v>
                </c:pt>
                <c:pt idx="387">
                  <c:v>10478</c:v>
                </c:pt>
                <c:pt idx="388">
                  <c:v>10483</c:v>
                </c:pt>
                <c:pt idx="389">
                  <c:v>10504</c:v>
                </c:pt>
                <c:pt idx="390">
                  <c:v>10506</c:v>
                </c:pt>
                <c:pt idx="391">
                  <c:v>10510</c:v>
                </c:pt>
                <c:pt idx="392">
                  <c:v>10516</c:v>
                </c:pt>
                <c:pt idx="393">
                  <c:v>10530</c:v>
                </c:pt>
                <c:pt idx="394">
                  <c:v>10531</c:v>
                </c:pt>
                <c:pt idx="395">
                  <c:v>10532</c:v>
                </c:pt>
                <c:pt idx="396">
                  <c:v>10545</c:v>
                </c:pt>
                <c:pt idx="397">
                  <c:v>10546</c:v>
                </c:pt>
                <c:pt idx="398">
                  <c:v>10552</c:v>
                </c:pt>
                <c:pt idx="399">
                  <c:v>10560</c:v>
                </c:pt>
                <c:pt idx="400">
                  <c:v>10564</c:v>
                </c:pt>
                <c:pt idx="401">
                  <c:v>10565</c:v>
                </c:pt>
                <c:pt idx="402">
                  <c:v>10574</c:v>
                </c:pt>
                <c:pt idx="403">
                  <c:v>10580</c:v>
                </c:pt>
                <c:pt idx="404">
                  <c:v>10587</c:v>
                </c:pt>
                <c:pt idx="405">
                  <c:v>10591</c:v>
                </c:pt>
                <c:pt idx="406">
                  <c:v>10595</c:v>
                </c:pt>
                <c:pt idx="407">
                  <c:v>10596</c:v>
                </c:pt>
                <c:pt idx="408">
                  <c:v>10605</c:v>
                </c:pt>
                <c:pt idx="409">
                  <c:v>10611</c:v>
                </c:pt>
                <c:pt idx="410">
                  <c:v>10613</c:v>
                </c:pt>
                <c:pt idx="411">
                  <c:v>10619</c:v>
                </c:pt>
                <c:pt idx="412">
                  <c:v>10620</c:v>
                </c:pt>
                <c:pt idx="413">
                  <c:v>10636</c:v>
                </c:pt>
                <c:pt idx="414">
                  <c:v>10637</c:v>
                </c:pt>
                <c:pt idx="415">
                  <c:v>10642</c:v>
                </c:pt>
                <c:pt idx="416">
                  <c:v>10651</c:v>
                </c:pt>
                <c:pt idx="417">
                  <c:v>10652</c:v>
                </c:pt>
                <c:pt idx="418">
                  <c:v>10662</c:v>
                </c:pt>
                <c:pt idx="419">
                  <c:v>10670</c:v>
                </c:pt>
                <c:pt idx="420">
                  <c:v>10677</c:v>
                </c:pt>
                <c:pt idx="421">
                  <c:v>10681</c:v>
                </c:pt>
                <c:pt idx="422">
                  <c:v>10683</c:v>
                </c:pt>
                <c:pt idx="423">
                  <c:v>10686</c:v>
                </c:pt>
                <c:pt idx="424">
                  <c:v>10709</c:v>
                </c:pt>
                <c:pt idx="425">
                  <c:v>10716</c:v>
                </c:pt>
                <c:pt idx="426">
                  <c:v>10735</c:v>
                </c:pt>
                <c:pt idx="427">
                  <c:v>10737</c:v>
                </c:pt>
                <c:pt idx="428">
                  <c:v>10740</c:v>
                </c:pt>
                <c:pt idx="429">
                  <c:v>10759</c:v>
                </c:pt>
                <c:pt idx="430">
                  <c:v>10761</c:v>
                </c:pt>
                <c:pt idx="431">
                  <c:v>10767</c:v>
                </c:pt>
                <c:pt idx="432">
                  <c:v>10777</c:v>
                </c:pt>
                <c:pt idx="433">
                  <c:v>10787</c:v>
                </c:pt>
                <c:pt idx="434">
                  <c:v>10788</c:v>
                </c:pt>
                <c:pt idx="435">
                  <c:v>10792</c:v>
                </c:pt>
                <c:pt idx="436">
                  <c:v>10793</c:v>
                </c:pt>
                <c:pt idx="437">
                  <c:v>10797</c:v>
                </c:pt>
                <c:pt idx="438">
                  <c:v>10800</c:v>
                </c:pt>
                <c:pt idx="439">
                  <c:v>10801</c:v>
                </c:pt>
                <c:pt idx="440">
                  <c:v>10805</c:v>
                </c:pt>
                <c:pt idx="441">
                  <c:v>10810</c:v>
                </c:pt>
                <c:pt idx="442">
                  <c:v>10820</c:v>
                </c:pt>
                <c:pt idx="443">
                  <c:v>10822</c:v>
                </c:pt>
                <c:pt idx="444">
                  <c:v>10832</c:v>
                </c:pt>
                <c:pt idx="445">
                  <c:v>10846</c:v>
                </c:pt>
                <c:pt idx="446">
                  <c:v>10856</c:v>
                </c:pt>
                <c:pt idx="447">
                  <c:v>10862</c:v>
                </c:pt>
                <c:pt idx="448">
                  <c:v>10864</c:v>
                </c:pt>
                <c:pt idx="449">
                  <c:v>10866</c:v>
                </c:pt>
                <c:pt idx="450">
                  <c:v>10896</c:v>
                </c:pt>
                <c:pt idx="451">
                  <c:v>10899</c:v>
                </c:pt>
                <c:pt idx="452">
                  <c:v>10900</c:v>
                </c:pt>
                <c:pt idx="453">
                  <c:v>10916</c:v>
                </c:pt>
                <c:pt idx="454">
                  <c:v>10918</c:v>
                </c:pt>
                <c:pt idx="455">
                  <c:v>10928</c:v>
                </c:pt>
                <c:pt idx="456">
                  <c:v>10934</c:v>
                </c:pt>
                <c:pt idx="457">
                  <c:v>10936</c:v>
                </c:pt>
                <c:pt idx="458">
                  <c:v>10938</c:v>
                </c:pt>
                <c:pt idx="459">
                  <c:v>10950</c:v>
                </c:pt>
                <c:pt idx="460">
                  <c:v>10954</c:v>
                </c:pt>
                <c:pt idx="461">
                  <c:v>10959</c:v>
                </c:pt>
                <c:pt idx="462">
                  <c:v>10962</c:v>
                </c:pt>
                <c:pt idx="463">
                  <c:v>10968</c:v>
                </c:pt>
                <c:pt idx="464">
                  <c:v>10974</c:v>
                </c:pt>
                <c:pt idx="465">
                  <c:v>10977</c:v>
                </c:pt>
                <c:pt idx="466">
                  <c:v>10991</c:v>
                </c:pt>
                <c:pt idx="467">
                  <c:v>10994</c:v>
                </c:pt>
                <c:pt idx="468">
                  <c:v>11009</c:v>
                </c:pt>
                <c:pt idx="469">
                  <c:v>11011</c:v>
                </c:pt>
                <c:pt idx="470">
                  <c:v>11012</c:v>
                </c:pt>
                <c:pt idx="471">
                  <c:v>11017</c:v>
                </c:pt>
                <c:pt idx="472">
                  <c:v>11035</c:v>
                </c:pt>
                <c:pt idx="473">
                  <c:v>11044</c:v>
                </c:pt>
                <c:pt idx="474">
                  <c:v>11049</c:v>
                </c:pt>
                <c:pt idx="475">
                  <c:v>11050</c:v>
                </c:pt>
                <c:pt idx="476">
                  <c:v>11054</c:v>
                </c:pt>
                <c:pt idx="477">
                  <c:v>11085</c:v>
                </c:pt>
                <c:pt idx="478">
                  <c:v>11090</c:v>
                </c:pt>
                <c:pt idx="479">
                  <c:v>11111</c:v>
                </c:pt>
                <c:pt idx="480">
                  <c:v>11128</c:v>
                </c:pt>
                <c:pt idx="481">
                  <c:v>11131</c:v>
                </c:pt>
                <c:pt idx="482">
                  <c:v>11133</c:v>
                </c:pt>
                <c:pt idx="483">
                  <c:v>11135</c:v>
                </c:pt>
                <c:pt idx="484">
                  <c:v>11140</c:v>
                </c:pt>
                <c:pt idx="485">
                  <c:v>11158</c:v>
                </c:pt>
                <c:pt idx="486">
                  <c:v>11165</c:v>
                </c:pt>
                <c:pt idx="487">
                  <c:v>11174</c:v>
                </c:pt>
                <c:pt idx="488">
                  <c:v>11175</c:v>
                </c:pt>
                <c:pt idx="489">
                  <c:v>11179</c:v>
                </c:pt>
                <c:pt idx="490">
                  <c:v>11181</c:v>
                </c:pt>
                <c:pt idx="491">
                  <c:v>11183</c:v>
                </c:pt>
                <c:pt idx="492">
                  <c:v>11192</c:v>
                </c:pt>
                <c:pt idx="493">
                  <c:v>11198</c:v>
                </c:pt>
                <c:pt idx="494">
                  <c:v>11205</c:v>
                </c:pt>
                <c:pt idx="495">
                  <c:v>11206</c:v>
                </c:pt>
                <c:pt idx="496">
                  <c:v>11208</c:v>
                </c:pt>
                <c:pt idx="497">
                  <c:v>11211</c:v>
                </c:pt>
                <c:pt idx="498">
                  <c:v>11216</c:v>
                </c:pt>
                <c:pt idx="499">
                  <c:v>11228</c:v>
                </c:pt>
                <c:pt idx="500">
                  <c:v>11244</c:v>
                </c:pt>
                <c:pt idx="501">
                  <c:v>11247</c:v>
                </c:pt>
                <c:pt idx="502">
                  <c:v>11256</c:v>
                </c:pt>
                <c:pt idx="503">
                  <c:v>11268</c:v>
                </c:pt>
                <c:pt idx="504">
                  <c:v>11270</c:v>
                </c:pt>
                <c:pt idx="505">
                  <c:v>11271</c:v>
                </c:pt>
                <c:pt idx="506">
                  <c:v>11272</c:v>
                </c:pt>
                <c:pt idx="507">
                  <c:v>11298</c:v>
                </c:pt>
                <c:pt idx="508">
                  <c:v>11308</c:v>
                </c:pt>
                <c:pt idx="509">
                  <c:v>11318</c:v>
                </c:pt>
                <c:pt idx="510">
                  <c:v>11322</c:v>
                </c:pt>
                <c:pt idx="511">
                  <c:v>11323</c:v>
                </c:pt>
                <c:pt idx="512">
                  <c:v>11324</c:v>
                </c:pt>
                <c:pt idx="513">
                  <c:v>11325</c:v>
                </c:pt>
                <c:pt idx="514">
                  <c:v>11329</c:v>
                </c:pt>
                <c:pt idx="515">
                  <c:v>11343</c:v>
                </c:pt>
                <c:pt idx="516">
                  <c:v>11350</c:v>
                </c:pt>
                <c:pt idx="517">
                  <c:v>11353</c:v>
                </c:pt>
                <c:pt idx="518">
                  <c:v>11356</c:v>
                </c:pt>
                <c:pt idx="519">
                  <c:v>11361</c:v>
                </c:pt>
                <c:pt idx="520">
                  <c:v>11364</c:v>
                </c:pt>
                <c:pt idx="521">
                  <c:v>11368</c:v>
                </c:pt>
                <c:pt idx="522">
                  <c:v>11371</c:v>
                </c:pt>
                <c:pt idx="523">
                  <c:v>11379</c:v>
                </c:pt>
                <c:pt idx="524">
                  <c:v>11383</c:v>
                </c:pt>
                <c:pt idx="525">
                  <c:v>11384</c:v>
                </c:pt>
                <c:pt idx="526">
                  <c:v>11387</c:v>
                </c:pt>
                <c:pt idx="527">
                  <c:v>11396</c:v>
                </c:pt>
                <c:pt idx="528">
                  <c:v>11398</c:v>
                </c:pt>
                <c:pt idx="529">
                  <c:v>11403</c:v>
                </c:pt>
                <c:pt idx="530">
                  <c:v>11408</c:v>
                </c:pt>
                <c:pt idx="531">
                  <c:v>11409</c:v>
                </c:pt>
                <c:pt idx="532">
                  <c:v>11429</c:v>
                </c:pt>
                <c:pt idx="533">
                  <c:v>11447</c:v>
                </c:pt>
                <c:pt idx="534">
                  <c:v>11450</c:v>
                </c:pt>
                <c:pt idx="535">
                  <c:v>11452</c:v>
                </c:pt>
                <c:pt idx="536">
                  <c:v>11456</c:v>
                </c:pt>
                <c:pt idx="537">
                  <c:v>11460</c:v>
                </c:pt>
                <c:pt idx="538">
                  <c:v>11473</c:v>
                </c:pt>
                <c:pt idx="539">
                  <c:v>11483</c:v>
                </c:pt>
                <c:pt idx="540">
                  <c:v>11489</c:v>
                </c:pt>
                <c:pt idx="541">
                  <c:v>11494</c:v>
                </c:pt>
                <c:pt idx="542">
                  <c:v>11495</c:v>
                </c:pt>
                <c:pt idx="543">
                  <c:v>11497</c:v>
                </c:pt>
                <c:pt idx="544">
                  <c:v>11510</c:v>
                </c:pt>
                <c:pt idx="545">
                  <c:v>11528</c:v>
                </c:pt>
                <c:pt idx="546">
                  <c:v>11535</c:v>
                </c:pt>
                <c:pt idx="547">
                  <c:v>11538</c:v>
                </c:pt>
                <c:pt idx="548">
                  <c:v>11552</c:v>
                </c:pt>
                <c:pt idx="549">
                  <c:v>11557</c:v>
                </c:pt>
                <c:pt idx="550">
                  <c:v>11564</c:v>
                </c:pt>
                <c:pt idx="551">
                  <c:v>11565</c:v>
                </c:pt>
                <c:pt idx="552">
                  <c:v>11576</c:v>
                </c:pt>
                <c:pt idx="553">
                  <c:v>11580</c:v>
                </c:pt>
                <c:pt idx="554">
                  <c:v>11582</c:v>
                </c:pt>
                <c:pt idx="555">
                  <c:v>11600</c:v>
                </c:pt>
                <c:pt idx="556">
                  <c:v>11602</c:v>
                </c:pt>
                <c:pt idx="557">
                  <c:v>11607</c:v>
                </c:pt>
                <c:pt idx="558">
                  <c:v>11622</c:v>
                </c:pt>
                <c:pt idx="559">
                  <c:v>11624</c:v>
                </c:pt>
                <c:pt idx="560">
                  <c:v>11626</c:v>
                </c:pt>
                <c:pt idx="561">
                  <c:v>11638</c:v>
                </c:pt>
                <c:pt idx="562">
                  <c:v>11645</c:v>
                </c:pt>
                <c:pt idx="563">
                  <c:v>11655</c:v>
                </c:pt>
                <c:pt idx="564">
                  <c:v>11656</c:v>
                </c:pt>
                <c:pt idx="565">
                  <c:v>11660</c:v>
                </c:pt>
                <c:pt idx="566">
                  <c:v>11668</c:v>
                </c:pt>
                <c:pt idx="567">
                  <c:v>11678</c:v>
                </c:pt>
                <c:pt idx="568">
                  <c:v>11687</c:v>
                </c:pt>
                <c:pt idx="569">
                  <c:v>11688</c:v>
                </c:pt>
                <c:pt idx="570">
                  <c:v>11689</c:v>
                </c:pt>
                <c:pt idx="571">
                  <c:v>11691</c:v>
                </c:pt>
                <c:pt idx="572">
                  <c:v>11699</c:v>
                </c:pt>
                <c:pt idx="573">
                  <c:v>11718</c:v>
                </c:pt>
                <c:pt idx="574">
                  <c:v>11735</c:v>
                </c:pt>
                <c:pt idx="575">
                  <c:v>11738</c:v>
                </c:pt>
                <c:pt idx="576">
                  <c:v>11749</c:v>
                </c:pt>
                <c:pt idx="577">
                  <c:v>11759</c:v>
                </c:pt>
                <c:pt idx="578">
                  <c:v>11763</c:v>
                </c:pt>
                <c:pt idx="579">
                  <c:v>11766</c:v>
                </c:pt>
                <c:pt idx="580">
                  <c:v>11772</c:v>
                </c:pt>
                <c:pt idx="581">
                  <c:v>11784</c:v>
                </c:pt>
                <c:pt idx="582">
                  <c:v>11787</c:v>
                </c:pt>
                <c:pt idx="583">
                  <c:v>11798</c:v>
                </c:pt>
                <c:pt idx="584">
                  <c:v>11802</c:v>
                </c:pt>
                <c:pt idx="585">
                  <c:v>11806</c:v>
                </c:pt>
                <c:pt idx="586">
                  <c:v>11828</c:v>
                </c:pt>
                <c:pt idx="587">
                  <c:v>11835</c:v>
                </c:pt>
                <c:pt idx="588">
                  <c:v>11851</c:v>
                </c:pt>
                <c:pt idx="589">
                  <c:v>11856</c:v>
                </c:pt>
                <c:pt idx="590">
                  <c:v>11858</c:v>
                </c:pt>
                <c:pt idx="591">
                  <c:v>11862</c:v>
                </c:pt>
                <c:pt idx="592">
                  <c:v>11870</c:v>
                </c:pt>
                <c:pt idx="593">
                  <c:v>11876</c:v>
                </c:pt>
                <c:pt idx="594">
                  <c:v>11877</c:v>
                </c:pt>
                <c:pt idx="595">
                  <c:v>11881</c:v>
                </c:pt>
                <c:pt idx="596">
                  <c:v>11884</c:v>
                </c:pt>
                <c:pt idx="597">
                  <c:v>11892</c:v>
                </c:pt>
                <c:pt idx="598">
                  <c:v>11897</c:v>
                </c:pt>
                <c:pt idx="599">
                  <c:v>11910</c:v>
                </c:pt>
                <c:pt idx="600">
                  <c:v>11912</c:v>
                </c:pt>
                <c:pt idx="601">
                  <c:v>11913</c:v>
                </c:pt>
                <c:pt idx="602">
                  <c:v>11914</c:v>
                </c:pt>
                <c:pt idx="603">
                  <c:v>11919</c:v>
                </c:pt>
                <c:pt idx="604">
                  <c:v>11938</c:v>
                </c:pt>
                <c:pt idx="605">
                  <c:v>11944</c:v>
                </c:pt>
                <c:pt idx="606">
                  <c:v>11952</c:v>
                </c:pt>
                <c:pt idx="607">
                  <c:v>11963</c:v>
                </c:pt>
                <c:pt idx="608">
                  <c:v>11970</c:v>
                </c:pt>
                <c:pt idx="609">
                  <c:v>11973</c:v>
                </c:pt>
                <c:pt idx="610">
                  <c:v>11975</c:v>
                </c:pt>
                <c:pt idx="611">
                  <c:v>11976</c:v>
                </c:pt>
                <c:pt idx="612">
                  <c:v>12002</c:v>
                </c:pt>
                <c:pt idx="613">
                  <c:v>12009</c:v>
                </c:pt>
                <c:pt idx="614">
                  <c:v>12024</c:v>
                </c:pt>
                <c:pt idx="615">
                  <c:v>12027</c:v>
                </c:pt>
                <c:pt idx="616">
                  <c:v>12030</c:v>
                </c:pt>
                <c:pt idx="617">
                  <c:v>12033</c:v>
                </c:pt>
                <c:pt idx="618">
                  <c:v>12034</c:v>
                </c:pt>
                <c:pt idx="619">
                  <c:v>12036</c:v>
                </c:pt>
                <c:pt idx="620">
                  <c:v>12038</c:v>
                </c:pt>
                <c:pt idx="621">
                  <c:v>12042</c:v>
                </c:pt>
                <c:pt idx="622">
                  <c:v>12046</c:v>
                </c:pt>
                <c:pt idx="623">
                  <c:v>12055</c:v>
                </c:pt>
                <c:pt idx="624">
                  <c:v>12056</c:v>
                </c:pt>
                <c:pt idx="625">
                  <c:v>12057</c:v>
                </c:pt>
                <c:pt idx="626">
                  <c:v>12059</c:v>
                </c:pt>
                <c:pt idx="627">
                  <c:v>12066</c:v>
                </c:pt>
                <c:pt idx="628">
                  <c:v>12074</c:v>
                </c:pt>
                <c:pt idx="629">
                  <c:v>12075</c:v>
                </c:pt>
                <c:pt idx="630">
                  <c:v>12080</c:v>
                </c:pt>
                <c:pt idx="631">
                  <c:v>12090</c:v>
                </c:pt>
                <c:pt idx="632">
                  <c:v>12094</c:v>
                </c:pt>
                <c:pt idx="633">
                  <c:v>12095</c:v>
                </c:pt>
                <c:pt idx="634">
                  <c:v>12097</c:v>
                </c:pt>
                <c:pt idx="635">
                  <c:v>12105</c:v>
                </c:pt>
                <c:pt idx="636">
                  <c:v>12113</c:v>
                </c:pt>
                <c:pt idx="637">
                  <c:v>12114</c:v>
                </c:pt>
                <c:pt idx="638">
                  <c:v>12130</c:v>
                </c:pt>
                <c:pt idx="639">
                  <c:v>12135</c:v>
                </c:pt>
                <c:pt idx="640">
                  <c:v>12136</c:v>
                </c:pt>
                <c:pt idx="641">
                  <c:v>12138</c:v>
                </c:pt>
                <c:pt idx="642">
                  <c:v>12140</c:v>
                </c:pt>
                <c:pt idx="643">
                  <c:v>12143</c:v>
                </c:pt>
                <c:pt idx="644">
                  <c:v>12155</c:v>
                </c:pt>
                <c:pt idx="645">
                  <c:v>12162</c:v>
                </c:pt>
                <c:pt idx="646">
                  <c:v>12164</c:v>
                </c:pt>
                <c:pt idx="647">
                  <c:v>12170</c:v>
                </c:pt>
                <c:pt idx="648">
                  <c:v>12172</c:v>
                </c:pt>
                <c:pt idx="649">
                  <c:v>12175</c:v>
                </c:pt>
                <c:pt idx="650">
                  <c:v>12178</c:v>
                </c:pt>
                <c:pt idx="651">
                  <c:v>12181</c:v>
                </c:pt>
                <c:pt idx="652">
                  <c:v>12194</c:v>
                </c:pt>
                <c:pt idx="653">
                  <c:v>12196</c:v>
                </c:pt>
                <c:pt idx="654">
                  <c:v>12197</c:v>
                </c:pt>
                <c:pt idx="655">
                  <c:v>12206</c:v>
                </c:pt>
                <c:pt idx="656">
                  <c:v>12218</c:v>
                </c:pt>
                <c:pt idx="657">
                  <c:v>12228</c:v>
                </c:pt>
                <c:pt idx="658">
                  <c:v>12233</c:v>
                </c:pt>
                <c:pt idx="659">
                  <c:v>12249</c:v>
                </c:pt>
                <c:pt idx="660">
                  <c:v>12257</c:v>
                </c:pt>
                <c:pt idx="661">
                  <c:v>12263</c:v>
                </c:pt>
                <c:pt idx="662">
                  <c:v>12269</c:v>
                </c:pt>
                <c:pt idx="663">
                  <c:v>12272</c:v>
                </c:pt>
                <c:pt idx="664">
                  <c:v>12275</c:v>
                </c:pt>
                <c:pt idx="665">
                  <c:v>12284</c:v>
                </c:pt>
                <c:pt idx="666">
                  <c:v>12289</c:v>
                </c:pt>
                <c:pt idx="667">
                  <c:v>12293</c:v>
                </c:pt>
                <c:pt idx="668">
                  <c:v>12311</c:v>
                </c:pt>
                <c:pt idx="669">
                  <c:v>12318</c:v>
                </c:pt>
                <c:pt idx="670">
                  <c:v>12319</c:v>
                </c:pt>
                <c:pt idx="671">
                  <c:v>12329</c:v>
                </c:pt>
                <c:pt idx="672">
                  <c:v>12333</c:v>
                </c:pt>
                <c:pt idx="673">
                  <c:v>12335</c:v>
                </c:pt>
                <c:pt idx="674">
                  <c:v>12336</c:v>
                </c:pt>
                <c:pt idx="675">
                  <c:v>12338</c:v>
                </c:pt>
                <c:pt idx="676">
                  <c:v>12339</c:v>
                </c:pt>
                <c:pt idx="677">
                  <c:v>12351</c:v>
                </c:pt>
                <c:pt idx="678">
                  <c:v>12353</c:v>
                </c:pt>
                <c:pt idx="679">
                  <c:v>12355</c:v>
                </c:pt>
                <c:pt idx="680">
                  <c:v>12369</c:v>
                </c:pt>
                <c:pt idx="681">
                  <c:v>12385</c:v>
                </c:pt>
                <c:pt idx="682">
                  <c:v>12395</c:v>
                </c:pt>
                <c:pt idx="683">
                  <c:v>12398</c:v>
                </c:pt>
                <c:pt idx="684">
                  <c:v>12401</c:v>
                </c:pt>
                <c:pt idx="685">
                  <c:v>12407</c:v>
                </c:pt>
                <c:pt idx="686">
                  <c:v>12425</c:v>
                </c:pt>
                <c:pt idx="687">
                  <c:v>12426</c:v>
                </c:pt>
                <c:pt idx="688">
                  <c:v>12429</c:v>
                </c:pt>
                <c:pt idx="689">
                  <c:v>12430</c:v>
                </c:pt>
                <c:pt idx="690">
                  <c:v>12433</c:v>
                </c:pt>
                <c:pt idx="691">
                  <c:v>12437</c:v>
                </c:pt>
                <c:pt idx="692">
                  <c:v>12452</c:v>
                </c:pt>
                <c:pt idx="693">
                  <c:v>12455</c:v>
                </c:pt>
                <c:pt idx="694">
                  <c:v>12456</c:v>
                </c:pt>
                <c:pt idx="695">
                  <c:v>12467</c:v>
                </c:pt>
                <c:pt idx="696">
                  <c:v>12469</c:v>
                </c:pt>
                <c:pt idx="697">
                  <c:v>12472</c:v>
                </c:pt>
                <c:pt idx="698">
                  <c:v>12473</c:v>
                </c:pt>
                <c:pt idx="699">
                  <c:v>12477</c:v>
                </c:pt>
                <c:pt idx="700">
                  <c:v>12493</c:v>
                </c:pt>
                <c:pt idx="701">
                  <c:v>12495</c:v>
                </c:pt>
                <c:pt idx="702">
                  <c:v>12515</c:v>
                </c:pt>
                <c:pt idx="703">
                  <c:v>12530</c:v>
                </c:pt>
                <c:pt idx="704">
                  <c:v>12534</c:v>
                </c:pt>
                <c:pt idx="705">
                  <c:v>12545</c:v>
                </c:pt>
                <c:pt idx="706">
                  <c:v>12550</c:v>
                </c:pt>
                <c:pt idx="707">
                  <c:v>12557</c:v>
                </c:pt>
                <c:pt idx="708">
                  <c:v>12578</c:v>
                </c:pt>
                <c:pt idx="709">
                  <c:v>12582</c:v>
                </c:pt>
                <c:pt idx="710">
                  <c:v>12584</c:v>
                </c:pt>
                <c:pt idx="711">
                  <c:v>12593</c:v>
                </c:pt>
                <c:pt idx="712">
                  <c:v>12596</c:v>
                </c:pt>
                <c:pt idx="713">
                  <c:v>12603</c:v>
                </c:pt>
                <c:pt idx="714">
                  <c:v>12612</c:v>
                </c:pt>
                <c:pt idx="715">
                  <c:v>12620</c:v>
                </c:pt>
                <c:pt idx="716">
                  <c:v>12624</c:v>
                </c:pt>
                <c:pt idx="717">
                  <c:v>12630</c:v>
                </c:pt>
                <c:pt idx="718">
                  <c:v>12631</c:v>
                </c:pt>
                <c:pt idx="719">
                  <c:v>12635</c:v>
                </c:pt>
                <c:pt idx="720">
                  <c:v>12640</c:v>
                </c:pt>
                <c:pt idx="721">
                  <c:v>12650</c:v>
                </c:pt>
                <c:pt idx="722">
                  <c:v>12660</c:v>
                </c:pt>
                <c:pt idx="723">
                  <c:v>12661</c:v>
                </c:pt>
                <c:pt idx="724">
                  <c:v>12665</c:v>
                </c:pt>
                <c:pt idx="725">
                  <c:v>12667</c:v>
                </c:pt>
                <c:pt idx="726">
                  <c:v>12672</c:v>
                </c:pt>
                <c:pt idx="727">
                  <c:v>12682</c:v>
                </c:pt>
                <c:pt idx="728">
                  <c:v>12691</c:v>
                </c:pt>
                <c:pt idx="729">
                  <c:v>12699</c:v>
                </c:pt>
                <c:pt idx="730">
                  <c:v>12712</c:v>
                </c:pt>
                <c:pt idx="731">
                  <c:v>12713</c:v>
                </c:pt>
                <c:pt idx="732">
                  <c:v>12725</c:v>
                </c:pt>
                <c:pt idx="733">
                  <c:v>12734</c:v>
                </c:pt>
                <c:pt idx="734">
                  <c:v>12739</c:v>
                </c:pt>
                <c:pt idx="735">
                  <c:v>12746</c:v>
                </c:pt>
                <c:pt idx="736">
                  <c:v>12754</c:v>
                </c:pt>
                <c:pt idx="737">
                  <c:v>12756</c:v>
                </c:pt>
                <c:pt idx="738">
                  <c:v>12761</c:v>
                </c:pt>
                <c:pt idx="739">
                  <c:v>12764</c:v>
                </c:pt>
                <c:pt idx="740">
                  <c:v>12765</c:v>
                </c:pt>
                <c:pt idx="741">
                  <c:v>12781</c:v>
                </c:pt>
                <c:pt idx="742">
                  <c:v>12785</c:v>
                </c:pt>
                <c:pt idx="743">
                  <c:v>12786</c:v>
                </c:pt>
                <c:pt idx="744">
                  <c:v>12789</c:v>
                </c:pt>
                <c:pt idx="745">
                  <c:v>12793</c:v>
                </c:pt>
                <c:pt idx="746">
                  <c:v>12802</c:v>
                </c:pt>
                <c:pt idx="747">
                  <c:v>12804</c:v>
                </c:pt>
                <c:pt idx="748">
                  <c:v>12810</c:v>
                </c:pt>
                <c:pt idx="749">
                  <c:v>12831</c:v>
                </c:pt>
                <c:pt idx="750">
                  <c:v>12833</c:v>
                </c:pt>
                <c:pt idx="751">
                  <c:v>12849</c:v>
                </c:pt>
                <c:pt idx="752">
                  <c:v>12858</c:v>
                </c:pt>
                <c:pt idx="753">
                  <c:v>12862</c:v>
                </c:pt>
                <c:pt idx="754">
                  <c:v>12872</c:v>
                </c:pt>
                <c:pt idx="755">
                  <c:v>12873</c:v>
                </c:pt>
                <c:pt idx="756">
                  <c:v>12876</c:v>
                </c:pt>
                <c:pt idx="757">
                  <c:v>12882</c:v>
                </c:pt>
                <c:pt idx="758">
                  <c:v>12889</c:v>
                </c:pt>
                <c:pt idx="759">
                  <c:v>12893</c:v>
                </c:pt>
                <c:pt idx="760">
                  <c:v>12897</c:v>
                </c:pt>
                <c:pt idx="761">
                  <c:v>12904</c:v>
                </c:pt>
                <c:pt idx="762">
                  <c:v>12906</c:v>
                </c:pt>
                <c:pt idx="763">
                  <c:v>12919</c:v>
                </c:pt>
                <c:pt idx="764">
                  <c:v>12931</c:v>
                </c:pt>
                <c:pt idx="765">
                  <c:v>12935</c:v>
                </c:pt>
                <c:pt idx="766">
                  <c:v>12950</c:v>
                </c:pt>
                <c:pt idx="767">
                  <c:v>12961</c:v>
                </c:pt>
                <c:pt idx="768">
                  <c:v>12964</c:v>
                </c:pt>
                <c:pt idx="769">
                  <c:v>12973</c:v>
                </c:pt>
                <c:pt idx="770">
                  <c:v>12974</c:v>
                </c:pt>
                <c:pt idx="771">
                  <c:v>12981</c:v>
                </c:pt>
                <c:pt idx="772">
                  <c:v>12996</c:v>
                </c:pt>
                <c:pt idx="773">
                  <c:v>13013</c:v>
                </c:pt>
                <c:pt idx="774">
                  <c:v>13014</c:v>
                </c:pt>
                <c:pt idx="775">
                  <c:v>13018</c:v>
                </c:pt>
                <c:pt idx="776">
                  <c:v>13023</c:v>
                </c:pt>
                <c:pt idx="777">
                  <c:v>13032</c:v>
                </c:pt>
                <c:pt idx="778">
                  <c:v>13040</c:v>
                </c:pt>
                <c:pt idx="779">
                  <c:v>13042</c:v>
                </c:pt>
                <c:pt idx="780">
                  <c:v>13060</c:v>
                </c:pt>
                <c:pt idx="781">
                  <c:v>13061</c:v>
                </c:pt>
                <c:pt idx="782">
                  <c:v>13064</c:v>
                </c:pt>
                <c:pt idx="783">
                  <c:v>13066</c:v>
                </c:pt>
                <c:pt idx="784">
                  <c:v>13068</c:v>
                </c:pt>
                <c:pt idx="785">
                  <c:v>13072</c:v>
                </c:pt>
                <c:pt idx="786">
                  <c:v>13073</c:v>
                </c:pt>
                <c:pt idx="787">
                  <c:v>13078</c:v>
                </c:pt>
                <c:pt idx="788">
                  <c:v>13101</c:v>
                </c:pt>
                <c:pt idx="789">
                  <c:v>13111</c:v>
                </c:pt>
                <c:pt idx="790">
                  <c:v>13115</c:v>
                </c:pt>
                <c:pt idx="791">
                  <c:v>13116</c:v>
                </c:pt>
                <c:pt idx="792">
                  <c:v>13118</c:v>
                </c:pt>
                <c:pt idx="793">
                  <c:v>13127</c:v>
                </c:pt>
                <c:pt idx="794">
                  <c:v>13135</c:v>
                </c:pt>
                <c:pt idx="795">
                  <c:v>13164</c:v>
                </c:pt>
                <c:pt idx="796">
                  <c:v>13169</c:v>
                </c:pt>
                <c:pt idx="797">
                  <c:v>13174</c:v>
                </c:pt>
                <c:pt idx="798">
                  <c:v>13189</c:v>
                </c:pt>
                <c:pt idx="799">
                  <c:v>13196</c:v>
                </c:pt>
                <c:pt idx="800">
                  <c:v>13197</c:v>
                </c:pt>
                <c:pt idx="801">
                  <c:v>13200</c:v>
                </c:pt>
                <c:pt idx="802">
                  <c:v>13206</c:v>
                </c:pt>
                <c:pt idx="803">
                  <c:v>13209</c:v>
                </c:pt>
                <c:pt idx="804">
                  <c:v>13221</c:v>
                </c:pt>
                <c:pt idx="805">
                  <c:v>13225</c:v>
                </c:pt>
                <c:pt idx="806">
                  <c:v>13232</c:v>
                </c:pt>
                <c:pt idx="807">
                  <c:v>13242</c:v>
                </c:pt>
                <c:pt idx="808">
                  <c:v>13248</c:v>
                </c:pt>
                <c:pt idx="809">
                  <c:v>13253</c:v>
                </c:pt>
                <c:pt idx="810">
                  <c:v>13258</c:v>
                </c:pt>
                <c:pt idx="811">
                  <c:v>13266</c:v>
                </c:pt>
                <c:pt idx="812">
                  <c:v>13273</c:v>
                </c:pt>
                <c:pt idx="813">
                  <c:v>13280</c:v>
                </c:pt>
                <c:pt idx="814">
                  <c:v>13304</c:v>
                </c:pt>
                <c:pt idx="815">
                  <c:v>13313</c:v>
                </c:pt>
                <c:pt idx="816">
                  <c:v>13315</c:v>
                </c:pt>
                <c:pt idx="817">
                  <c:v>13323</c:v>
                </c:pt>
                <c:pt idx="818">
                  <c:v>13339</c:v>
                </c:pt>
                <c:pt idx="819">
                  <c:v>13344</c:v>
                </c:pt>
                <c:pt idx="820">
                  <c:v>13370</c:v>
                </c:pt>
                <c:pt idx="821">
                  <c:v>13379</c:v>
                </c:pt>
                <c:pt idx="822">
                  <c:v>13382</c:v>
                </c:pt>
                <c:pt idx="823">
                  <c:v>13389</c:v>
                </c:pt>
                <c:pt idx="824">
                  <c:v>13406</c:v>
                </c:pt>
                <c:pt idx="825">
                  <c:v>13420</c:v>
                </c:pt>
                <c:pt idx="826">
                  <c:v>13423</c:v>
                </c:pt>
                <c:pt idx="827">
                  <c:v>13425</c:v>
                </c:pt>
                <c:pt idx="828">
                  <c:v>13428</c:v>
                </c:pt>
                <c:pt idx="829">
                  <c:v>13436</c:v>
                </c:pt>
                <c:pt idx="830">
                  <c:v>13440</c:v>
                </c:pt>
                <c:pt idx="831">
                  <c:v>13442</c:v>
                </c:pt>
                <c:pt idx="832">
                  <c:v>13446</c:v>
                </c:pt>
                <c:pt idx="833">
                  <c:v>13448</c:v>
                </c:pt>
                <c:pt idx="834">
                  <c:v>13460</c:v>
                </c:pt>
                <c:pt idx="835">
                  <c:v>13461</c:v>
                </c:pt>
                <c:pt idx="836">
                  <c:v>13463</c:v>
                </c:pt>
                <c:pt idx="837">
                  <c:v>13473</c:v>
                </c:pt>
                <c:pt idx="838">
                  <c:v>13475</c:v>
                </c:pt>
                <c:pt idx="839">
                  <c:v>13498</c:v>
                </c:pt>
                <c:pt idx="840">
                  <c:v>13505</c:v>
                </c:pt>
                <c:pt idx="841">
                  <c:v>13508</c:v>
                </c:pt>
                <c:pt idx="842">
                  <c:v>13511</c:v>
                </c:pt>
                <c:pt idx="843">
                  <c:v>13512</c:v>
                </c:pt>
                <c:pt idx="844">
                  <c:v>13538</c:v>
                </c:pt>
                <c:pt idx="845">
                  <c:v>13554</c:v>
                </c:pt>
                <c:pt idx="846">
                  <c:v>13583</c:v>
                </c:pt>
                <c:pt idx="847">
                  <c:v>13591</c:v>
                </c:pt>
                <c:pt idx="848">
                  <c:v>13594</c:v>
                </c:pt>
                <c:pt idx="849">
                  <c:v>13601</c:v>
                </c:pt>
                <c:pt idx="850">
                  <c:v>13604</c:v>
                </c:pt>
                <c:pt idx="851">
                  <c:v>13611</c:v>
                </c:pt>
                <c:pt idx="852">
                  <c:v>13628</c:v>
                </c:pt>
                <c:pt idx="853">
                  <c:v>13651</c:v>
                </c:pt>
                <c:pt idx="854">
                  <c:v>13654</c:v>
                </c:pt>
                <c:pt idx="855">
                  <c:v>13655</c:v>
                </c:pt>
                <c:pt idx="856">
                  <c:v>13664</c:v>
                </c:pt>
                <c:pt idx="857">
                  <c:v>13667</c:v>
                </c:pt>
                <c:pt idx="858">
                  <c:v>13676</c:v>
                </c:pt>
                <c:pt idx="859">
                  <c:v>13677</c:v>
                </c:pt>
                <c:pt idx="860">
                  <c:v>13689</c:v>
                </c:pt>
                <c:pt idx="861">
                  <c:v>13692</c:v>
                </c:pt>
                <c:pt idx="862">
                  <c:v>13697</c:v>
                </c:pt>
                <c:pt idx="863">
                  <c:v>13708</c:v>
                </c:pt>
                <c:pt idx="864">
                  <c:v>13712</c:v>
                </c:pt>
                <c:pt idx="865">
                  <c:v>13716</c:v>
                </c:pt>
                <c:pt idx="866">
                  <c:v>13725</c:v>
                </c:pt>
                <c:pt idx="867">
                  <c:v>13727</c:v>
                </c:pt>
                <c:pt idx="868">
                  <c:v>13729</c:v>
                </c:pt>
                <c:pt idx="869">
                  <c:v>13730</c:v>
                </c:pt>
                <c:pt idx="870">
                  <c:v>13732</c:v>
                </c:pt>
                <c:pt idx="871">
                  <c:v>13753</c:v>
                </c:pt>
                <c:pt idx="872">
                  <c:v>13755</c:v>
                </c:pt>
                <c:pt idx="873">
                  <c:v>13761</c:v>
                </c:pt>
                <c:pt idx="874">
                  <c:v>13768</c:v>
                </c:pt>
                <c:pt idx="875">
                  <c:v>13770</c:v>
                </c:pt>
                <c:pt idx="876">
                  <c:v>13778</c:v>
                </c:pt>
                <c:pt idx="877">
                  <c:v>13788</c:v>
                </c:pt>
                <c:pt idx="878">
                  <c:v>13800</c:v>
                </c:pt>
                <c:pt idx="879">
                  <c:v>13839</c:v>
                </c:pt>
                <c:pt idx="880">
                  <c:v>13848</c:v>
                </c:pt>
                <c:pt idx="881">
                  <c:v>13866</c:v>
                </c:pt>
                <c:pt idx="882">
                  <c:v>13873</c:v>
                </c:pt>
                <c:pt idx="883">
                  <c:v>13892</c:v>
                </c:pt>
                <c:pt idx="884">
                  <c:v>13903</c:v>
                </c:pt>
                <c:pt idx="885">
                  <c:v>13912</c:v>
                </c:pt>
                <c:pt idx="886">
                  <c:v>13916</c:v>
                </c:pt>
                <c:pt idx="887">
                  <c:v>13933</c:v>
                </c:pt>
                <c:pt idx="888">
                  <c:v>13954</c:v>
                </c:pt>
                <c:pt idx="889">
                  <c:v>13957</c:v>
                </c:pt>
                <c:pt idx="890">
                  <c:v>13963</c:v>
                </c:pt>
                <c:pt idx="891">
                  <c:v>13970</c:v>
                </c:pt>
                <c:pt idx="892">
                  <c:v>13975</c:v>
                </c:pt>
                <c:pt idx="893">
                  <c:v>13981</c:v>
                </c:pt>
                <c:pt idx="894">
                  <c:v>13996</c:v>
                </c:pt>
                <c:pt idx="895">
                  <c:v>14001</c:v>
                </c:pt>
                <c:pt idx="896">
                  <c:v>14002</c:v>
                </c:pt>
                <c:pt idx="897">
                  <c:v>14012</c:v>
                </c:pt>
                <c:pt idx="898">
                  <c:v>14052</c:v>
                </c:pt>
                <c:pt idx="899">
                  <c:v>14053</c:v>
                </c:pt>
                <c:pt idx="900">
                  <c:v>14056</c:v>
                </c:pt>
                <c:pt idx="901">
                  <c:v>14057</c:v>
                </c:pt>
                <c:pt idx="902">
                  <c:v>14059</c:v>
                </c:pt>
                <c:pt idx="903">
                  <c:v>14063</c:v>
                </c:pt>
                <c:pt idx="904">
                  <c:v>14068</c:v>
                </c:pt>
                <c:pt idx="905">
                  <c:v>14084</c:v>
                </c:pt>
                <c:pt idx="906">
                  <c:v>14088</c:v>
                </c:pt>
                <c:pt idx="907">
                  <c:v>14090</c:v>
                </c:pt>
                <c:pt idx="908">
                  <c:v>14097</c:v>
                </c:pt>
                <c:pt idx="909">
                  <c:v>14099</c:v>
                </c:pt>
                <c:pt idx="910">
                  <c:v>14100</c:v>
                </c:pt>
                <c:pt idx="911">
                  <c:v>14110</c:v>
                </c:pt>
                <c:pt idx="912">
                  <c:v>14114</c:v>
                </c:pt>
                <c:pt idx="913">
                  <c:v>14127</c:v>
                </c:pt>
                <c:pt idx="914">
                  <c:v>14144</c:v>
                </c:pt>
                <c:pt idx="915">
                  <c:v>14155</c:v>
                </c:pt>
                <c:pt idx="916">
                  <c:v>14170</c:v>
                </c:pt>
                <c:pt idx="917">
                  <c:v>14174</c:v>
                </c:pt>
                <c:pt idx="918">
                  <c:v>14181</c:v>
                </c:pt>
                <c:pt idx="919">
                  <c:v>14199</c:v>
                </c:pt>
                <c:pt idx="920">
                  <c:v>14200</c:v>
                </c:pt>
                <c:pt idx="921">
                  <c:v>14207</c:v>
                </c:pt>
                <c:pt idx="922">
                  <c:v>14212</c:v>
                </c:pt>
                <c:pt idx="923">
                  <c:v>14213</c:v>
                </c:pt>
                <c:pt idx="924">
                  <c:v>14224</c:v>
                </c:pt>
                <c:pt idx="925">
                  <c:v>14225</c:v>
                </c:pt>
                <c:pt idx="926">
                  <c:v>14228</c:v>
                </c:pt>
                <c:pt idx="927">
                  <c:v>14246</c:v>
                </c:pt>
                <c:pt idx="928">
                  <c:v>14247</c:v>
                </c:pt>
                <c:pt idx="929">
                  <c:v>14303</c:v>
                </c:pt>
                <c:pt idx="930">
                  <c:v>14314</c:v>
                </c:pt>
                <c:pt idx="931">
                  <c:v>14325</c:v>
                </c:pt>
                <c:pt idx="932">
                  <c:v>14338</c:v>
                </c:pt>
                <c:pt idx="933">
                  <c:v>14357</c:v>
                </c:pt>
                <c:pt idx="934">
                  <c:v>14394</c:v>
                </c:pt>
                <c:pt idx="935">
                  <c:v>14398</c:v>
                </c:pt>
                <c:pt idx="936">
                  <c:v>14424</c:v>
                </c:pt>
                <c:pt idx="937">
                  <c:v>14432</c:v>
                </c:pt>
                <c:pt idx="938">
                  <c:v>14446</c:v>
                </c:pt>
                <c:pt idx="939">
                  <c:v>14461</c:v>
                </c:pt>
                <c:pt idx="940">
                  <c:v>14462</c:v>
                </c:pt>
                <c:pt idx="941">
                  <c:v>14471</c:v>
                </c:pt>
                <c:pt idx="942">
                  <c:v>14480</c:v>
                </c:pt>
                <c:pt idx="943">
                  <c:v>14495</c:v>
                </c:pt>
                <c:pt idx="944">
                  <c:v>14502</c:v>
                </c:pt>
                <c:pt idx="945">
                  <c:v>14503</c:v>
                </c:pt>
                <c:pt idx="946">
                  <c:v>14512</c:v>
                </c:pt>
                <c:pt idx="947">
                  <c:v>14532</c:v>
                </c:pt>
                <c:pt idx="948">
                  <c:v>14537</c:v>
                </c:pt>
                <c:pt idx="949">
                  <c:v>14540</c:v>
                </c:pt>
                <c:pt idx="950">
                  <c:v>14545</c:v>
                </c:pt>
                <c:pt idx="951">
                  <c:v>14549</c:v>
                </c:pt>
                <c:pt idx="952">
                  <c:v>14552</c:v>
                </c:pt>
                <c:pt idx="953">
                  <c:v>14555</c:v>
                </c:pt>
                <c:pt idx="954">
                  <c:v>14556</c:v>
                </c:pt>
                <c:pt idx="955">
                  <c:v>14560</c:v>
                </c:pt>
                <c:pt idx="956">
                  <c:v>14564</c:v>
                </c:pt>
                <c:pt idx="957">
                  <c:v>14574</c:v>
                </c:pt>
                <c:pt idx="958">
                  <c:v>14580</c:v>
                </c:pt>
                <c:pt idx="959">
                  <c:v>14585</c:v>
                </c:pt>
                <c:pt idx="960">
                  <c:v>14590</c:v>
                </c:pt>
                <c:pt idx="961">
                  <c:v>14593</c:v>
                </c:pt>
                <c:pt idx="962">
                  <c:v>14600</c:v>
                </c:pt>
                <c:pt idx="963">
                  <c:v>14603</c:v>
                </c:pt>
                <c:pt idx="964">
                  <c:v>14622</c:v>
                </c:pt>
                <c:pt idx="965">
                  <c:v>14625</c:v>
                </c:pt>
                <c:pt idx="966">
                  <c:v>14635</c:v>
                </c:pt>
                <c:pt idx="967">
                  <c:v>14639</c:v>
                </c:pt>
                <c:pt idx="968">
                  <c:v>14651</c:v>
                </c:pt>
                <c:pt idx="969">
                  <c:v>14652</c:v>
                </c:pt>
                <c:pt idx="970">
                  <c:v>14653</c:v>
                </c:pt>
                <c:pt idx="971">
                  <c:v>14655</c:v>
                </c:pt>
                <c:pt idx="972">
                  <c:v>14658</c:v>
                </c:pt>
                <c:pt idx="973">
                  <c:v>14684</c:v>
                </c:pt>
                <c:pt idx="974">
                  <c:v>14688</c:v>
                </c:pt>
                <c:pt idx="975">
                  <c:v>14693</c:v>
                </c:pt>
                <c:pt idx="976">
                  <c:v>14705</c:v>
                </c:pt>
                <c:pt idx="977">
                  <c:v>14709</c:v>
                </c:pt>
                <c:pt idx="978">
                  <c:v>14715</c:v>
                </c:pt>
                <c:pt idx="979">
                  <c:v>14717</c:v>
                </c:pt>
                <c:pt idx="980">
                  <c:v>14721</c:v>
                </c:pt>
                <c:pt idx="981">
                  <c:v>14748</c:v>
                </c:pt>
                <c:pt idx="982">
                  <c:v>14754</c:v>
                </c:pt>
                <c:pt idx="983">
                  <c:v>14757</c:v>
                </c:pt>
                <c:pt idx="984">
                  <c:v>14762</c:v>
                </c:pt>
                <c:pt idx="985">
                  <c:v>14776</c:v>
                </c:pt>
                <c:pt idx="986">
                  <c:v>14790</c:v>
                </c:pt>
                <c:pt idx="987">
                  <c:v>14810</c:v>
                </c:pt>
                <c:pt idx="988">
                  <c:v>14812</c:v>
                </c:pt>
                <c:pt idx="989">
                  <c:v>14815</c:v>
                </c:pt>
                <c:pt idx="990">
                  <c:v>14819</c:v>
                </c:pt>
                <c:pt idx="991">
                  <c:v>14825</c:v>
                </c:pt>
                <c:pt idx="992">
                  <c:v>14837</c:v>
                </c:pt>
                <c:pt idx="993">
                  <c:v>14839</c:v>
                </c:pt>
                <c:pt idx="994">
                  <c:v>14855</c:v>
                </c:pt>
                <c:pt idx="995">
                  <c:v>14873</c:v>
                </c:pt>
                <c:pt idx="996">
                  <c:v>14886</c:v>
                </c:pt>
                <c:pt idx="997">
                  <c:v>14902</c:v>
                </c:pt>
                <c:pt idx="998">
                  <c:v>14937</c:v>
                </c:pt>
                <c:pt idx="999">
                  <c:v>14967</c:v>
                </c:pt>
                <c:pt idx="1000">
                  <c:v>14970</c:v>
                </c:pt>
                <c:pt idx="1001">
                  <c:v>14975</c:v>
                </c:pt>
                <c:pt idx="1002">
                  <c:v>14988</c:v>
                </c:pt>
                <c:pt idx="1003">
                  <c:v>14989</c:v>
                </c:pt>
                <c:pt idx="1004">
                  <c:v>15005</c:v>
                </c:pt>
                <c:pt idx="1005">
                  <c:v>15007</c:v>
                </c:pt>
                <c:pt idx="1006">
                  <c:v>15020</c:v>
                </c:pt>
                <c:pt idx="1007">
                  <c:v>15028</c:v>
                </c:pt>
                <c:pt idx="1008">
                  <c:v>15036</c:v>
                </c:pt>
                <c:pt idx="1009">
                  <c:v>15039</c:v>
                </c:pt>
                <c:pt idx="1010">
                  <c:v>15040</c:v>
                </c:pt>
                <c:pt idx="1011">
                  <c:v>15067</c:v>
                </c:pt>
                <c:pt idx="1012">
                  <c:v>15083</c:v>
                </c:pt>
                <c:pt idx="1013">
                  <c:v>15094</c:v>
                </c:pt>
                <c:pt idx="1014">
                  <c:v>15120</c:v>
                </c:pt>
                <c:pt idx="1015">
                  <c:v>15127</c:v>
                </c:pt>
                <c:pt idx="1016">
                  <c:v>15129</c:v>
                </c:pt>
                <c:pt idx="1017">
                  <c:v>15142</c:v>
                </c:pt>
                <c:pt idx="1018">
                  <c:v>15144</c:v>
                </c:pt>
                <c:pt idx="1019">
                  <c:v>15188</c:v>
                </c:pt>
                <c:pt idx="1020">
                  <c:v>15190</c:v>
                </c:pt>
                <c:pt idx="1021">
                  <c:v>15193</c:v>
                </c:pt>
                <c:pt idx="1022">
                  <c:v>15205</c:v>
                </c:pt>
                <c:pt idx="1023">
                  <c:v>15216</c:v>
                </c:pt>
                <c:pt idx="1024">
                  <c:v>15217</c:v>
                </c:pt>
                <c:pt idx="1025">
                  <c:v>15230</c:v>
                </c:pt>
                <c:pt idx="1026">
                  <c:v>15234</c:v>
                </c:pt>
                <c:pt idx="1027">
                  <c:v>15241</c:v>
                </c:pt>
                <c:pt idx="1028">
                  <c:v>15244</c:v>
                </c:pt>
                <c:pt idx="1029">
                  <c:v>15254</c:v>
                </c:pt>
                <c:pt idx="1030">
                  <c:v>15262</c:v>
                </c:pt>
                <c:pt idx="1031">
                  <c:v>15263</c:v>
                </c:pt>
                <c:pt idx="1032">
                  <c:v>15274</c:v>
                </c:pt>
                <c:pt idx="1033">
                  <c:v>15275</c:v>
                </c:pt>
                <c:pt idx="1034">
                  <c:v>15302</c:v>
                </c:pt>
                <c:pt idx="1035">
                  <c:v>15303</c:v>
                </c:pt>
                <c:pt idx="1036">
                  <c:v>15307</c:v>
                </c:pt>
                <c:pt idx="1037">
                  <c:v>15311</c:v>
                </c:pt>
                <c:pt idx="1038">
                  <c:v>15312</c:v>
                </c:pt>
                <c:pt idx="1039">
                  <c:v>15334</c:v>
                </c:pt>
                <c:pt idx="1040">
                  <c:v>15341</c:v>
                </c:pt>
                <c:pt idx="1041">
                  <c:v>15347</c:v>
                </c:pt>
                <c:pt idx="1042">
                  <c:v>15350</c:v>
                </c:pt>
                <c:pt idx="1043">
                  <c:v>15354</c:v>
                </c:pt>
                <c:pt idx="1044">
                  <c:v>15356</c:v>
                </c:pt>
                <c:pt idx="1045">
                  <c:v>15369</c:v>
                </c:pt>
                <c:pt idx="1046">
                  <c:v>15379</c:v>
                </c:pt>
                <c:pt idx="1047">
                  <c:v>15388</c:v>
                </c:pt>
                <c:pt idx="1048">
                  <c:v>15407</c:v>
                </c:pt>
                <c:pt idx="1049">
                  <c:v>15408</c:v>
                </c:pt>
                <c:pt idx="1050">
                  <c:v>15425</c:v>
                </c:pt>
                <c:pt idx="1051">
                  <c:v>15432</c:v>
                </c:pt>
                <c:pt idx="1052">
                  <c:v>15447</c:v>
                </c:pt>
                <c:pt idx="1053">
                  <c:v>15459</c:v>
                </c:pt>
                <c:pt idx="1054">
                  <c:v>15475</c:v>
                </c:pt>
                <c:pt idx="1055">
                  <c:v>15480</c:v>
                </c:pt>
                <c:pt idx="1056">
                  <c:v>15498</c:v>
                </c:pt>
                <c:pt idx="1057">
                  <c:v>15510</c:v>
                </c:pt>
                <c:pt idx="1058">
                  <c:v>15527</c:v>
                </c:pt>
                <c:pt idx="1059">
                  <c:v>15534</c:v>
                </c:pt>
                <c:pt idx="1060">
                  <c:v>15548</c:v>
                </c:pt>
                <c:pt idx="1061">
                  <c:v>15551</c:v>
                </c:pt>
                <c:pt idx="1062">
                  <c:v>15554</c:v>
                </c:pt>
                <c:pt idx="1063">
                  <c:v>15560</c:v>
                </c:pt>
                <c:pt idx="1064">
                  <c:v>15568</c:v>
                </c:pt>
                <c:pt idx="1065">
                  <c:v>15587</c:v>
                </c:pt>
                <c:pt idx="1066">
                  <c:v>15593</c:v>
                </c:pt>
                <c:pt idx="1067">
                  <c:v>15613</c:v>
                </c:pt>
                <c:pt idx="1068">
                  <c:v>15622</c:v>
                </c:pt>
                <c:pt idx="1069">
                  <c:v>15629</c:v>
                </c:pt>
                <c:pt idx="1070">
                  <c:v>15632</c:v>
                </c:pt>
                <c:pt idx="1071">
                  <c:v>15658</c:v>
                </c:pt>
                <c:pt idx="1072">
                  <c:v>15660</c:v>
                </c:pt>
                <c:pt idx="1073">
                  <c:v>15662</c:v>
                </c:pt>
                <c:pt idx="1074">
                  <c:v>15664</c:v>
                </c:pt>
                <c:pt idx="1075">
                  <c:v>15673</c:v>
                </c:pt>
                <c:pt idx="1076">
                  <c:v>15675</c:v>
                </c:pt>
                <c:pt idx="1077">
                  <c:v>15677</c:v>
                </c:pt>
                <c:pt idx="1078">
                  <c:v>15684</c:v>
                </c:pt>
                <c:pt idx="1079">
                  <c:v>15698</c:v>
                </c:pt>
                <c:pt idx="1080">
                  <c:v>15700</c:v>
                </c:pt>
                <c:pt idx="1081">
                  <c:v>15702</c:v>
                </c:pt>
                <c:pt idx="1082">
                  <c:v>15705</c:v>
                </c:pt>
                <c:pt idx="1083">
                  <c:v>15723</c:v>
                </c:pt>
                <c:pt idx="1084">
                  <c:v>15731</c:v>
                </c:pt>
                <c:pt idx="1085">
                  <c:v>15754</c:v>
                </c:pt>
                <c:pt idx="1086">
                  <c:v>15756</c:v>
                </c:pt>
                <c:pt idx="1087">
                  <c:v>15773</c:v>
                </c:pt>
                <c:pt idx="1088">
                  <c:v>15774</c:v>
                </c:pt>
                <c:pt idx="1089">
                  <c:v>15796</c:v>
                </c:pt>
                <c:pt idx="1090">
                  <c:v>15799</c:v>
                </c:pt>
                <c:pt idx="1091">
                  <c:v>15826</c:v>
                </c:pt>
                <c:pt idx="1092">
                  <c:v>15838</c:v>
                </c:pt>
                <c:pt idx="1093">
                  <c:v>15843</c:v>
                </c:pt>
                <c:pt idx="1094">
                  <c:v>15857</c:v>
                </c:pt>
                <c:pt idx="1095">
                  <c:v>15865</c:v>
                </c:pt>
                <c:pt idx="1096">
                  <c:v>15893</c:v>
                </c:pt>
                <c:pt idx="1097">
                  <c:v>15896</c:v>
                </c:pt>
                <c:pt idx="1098">
                  <c:v>15899</c:v>
                </c:pt>
                <c:pt idx="1099">
                  <c:v>15901</c:v>
                </c:pt>
                <c:pt idx="1100">
                  <c:v>15902</c:v>
                </c:pt>
                <c:pt idx="1101">
                  <c:v>15905</c:v>
                </c:pt>
                <c:pt idx="1102">
                  <c:v>15914</c:v>
                </c:pt>
                <c:pt idx="1103">
                  <c:v>15922</c:v>
                </c:pt>
                <c:pt idx="1104">
                  <c:v>15929</c:v>
                </c:pt>
                <c:pt idx="1105">
                  <c:v>15940</c:v>
                </c:pt>
                <c:pt idx="1106">
                  <c:v>15953</c:v>
                </c:pt>
                <c:pt idx="1107">
                  <c:v>15964</c:v>
                </c:pt>
                <c:pt idx="1108">
                  <c:v>15985</c:v>
                </c:pt>
                <c:pt idx="1109">
                  <c:v>15994</c:v>
                </c:pt>
                <c:pt idx="1110">
                  <c:v>16045</c:v>
                </c:pt>
                <c:pt idx="1111">
                  <c:v>16088</c:v>
                </c:pt>
                <c:pt idx="1112">
                  <c:v>16104</c:v>
                </c:pt>
                <c:pt idx="1113">
                  <c:v>16118</c:v>
                </c:pt>
                <c:pt idx="1114">
                  <c:v>16124</c:v>
                </c:pt>
                <c:pt idx="1115">
                  <c:v>16157</c:v>
                </c:pt>
                <c:pt idx="1116">
                  <c:v>16159</c:v>
                </c:pt>
                <c:pt idx="1117">
                  <c:v>16168</c:v>
                </c:pt>
                <c:pt idx="1118">
                  <c:v>16196</c:v>
                </c:pt>
                <c:pt idx="1119">
                  <c:v>16210</c:v>
                </c:pt>
                <c:pt idx="1120">
                  <c:v>16219</c:v>
                </c:pt>
                <c:pt idx="1121">
                  <c:v>16225</c:v>
                </c:pt>
                <c:pt idx="1122">
                  <c:v>16236</c:v>
                </c:pt>
                <c:pt idx="1123">
                  <c:v>16259</c:v>
                </c:pt>
                <c:pt idx="1124">
                  <c:v>16268</c:v>
                </c:pt>
                <c:pt idx="1125">
                  <c:v>16289</c:v>
                </c:pt>
                <c:pt idx="1126">
                  <c:v>16301</c:v>
                </c:pt>
                <c:pt idx="1127">
                  <c:v>16304</c:v>
                </c:pt>
                <c:pt idx="1128">
                  <c:v>16321</c:v>
                </c:pt>
                <c:pt idx="1129">
                  <c:v>16347</c:v>
                </c:pt>
                <c:pt idx="1130">
                  <c:v>16370</c:v>
                </c:pt>
                <c:pt idx="1131">
                  <c:v>16398</c:v>
                </c:pt>
                <c:pt idx="1132">
                  <c:v>16404</c:v>
                </c:pt>
                <c:pt idx="1133">
                  <c:v>16444</c:v>
                </c:pt>
                <c:pt idx="1134">
                  <c:v>16460</c:v>
                </c:pt>
                <c:pt idx="1135">
                  <c:v>16466</c:v>
                </c:pt>
                <c:pt idx="1136">
                  <c:v>16481</c:v>
                </c:pt>
                <c:pt idx="1137">
                  <c:v>16493</c:v>
                </c:pt>
                <c:pt idx="1138">
                  <c:v>16499</c:v>
                </c:pt>
                <c:pt idx="1139">
                  <c:v>16521</c:v>
                </c:pt>
                <c:pt idx="1140">
                  <c:v>16531</c:v>
                </c:pt>
                <c:pt idx="1141">
                  <c:v>16544</c:v>
                </c:pt>
                <c:pt idx="1142">
                  <c:v>16546</c:v>
                </c:pt>
                <c:pt idx="1143">
                  <c:v>16547</c:v>
                </c:pt>
                <c:pt idx="1144">
                  <c:v>16551</c:v>
                </c:pt>
                <c:pt idx="1145">
                  <c:v>16567</c:v>
                </c:pt>
                <c:pt idx="1146">
                  <c:v>16575</c:v>
                </c:pt>
                <c:pt idx="1147">
                  <c:v>16604</c:v>
                </c:pt>
                <c:pt idx="1148">
                  <c:v>16611</c:v>
                </c:pt>
                <c:pt idx="1149">
                  <c:v>16623</c:v>
                </c:pt>
                <c:pt idx="1150">
                  <c:v>16660</c:v>
                </c:pt>
                <c:pt idx="1151">
                  <c:v>16670</c:v>
                </c:pt>
                <c:pt idx="1152">
                  <c:v>16682</c:v>
                </c:pt>
                <c:pt idx="1153">
                  <c:v>16687</c:v>
                </c:pt>
                <c:pt idx="1154">
                  <c:v>16707</c:v>
                </c:pt>
                <c:pt idx="1155">
                  <c:v>16716</c:v>
                </c:pt>
                <c:pt idx="1156">
                  <c:v>16719</c:v>
                </c:pt>
                <c:pt idx="1157">
                  <c:v>16737</c:v>
                </c:pt>
                <c:pt idx="1158">
                  <c:v>16753</c:v>
                </c:pt>
                <c:pt idx="1159">
                  <c:v>16770</c:v>
                </c:pt>
                <c:pt idx="1160">
                  <c:v>16797</c:v>
                </c:pt>
                <c:pt idx="1161">
                  <c:v>16840</c:v>
                </c:pt>
                <c:pt idx="1162">
                  <c:v>16848</c:v>
                </c:pt>
                <c:pt idx="1163">
                  <c:v>16858</c:v>
                </c:pt>
                <c:pt idx="1164">
                  <c:v>16876</c:v>
                </c:pt>
                <c:pt idx="1165">
                  <c:v>16883</c:v>
                </c:pt>
                <c:pt idx="1166">
                  <c:v>16900</c:v>
                </c:pt>
                <c:pt idx="1167">
                  <c:v>16914</c:v>
                </c:pt>
                <c:pt idx="1168">
                  <c:v>16918</c:v>
                </c:pt>
                <c:pt idx="1169">
                  <c:v>16920</c:v>
                </c:pt>
                <c:pt idx="1170">
                  <c:v>16926</c:v>
                </c:pt>
                <c:pt idx="1171">
                  <c:v>17031</c:v>
                </c:pt>
                <c:pt idx="1172">
                  <c:v>17048</c:v>
                </c:pt>
                <c:pt idx="1173">
                  <c:v>17050</c:v>
                </c:pt>
                <c:pt idx="1174">
                  <c:v>17053</c:v>
                </c:pt>
                <c:pt idx="1175">
                  <c:v>17063</c:v>
                </c:pt>
                <c:pt idx="1176">
                  <c:v>17073</c:v>
                </c:pt>
                <c:pt idx="1177">
                  <c:v>17075</c:v>
                </c:pt>
                <c:pt idx="1178">
                  <c:v>17082</c:v>
                </c:pt>
                <c:pt idx="1179">
                  <c:v>17133</c:v>
                </c:pt>
                <c:pt idx="1180">
                  <c:v>17146</c:v>
                </c:pt>
                <c:pt idx="1181">
                  <c:v>17159</c:v>
                </c:pt>
                <c:pt idx="1182">
                  <c:v>17163</c:v>
                </c:pt>
                <c:pt idx="1183">
                  <c:v>17189</c:v>
                </c:pt>
                <c:pt idx="1184">
                  <c:v>17192</c:v>
                </c:pt>
                <c:pt idx="1185">
                  <c:v>17218</c:v>
                </c:pt>
                <c:pt idx="1186">
                  <c:v>17290</c:v>
                </c:pt>
                <c:pt idx="1187">
                  <c:v>17317</c:v>
                </c:pt>
                <c:pt idx="1188">
                  <c:v>17326</c:v>
                </c:pt>
                <c:pt idx="1189">
                  <c:v>17333</c:v>
                </c:pt>
                <c:pt idx="1190">
                  <c:v>17334</c:v>
                </c:pt>
                <c:pt idx="1191">
                  <c:v>17376</c:v>
                </c:pt>
                <c:pt idx="1192">
                  <c:v>17379</c:v>
                </c:pt>
                <c:pt idx="1193">
                  <c:v>17414</c:v>
                </c:pt>
                <c:pt idx="1194">
                  <c:v>17450</c:v>
                </c:pt>
                <c:pt idx="1195">
                  <c:v>17456</c:v>
                </c:pt>
                <c:pt idx="1196">
                  <c:v>17469</c:v>
                </c:pt>
                <c:pt idx="1197">
                  <c:v>17470</c:v>
                </c:pt>
                <c:pt idx="1198">
                  <c:v>17497</c:v>
                </c:pt>
                <c:pt idx="1199">
                  <c:v>17503</c:v>
                </c:pt>
                <c:pt idx="1200">
                  <c:v>17547</c:v>
                </c:pt>
                <c:pt idx="1201">
                  <c:v>17589</c:v>
                </c:pt>
                <c:pt idx="1202">
                  <c:v>17625</c:v>
                </c:pt>
                <c:pt idx="1203">
                  <c:v>17629</c:v>
                </c:pt>
                <c:pt idx="1204">
                  <c:v>17678</c:v>
                </c:pt>
                <c:pt idx="1205">
                  <c:v>17730</c:v>
                </c:pt>
                <c:pt idx="1206">
                  <c:v>17754</c:v>
                </c:pt>
                <c:pt idx="1207">
                  <c:v>17768</c:v>
                </c:pt>
                <c:pt idx="1208">
                  <c:v>17865</c:v>
                </c:pt>
                <c:pt idx="1209">
                  <c:v>17980</c:v>
                </c:pt>
                <c:pt idx="1210">
                  <c:v>18010</c:v>
                </c:pt>
                <c:pt idx="1211">
                  <c:v>18011</c:v>
                </c:pt>
                <c:pt idx="1212">
                  <c:v>18037</c:v>
                </c:pt>
                <c:pt idx="1213">
                  <c:v>18050</c:v>
                </c:pt>
                <c:pt idx="1214">
                  <c:v>18093</c:v>
                </c:pt>
                <c:pt idx="1215">
                  <c:v>18099</c:v>
                </c:pt>
                <c:pt idx="1216">
                  <c:v>18116</c:v>
                </c:pt>
                <c:pt idx="1217">
                  <c:v>18174</c:v>
                </c:pt>
                <c:pt idx="1218">
                  <c:v>18177</c:v>
                </c:pt>
                <c:pt idx="1219">
                  <c:v>18178</c:v>
                </c:pt>
                <c:pt idx="1220">
                  <c:v>18183</c:v>
                </c:pt>
                <c:pt idx="1221">
                  <c:v>18191</c:v>
                </c:pt>
                <c:pt idx="1222">
                  <c:v>18262</c:v>
                </c:pt>
                <c:pt idx="1223">
                  <c:v>18286</c:v>
                </c:pt>
                <c:pt idx="1224">
                  <c:v>18336</c:v>
                </c:pt>
                <c:pt idx="1225">
                  <c:v>18338</c:v>
                </c:pt>
                <c:pt idx="1226">
                  <c:v>18361</c:v>
                </c:pt>
                <c:pt idx="1227">
                  <c:v>18392</c:v>
                </c:pt>
                <c:pt idx="1228">
                  <c:v>18403</c:v>
                </c:pt>
                <c:pt idx="1229">
                  <c:v>18404</c:v>
                </c:pt>
                <c:pt idx="1230">
                  <c:v>18433</c:v>
                </c:pt>
                <c:pt idx="1231">
                  <c:v>18439</c:v>
                </c:pt>
                <c:pt idx="1232">
                  <c:v>18588</c:v>
                </c:pt>
                <c:pt idx="1233">
                  <c:v>18589</c:v>
                </c:pt>
                <c:pt idx="1234">
                  <c:v>18602</c:v>
                </c:pt>
                <c:pt idx="1235">
                  <c:v>18613</c:v>
                </c:pt>
                <c:pt idx="1236">
                  <c:v>18626</c:v>
                </c:pt>
                <c:pt idx="1237">
                  <c:v>18638</c:v>
                </c:pt>
                <c:pt idx="1238">
                  <c:v>18654</c:v>
                </c:pt>
                <c:pt idx="1239">
                  <c:v>18677</c:v>
                </c:pt>
                <c:pt idx="1240">
                  <c:v>18678</c:v>
                </c:pt>
                <c:pt idx="1241">
                  <c:v>18696</c:v>
                </c:pt>
                <c:pt idx="1242">
                  <c:v>18843</c:v>
                </c:pt>
                <c:pt idx="1243">
                  <c:v>18889</c:v>
                </c:pt>
                <c:pt idx="1244">
                  <c:v>18893</c:v>
                </c:pt>
                <c:pt idx="1245">
                  <c:v>18959</c:v>
                </c:pt>
                <c:pt idx="1246">
                  <c:v>18967</c:v>
                </c:pt>
                <c:pt idx="1247">
                  <c:v>18975</c:v>
                </c:pt>
                <c:pt idx="1248">
                  <c:v>19029</c:v>
                </c:pt>
                <c:pt idx="1249">
                  <c:v>19042</c:v>
                </c:pt>
                <c:pt idx="1250">
                  <c:v>19054</c:v>
                </c:pt>
                <c:pt idx="1251">
                  <c:v>19069</c:v>
                </c:pt>
                <c:pt idx="1252">
                  <c:v>19142</c:v>
                </c:pt>
                <c:pt idx="1253">
                  <c:v>19183</c:v>
                </c:pt>
                <c:pt idx="1254">
                  <c:v>19195</c:v>
                </c:pt>
                <c:pt idx="1255">
                  <c:v>19224</c:v>
                </c:pt>
                <c:pt idx="1256">
                  <c:v>19289</c:v>
                </c:pt>
                <c:pt idx="1257">
                  <c:v>19294</c:v>
                </c:pt>
                <c:pt idx="1258">
                  <c:v>19388</c:v>
                </c:pt>
                <c:pt idx="1259">
                  <c:v>19404</c:v>
                </c:pt>
                <c:pt idx="1260">
                  <c:v>19424</c:v>
                </c:pt>
                <c:pt idx="1261">
                  <c:v>19467</c:v>
                </c:pt>
                <c:pt idx="1262">
                  <c:v>19497</c:v>
                </c:pt>
                <c:pt idx="1263">
                  <c:v>19526</c:v>
                </c:pt>
                <c:pt idx="1264">
                  <c:v>19537</c:v>
                </c:pt>
                <c:pt idx="1265">
                  <c:v>19545</c:v>
                </c:pt>
                <c:pt idx="1266">
                  <c:v>19648</c:v>
                </c:pt>
                <c:pt idx="1267">
                  <c:v>19666</c:v>
                </c:pt>
                <c:pt idx="1268">
                  <c:v>19680</c:v>
                </c:pt>
                <c:pt idx="1269">
                  <c:v>19686</c:v>
                </c:pt>
                <c:pt idx="1270">
                  <c:v>19724</c:v>
                </c:pt>
                <c:pt idx="1271">
                  <c:v>19733</c:v>
                </c:pt>
                <c:pt idx="1272">
                  <c:v>19739</c:v>
                </c:pt>
                <c:pt idx="1273">
                  <c:v>19787</c:v>
                </c:pt>
                <c:pt idx="1274">
                  <c:v>19837</c:v>
                </c:pt>
                <c:pt idx="1275">
                  <c:v>19851</c:v>
                </c:pt>
                <c:pt idx="1276">
                  <c:v>19891</c:v>
                </c:pt>
                <c:pt idx="1277">
                  <c:v>19971</c:v>
                </c:pt>
                <c:pt idx="1278">
                  <c:v>20136</c:v>
                </c:pt>
                <c:pt idx="1279">
                  <c:v>20185</c:v>
                </c:pt>
                <c:pt idx="1280">
                  <c:v>20203</c:v>
                </c:pt>
                <c:pt idx="1281">
                  <c:v>20204</c:v>
                </c:pt>
                <c:pt idx="1282">
                  <c:v>20217</c:v>
                </c:pt>
                <c:pt idx="1283">
                  <c:v>20226</c:v>
                </c:pt>
                <c:pt idx="1284">
                  <c:v>20256</c:v>
                </c:pt>
                <c:pt idx="1285">
                  <c:v>20290</c:v>
                </c:pt>
                <c:pt idx="1286">
                  <c:v>20349</c:v>
                </c:pt>
                <c:pt idx="1287">
                  <c:v>20368</c:v>
                </c:pt>
                <c:pt idx="1288">
                  <c:v>20389</c:v>
                </c:pt>
                <c:pt idx="1289">
                  <c:v>20426</c:v>
                </c:pt>
                <c:pt idx="1290">
                  <c:v>20441</c:v>
                </c:pt>
                <c:pt idx="1291">
                  <c:v>20475</c:v>
                </c:pt>
                <c:pt idx="1292">
                  <c:v>20488</c:v>
                </c:pt>
                <c:pt idx="1293">
                  <c:v>20573</c:v>
                </c:pt>
                <c:pt idx="1294">
                  <c:v>20609</c:v>
                </c:pt>
                <c:pt idx="1295">
                  <c:v>20626</c:v>
                </c:pt>
                <c:pt idx="1296">
                  <c:v>20657</c:v>
                </c:pt>
                <c:pt idx="1297">
                  <c:v>20753</c:v>
                </c:pt>
                <c:pt idx="1298">
                  <c:v>20920</c:v>
                </c:pt>
                <c:pt idx="1299">
                  <c:v>20944</c:v>
                </c:pt>
                <c:pt idx="1300">
                  <c:v>21036</c:v>
                </c:pt>
                <c:pt idx="1301">
                  <c:v>21054</c:v>
                </c:pt>
                <c:pt idx="1302">
                  <c:v>21215</c:v>
                </c:pt>
                <c:pt idx="1303">
                  <c:v>21266</c:v>
                </c:pt>
                <c:pt idx="1304">
                  <c:v>21348</c:v>
                </c:pt>
                <c:pt idx="1305">
                  <c:v>21419</c:v>
                </c:pt>
                <c:pt idx="1306">
                  <c:v>21432</c:v>
                </c:pt>
                <c:pt idx="1307">
                  <c:v>21467</c:v>
                </c:pt>
                <c:pt idx="1308">
                  <c:v>21599</c:v>
                </c:pt>
                <c:pt idx="1309">
                  <c:v>21632</c:v>
                </c:pt>
                <c:pt idx="1310">
                  <c:v>21736</c:v>
                </c:pt>
                <c:pt idx="1311">
                  <c:v>21755</c:v>
                </c:pt>
                <c:pt idx="1312">
                  <c:v>21871</c:v>
                </c:pt>
                <c:pt idx="1313">
                  <c:v>21916</c:v>
                </c:pt>
                <c:pt idx="1314">
                  <c:v>22447</c:v>
                </c:pt>
                <c:pt idx="1315">
                  <c:v>22714</c:v>
                </c:pt>
                <c:pt idx="1316">
                  <c:v>22924</c:v>
                </c:pt>
                <c:pt idx="1317">
                  <c:v>23020</c:v>
                </c:pt>
                <c:pt idx="1318">
                  <c:v>23039</c:v>
                </c:pt>
                <c:pt idx="1319">
                  <c:v>23308</c:v>
                </c:pt>
                <c:pt idx="1320">
                  <c:v>23471</c:v>
                </c:pt>
                <c:pt idx="1321">
                  <c:v>23589</c:v>
                </c:pt>
                <c:pt idx="1322">
                  <c:v>23808</c:v>
                </c:pt>
                <c:pt idx="1323">
                  <c:v>23857</c:v>
                </c:pt>
                <c:pt idx="1324">
                  <c:v>23919</c:v>
                </c:pt>
                <c:pt idx="1325">
                  <c:v>23970</c:v>
                </c:pt>
                <c:pt idx="1326">
                  <c:v>24219</c:v>
                </c:pt>
                <c:pt idx="1327">
                  <c:v>24246</c:v>
                </c:pt>
                <c:pt idx="1328">
                  <c:v>24453</c:v>
                </c:pt>
                <c:pt idx="1329">
                  <c:v>24630</c:v>
                </c:pt>
                <c:pt idx="1330">
                  <c:v>24795</c:v>
                </c:pt>
                <c:pt idx="1331">
                  <c:v>24812</c:v>
                </c:pt>
                <c:pt idx="1332">
                  <c:v>24872</c:v>
                </c:pt>
                <c:pt idx="1333">
                  <c:v>25013</c:v>
                </c:pt>
                <c:pt idx="1334">
                  <c:v>25518</c:v>
                </c:pt>
                <c:pt idx="1335">
                  <c:v>25713</c:v>
                </c:pt>
                <c:pt idx="1336">
                  <c:v>26204</c:v>
                </c:pt>
                <c:pt idx="1337">
                  <c:v>26568</c:v>
                </c:pt>
                <c:pt idx="1338">
                  <c:v>27037</c:v>
                </c:pt>
                <c:pt idx="1339">
                  <c:v>27278</c:v>
                </c:pt>
                <c:pt idx="1340">
                  <c:v>27700</c:v>
                </c:pt>
                <c:pt idx="1341">
                  <c:v>27874</c:v>
                </c:pt>
                <c:pt idx="1342">
                  <c:v>28038</c:v>
                </c:pt>
                <c:pt idx="1343">
                  <c:v>28147</c:v>
                </c:pt>
                <c:pt idx="1344">
                  <c:v>28457</c:v>
                </c:pt>
                <c:pt idx="1345">
                  <c:v>28505</c:v>
                </c:pt>
                <c:pt idx="1346">
                  <c:v>28830</c:v>
                </c:pt>
                <c:pt idx="1347">
                  <c:v>28840</c:v>
                </c:pt>
                <c:pt idx="1348">
                  <c:v>29127</c:v>
                </c:pt>
                <c:pt idx="1349">
                  <c:v>30535</c:v>
                </c:pt>
                <c:pt idx="1350">
                  <c:v>30686</c:v>
                </c:pt>
                <c:pt idx="1351">
                  <c:v>30809</c:v>
                </c:pt>
                <c:pt idx="1352">
                  <c:v>32375</c:v>
                </c:pt>
                <c:pt idx="1353">
                  <c:v>33249</c:v>
                </c:pt>
                <c:pt idx="1354">
                  <c:v>35034</c:v>
                </c:pt>
                <c:pt idx="1355">
                  <c:v>36690</c:v>
                </c:pt>
                <c:pt idx="1356">
                  <c:v>37334</c:v>
                </c:pt>
                <c:pt idx="1357">
                  <c:v>37702</c:v>
                </c:pt>
                <c:pt idx="1358">
                  <c:v>39272</c:v>
                </c:pt>
                <c:pt idx="1359">
                  <c:v>40096</c:v>
                </c:pt>
                <c:pt idx="1360">
                  <c:v>42124</c:v>
                </c:pt>
                <c:pt idx="1361">
                  <c:v>42291</c:v>
                </c:pt>
                <c:pt idx="1362">
                  <c:v>48792</c:v>
                </c:pt>
                <c:pt idx="1363">
                  <c:v>49225</c:v>
                </c:pt>
              </c:numCache>
            </c:numRef>
          </c:xVal>
          <c:yVal>
            <c:numRef>
              <c:f>'SqFt Price Chart'!$B$2:$B$1365</c:f>
              <c:numCache>
                <c:formatCode>_("$"* #,##0_);_("$"* \(#,##0\);_("$"* "-"??_);_(@_)</c:formatCode>
                <c:ptCount val="1364"/>
                <c:pt idx="0">
                  <c:v>75500</c:v>
                </c:pt>
                <c:pt idx="1">
                  <c:v>92000</c:v>
                </c:pt>
                <c:pt idx="2">
                  <c:v>80000</c:v>
                </c:pt>
                <c:pt idx="3">
                  <c:v>86000</c:v>
                </c:pt>
                <c:pt idx="4">
                  <c:v>81000</c:v>
                </c:pt>
                <c:pt idx="5">
                  <c:v>84500</c:v>
                </c:pt>
                <c:pt idx="6">
                  <c:v>91000</c:v>
                </c:pt>
                <c:pt idx="7">
                  <c:v>392900</c:v>
                </c:pt>
                <c:pt idx="8">
                  <c:v>97000</c:v>
                </c:pt>
                <c:pt idx="9">
                  <c:v>94500</c:v>
                </c:pt>
                <c:pt idx="10">
                  <c:v>124000</c:v>
                </c:pt>
                <c:pt idx="11">
                  <c:v>88000</c:v>
                </c:pt>
                <c:pt idx="12">
                  <c:v>91500</c:v>
                </c:pt>
                <c:pt idx="13">
                  <c:v>106000</c:v>
                </c:pt>
                <c:pt idx="14">
                  <c:v>83000</c:v>
                </c:pt>
                <c:pt idx="15">
                  <c:v>118000</c:v>
                </c:pt>
                <c:pt idx="16">
                  <c:v>119500</c:v>
                </c:pt>
                <c:pt idx="17">
                  <c:v>112000</c:v>
                </c:pt>
                <c:pt idx="18">
                  <c:v>83500</c:v>
                </c:pt>
                <c:pt idx="19">
                  <c:v>75000</c:v>
                </c:pt>
                <c:pt idx="20">
                  <c:v>113000</c:v>
                </c:pt>
                <c:pt idx="21">
                  <c:v>88000</c:v>
                </c:pt>
                <c:pt idx="22">
                  <c:v>106000</c:v>
                </c:pt>
                <c:pt idx="23">
                  <c:v>160000</c:v>
                </c:pt>
                <c:pt idx="24">
                  <c:v>122500</c:v>
                </c:pt>
                <c:pt idx="25">
                  <c:v>115000</c:v>
                </c:pt>
                <c:pt idx="26">
                  <c:v>85000</c:v>
                </c:pt>
                <c:pt idx="27">
                  <c:v>151000</c:v>
                </c:pt>
                <c:pt idx="28">
                  <c:v>168500</c:v>
                </c:pt>
                <c:pt idx="29">
                  <c:v>177000</c:v>
                </c:pt>
                <c:pt idx="30">
                  <c:v>147400</c:v>
                </c:pt>
                <c:pt idx="31">
                  <c:v>177500</c:v>
                </c:pt>
                <c:pt idx="32">
                  <c:v>147000</c:v>
                </c:pt>
                <c:pt idx="33">
                  <c:v>125000</c:v>
                </c:pt>
                <c:pt idx="34">
                  <c:v>179400</c:v>
                </c:pt>
                <c:pt idx="35">
                  <c:v>148500</c:v>
                </c:pt>
                <c:pt idx="36">
                  <c:v>294500</c:v>
                </c:pt>
                <c:pt idx="37">
                  <c:v>155000</c:v>
                </c:pt>
                <c:pt idx="38">
                  <c:v>52000</c:v>
                </c:pt>
                <c:pt idx="39">
                  <c:v>173000</c:v>
                </c:pt>
                <c:pt idx="40">
                  <c:v>155000</c:v>
                </c:pt>
                <c:pt idx="41">
                  <c:v>165000</c:v>
                </c:pt>
                <c:pt idx="42">
                  <c:v>55000</c:v>
                </c:pt>
                <c:pt idx="43">
                  <c:v>127000</c:v>
                </c:pt>
                <c:pt idx="44">
                  <c:v>154000</c:v>
                </c:pt>
                <c:pt idx="45">
                  <c:v>39300</c:v>
                </c:pt>
                <c:pt idx="46">
                  <c:v>174000</c:v>
                </c:pt>
                <c:pt idx="47">
                  <c:v>173733</c:v>
                </c:pt>
                <c:pt idx="48">
                  <c:v>155000</c:v>
                </c:pt>
                <c:pt idx="49">
                  <c:v>110500</c:v>
                </c:pt>
                <c:pt idx="50">
                  <c:v>295152</c:v>
                </c:pt>
                <c:pt idx="51">
                  <c:v>151000</c:v>
                </c:pt>
                <c:pt idx="52">
                  <c:v>175500</c:v>
                </c:pt>
                <c:pt idx="53">
                  <c:v>52500</c:v>
                </c:pt>
                <c:pt idx="54">
                  <c:v>397500</c:v>
                </c:pt>
                <c:pt idx="55">
                  <c:v>79000</c:v>
                </c:pt>
                <c:pt idx="56">
                  <c:v>135000</c:v>
                </c:pt>
                <c:pt idx="57">
                  <c:v>110000</c:v>
                </c:pt>
                <c:pt idx="58">
                  <c:v>90350</c:v>
                </c:pt>
                <c:pt idx="59">
                  <c:v>99900</c:v>
                </c:pt>
                <c:pt idx="60">
                  <c:v>433000</c:v>
                </c:pt>
                <c:pt idx="61">
                  <c:v>172500</c:v>
                </c:pt>
                <c:pt idx="62">
                  <c:v>176000</c:v>
                </c:pt>
                <c:pt idx="63">
                  <c:v>114504</c:v>
                </c:pt>
                <c:pt idx="64">
                  <c:v>160200</c:v>
                </c:pt>
                <c:pt idx="65">
                  <c:v>172500</c:v>
                </c:pt>
                <c:pt idx="66">
                  <c:v>260000</c:v>
                </c:pt>
                <c:pt idx="67">
                  <c:v>133000</c:v>
                </c:pt>
                <c:pt idx="68">
                  <c:v>167240</c:v>
                </c:pt>
                <c:pt idx="69">
                  <c:v>159895</c:v>
                </c:pt>
                <c:pt idx="70">
                  <c:v>192000</c:v>
                </c:pt>
                <c:pt idx="71">
                  <c:v>115000</c:v>
                </c:pt>
                <c:pt idx="72">
                  <c:v>146000</c:v>
                </c:pt>
                <c:pt idx="73">
                  <c:v>178740</c:v>
                </c:pt>
                <c:pt idx="74">
                  <c:v>164500</c:v>
                </c:pt>
                <c:pt idx="75">
                  <c:v>170000</c:v>
                </c:pt>
                <c:pt idx="76">
                  <c:v>213490</c:v>
                </c:pt>
                <c:pt idx="77">
                  <c:v>80000</c:v>
                </c:pt>
                <c:pt idx="78">
                  <c:v>215000</c:v>
                </c:pt>
                <c:pt idx="79">
                  <c:v>197000</c:v>
                </c:pt>
                <c:pt idx="80">
                  <c:v>183900</c:v>
                </c:pt>
                <c:pt idx="81">
                  <c:v>171750</c:v>
                </c:pt>
                <c:pt idx="82">
                  <c:v>130000</c:v>
                </c:pt>
                <c:pt idx="83">
                  <c:v>82500</c:v>
                </c:pt>
                <c:pt idx="84">
                  <c:v>191000</c:v>
                </c:pt>
                <c:pt idx="85">
                  <c:v>181000</c:v>
                </c:pt>
                <c:pt idx="86">
                  <c:v>171900</c:v>
                </c:pt>
                <c:pt idx="87">
                  <c:v>192500</c:v>
                </c:pt>
                <c:pt idx="88">
                  <c:v>433300</c:v>
                </c:pt>
                <c:pt idx="89">
                  <c:v>234000</c:v>
                </c:pt>
                <c:pt idx="90">
                  <c:v>707900</c:v>
                </c:pt>
                <c:pt idx="91">
                  <c:v>293500</c:v>
                </c:pt>
                <c:pt idx="92">
                  <c:v>116000</c:v>
                </c:pt>
                <c:pt idx="93">
                  <c:v>267500</c:v>
                </c:pt>
                <c:pt idx="94">
                  <c:v>113000</c:v>
                </c:pt>
                <c:pt idx="95">
                  <c:v>164700</c:v>
                </c:pt>
                <c:pt idx="96">
                  <c:v>55000</c:v>
                </c:pt>
                <c:pt idx="97">
                  <c:v>87000</c:v>
                </c:pt>
                <c:pt idx="98">
                  <c:v>129900</c:v>
                </c:pt>
                <c:pt idx="99">
                  <c:v>121600</c:v>
                </c:pt>
                <c:pt idx="100">
                  <c:v>86000</c:v>
                </c:pt>
                <c:pt idx="101">
                  <c:v>134000</c:v>
                </c:pt>
                <c:pt idx="102">
                  <c:v>98000</c:v>
                </c:pt>
                <c:pt idx="103">
                  <c:v>172500</c:v>
                </c:pt>
                <c:pt idx="104">
                  <c:v>159434</c:v>
                </c:pt>
                <c:pt idx="105">
                  <c:v>91300</c:v>
                </c:pt>
                <c:pt idx="106">
                  <c:v>80500</c:v>
                </c:pt>
                <c:pt idx="107">
                  <c:v>73000</c:v>
                </c:pt>
                <c:pt idx="108">
                  <c:v>60000</c:v>
                </c:pt>
                <c:pt idx="109">
                  <c:v>82000</c:v>
                </c:pt>
                <c:pt idx="110">
                  <c:v>85500</c:v>
                </c:pt>
                <c:pt idx="111">
                  <c:v>194201</c:v>
                </c:pt>
                <c:pt idx="112">
                  <c:v>148800</c:v>
                </c:pt>
                <c:pt idx="113">
                  <c:v>175900</c:v>
                </c:pt>
                <c:pt idx="114">
                  <c:v>103200</c:v>
                </c:pt>
                <c:pt idx="115">
                  <c:v>174000</c:v>
                </c:pt>
                <c:pt idx="116">
                  <c:v>143750</c:v>
                </c:pt>
                <c:pt idx="117">
                  <c:v>181000</c:v>
                </c:pt>
                <c:pt idx="118">
                  <c:v>162000</c:v>
                </c:pt>
                <c:pt idx="119">
                  <c:v>199900</c:v>
                </c:pt>
                <c:pt idx="120">
                  <c:v>177000</c:v>
                </c:pt>
                <c:pt idx="121">
                  <c:v>164000</c:v>
                </c:pt>
                <c:pt idx="122">
                  <c:v>165000</c:v>
                </c:pt>
                <c:pt idx="123">
                  <c:v>76500</c:v>
                </c:pt>
                <c:pt idx="124">
                  <c:v>117000</c:v>
                </c:pt>
                <c:pt idx="125">
                  <c:v>208900</c:v>
                </c:pt>
                <c:pt idx="126">
                  <c:v>128000</c:v>
                </c:pt>
                <c:pt idx="127">
                  <c:v>89000</c:v>
                </c:pt>
                <c:pt idx="128">
                  <c:v>153500</c:v>
                </c:pt>
                <c:pt idx="129">
                  <c:v>37900</c:v>
                </c:pt>
                <c:pt idx="130">
                  <c:v>246578</c:v>
                </c:pt>
                <c:pt idx="131">
                  <c:v>275000</c:v>
                </c:pt>
                <c:pt idx="132">
                  <c:v>110000</c:v>
                </c:pt>
                <c:pt idx="133">
                  <c:v>161000</c:v>
                </c:pt>
                <c:pt idx="134">
                  <c:v>196000</c:v>
                </c:pt>
                <c:pt idx="135">
                  <c:v>189000</c:v>
                </c:pt>
                <c:pt idx="136">
                  <c:v>68500</c:v>
                </c:pt>
                <c:pt idx="137">
                  <c:v>125500</c:v>
                </c:pt>
                <c:pt idx="138">
                  <c:v>109900</c:v>
                </c:pt>
                <c:pt idx="139">
                  <c:v>72500</c:v>
                </c:pt>
                <c:pt idx="140">
                  <c:v>116900</c:v>
                </c:pt>
                <c:pt idx="141">
                  <c:v>196900</c:v>
                </c:pt>
                <c:pt idx="142">
                  <c:v>109500</c:v>
                </c:pt>
                <c:pt idx="143">
                  <c:v>79900</c:v>
                </c:pt>
                <c:pt idx="144">
                  <c:v>264561</c:v>
                </c:pt>
                <c:pt idx="145">
                  <c:v>66500</c:v>
                </c:pt>
                <c:pt idx="146">
                  <c:v>139000</c:v>
                </c:pt>
                <c:pt idx="147">
                  <c:v>115000</c:v>
                </c:pt>
                <c:pt idx="148">
                  <c:v>222000</c:v>
                </c:pt>
                <c:pt idx="149">
                  <c:v>108480</c:v>
                </c:pt>
                <c:pt idx="150">
                  <c:v>105000</c:v>
                </c:pt>
                <c:pt idx="151">
                  <c:v>105000</c:v>
                </c:pt>
                <c:pt idx="152">
                  <c:v>120500</c:v>
                </c:pt>
                <c:pt idx="153">
                  <c:v>119000</c:v>
                </c:pt>
                <c:pt idx="154">
                  <c:v>151400</c:v>
                </c:pt>
                <c:pt idx="155">
                  <c:v>91000</c:v>
                </c:pt>
                <c:pt idx="156">
                  <c:v>127000</c:v>
                </c:pt>
                <c:pt idx="157">
                  <c:v>129000</c:v>
                </c:pt>
                <c:pt idx="158">
                  <c:v>84500</c:v>
                </c:pt>
                <c:pt idx="159">
                  <c:v>107900</c:v>
                </c:pt>
                <c:pt idx="160">
                  <c:v>159000</c:v>
                </c:pt>
                <c:pt idx="161">
                  <c:v>120000</c:v>
                </c:pt>
                <c:pt idx="162">
                  <c:v>94000</c:v>
                </c:pt>
                <c:pt idx="163">
                  <c:v>112500</c:v>
                </c:pt>
                <c:pt idx="164">
                  <c:v>213500</c:v>
                </c:pt>
                <c:pt idx="165">
                  <c:v>100000</c:v>
                </c:pt>
                <c:pt idx="166">
                  <c:v>135900</c:v>
                </c:pt>
                <c:pt idx="167">
                  <c:v>130000</c:v>
                </c:pt>
                <c:pt idx="168">
                  <c:v>228500</c:v>
                </c:pt>
                <c:pt idx="169">
                  <c:v>128000</c:v>
                </c:pt>
                <c:pt idx="170">
                  <c:v>125500</c:v>
                </c:pt>
                <c:pt idx="171">
                  <c:v>230000</c:v>
                </c:pt>
                <c:pt idx="172">
                  <c:v>122000</c:v>
                </c:pt>
                <c:pt idx="173">
                  <c:v>102000</c:v>
                </c:pt>
                <c:pt idx="174">
                  <c:v>207500</c:v>
                </c:pt>
                <c:pt idx="175">
                  <c:v>209500</c:v>
                </c:pt>
                <c:pt idx="176">
                  <c:v>88000</c:v>
                </c:pt>
                <c:pt idx="177">
                  <c:v>126175</c:v>
                </c:pt>
                <c:pt idx="178">
                  <c:v>78000</c:v>
                </c:pt>
                <c:pt idx="179">
                  <c:v>152000</c:v>
                </c:pt>
                <c:pt idx="180">
                  <c:v>132000</c:v>
                </c:pt>
                <c:pt idx="181">
                  <c:v>131000</c:v>
                </c:pt>
                <c:pt idx="182">
                  <c:v>227250</c:v>
                </c:pt>
                <c:pt idx="183">
                  <c:v>210000</c:v>
                </c:pt>
                <c:pt idx="184">
                  <c:v>93000</c:v>
                </c:pt>
                <c:pt idx="185">
                  <c:v>132500</c:v>
                </c:pt>
                <c:pt idx="186">
                  <c:v>235000</c:v>
                </c:pt>
                <c:pt idx="187">
                  <c:v>130500</c:v>
                </c:pt>
                <c:pt idx="188">
                  <c:v>134900</c:v>
                </c:pt>
                <c:pt idx="189">
                  <c:v>104000</c:v>
                </c:pt>
                <c:pt idx="190">
                  <c:v>128000</c:v>
                </c:pt>
                <c:pt idx="191">
                  <c:v>102000</c:v>
                </c:pt>
                <c:pt idx="192">
                  <c:v>180000</c:v>
                </c:pt>
                <c:pt idx="193">
                  <c:v>107400</c:v>
                </c:pt>
                <c:pt idx="194">
                  <c:v>196000</c:v>
                </c:pt>
                <c:pt idx="195">
                  <c:v>190000</c:v>
                </c:pt>
                <c:pt idx="196">
                  <c:v>128000</c:v>
                </c:pt>
                <c:pt idx="197">
                  <c:v>89471</c:v>
                </c:pt>
                <c:pt idx="198">
                  <c:v>239000</c:v>
                </c:pt>
                <c:pt idx="199">
                  <c:v>110500</c:v>
                </c:pt>
                <c:pt idx="200">
                  <c:v>199900</c:v>
                </c:pt>
                <c:pt idx="201">
                  <c:v>98300</c:v>
                </c:pt>
                <c:pt idx="202">
                  <c:v>109500</c:v>
                </c:pt>
                <c:pt idx="203">
                  <c:v>113000</c:v>
                </c:pt>
                <c:pt idx="204">
                  <c:v>115000</c:v>
                </c:pt>
                <c:pt idx="205">
                  <c:v>137500</c:v>
                </c:pt>
                <c:pt idx="206">
                  <c:v>114500</c:v>
                </c:pt>
                <c:pt idx="207">
                  <c:v>103000</c:v>
                </c:pt>
                <c:pt idx="208">
                  <c:v>286000</c:v>
                </c:pt>
                <c:pt idx="209">
                  <c:v>133000</c:v>
                </c:pt>
                <c:pt idx="210">
                  <c:v>145000</c:v>
                </c:pt>
                <c:pt idx="211">
                  <c:v>123500</c:v>
                </c:pt>
                <c:pt idx="212">
                  <c:v>109500</c:v>
                </c:pt>
                <c:pt idx="213">
                  <c:v>142000</c:v>
                </c:pt>
                <c:pt idx="214">
                  <c:v>207500</c:v>
                </c:pt>
                <c:pt idx="215">
                  <c:v>127000</c:v>
                </c:pt>
                <c:pt idx="216">
                  <c:v>116500</c:v>
                </c:pt>
                <c:pt idx="217">
                  <c:v>125000</c:v>
                </c:pt>
                <c:pt idx="218">
                  <c:v>118858</c:v>
                </c:pt>
                <c:pt idx="219">
                  <c:v>187500</c:v>
                </c:pt>
                <c:pt idx="220">
                  <c:v>118964</c:v>
                </c:pt>
                <c:pt idx="221">
                  <c:v>103600</c:v>
                </c:pt>
                <c:pt idx="222">
                  <c:v>137450</c:v>
                </c:pt>
                <c:pt idx="223">
                  <c:v>251000</c:v>
                </c:pt>
                <c:pt idx="224">
                  <c:v>119500</c:v>
                </c:pt>
                <c:pt idx="225">
                  <c:v>100000</c:v>
                </c:pt>
                <c:pt idx="226">
                  <c:v>447900</c:v>
                </c:pt>
                <c:pt idx="227">
                  <c:v>129900</c:v>
                </c:pt>
                <c:pt idx="228">
                  <c:v>138000</c:v>
                </c:pt>
                <c:pt idx="229">
                  <c:v>127500</c:v>
                </c:pt>
                <c:pt idx="230">
                  <c:v>136500</c:v>
                </c:pt>
                <c:pt idx="231">
                  <c:v>149000</c:v>
                </c:pt>
                <c:pt idx="232">
                  <c:v>124900</c:v>
                </c:pt>
                <c:pt idx="233">
                  <c:v>101000</c:v>
                </c:pt>
                <c:pt idx="234">
                  <c:v>133900</c:v>
                </c:pt>
                <c:pt idx="235">
                  <c:v>141500</c:v>
                </c:pt>
                <c:pt idx="236">
                  <c:v>236500</c:v>
                </c:pt>
                <c:pt idx="237">
                  <c:v>100000</c:v>
                </c:pt>
                <c:pt idx="238">
                  <c:v>127000</c:v>
                </c:pt>
                <c:pt idx="239">
                  <c:v>162900</c:v>
                </c:pt>
                <c:pt idx="240">
                  <c:v>127000</c:v>
                </c:pt>
                <c:pt idx="241">
                  <c:v>125000</c:v>
                </c:pt>
                <c:pt idx="242">
                  <c:v>110000</c:v>
                </c:pt>
                <c:pt idx="243">
                  <c:v>140200</c:v>
                </c:pt>
                <c:pt idx="244">
                  <c:v>129900</c:v>
                </c:pt>
                <c:pt idx="245">
                  <c:v>34900</c:v>
                </c:pt>
                <c:pt idx="246">
                  <c:v>392500</c:v>
                </c:pt>
                <c:pt idx="247">
                  <c:v>278000</c:v>
                </c:pt>
                <c:pt idx="248">
                  <c:v>112000</c:v>
                </c:pt>
                <c:pt idx="249">
                  <c:v>119000</c:v>
                </c:pt>
                <c:pt idx="250">
                  <c:v>120500</c:v>
                </c:pt>
                <c:pt idx="251">
                  <c:v>240500</c:v>
                </c:pt>
                <c:pt idx="252">
                  <c:v>109900</c:v>
                </c:pt>
                <c:pt idx="253">
                  <c:v>60000</c:v>
                </c:pt>
                <c:pt idx="254">
                  <c:v>135000</c:v>
                </c:pt>
                <c:pt idx="255">
                  <c:v>129500</c:v>
                </c:pt>
                <c:pt idx="256">
                  <c:v>105500</c:v>
                </c:pt>
                <c:pt idx="257">
                  <c:v>135000</c:v>
                </c:pt>
                <c:pt idx="258">
                  <c:v>254000</c:v>
                </c:pt>
                <c:pt idx="259">
                  <c:v>130000</c:v>
                </c:pt>
                <c:pt idx="260">
                  <c:v>93000</c:v>
                </c:pt>
                <c:pt idx="261">
                  <c:v>110000</c:v>
                </c:pt>
                <c:pt idx="262">
                  <c:v>107500</c:v>
                </c:pt>
                <c:pt idx="263">
                  <c:v>155000</c:v>
                </c:pt>
                <c:pt idx="264">
                  <c:v>139400</c:v>
                </c:pt>
                <c:pt idx="265">
                  <c:v>135000</c:v>
                </c:pt>
                <c:pt idx="266">
                  <c:v>106500</c:v>
                </c:pt>
                <c:pt idx="267">
                  <c:v>135960</c:v>
                </c:pt>
                <c:pt idx="268">
                  <c:v>85000</c:v>
                </c:pt>
                <c:pt idx="269">
                  <c:v>128000</c:v>
                </c:pt>
                <c:pt idx="270">
                  <c:v>134900</c:v>
                </c:pt>
                <c:pt idx="271">
                  <c:v>224000</c:v>
                </c:pt>
                <c:pt idx="272">
                  <c:v>134800</c:v>
                </c:pt>
                <c:pt idx="273">
                  <c:v>123000</c:v>
                </c:pt>
                <c:pt idx="274">
                  <c:v>130000</c:v>
                </c:pt>
                <c:pt idx="275">
                  <c:v>89500</c:v>
                </c:pt>
                <c:pt idx="276">
                  <c:v>129000</c:v>
                </c:pt>
                <c:pt idx="277">
                  <c:v>129500</c:v>
                </c:pt>
                <c:pt idx="278">
                  <c:v>157000</c:v>
                </c:pt>
                <c:pt idx="279">
                  <c:v>120000</c:v>
                </c:pt>
                <c:pt idx="280">
                  <c:v>266500</c:v>
                </c:pt>
                <c:pt idx="281">
                  <c:v>202500</c:v>
                </c:pt>
                <c:pt idx="282">
                  <c:v>144000</c:v>
                </c:pt>
                <c:pt idx="283">
                  <c:v>118500</c:v>
                </c:pt>
                <c:pt idx="284">
                  <c:v>129000</c:v>
                </c:pt>
                <c:pt idx="285">
                  <c:v>118000</c:v>
                </c:pt>
                <c:pt idx="286">
                  <c:v>160000</c:v>
                </c:pt>
                <c:pt idx="287">
                  <c:v>125000</c:v>
                </c:pt>
                <c:pt idx="288">
                  <c:v>165400</c:v>
                </c:pt>
                <c:pt idx="289">
                  <c:v>176000</c:v>
                </c:pt>
                <c:pt idx="290">
                  <c:v>110000</c:v>
                </c:pt>
                <c:pt idx="291">
                  <c:v>140000</c:v>
                </c:pt>
                <c:pt idx="292">
                  <c:v>149000</c:v>
                </c:pt>
                <c:pt idx="293">
                  <c:v>127000</c:v>
                </c:pt>
                <c:pt idx="294">
                  <c:v>142953</c:v>
                </c:pt>
                <c:pt idx="295">
                  <c:v>206000</c:v>
                </c:pt>
                <c:pt idx="296">
                  <c:v>100000</c:v>
                </c:pt>
                <c:pt idx="297">
                  <c:v>195400</c:v>
                </c:pt>
                <c:pt idx="298">
                  <c:v>156000</c:v>
                </c:pt>
                <c:pt idx="299">
                  <c:v>88000</c:v>
                </c:pt>
                <c:pt idx="300">
                  <c:v>135000</c:v>
                </c:pt>
                <c:pt idx="301">
                  <c:v>130000</c:v>
                </c:pt>
                <c:pt idx="302">
                  <c:v>68400</c:v>
                </c:pt>
                <c:pt idx="303">
                  <c:v>153337</c:v>
                </c:pt>
                <c:pt idx="304">
                  <c:v>220000</c:v>
                </c:pt>
                <c:pt idx="305">
                  <c:v>133000</c:v>
                </c:pt>
                <c:pt idx="306">
                  <c:v>123000</c:v>
                </c:pt>
                <c:pt idx="307">
                  <c:v>119900</c:v>
                </c:pt>
                <c:pt idx="308">
                  <c:v>198500</c:v>
                </c:pt>
                <c:pt idx="309">
                  <c:v>115000</c:v>
                </c:pt>
                <c:pt idx="310">
                  <c:v>112500</c:v>
                </c:pt>
                <c:pt idx="311">
                  <c:v>133700</c:v>
                </c:pt>
                <c:pt idx="312">
                  <c:v>164000</c:v>
                </c:pt>
                <c:pt idx="313">
                  <c:v>175000</c:v>
                </c:pt>
                <c:pt idx="314">
                  <c:v>154900</c:v>
                </c:pt>
                <c:pt idx="315">
                  <c:v>180000</c:v>
                </c:pt>
                <c:pt idx="316">
                  <c:v>67000</c:v>
                </c:pt>
                <c:pt idx="317">
                  <c:v>177500</c:v>
                </c:pt>
                <c:pt idx="318">
                  <c:v>273900</c:v>
                </c:pt>
                <c:pt idx="319">
                  <c:v>99500</c:v>
                </c:pt>
                <c:pt idx="320">
                  <c:v>175900</c:v>
                </c:pt>
                <c:pt idx="321">
                  <c:v>202665</c:v>
                </c:pt>
                <c:pt idx="322">
                  <c:v>193879</c:v>
                </c:pt>
                <c:pt idx="323">
                  <c:v>132500</c:v>
                </c:pt>
                <c:pt idx="324">
                  <c:v>127000</c:v>
                </c:pt>
                <c:pt idx="325">
                  <c:v>123600</c:v>
                </c:pt>
                <c:pt idx="326">
                  <c:v>155000</c:v>
                </c:pt>
                <c:pt idx="327">
                  <c:v>139000</c:v>
                </c:pt>
                <c:pt idx="328">
                  <c:v>184100</c:v>
                </c:pt>
                <c:pt idx="329">
                  <c:v>132000</c:v>
                </c:pt>
                <c:pt idx="330">
                  <c:v>140000</c:v>
                </c:pt>
                <c:pt idx="331">
                  <c:v>110000</c:v>
                </c:pt>
                <c:pt idx="332">
                  <c:v>119900</c:v>
                </c:pt>
                <c:pt idx="333">
                  <c:v>143000</c:v>
                </c:pt>
                <c:pt idx="334">
                  <c:v>162000</c:v>
                </c:pt>
                <c:pt idx="335">
                  <c:v>91500</c:v>
                </c:pt>
                <c:pt idx="336">
                  <c:v>157000</c:v>
                </c:pt>
                <c:pt idx="337">
                  <c:v>58500</c:v>
                </c:pt>
                <c:pt idx="338">
                  <c:v>145000</c:v>
                </c:pt>
                <c:pt idx="339">
                  <c:v>184000</c:v>
                </c:pt>
                <c:pt idx="340">
                  <c:v>202500</c:v>
                </c:pt>
                <c:pt idx="341">
                  <c:v>98000</c:v>
                </c:pt>
                <c:pt idx="342">
                  <c:v>132000</c:v>
                </c:pt>
                <c:pt idx="343">
                  <c:v>189950</c:v>
                </c:pt>
                <c:pt idx="344">
                  <c:v>124500</c:v>
                </c:pt>
                <c:pt idx="345">
                  <c:v>179200</c:v>
                </c:pt>
                <c:pt idx="346">
                  <c:v>139000</c:v>
                </c:pt>
                <c:pt idx="347">
                  <c:v>86000</c:v>
                </c:pt>
                <c:pt idx="348">
                  <c:v>122900</c:v>
                </c:pt>
                <c:pt idx="349">
                  <c:v>193000</c:v>
                </c:pt>
                <c:pt idx="350">
                  <c:v>81000</c:v>
                </c:pt>
                <c:pt idx="351">
                  <c:v>125500</c:v>
                </c:pt>
                <c:pt idx="352">
                  <c:v>82000</c:v>
                </c:pt>
                <c:pt idx="353">
                  <c:v>183000</c:v>
                </c:pt>
                <c:pt idx="354">
                  <c:v>118500</c:v>
                </c:pt>
                <c:pt idx="355">
                  <c:v>185850</c:v>
                </c:pt>
                <c:pt idx="356">
                  <c:v>35311</c:v>
                </c:pt>
                <c:pt idx="357">
                  <c:v>109000</c:v>
                </c:pt>
                <c:pt idx="358">
                  <c:v>126000</c:v>
                </c:pt>
                <c:pt idx="359">
                  <c:v>185000</c:v>
                </c:pt>
                <c:pt idx="360">
                  <c:v>154000</c:v>
                </c:pt>
                <c:pt idx="361">
                  <c:v>165600</c:v>
                </c:pt>
                <c:pt idx="362">
                  <c:v>124500</c:v>
                </c:pt>
                <c:pt idx="363">
                  <c:v>116000</c:v>
                </c:pt>
                <c:pt idx="364">
                  <c:v>212000</c:v>
                </c:pt>
                <c:pt idx="365">
                  <c:v>185000</c:v>
                </c:pt>
                <c:pt idx="366">
                  <c:v>105900</c:v>
                </c:pt>
                <c:pt idx="367">
                  <c:v>149500</c:v>
                </c:pt>
                <c:pt idx="368">
                  <c:v>306750</c:v>
                </c:pt>
                <c:pt idx="369">
                  <c:v>129000</c:v>
                </c:pt>
                <c:pt idx="370">
                  <c:v>147383</c:v>
                </c:pt>
                <c:pt idx="371">
                  <c:v>188500</c:v>
                </c:pt>
                <c:pt idx="372">
                  <c:v>133000</c:v>
                </c:pt>
                <c:pt idx="373">
                  <c:v>107500</c:v>
                </c:pt>
                <c:pt idx="374">
                  <c:v>200100</c:v>
                </c:pt>
                <c:pt idx="375">
                  <c:v>150750</c:v>
                </c:pt>
                <c:pt idx="376">
                  <c:v>194500</c:v>
                </c:pt>
                <c:pt idx="377">
                  <c:v>156000</c:v>
                </c:pt>
                <c:pt idx="378">
                  <c:v>108000</c:v>
                </c:pt>
                <c:pt idx="379">
                  <c:v>205000</c:v>
                </c:pt>
                <c:pt idx="380">
                  <c:v>112000</c:v>
                </c:pt>
                <c:pt idx="381">
                  <c:v>124000</c:v>
                </c:pt>
                <c:pt idx="382">
                  <c:v>194000</c:v>
                </c:pt>
                <c:pt idx="383">
                  <c:v>116000</c:v>
                </c:pt>
                <c:pt idx="384">
                  <c:v>115000</c:v>
                </c:pt>
                <c:pt idx="385">
                  <c:v>140000</c:v>
                </c:pt>
                <c:pt idx="386">
                  <c:v>176000</c:v>
                </c:pt>
                <c:pt idx="387">
                  <c:v>149700</c:v>
                </c:pt>
                <c:pt idx="388">
                  <c:v>140000</c:v>
                </c:pt>
                <c:pt idx="389">
                  <c:v>123000</c:v>
                </c:pt>
                <c:pt idx="390">
                  <c:v>159500</c:v>
                </c:pt>
                <c:pt idx="391">
                  <c:v>124000</c:v>
                </c:pt>
                <c:pt idx="392">
                  <c:v>96500</c:v>
                </c:pt>
                <c:pt idx="393">
                  <c:v>169500</c:v>
                </c:pt>
                <c:pt idx="394">
                  <c:v>142500</c:v>
                </c:pt>
                <c:pt idx="395">
                  <c:v>344300</c:v>
                </c:pt>
                <c:pt idx="396">
                  <c:v>141000</c:v>
                </c:pt>
                <c:pt idx="397">
                  <c:v>183200</c:v>
                </c:pt>
                <c:pt idx="398">
                  <c:v>138000</c:v>
                </c:pt>
                <c:pt idx="399">
                  <c:v>180000</c:v>
                </c:pt>
                <c:pt idx="400">
                  <c:v>132500</c:v>
                </c:pt>
                <c:pt idx="401">
                  <c:v>145000</c:v>
                </c:pt>
                <c:pt idx="402">
                  <c:v>138500</c:v>
                </c:pt>
                <c:pt idx="403">
                  <c:v>132000</c:v>
                </c:pt>
                <c:pt idx="404">
                  <c:v>178000</c:v>
                </c:pt>
                <c:pt idx="405">
                  <c:v>150000</c:v>
                </c:pt>
                <c:pt idx="406">
                  <c:v>118400</c:v>
                </c:pt>
                <c:pt idx="407">
                  <c:v>139000</c:v>
                </c:pt>
                <c:pt idx="408">
                  <c:v>125000</c:v>
                </c:pt>
                <c:pt idx="409">
                  <c:v>275000</c:v>
                </c:pt>
                <c:pt idx="410">
                  <c:v>176000</c:v>
                </c:pt>
                <c:pt idx="411">
                  <c:v>139950</c:v>
                </c:pt>
                <c:pt idx="412">
                  <c:v>110000</c:v>
                </c:pt>
                <c:pt idx="413">
                  <c:v>154000</c:v>
                </c:pt>
                <c:pt idx="414">
                  <c:v>107000</c:v>
                </c:pt>
                <c:pt idx="415">
                  <c:v>147000</c:v>
                </c:pt>
                <c:pt idx="416">
                  <c:v>390000</c:v>
                </c:pt>
                <c:pt idx="417">
                  <c:v>120000</c:v>
                </c:pt>
                <c:pt idx="418">
                  <c:v>135750</c:v>
                </c:pt>
                <c:pt idx="419">
                  <c:v>143500</c:v>
                </c:pt>
                <c:pt idx="420">
                  <c:v>148000</c:v>
                </c:pt>
                <c:pt idx="421">
                  <c:v>276000</c:v>
                </c:pt>
                <c:pt idx="422">
                  <c:v>149900</c:v>
                </c:pt>
                <c:pt idx="423">
                  <c:v>226000</c:v>
                </c:pt>
                <c:pt idx="424">
                  <c:v>177000</c:v>
                </c:pt>
                <c:pt idx="425">
                  <c:v>40000</c:v>
                </c:pt>
                <c:pt idx="426">
                  <c:v>134000</c:v>
                </c:pt>
                <c:pt idx="427">
                  <c:v>155000</c:v>
                </c:pt>
                <c:pt idx="428">
                  <c:v>189000</c:v>
                </c:pt>
                <c:pt idx="429">
                  <c:v>109008</c:v>
                </c:pt>
                <c:pt idx="430">
                  <c:v>194700</c:v>
                </c:pt>
                <c:pt idx="431">
                  <c:v>176000</c:v>
                </c:pt>
                <c:pt idx="432">
                  <c:v>155000</c:v>
                </c:pt>
                <c:pt idx="433">
                  <c:v>259500</c:v>
                </c:pt>
                <c:pt idx="434">
                  <c:v>168500</c:v>
                </c:pt>
                <c:pt idx="435">
                  <c:v>138500</c:v>
                </c:pt>
                <c:pt idx="436">
                  <c:v>189000</c:v>
                </c:pt>
                <c:pt idx="437">
                  <c:v>100000</c:v>
                </c:pt>
                <c:pt idx="438">
                  <c:v>55993</c:v>
                </c:pt>
                <c:pt idx="439">
                  <c:v>118000</c:v>
                </c:pt>
                <c:pt idx="440">
                  <c:v>154500</c:v>
                </c:pt>
                <c:pt idx="441">
                  <c:v>115000</c:v>
                </c:pt>
                <c:pt idx="442">
                  <c:v>153900</c:v>
                </c:pt>
                <c:pt idx="443">
                  <c:v>109500</c:v>
                </c:pt>
                <c:pt idx="444">
                  <c:v>127000</c:v>
                </c:pt>
                <c:pt idx="445">
                  <c:v>112000</c:v>
                </c:pt>
                <c:pt idx="446">
                  <c:v>169500</c:v>
                </c:pt>
                <c:pt idx="447">
                  <c:v>188000</c:v>
                </c:pt>
                <c:pt idx="448">
                  <c:v>118500</c:v>
                </c:pt>
                <c:pt idx="449">
                  <c:v>142000</c:v>
                </c:pt>
                <c:pt idx="450">
                  <c:v>127000</c:v>
                </c:pt>
                <c:pt idx="451">
                  <c:v>132500</c:v>
                </c:pt>
                <c:pt idx="452">
                  <c:v>239000</c:v>
                </c:pt>
                <c:pt idx="453">
                  <c:v>124500</c:v>
                </c:pt>
                <c:pt idx="454">
                  <c:v>113000</c:v>
                </c:pt>
                <c:pt idx="455">
                  <c:v>76000</c:v>
                </c:pt>
                <c:pt idx="456">
                  <c:v>225000</c:v>
                </c:pt>
                <c:pt idx="457">
                  <c:v>100000</c:v>
                </c:pt>
                <c:pt idx="458">
                  <c:v>145000</c:v>
                </c:pt>
                <c:pt idx="459">
                  <c:v>121000</c:v>
                </c:pt>
                <c:pt idx="460">
                  <c:v>119500</c:v>
                </c:pt>
                <c:pt idx="461">
                  <c:v>156932</c:v>
                </c:pt>
                <c:pt idx="462">
                  <c:v>129000</c:v>
                </c:pt>
                <c:pt idx="463">
                  <c:v>137000</c:v>
                </c:pt>
                <c:pt idx="464">
                  <c:v>208300</c:v>
                </c:pt>
                <c:pt idx="465">
                  <c:v>175000</c:v>
                </c:pt>
                <c:pt idx="466">
                  <c:v>277500</c:v>
                </c:pt>
                <c:pt idx="467">
                  <c:v>106500</c:v>
                </c:pt>
                <c:pt idx="468">
                  <c:v>85000</c:v>
                </c:pt>
                <c:pt idx="469">
                  <c:v>95000</c:v>
                </c:pt>
                <c:pt idx="470">
                  <c:v>80000</c:v>
                </c:pt>
                <c:pt idx="471">
                  <c:v>119000</c:v>
                </c:pt>
                <c:pt idx="472">
                  <c:v>163990</c:v>
                </c:pt>
                <c:pt idx="473">
                  <c:v>132500</c:v>
                </c:pt>
                <c:pt idx="474">
                  <c:v>186500</c:v>
                </c:pt>
                <c:pt idx="475">
                  <c:v>144000</c:v>
                </c:pt>
                <c:pt idx="476">
                  <c:v>126000</c:v>
                </c:pt>
                <c:pt idx="477">
                  <c:v>276500</c:v>
                </c:pt>
                <c:pt idx="478">
                  <c:v>171000</c:v>
                </c:pt>
                <c:pt idx="479">
                  <c:v>216500</c:v>
                </c:pt>
                <c:pt idx="480">
                  <c:v>127500</c:v>
                </c:pt>
                <c:pt idx="481">
                  <c:v>135000</c:v>
                </c:pt>
                <c:pt idx="482">
                  <c:v>102776</c:v>
                </c:pt>
                <c:pt idx="483">
                  <c:v>131000</c:v>
                </c:pt>
                <c:pt idx="484">
                  <c:v>181000</c:v>
                </c:pt>
                <c:pt idx="485">
                  <c:v>105000</c:v>
                </c:pt>
                <c:pt idx="486">
                  <c:v>205950</c:v>
                </c:pt>
                <c:pt idx="487">
                  <c:v>108000</c:v>
                </c:pt>
                <c:pt idx="488">
                  <c:v>140000</c:v>
                </c:pt>
                <c:pt idx="489">
                  <c:v>134500</c:v>
                </c:pt>
                <c:pt idx="490">
                  <c:v>180000</c:v>
                </c:pt>
                <c:pt idx="491">
                  <c:v>113000</c:v>
                </c:pt>
                <c:pt idx="492">
                  <c:v>185900</c:v>
                </c:pt>
                <c:pt idx="493">
                  <c:v>172400</c:v>
                </c:pt>
                <c:pt idx="494">
                  <c:v>241000</c:v>
                </c:pt>
                <c:pt idx="495">
                  <c:v>148000</c:v>
                </c:pt>
                <c:pt idx="496">
                  <c:v>153575</c:v>
                </c:pt>
                <c:pt idx="497">
                  <c:v>133900</c:v>
                </c:pt>
                <c:pt idx="498">
                  <c:v>155000</c:v>
                </c:pt>
                <c:pt idx="499">
                  <c:v>140000</c:v>
                </c:pt>
                <c:pt idx="500">
                  <c:v>183500</c:v>
                </c:pt>
                <c:pt idx="501">
                  <c:v>143000</c:v>
                </c:pt>
                <c:pt idx="502">
                  <c:v>120500</c:v>
                </c:pt>
                <c:pt idx="503">
                  <c:v>79000</c:v>
                </c:pt>
                <c:pt idx="504">
                  <c:v>137500</c:v>
                </c:pt>
                <c:pt idx="505">
                  <c:v>149350</c:v>
                </c:pt>
                <c:pt idx="506">
                  <c:v>147000</c:v>
                </c:pt>
                <c:pt idx="507">
                  <c:v>159500</c:v>
                </c:pt>
                <c:pt idx="508">
                  <c:v>144000</c:v>
                </c:pt>
                <c:pt idx="509">
                  <c:v>155000</c:v>
                </c:pt>
                <c:pt idx="510">
                  <c:v>145000</c:v>
                </c:pt>
                <c:pt idx="511">
                  <c:v>263435</c:v>
                </c:pt>
                <c:pt idx="512">
                  <c:v>173000</c:v>
                </c:pt>
                <c:pt idx="513">
                  <c:v>127500</c:v>
                </c:pt>
                <c:pt idx="514">
                  <c:v>102000</c:v>
                </c:pt>
                <c:pt idx="515">
                  <c:v>67000</c:v>
                </c:pt>
                <c:pt idx="516">
                  <c:v>118000</c:v>
                </c:pt>
                <c:pt idx="517">
                  <c:v>224900</c:v>
                </c:pt>
                <c:pt idx="518">
                  <c:v>115000</c:v>
                </c:pt>
                <c:pt idx="519">
                  <c:v>116050</c:v>
                </c:pt>
                <c:pt idx="520">
                  <c:v>150500</c:v>
                </c:pt>
                <c:pt idx="521">
                  <c:v>179000</c:v>
                </c:pt>
                <c:pt idx="522">
                  <c:v>112000</c:v>
                </c:pt>
                <c:pt idx="523">
                  <c:v>117500</c:v>
                </c:pt>
                <c:pt idx="524">
                  <c:v>163900</c:v>
                </c:pt>
                <c:pt idx="525">
                  <c:v>130250</c:v>
                </c:pt>
                <c:pt idx="526">
                  <c:v>173500</c:v>
                </c:pt>
                <c:pt idx="527">
                  <c:v>107000</c:v>
                </c:pt>
                <c:pt idx="528">
                  <c:v>207000</c:v>
                </c:pt>
                <c:pt idx="529">
                  <c:v>227000</c:v>
                </c:pt>
                <c:pt idx="530">
                  <c:v>144000</c:v>
                </c:pt>
                <c:pt idx="531">
                  <c:v>219500</c:v>
                </c:pt>
                <c:pt idx="532">
                  <c:v>130000</c:v>
                </c:pt>
                <c:pt idx="533">
                  <c:v>106000</c:v>
                </c:pt>
                <c:pt idx="534">
                  <c:v>98600</c:v>
                </c:pt>
                <c:pt idx="535">
                  <c:v>129900</c:v>
                </c:pt>
                <c:pt idx="536">
                  <c:v>143000</c:v>
                </c:pt>
                <c:pt idx="537">
                  <c:v>148000</c:v>
                </c:pt>
                <c:pt idx="538">
                  <c:v>155000</c:v>
                </c:pt>
                <c:pt idx="539">
                  <c:v>261500</c:v>
                </c:pt>
                <c:pt idx="540">
                  <c:v>100000</c:v>
                </c:pt>
                <c:pt idx="541">
                  <c:v>392000</c:v>
                </c:pt>
                <c:pt idx="542">
                  <c:v>128950</c:v>
                </c:pt>
                <c:pt idx="543">
                  <c:v>110000</c:v>
                </c:pt>
                <c:pt idx="544">
                  <c:v>160000</c:v>
                </c:pt>
                <c:pt idx="545">
                  <c:v>101800</c:v>
                </c:pt>
                <c:pt idx="546">
                  <c:v>166000</c:v>
                </c:pt>
                <c:pt idx="547">
                  <c:v>139000</c:v>
                </c:pt>
                <c:pt idx="548">
                  <c:v>179500</c:v>
                </c:pt>
                <c:pt idx="549">
                  <c:v>215200</c:v>
                </c:pt>
                <c:pt idx="550">
                  <c:v>208500</c:v>
                </c:pt>
                <c:pt idx="551">
                  <c:v>147000</c:v>
                </c:pt>
                <c:pt idx="552">
                  <c:v>128500</c:v>
                </c:pt>
                <c:pt idx="553">
                  <c:v>322000</c:v>
                </c:pt>
                <c:pt idx="554">
                  <c:v>201000</c:v>
                </c:pt>
                <c:pt idx="555">
                  <c:v>141000</c:v>
                </c:pt>
                <c:pt idx="556">
                  <c:v>179540</c:v>
                </c:pt>
                <c:pt idx="557">
                  <c:v>61000</c:v>
                </c:pt>
                <c:pt idx="558">
                  <c:v>139400</c:v>
                </c:pt>
                <c:pt idx="559">
                  <c:v>153000</c:v>
                </c:pt>
                <c:pt idx="560">
                  <c:v>124000</c:v>
                </c:pt>
                <c:pt idx="561">
                  <c:v>110000</c:v>
                </c:pt>
                <c:pt idx="562">
                  <c:v>108000</c:v>
                </c:pt>
                <c:pt idx="563">
                  <c:v>185000</c:v>
                </c:pt>
                <c:pt idx="564">
                  <c:v>280500</c:v>
                </c:pt>
                <c:pt idx="565">
                  <c:v>173900</c:v>
                </c:pt>
                <c:pt idx="566">
                  <c:v>144500</c:v>
                </c:pt>
                <c:pt idx="567">
                  <c:v>240000</c:v>
                </c:pt>
                <c:pt idx="568">
                  <c:v>179000</c:v>
                </c:pt>
                <c:pt idx="569">
                  <c:v>136000</c:v>
                </c:pt>
                <c:pt idx="570">
                  <c:v>139000</c:v>
                </c:pt>
                <c:pt idx="571">
                  <c:v>179200</c:v>
                </c:pt>
                <c:pt idx="572">
                  <c:v>141000</c:v>
                </c:pt>
                <c:pt idx="573">
                  <c:v>174000</c:v>
                </c:pt>
                <c:pt idx="574">
                  <c:v>200000</c:v>
                </c:pt>
                <c:pt idx="575">
                  <c:v>319900</c:v>
                </c:pt>
                <c:pt idx="576">
                  <c:v>169000</c:v>
                </c:pt>
                <c:pt idx="577">
                  <c:v>287500</c:v>
                </c:pt>
                <c:pt idx="578">
                  <c:v>160000</c:v>
                </c:pt>
                <c:pt idx="579">
                  <c:v>346000</c:v>
                </c:pt>
                <c:pt idx="580">
                  <c:v>145000</c:v>
                </c:pt>
                <c:pt idx="581">
                  <c:v>258000</c:v>
                </c:pt>
                <c:pt idx="582">
                  <c:v>358490</c:v>
                </c:pt>
                <c:pt idx="583">
                  <c:v>156500</c:v>
                </c:pt>
                <c:pt idx="584">
                  <c:v>174900</c:v>
                </c:pt>
                <c:pt idx="585">
                  <c:v>439456</c:v>
                </c:pt>
                <c:pt idx="586">
                  <c:v>124000</c:v>
                </c:pt>
                <c:pt idx="587">
                  <c:v>134000</c:v>
                </c:pt>
                <c:pt idx="588">
                  <c:v>136500</c:v>
                </c:pt>
                <c:pt idx="589">
                  <c:v>140000</c:v>
                </c:pt>
                <c:pt idx="590">
                  <c:v>191000</c:v>
                </c:pt>
                <c:pt idx="591">
                  <c:v>194000</c:v>
                </c:pt>
                <c:pt idx="592">
                  <c:v>203000</c:v>
                </c:pt>
                <c:pt idx="593">
                  <c:v>105000</c:v>
                </c:pt>
                <c:pt idx="594">
                  <c:v>210000</c:v>
                </c:pt>
                <c:pt idx="595">
                  <c:v>122000</c:v>
                </c:pt>
                <c:pt idx="596">
                  <c:v>130000</c:v>
                </c:pt>
                <c:pt idx="597">
                  <c:v>160000</c:v>
                </c:pt>
                <c:pt idx="598">
                  <c:v>145000</c:v>
                </c:pt>
                <c:pt idx="599">
                  <c:v>165500</c:v>
                </c:pt>
                <c:pt idx="600">
                  <c:v>136000</c:v>
                </c:pt>
                <c:pt idx="601">
                  <c:v>418080</c:v>
                </c:pt>
                <c:pt idx="602">
                  <c:v>135000</c:v>
                </c:pt>
                <c:pt idx="603">
                  <c:v>195000</c:v>
                </c:pt>
                <c:pt idx="604">
                  <c:v>119500</c:v>
                </c:pt>
                <c:pt idx="605">
                  <c:v>189000</c:v>
                </c:pt>
                <c:pt idx="606">
                  <c:v>124500</c:v>
                </c:pt>
                <c:pt idx="607">
                  <c:v>213000</c:v>
                </c:pt>
                <c:pt idx="608">
                  <c:v>179600</c:v>
                </c:pt>
                <c:pt idx="609">
                  <c:v>173000</c:v>
                </c:pt>
                <c:pt idx="610">
                  <c:v>181134</c:v>
                </c:pt>
                <c:pt idx="611">
                  <c:v>301000</c:v>
                </c:pt>
                <c:pt idx="612">
                  <c:v>130000</c:v>
                </c:pt>
                <c:pt idx="613">
                  <c:v>190000</c:v>
                </c:pt>
                <c:pt idx="614">
                  <c:v>125000</c:v>
                </c:pt>
                <c:pt idx="615">
                  <c:v>161000</c:v>
                </c:pt>
                <c:pt idx="616">
                  <c:v>153500</c:v>
                </c:pt>
                <c:pt idx="617">
                  <c:v>176485</c:v>
                </c:pt>
                <c:pt idx="618">
                  <c:v>210000</c:v>
                </c:pt>
                <c:pt idx="619">
                  <c:v>252678</c:v>
                </c:pt>
                <c:pt idx="620">
                  <c:v>128900</c:v>
                </c:pt>
                <c:pt idx="621">
                  <c:v>187500</c:v>
                </c:pt>
                <c:pt idx="622">
                  <c:v>173000</c:v>
                </c:pt>
                <c:pt idx="623">
                  <c:v>188000</c:v>
                </c:pt>
                <c:pt idx="624">
                  <c:v>207500</c:v>
                </c:pt>
                <c:pt idx="625">
                  <c:v>190000</c:v>
                </c:pt>
                <c:pt idx="626">
                  <c:v>140000</c:v>
                </c:pt>
                <c:pt idx="627">
                  <c:v>210000</c:v>
                </c:pt>
                <c:pt idx="628">
                  <c:v>143500</c:v>
                </c:pt>
                <c:pt idx="629">
                  <c:v>307000</c:v>
                </c:pt>
                <c:pt idx="630">
                  <c:v>91000</c:v>
                </c:pt>
                <c:pt idx="631">
                  <c:v>147000</c:v>
                </c:pt>
                <c:pt idx="632">
                  <c:v>241750</c:v>
                </c:pt>
                <c:pt idx="633">
                  <c:v>377500</c:v>
                </c:pt>
                <c:pt idx="634">
                  <c:v>178000</c:v>
                </c:pt>
                <c:pt idx="635">
                  <c:v>127500</c:v>
                </c:pt>
                <c:pt idx="636">
                  <c:v>318625</c:v>
                </c:pt>
                <c:pt idx="637">
                  <c:v>133000</c:v>
                </c:pt>
                <c:pt idx="638">
                  <c:v>107000</c:v>
                </c:pt>
                <c:pt idx="639">
                  <c:v>104900</c:v>
                </c:pt>
                <c:pt idx="640">
                  <c:v>139000</c:v>
                </c:pt>
                <c:pt idx="641">
                  <c:v>168500</c:v>
                </c:pt>
                <c:pt idx="642">
                  <c:v>149900</c:v>
                </c:pt>
                <c:pt idx="643">
                  <c:v>109000</c:v>
                </c:pt>
                <c:pt idx="644">
                  <c:v>178000</c:v>
                </c:pt>
                <c:pt idx="645">
                  <c:v>128500</c:v>
                </c:pt>
                <c:pt idx="646">
                  <c:v>146500</c:v>
                </c:pt>
                <c:pt idx="647">
                  <c:v>128000</c:v>
                </c:pt>
                <c:pt idx="648">
                  <c:v>119000</c:v>
                </c:pt>
                <c:pt idx="649">
                  <c:v>318061</c:v>
                </c:pt>
                <c:pt idx="650">
                  <c:v>146000</c:v>
                </c:pt>
                <c:pt idx="651">
                  <c:v>170000</c:v>
                </c:pt>
                <c:pt idx="652">
                  <c:v>192000</c:v>
                </c:pt>
                <c:pt idx="653">
                  <c:v>130000</c:v>
                </c:pt>
                <c:pt idx="654">
                  <c:v>214000</c:v>
                </c:pt>
                <c:pt idx="655">
                  <c:v>184000</c:v>
                </c:pt>
                <c:pt idx="656">
                  <c:v>145000</c:v>
                </c:pt>
                <c:pt idx="657">
                  <c:v>115000</c:v>
                </c:pt>
                <c:pt idx="658">
                  <c:v>124900</c:v>
                </c:pt>
                <c:pt idx="659">
                  <c:v>260400</c:v>
                </c:pt>
                <c:pt idx="660">
                  <c:v>213000</c:v>
                </c:pt>
                <c:pt idx="661">
                  <c:v>158000</c:v>
                </c:pt>
                <c:pt idx="662">
                  <c:v>139000</c:v>
                </c:pt>
                <c:pt idx="663">
                  <c:v>131400</c:v>
                </c:pt>
                <c:pt idx="664">
                  <c:v>111000</c:v>
                </c:pt>
                <c:pt idx="665">
                  <c:v>83000</c:v>
                </c:pt>
                <c:pt idx="666">
                  <c:v>152000</c:v>
                </c:pt>
                <c:pt idx="667">
                  <c:v>167500</c:v>
                </c:pt>
                <c:pt idx="668">
                  <c:v>171000</c:v>
                </c:pt>
                <c:pt idx="669">
                  <c:v>151000</c:v>
                </c:pt>
                <c:pt idx="670">
                  <c:v>273000</c:v>
                </c:pt>
                <c:pt idx="671">
                  <c:v>140000</c:v>
                </c:pt>
                <c:pt idx="672">
                  <c:v>230000</c:v>
                </c:pt>
                <c:pt idx="673">
                  <c:v>185000</c:v>
                </c:pt>
                <c:pt idx="674">
                  <c:v>179900</c:v>
                </c:pt>
                <c:pt idx="675">
                  <c:v>84900</c:v>
                </c:pt>
                <c:pt idx="676">
                  <c:v>187000</c:v>
                </c:pt>
                <c:pt idx="677">
                  <c:v>96500</c:v>
                </c:pt>
                <c:pt idx="678">
                  <c:v>204000</c:v>
                </c:pt>
                <c:pt idx="679">
                  <c:v>144000</c:v>
                </c:pt>
                <c:pt idx="680">
                  <c:v>129000</c:v>
                </c:pt>
                <c:pt idx="681">
                  <c:v>176432</c:v>
                </c:pt>
                <c:pt idx="682">
                  <c:v>140000</c:v>
                </c:pt>
                <c:pt idx="683">
                  <c:v>126000</c:v>
                </c:pt>
                <c:pt idx="684">
                  <c:v>205000</c:v>
                </c:pt>
                <c:pt idx="685">
                  <c:v>139500</c:v>
                </c:pt>
                <c:pt idx="686">
                  <c:v>145500</c:v>
                </c:pt>
                <c:pt idx="687">
                  <c:v>178000</c:v>
                </c:pt>
                <c:pt idx="688">
                  <c:v>134500</c:v>
                </c:pt>
                <c:pt idx="689">
                  <c:v>193000</c:v>
                </c:pt>
                <c:pt idx="690">
                  <c:v>230000</c:v>
                </c:pt>
                <c:pt idx="691">
                  <c:v>185000</c:v>
                </c:pt>
                <c:pt idx="692">
                  <c:v>171000</c:v>
                </c:pt>
                <c:pt idx="693">
                  <c:v>129000</c:v>
                </c:pt>
                <c:pt idx="694">
                  <c:v>140000</c:v>
                </c:pt>
                <c:pt idx="695">
                  <c:v>201000</c:v>
                </c:pt>
                <c:pt idx="696">
                  <c:v>265900</c:v>
                </c:pt>
                <c:pt idx="697">
                  <c:v>145000</c:v>
                </c:pt>
                <c:pt idx="698">
                  <c:v>60000</c:v>
                </c:pt>
                <c:pt idx="699">
                  <c:v>190000</c:v>
                </c:pt>
                <c:pt idx="700">
                  <c:v>128500</c:v>
                </c:pt>
                <c:pt idx="701">
                  <c:v>187000</c:v>
                </c:pt>
                <c:pt idx="702">
                  <c:v>178000</c:v>
                </c:pt>
                <c:pt idx="703">
                  <c:v>137000</c:v>
                </c:pt>
                <c:pt idx="704">
                  <c:v>135000</c:v>
                </c:pt>
                <c:pt idx="705">
                  <c:v>192000</c:v>
                </c:pt>
                <c:pt idx="706">
                  <c:v>110000</c:v>
                </c:pt>
                <c:pt idx="707">
                  <c:v>236000</c:v>
                </c:pt>
                <c:pt idx="708">
                  <c:v>197500</c:v>
                </c:pt>
                <c:pt idx="709">
                  <c:v>230000</c:v>
                </c:pt>
                <c:pt idx="710">
                  <c:v>181500</c:v>
                </c:pt>
                <c:pt idx="711">
                  <c:v>167900</c:v>
                </c:pt>
                <c:pt idx="712">
                  <c:v>185750</c:v>
                </c:pt>
                <c:pt idx="713">
                  <c:v>90000</c:v>
                </c:pt>
                <c:pt idx="714">
                  <c:v>175500</c:v>
                </c:pt>
                <c:pt idx="715">
                  <c:v>213500</c:v>
                </c:pt>
                <c:pt idx="716">
                  <c:v>225000</c:v>
                </c:pt>
                <c:pt idx="717">
                  <c:v>165500</c:v>
                </c:pt>
                <c:pt idx="718">
                  <c:v>204750</c:v>
                </c:pt>
                <c:pt idx="719">
                  <c:v>84000</c:v>
                </c:pt>
                <c:pt idx="720">
                  <c:v>217500</c:v>
                </c:pt>
                <c:pt idx="721">
                  <c:v>194500</c:v>
                </c:pt>
                <c:pt idx="722">
                  <c:v>93500</c:v>
                </c:pt>
                <c:pt idx="723">
                  <c:v>204900</c:v>
                </c:pt>
                <c:pt idx="724">
                  <c:v>140000</c:v>
                </c:pt>
                <c:pt idx="725">
                  <c:v>211000</c:v>
                </c:pt>
                <c:pt idx="726">
                  <c:v>160000</c:v>
                </c:pt>
                <c:pt idx="727">
                  <c:v>220000</c:v>
                </c:pt>
                <c:pt idx="728">
                  <c:v>235000</c:v>
                </c:pt>
                <c:pt idx="729">
                  <c:v>136900</c:v>
                </c:pt>
                <c:pt idx="730">
                  <c:v>135000</c:v>
                </c:pt>
                <c:pt idx="731">
                  <c:v>215000</c:v>
                </c:pt>
                <c:pt idx="732">
                  <c:v>147500</c:v>
                </c:pt>
                <c:pt idx="733">
                  <c:v>122000</c:v>
                </c:pt>
                <c:pt idx="734">
                  <c:v>214000</c:v>
                </c:pt>
                <c:pt idx="735">
                  <c:v>128200</c:v>
                </c:pt>
                <c:pt idx="736">
                  <c:v>232000</c:v>
                </c:pt>
                <c:pt idx="737">
                  <c:v>162000</c:v>
                </c:pt>
                <c:pt idx="738">
                  <c:v>235000</c:v>
                </c:pt>
                <c:pt idx="739">
                  <c:v>134450</c:v>
                </c:pt>
                <c:pt idx="740">
                  <c:v>153500</c:v>
                </c:pt>
                <c:pt idx="741">
                  <c:v>266000</c:v>
                </c:pt>
                <c:pt idx="742">
                  <c:v>217000</c:v>
                </c:pt>
                <c:pt idx="743">
                  <c:v>266500</c:v>
                </c:pt>
                <c:pt idx="744">
                  <c:v>129500</c:v>
                </c:pt>
                <c:pt idx="745">
                  <c:v>157000</c:v>
                </c:pt>
                <c:pt idx="746">
                  <c:v>159000</c:v>
                </c:pt>
                <c:pt idx="747">
                  <c:v>97000</c:v>
                </c:pt>
                <c:pt idx="748">
                  <c:v>139000</c:v>
                </c:pt>
                <c:pt idx="749">
                  <c:v>123000</c:v>
                </c:pt>
                <c:pt idx="750">
                  <c:v>165000</c:v>
                </c:pt>
                <c:pt idx="751">
                  <c:v>173000</c:v>
                </c:pt>
                <c:pt idx="752">
                  <c:v>222500</c:v>
                </c:pt>
                <c:pt idx="753">
                  <c:v>144900</c:v>
                </c:pt>
                <c:pt idx="754">
                  <c:v>159000</c:v>
                </c:pt>
                <c:pt idx="755">
                  <c:v>187000</c:v>
                </c:pt>
                <c:pt idx="756">
                  <c:v>165000</c:v>
                </c:pt>
                <c:pt idx="757">
                  <c:v>262500</c:v>
                </c:pt>
                <c:pt idx="758">
                  <c:v>201000</c:v>
                </c:pt>
                <c:pt idx="759">
                  <c:v>120000</c:v>
                </c:pt>
                <c:pt idx="760">
                  <c:v>178900</c:v>
                </c:pt>
                <c:pt idx="761">
                  <c:v>124000</c:v>
                </c:pt>
                <c:pt idx="762">
                  <c:v>326000</c:v>
                </c:pt>
                <c:pt idx="763">
                  <c:v>137500</c:v>
                </c:pt>
                <c:pt idx="764">
                  <c:v>237000</c:v>
                </c:pt>
                <c:pt idx="765">
                  <c:v>157900</c:v>
                </c:pt>
                <c:pt idx="766">
                  <c:v>156000</c:v>
                </c:pt>
                <c:pt idx="767">
                  <c:v>161500</c:v>
                </c:pt>
                <c:pt idx="768">
                  <c:v>167900</c:v>
                </c:pt>
                <c:pt idx="769">
                  <c:v>181000</c:v>
                </c:pt>
                <c:pt idx="770">
                  <c:v>143000</c:v>
                </c:pt>
                <c:pt idx="771">
                  <c:v>239799</c:v>
                </c:pt>
                <c:pt idx="772">
                  <c:v>263000</c:v>
                </c:pt>
                <c:pt idx="773">
                  <c:v>135000</c:v>
                </c:pt>
                <c:pt idx="774">
                  <c:v>184900</c:v>
                </c:pt>
                <c:pt idx="775">
                  <c:v>270000</c:v>
                </c:pt>
                <c:pt idx="776">
                  <c:v>148000</c:v>
                </c:pt>
                <c:pt idx="777">
                  <c:v>165000</c:v>
                </c:pt>
                <c:pt idx="778">
                  <c:v>226700</c:v>
                </c:pt>
                <c:pt idx="779">
                  <c:v>160000</c:v>
                </c:pt>
                <c:pt idx="780">
                  <c:v>125000</c:v>
                </c:pt>
                <c:pt idx="781">
                  <c:v>200000</c:v>
                </c:pt>
                <c:pt idx="782">
                  <c:v>135000</c:v>
                </c:pt>
                <c:pt idx="783">
                  <c:v>140000</c:v>
                </c:pt>
                <c:pt idx="784">
                  <c:v>393250</c:v>
                </c:pt>
                <c:pt idx="785">
                  <c:v>270000</c:v>
                </c:pt>
                <c:pt idx="786">
                  <c:v>171500</c:v>
                </c:pt>
                <c:pt idx="787">
                  <c:v>167000</c:v>
                </c:pt>
                <c:pt idx="788">
                  <c:v>143000</c:v>
                </c:pt>
                <c:pt idx="789">
                  <c:v>219500</c:v>
                </c:pt>
                <c:pt idx="790">
                  <c:v>168000</c:v>
                </c:pt>
                <c:pt idx="791">
                  <c:v>115000</c:v>
                </c:pt>
                <c:pt idx="792">
                  <c:v>185000</c:v>
                </c:pt>
                <c:pt idx="793">
                  <c:v>136500</c:v>
                </c:pt>
                <c:pt idx="794">
                  <c:v>155000</c:v>
                </c:pt>
                <c:pt idx="795">
                  <c:v>162900</c:v>
                </c:pt>
                <c:pt idx="796">
                  <c:v>170000</c:v>
                </c:pt>
                <c:pt idx="797">
                  <c:v>147000</c:v>
                </c:pt>
                <c:pt idx="798">
                  <c:v>233170</c:v>
                </c:pt>
                <c:pt idx="799">
                  <c:v>176000</c:v>
                </c:pt>
                <c:pt idx="800">
                  <c:v>370878</c:v>
                </c:pt>
                <c:pt idx="801">
                  <c:v>179000</c:v>
                </c:pt>
                <c:pt idx="802">
                  <c:v>170000</c:v>
                </c:pt>
                <c:pt idx="803">
                  <c:v>237000</c:v>
                </c:pt>
                <c:pt idx="804">
                  <c:v>132500</c:v>
                </c:pt>
                <c:pt idx="805">
                  <c:v>536294</c:v>
                </c:pt>
                <c:pt idx="806">
                  <c:v>105000</c:v>
                </c:pt>
                <c:pt idx="807">
                  <c:v>122000</c:v>
                </c:pt>
                <c:pt idx="808">
                  <c:v>87000</c:v>
                </c:pt>
                <c:pt idx="809">
                  <c:v>287090</c:v>
                </c:pt>
                <c:pt idx="810">
                  <c:v>350000</c:v>
                </c:pt>
                <c:pt idx="811">
                  <c:v>169990</c:v>
                </c:pt>
                <c:pt idx="812">
                  <c:v>94750</c:v>
                </c:pt>
                <c:pt idx="813">
                  <c:v>378587</c:v>
                </c:pt>
                <c:pt idx="814">
                  <c:v>186000</c:v>
                </c:pt>
                <c:pt idx="815">
                  <c:v>188000</c:v>
                </c:pt>
                <c:pt idx="816">
                  <c:v>157500</c:v>
                </c:pt>
                <c:pt idx="817">
                  <c:v>117500</c:v>
                </c:pt>
                <c:pt idx="818">
                  <c:v>152000</c:v>
                </c:pt>
                <c:pt idx="819">
                  <c:v>303477</c:v>
                </c:pt>
                <c:pt idx="820">
                  <c:v>220000</c:v>
                </c:pt>
                <c:pt idx="821">
                  <c:v>170000</c:v>
                </c:pt>
                <c:pt idx="822">
                  <c:v>150000</c:v>
                </c:pt>
                <c:pt idx="823">
                  <c:v>167000</c:v>
                </c:pt>
                <c:pt idx="824">
                  <c:v>165150</c:v>
                </c:pt>
                <c:pt idx="825">
                  <c:v>227875</c:v>
                </c:pt>
                <c:pt idx="826">
                  <c:v>305000</c:v>
                </c:pt>
                <c:pt idx="827">
                  <c:v>163000</c:v>
                </c:pt>
                <c:pt idx="828">
                  <c:v>179900</c:v>
                </c:pt>
                <c:pt idx="829">
                  <c:v>197500</c:v>
                </c:pt>
                <c:pt idx="830">
                  <c:v>186500</c:v>
                </c:pt>
                <c:pt idx="831">
                  <c:v>239500</c:v>
                </c:pt>
                <c:pt idx="832">
                  <c:v>244600</c:v>
                </c:pt>
                <c:pt idx="833">
                  <c:v>378000</c:v>
                </c:pt>
                <c:pt idx="834">
                  <c:v>127500</c:v>
                </c:pt>
                <c:pt idx="835">
                  <c:v>213000</c:v>
                </c:pt>
                <c:pt idx="836">
                  <c:v>287000</c:v>
                </c:pt>
                <c:pt idx="837">
                  <c:v>118500</c:v>
                </c:pt>
                <c:pt idx="838">
                  <c:v>228500</c:v>
                </c:pt>
                <c:pt idx="839">
                  <c:v>227000</c:v>
                </c:pt>
                <c:pt idx="840">
                  <c:v>269790</c:v>
                </c:pt>
                <c:pt idx="841">
                  <c:v>167000</c:v>
                </c:pt>
                <c:pt idx="842">
                  <c:v>236000</c:v>
                </c:pt>
                <c:pt idx="843">
                  <c:v>147000</c:v>
                </c:pt>
                <c:pt idx="844">
                  <c:v>274300</c:v>
                </c:pt>
                <c:pt idx="845">
                  <c:v>139000</c:v>
                </c:pt>
                <c:pt idx="846">
                  <c:v>108000</c:v>
                </c:pt>
                <c:pt idx="847">
                  <c:v>197900</c:v>
                </c:pt>
                <c:pt idx="848">
                  <c:v>198900</c:v>
                </c:pt>
                <c:pt idx="849">
                  <c:v>180500</c:v>
                </c:pt>
                <c:pt idx="850">
                  <c:v>293077</c:v>
                </c:pt>
                <c:pt idx="851">
                  <c:v>196500</c:v>
                </c:pt>
                <c:pt idx="852">
                  <c:v>170000</c:v>
                </c:pt>
                <c:pt idx="853">
                  <c:v>299800</c:v>
                </c:pt>
                <c:pt idx="854">
                  <c:v>311872</c:v>
                </c:pt>
                <c:pt idx="855">
                  <c:v>152000</c:v>
                </c:pt>
                <c:pt idx="856">
                  <c:v>129500</c:v>
                </c:pt>
                <c:pt idx="857">
                  <c:v>196000</c:v>
                </c:pt>
                <c:pt idx="858">
                  <c:v>189000</c:v>
                </c:pt>
                <c:pt idx="859">
                  <c:v>212000</c:v>
                </c:pt>
                <c:pt idx="860">
                  <c:v>140000</c:v>
                </c:pt>
                <c:pt idx="861">
                  <c:v>192000</c:v>
                </c:pt>
                <c:pt idx="862">
                  <c:v>143000</c:v>
                </c:pt>
                <c:pt idx="863">
                  <c:v>167000</c:v>
                </c:pt>
                <c:pt idx="864">
                  <c:v>95000</c:v>
                </c:pt>
                <c:pt idx="865">
                  <c:v>137000</c:v>
                </c:pt>
                <c:pt idx="866">
                  <c:v>145000</c:v>
                </c:pt>
                <c:pt idx="867">
                  <c:v>155835</c:v>
                </c:pt>
                <c:pt idx="868">
                  <c:v>149000</c:v>
                </c:pt>
                <c:pt idx="869">
                  <c:v>205000</c:v>
                </c:pt>
                <c:pt idx="870">
                  <c:v>137500</c:v>
                </c:pt>
                <c:pt idx="871">
                  <c:v>142000</c:v>
                </c:pt>
                <c:pt idx="872">
                  <c:v>214000</c:v>
                </c:pt>
                <c:pt idx="873">
                  <c:v>211000</c:v>
                </c:pt>
                <c:pt idx="874">
                  <c:v>163000</c:v>
                </c:pt>
                <c:pt idx="875">
                  <c:v>295000</c:v>
                </c:pt>
                <c:pt idx="876">
                  <c:v>157000</c:v>
                </c:pt>
                <c:pt idx="877">
                  <c:v>154000</c:v>
                </c:pt>
                <c:pt idx="878">
                  <c:v>233000</c:v>
                </c:pt>
                <c:pt idx="879">
                  <c:v>339000</c:v>
                </c:pt>
                <c:pt idx="880">
                  <c:v>424500</c:v>
                </c:pt>
                <c:pt idx="881">
                  <c:v>403000</c:v>
                </c:pt>
                <c:pt idx="882">
                  <c:v>274900</c:v>
                </c:pt>
                <c:pt idx="883">
                  <c:v>97000</c:v>
                </c:pt>
                <c:pt idx="884">
                  <c:v>541000</c:v>
                </c:pt>
                <c:pt idx="885">
                  <c:v>214000</c:v>
                </c:pt>
                <c:pt idx="886">
                  <c:v>174000</c:v>
                </c:pt>
                <c:pt idx="887">
                  <c:v>185000</c:v>
                </c:pt>
                <c:pt idx="888">
                  <c:v>173000</c:v>
                </c:pt>
                <c:pt idx="889">
                  <c:v>419900</c:v>
                </c:pt>
                <c:pt idx="890">
                  <c:v>146800</c:v>
                </c:pt>
                <c:pt idx="891">
                  <c:v>212900</c:v>
                </c:pt>
                <c:pt idx="892">
                  <c:v>130500</c:v>
                </c:pt>
                <c:pt idx="893">
                  <c:v>212000</c:v>
                </c:pt>
                <c:pt idx="894">
                  <c:v>315000</c:v>
                </c:pt>
                <c:pt idx="895">
                  <c:v>406900</c:v>
                </c:pt>
                <c:pt idx="896">
                  <c:v>290000</c:v>
                </c:pt>
                <c:pt idx="897">
                  <c:v>235000</c:v>
                </c:pt>
                <c:pt idx="898">
                  <c:v>125000</c:v>
                </c:pt>
                <c:pt idx="899">
                  <c:v>213250</c:v>
                </c:pt>
                <c:pt idx="900">
                  <c:v>80000</c:v>
                </c:pt>
                <c:pt idx="901">
                  <c:v>256000</c:v>
                </c:pt>
                <c:pt idx="902">
                  <c:v>317000</c:v>
                </c:pt>
                <c:pt idx="903">
                  <c:v>200000</c:v>
                </c:pt>
                <c:pt idx="904">
                  <c:v>119200</c:v>
                </c:pt>
                <c:pt idx="905">
                  <c:v>145000</c:v>
                </c:pt>
                <c:pt idx="906">
                  <c:v>139000</c:v>
                </c:pt>
                <c:pt idx="907">
                  <c:v>245000</c:v>
                </c:pt>
                <c:pt idx="908">
                  <c:v>165500</c:v>
                </c:pt>
                <c:pt idx="909">
                  <c:v>158000</c:v>
                </c:pt>
                <c:pt idx="910">
                  <c:v>469500</c:v>
                </c:pt>
                <c:pt idx="911">
                  <c:v>348000</c:v>
                </c:pt>
                <c:pt idx="912">
                  <c:v>158900</c:v>
                </c:pt>
                <c:pt idx="913">
                  <c:v>148000</c:v>
                </c:pt>
                <c:pt idx="914">
                  <c:v>230000</c:v>
                </c:pt>
                <c:pt idx="915">
                  <c:v>226000</c:v>
                </c:pt>
                <c:pt idx="916">
                  <c:v>395500</c:v>
                </c:pt>
                <c:pt idx="917">
                  <c:v>310900</c:v>
                </c:pt>
                <c:pt idx="918">
                  <c:v>248328</c:v>
                </c:pt>
                <c:pt idx="919">
                  <c:v>180000</c:v>
                </c:pt>
                <c:pt idx="920">
                  <c:v>177000</c:v>
                </c:pt>
                <c:pt idx="921">
                  <c:v>131500</c:v>
                </c:pt>
                <c:pt idx="922">
                  <c:v>165000</c:v>
                </c:pt>
                <c:pt idx="923">
                  <c:v>225000</c:v>
                </c:pt>
                <c:pt idx="924">
                  <c:v>207500</c:v>
                </c:pt>
                <c:pt idx="925">
                  <c:v>172500</c:v>
                </c:pt>
                <c:pt idx="926">
                  <c:v>176500</c:v>
                </c:pt>
                <c:pt idx="927">
                  <c:v>392500</c:v>
                </c:pt>
                <c:pt idx="928">
                  <c:v>200141</c:v>
                </c:pt>
                <c:pt idx="929">
                  <c:v>205000</c:v>
                </c:pt>
                <c:pt idx="930">
                  <c:v>136500</c:v>
                </c:pt>
                <c:pt idx="931">
                  <c:v>180000</c:v>
                </c:pt>
                <c:pt idx="932">
                  <c:v>295493</c:v>
                </c:pt>
                <c:pt idx="933">
                  <c:v>172000</c:v>
                </c:pt>
                <c:pt idx="934">
                  <c:v>290000</c:v>
                </c:pt>
                <c:pt idx="935">
                  <c:v>197000</c:v>
                </c:pt>
                <c:pt idx="936">
                  <c:v>154000</c:v>
                </c:pt>
                <c:pt idx="937">
                  <c:v>119000</c:v>
                </c:pt>
                <c:pt idx="938">
                  <c:v>161500</c:v>
                </c:pt>
                <c:pt idx="939">
                  <c:v>199900</c:v>
                </c:pt>
                <c:pt idx="940">
                  <c:v>232000</c:v>
                </c:pt>
                <c:pt idx="941">
                  <c:v>147000</c:v>
                </c:pt>
                <c:pt idx="942">
                  <c:v>279500</c:v>
                </c:pt>
                <c:pt idx="943">
                  <c:v>190000</c:v>
                </c:pt>
                <c:pt idx="944">
                  <c:v>174500</c:v>
                </c:pt>
                <c:pt idx="945">
                  <c:v>140000</c:v>
                </c:pt>
                <c:pt idx="946">
                  <c:v>276000</c:v>
                </c:pt>
                <c:pt idx="947">
                  <c:v>133000</c:v>
                </c:pt>
                <c:pt idx="948">
                  <c:v>214900</c:v>
                </c:pt>
                <c:pt idx="949">
                  <c:v>284000</c:v>
                </c:pt>
                <c:pt idx="950">
                  <c:v>250000</c:v>
                </c:pt>
                <c:pt idx="951">
                  <c:v>260000</c:v>
                </c:pt>
                <c:pt idx="952">
                  <c:v>220000</c:v>
                </c:pt>
                <c:pt idx="953">
                  <c:v>354000</c:v>
                </c:pt>
                <c:pt idx="954">
                  <c:v>234000</c:v>
                </c:pt>
                <c:pt idx="955">
                  <c:v>260400</c:v>
                </c:pt>
                <c:pt idx="956">
                  <c:v>223500</c:v>
                </c:pt>
                <c:pt idx="957">
                  <c:v>147000</c:v>
                </c:pt>
                <c:pt idx="958">
                  <c:v>189000</c:v>
                </c:pt>
                <c:pt idx="959">
                  <c:v>302000</c:v>
                </c:pt>
                <c:pt idx="960">
                  <c:v>315000</c:v>
                </c:pt>
                <c:pt idx="961">
                  <c:v>137000</c:v>
                </c:pt>
                <c:pt idx="962">
                  <c:v>179900</c:v>
                </c:pt>
                <c:pt idx="963">
                  <c:v>271200</c:v>
                </c:pt>
                <c:pt idx="964">
                  <c:v>148000</c:v>
                </c:pt>
                <c:pt idx="965">
                  <c:v>275000</c:v>
                </c:pt>
                <c:pt idx="966">
                  <c:v>395192</c:v>
                </c:pt>
                <c:pt idx="967">
                  <c:v>245350</c:v>
                </c:pt>
                <c:pt idx="968">
                  <c:v>228500</c:v>
                </c:pt>
                <c:pt idx="969">
                  <c:v>252000</c:v>
                </c:pt>
                <c:pt idx="970">
                  <c:v>299900</c:v>
                </c:pt>
                <c:pt idx="971">
                  <c:v>290000</c:v>
                </c:pt>
                <c:pt idx="972">
                  <c:v>145250</c:v>
                </c:pt>
                <c:pt idx="973">
                  <c:v>175000</c:v>
                </c:pt>
                <c:pt idx="974">
                  <c:v>160000</c:v>
                </c:pt>
                <c:pt idx="975">
                  <c:v>167500</c:v>
                </c:pt>
                <c:pt idx="976">
                  <c:v>265000</c:v>
                </c:pt>
                <c:pt idx="977">
                  <c:v>140000</c:v>
                </c:pt>
                <c:pt idx="978">
                  <c:v>206900</c:v>
                </c:pt>
                <c:pt idx="979">
                  <c:v>383970</c:v>
                </c:pt>
                <c:pt idx="980">
                  <c:v>241500</c:v>
                </c:pt>
                <c:pt idx="981">
                  <c:v>339750</c:v>
                </c:pt>
                <c:pt idx="982">
                  <c:v>250000</c:v>
                </c:pt>
                <c:pt idx="983">
                  <c:v>324000</c:v>
                </c:pt>
                <c:pt idx="984">
                  <c:v>110000</c:v>
                </c:pt>
                <c:pt idx="985">
                  <c:v>159500</c:v>
                </c:pt>
                <c:pt idx="986">
                  <c:v>196500</c:v>
                </c:pt>
                <c:pt idx="987">
                  <c:v>248900</c:v>
                </c:pt>
                <c:pt idx="988">
                  <c:v>150000</c:v>
                </c:pt>
                <c:pt idx="989">
                  <c:v>266000</c:v>
                </c:pt>
                <c:pt idx="990">
                  <c:v>271000</c:v>
                </c:pt>
                <c:pt idx="991">
                  <c:v>164500</c:v>
                </c:pt>
                <c:pt idx="992">
                  <c:v>175000</c:v>
                </c:pt>
                <c:pt idx="993">
                  <c:v>310000</c:v>
                </c:pt>
                <c:pt idx="994">
                  <c:v>239000</c:v>
                </c:pt>
                <c:pt idx="995">
                  <c:v>281000</c:v>
                </c:pt>
                <c:pt idx="996">
                  <c:v>297000</c:v>
                </c:pt>
                <c:pt idx="997">
                  <c:v>248000</c:v>
                </c:pt>
                <c:pt idx="998">
                  <c:v>164000</c:v>
                </c:pt>
                <c:pt idx="999">
                  <c:v>122500</c:v>
                </c:pt>
                <c:pt idx="1000">
                  <c:v>232600</c:v>
                </c:pt>
                <c:pt idx="1001">
                  <c:v>182000</c:v>
                </c:pt>
                <c:pt idx="1002">
                  <c:v>118000</c:v>
                </c:pt>
                <c:pt idx="1003">
                  <c:v>151500</c:v>
                </c:pt>
                <c:pt idx="1004">
                  <c:v>141000</c:v>
                </c:pt>
                <c:pt idx="1005">
                  <c:v>255000</c:v>
                </c:pt>
                <c:pt idx="1006">
                  <c:v>178000</c:v>
                </c:pt>
                <c:pt idx="1007">
                  <c:v>139900</c:v>
                </c:pt>
                <c:pt idx="1008">
                  <c:v>215000</c:v>
                </c:pt>
                <c:pt idx="1009">
                  <c:v>111250</c:v>
                </c:pt>
                <c:pt idx="1010">
                  <c:v>230500</c:v>
                </c:pt>
                <c:pt idx="1011">
                  <c:v>142000</c:v>
                </c:pt>
                <c:pt idx="1012">
                  <c:v>228000</c:v>
                </c:pt>
                <c:pt idx="1013">
                  <c:v>325624</c:v>
                </c:pt>
                <c:pt idx="1014">
                  <c:v>280500</c:v>
                </c:pt>
                <c:pt idx="1015">
                  <c:v>155000</c:v>
                </c:pt>
                <c:pt idx="1016">
                  <c:v>222500</c:v>
                </c:pt>
                <c:pt idx="1017">
                  <c:v>166000</c:v>
                </c:pt>
                <c:pt idx="1018">
                  <c:v>144000</c:v>
                </c:pt>
                <c:pt idx="1019">
                  <c:v>301000</c:v>
                </c:pt>
                <c:pt idx="1020">
                  <c:v>278000</c:v>
                </c:pt>
                <c:pt idx="1021">
                  <c:v>149900</c:v>
                </c:pt>
                <c:pt idx="1022">
                  <c:v>174000</c:v>
                </c:pt>
                <c:pt idx="1023">
                  <c:v>185000</c:v>
                </c:pt>
                <c:pt idx="1024">
                  <c:v>180500</c:v>
                </c:pt>
                <c:pt idx="1025">
                  <c:v>292000</c:v>
                </c:pt>
                <c:pt idx="1026">
                  <c:v>249700</c:v>
                </c:pt>
                <c:pt idx="1027">
                  <c:v>82500</c:v>
                </c:pt>
                <c:pt idx="1028">
                  <c:v>285000</c:v>
                </c:pt>
                <c:pt idx="1029">
                  <c:v>341000</c:v>
                </c:pt>
                <c:pt idx="1030">
                  <c:v>425900</c:v>
                </c:pt>
                <c:pt idx="1031">
                  <c:v>190000</c:v>
                </c:pt>
                <c:pt idx="1032">
                  <c:v>305900</c:v>
                </c:pt>
                <c:pt idx="1033">
                  <c:v>272000</c:v>
                </c:pt>
                <c:pt idx="1034">
                  <c:v>257000</c:v>
                </c:pt>
                <c:pt idx="1035">
                  <c:v>221500</c:v>
                </c:pt>
                <c:pt idx="1036">
                  <c:v>214500</c:v>
                </c:pt>
                <c:pt idx="1037">
                  <c:v>424870</c:v>
                </c:pt>
                <c:pt idx="1038">
                  <c:v>158000</c:v>
                </c:pt>
                <c:pt idx="1039">
                  <c:v>104900</c:v>
                </c:pt>
                <c:pt idx="1040">
                  <c:v>191000</c:v>
                </c:pt>
                <c:pt idx="1041">
                  <c:v>131500</c:v>
                </c:pt>
                <c:pt idx="1042">
                  <c:v>175000</c:v>
                </c:pt>
                <c:pt idx="1043">
                  <c:v>200000</c:v>
                </c:pt>
                <c:pt idx="1044">
                  <c:v>250000</c:v>
                </c:pt>
                <c:pt idx="1045">
                  <c:v>203000</c:v>
                </c:pt>
                <c:pt idx="1046">
                  <c:v>313000</c:v>
                </c:pt>
                <c:pt idx="1047">
                  <c:v>136905</c:v>
                </c:pt>
                <c:pt idx="1048">
                  <c:v>225000</c:v>
                </c:pt>
                <c:pt idx="1049">
                  <c:v>132000</c:v>
                </c:pt>
                <c:pt idx="1050">
                  <c:v>269500</c:v>
                </c:pt>
                <c:pt idx="1051">
                  <c:v>335000</c:v>
                </c:pt>
                <c:pt idx="1052">
                  <c:v>255900</c:v>
                </c:pt>
                <c:pt idx="1053">
                  <c:v>154300</c:v>
                </c:pt>
                <c:pt idx="1054">
                  <c:v>195000</c:v>
                </c:pt>
                <c:pt idx="1055">
                  <c:v>718400</c:v>
                </c:pt>
                <c:pt idx="1056">
                  <c:v>350000</c:v>
                </c:pt>
                <c:pt idx="1057">
                  <c:v>175500</c:v>
                </c:pt>
                <c:pt idx="1058">
                  <c:v>242000</c:v>
                </c:pt>
                <c:pt idx="1059">
                  <c:v>215000</c:v>
                </c:pt>
                <c:pt idx="1060">
                  <c:v>142500</c:v>
                </c:pt>
                <c:pt idx="1061">
                  <c:v>162000</c:v>
                </c:pt>
                <c:pt idx="1062">
                  <c:v>250000</c:v>
                </c:pt>
                <c:pt idx="1063">
                  <c:v>240000</c:v>
                </c:pt>
                <c:pt idx="1064">
                  <c:v>187500</c:v>
                </c:pt>
                <c:pt idx="1065">
                  <c:v>261500</c:v>
                </c:pt>
                <c:pt idx="1066">
                  <c:v>250000</c:v>
                </c:pt>
                <c:pt idx="1067">
                  <c:v>280000</c:v>
                </c:pt>
                <c:pt idx="1068">
                  <c:v>195000</c:v>
                </c:pt>
                <c:pt idx="1069">
                  <c:v>187500</c:v>
                </c:pt>
                <c:pt idx="1070">
                  <c:v>163500</c:v>
                </c:pt>
                <c:pt idx="1071">
                  <c:v>306000</c:v>
                </c:pt>
                <c:pt idx="1072">
                  <c:v>244000</c:v>
                </c:pt>
                <c:pt idx="1073">
                  <c:v>197900</c:v>
                </c:pt>
                <c:pt idx="1074">
                  <c:v>160000</c:v>
                </c:pt>
                <c:pt idx="1075">
                  <c:v>227680</c:v>
                </c:pt>
                <c:pt idx="1076">
                  <c:v>149500</c:v>
                </c:pt>
                <c:pt idx="1077">
                  <c:v>153900</c:v>
                </c:pt>
                <c:pt idx="1078">
                  <c:v>137000</c:v>
                </c:pt>
                <c:pt idx="1079">
                  <c:v>175000</c:v>
                </c:pt>
                <c:pt idx="1080">
                  <c:v>319000</c:v>
                </c:pt>
                <c:pt idx="1081">
                  <c:v>171000</c:v>
                </c:pt>
                <c:pt idx="1082">
                  <c:v>200000</c:v>
                </c:pt>
                <c:pt idx="1083">
                  <c:v>110000</c:v>
                </c:pt>
                <c:pt idx="1084">
                  <c:v>200000</c:v>
                </c:pt>
                <c:pt idx="1085">
                  <c:v>231500</c:v>
                </c:pt>
                <c:pt idx="1086">
                  <c:v>108959</c:v>
                </c:pt>
                <c:pt idx="1087">
                  <c:v>260000</c:v>
                </c:pt>
                <c:pt idx="1088">
                  <c:v>285000</c:v>
                </c:pt>
                <c:pt idx="1089">
                  <c:v>220000</c:v>
                </c:pt>
                <c:pt idx="1090">
                  <c:v>340000</c:v>
                </c:pt>
                <c:pt idx="1091">
                  <c:v>230000</c:v>
                </c:pt>
                <c:pt idx="1092">
                  <c:v>142500</c:v>
                </c:pt>
                <c:pt idx="1093">
                  <c:v>138887</c:v>
                </c:pt>
                <c:pt idx="1094">
                  <c:v>290000</c:v>
                </c:pt>
                <c:pt idx="1095">
                  <c:v>139600</c:v>
                </c:pt>
                <c:pt idx="1096">
                  <c:v>182900</c:v>
                </c:pt>
                <c:pt idx="1097">
                  <c:v>280000</c:v>
                </c:pt>
                <c:pt idx="1098">
                  <c:v>108000</c:v>
                </c:pt>
                <c:pt idx="1099">
                  <c:v>236500</c:v>
                </c:pt>
                <c:pt idx="1100">
                  <c:v>244000</c:v>
                </c:pt>
                <c:pt idx="1101">
                  <c:v>219500</c:v>
                </c:pt>
                <c:pt idx="1102">
                  <c:v>258000</c:v>
                </c:pt>
                <c:pt idx="1103">
                  <c:v>235128</c:v>
                </c:pt>
                <c:pt idx="1104">
                  <c:v>232000</c:v>
                </c:pt>
                <c:pt idx="1105">
                  <c:v>394432</c:v>
                </c:pt>
                <c:pt idx="1106">
                  <c:v>163500</c:v>
                </c:pt>
                <c:pt idx="1107">
                  <c:v>158000</c:v>
                </c:pt>
                <c:pt idx="1108">
                  <c:v>190000</c:v>
                </c:pt>
                <c:pt idx="1109">
                  <c:v>159950</c:v>
                </c:pt>
                <c:pt idx="1110">
                  <c:v>224900</c:v>
                </c:pt>
                <c:pt idx="1111">
                  <c:v>240000</c:v>
                </c:pt>
                <c:pt idx="1112">
                  <c:v>207000</c:v>
                </c:pt>
                <c:pt idx="1113">
                  <c:v>314813</c:v>
                </c:pt>
                <c:pt idx="1114">
                  <c:v>156000</c:v>
                </c:pt>
                <c:pt idx="1115">
                  <c:v>262280</c:v>
                </c:pt>
                <c:pt idx="1116">
                  <c:v>345000</c:v>
                </c:pt>
                <c:pt idx="1117">
                  <c:v>254900</c:v>
                </c:pt>
                <c:pt idx="1118">
                  <c:v>130500</c:v>
                </c:pt>
                <c:pt idx="1119">
                  <c:v>285000</c:v>
                </c:pt>
                <c:pt idx="1120">
                  <c:v>369900</c:v>
                </c:pt>
                <c:pt idx="1121">
                  <c:v>239000</c:v>
                </c:pt>
                <c:pt idx="1122">
                  <c:v>318000</c:v>
                </c:pt>
                <c:pt idx="1123">
                  <c:v>140000</c:v>
                </c:pt>
                <c:pt idx="1124">
                  <c:v>320000</c:v>
                </c:pt>
                <c:pt idx="1125">
                  <c:v>184000</c:v>
                </c:pt>
                <c:pt idx="1126">
                  <c:v>274000</c:v>
                </c:pt>
                <c:pt idx="1127">
                  <c:v>374000</c:v>
                </c:pt>
                <c:pt idx="1128">
                  <c:v>221000</c:v>
                </c:pt>
                <c:pt idx="1129">
                  <c:v>224500</c:v>
                </c:pt>
                <c:pt idx="1130">
                  <c:v>284000</c:v>
                </c:pt>
                <c:pt idx="1131">
                  <c:v>315750</c:v>
                </c:pt>
                <c:pt idx="1132">
                  <c:v>165000</c:v>
                </c:pt>
                <c:pt idx="1133">
                  <c:v>265979</c:v>
                </c:pt>
                <c:pt idx="1134">
                  <c:v>152000</c:v>
                </c:pt>
                <c:pt idx="1135">
                  <c:v>262000</c:v>
                </c:pt>
                <c:pt idx="1136">
                  <c:v>318000</c:v>
                </c:pt>
                <c:pt idx="1137">
                  <c:v>200000</c:v>
                </c:pt>
                <c:pt idx="1138">
                  <c:v>314000</c:v>
                </c:pt>
                <c:pt idx="1139">
                  <c:v>177000</c:v>
                </c:pt>
                <c:pt idx="1140">
                  <c:v>275000</c:v>
                </c:pt>
                <c:pt idx="1141">
                  <c:v>158500</c:v>
                </c:pt>
                <c:pt idx="1142">
                  <c:v>155000</c:v>
                </c:pt>
                <c:pt idx="1143">
                  <c:v>193500</c:v>
                </c:pt>
                <c:pt idx="1144">
                  <c:v>243000</c:v>
                </c:pt>
                <c:pt idx="1145">
                  <c:v>316600</c:v>
                </c:pt>
                <c:pt idx="1146">
                  <c:v>354000</c:v>
                </c:pt>
                <c:pt idx="1147">
                  <c:v>208900</c:v>
                </c:pt>
                <c:pt idx="1148">
                  <c:v>176000</c:v>
                </c:pt>
                <c:pt idx="1149">
                  <c:v>180500</c:v>
                </c:pt>
                <c:pt idx="1150">
                  <c:v>337500</c:v>
                </c:pt>
                <c:pt idx="1151">
                  <c:v>150900</c:v>
                </c:pt>
                <c:pt idx="1152">
                  <c:v>217500</c:v>
                </c:pt>
                <c:pt idx="1153">
                  <c:v>260000</c:v>
                </c:pt>
                <c:pt idx="1154">
                  <c:v>359100</c:v>
                </c:pt>
                <c:pt idx="1155">
                  <c:v>336000</c:v>
                </c:pt>
                <c:pt idx="1156">
                  <c:v>200000</c:v>
                </c:pt>
                <c:pt idx="1157">
                  <c:v>305000</c:v>
                </c:pt>
                <c:pt idx="1158">
                  <c:v>143000</c:v>
                </c:pt>
                <c:pt idx="1159">
                  <c:v>372500</c:v>
                </c:pt>
                <c:pt idx="1160">
                  <c:v>237500</c:v>
                </c:pt>
                <c:pt idx="1161">
                  <c:v>205000</c:v>
                </c:pt>
                <c:pt idx="1162">
                  <c:v>222000</c:v>
                </c:pt>
                <c:pt idx="1163">
                  <c:v>433900</c:v>
                </c:pt>
                <c:pt idx="1164">
                  <c:v>201800</c:v>
                </c:pt>
                <c:pt idx="1165">
                  <c:v>281213</c:v>
                </c:pt>
                <c:pt idx="1166">
                  <c:v>180500</c:v>
                </c:pt>
                <c:pt idx="1167">
                  <c:v>361919</c:v>
                </c:pt>
                <c:pt idx="1168">
                  <c:v>235000</c:v>
                </c:pt>
                <c:pt idx="1169">
                  <c:v>110000</c:v>
                </c:pt>
                <c:pt idx="1170">
                  <c:v>360000</c:v>
                </c:pt>
                <c:pt idx="1171">
                  <c:v>187500</c:v>
                </c:pt>
                <c:pt idx="1172">
                  <c:v>272000</c:v>
                </c:pt>
                <c:pt idx="1173">
                  <c:v>315500</c:v>
                </c:pt>
                <c:pt idx="1174">
                  <c:v>325000</c:v>
                </c:pt>
                <c:pt idx="1175">
                  <c:v>137500</c:v>
                </c:pt>
                <c:pt idx="1176">
                  <c:v>172500</c:v>
                </c:pt>
                <c:pt idx="1177">
                  <c:v>239686</c:v>
                </c:pt>
                <c:pt idx="1178">
                  <c:v>394617</c:v>
                </c:pt>
                <c:pt idx="1179">
                  <c:v>142600</c:v>
                </c:pt>
                <c:pt idx="1180">
                  <c:v>402861</c:v>
                </c:pt>
                <c:pt idx="1181">
                  <c:v>90000</c:v>
                </c:pt>
                <c:pt idx="1182">
                  <c:v>225000</c:v>
                </c:pt>
                <c:pt idx="1183">
                  <c:v>238000</c:v>
                </c:pt>
                <c:pt idx="1184">
                  <c:v>192500</c:v>
                </c:pt>
                <c:pt idx="1185">
                  <c:v>164900</c:v>
                </c:pt>
                <c:pt idx="1186">
                  <c:v>210000</c:v>
                </c:pt>
                <c:pt idx="1187">
                  <c:v>325000</c:v>
                </c:pt>
                <c:pt idx="1188">
                  <c:v>268000</c:v>
                </c:pt>
                <c:pt idx="1189">
                  <c:v>141000</c:v>
                </c:pt>
                <c:pt idx="1190">
                  <c:v>426000</c:v>
                </c:pt>
                <c:pt idx="1191">
                  <c:v>168000</c:v>
                </c:pt>
                <c:pt idx="1192">
                  <c:v>271000</c:v>
                </c:pt>
                <c:pt idx="1193">
                  <c:v>202500</c:v>
                </c:pt>
                <c:pt idx="1194">
                  <c:v>320000</c:v>
                </c:pt>
                <c:pt idx="1195">
                  <c:v>219210</c:v>
                </c:pt>
                <c:pt idx="1196">
                  <c:v>230000</c:v>
                </c:pt>
                <c:pt idx="1197">
                  <c:v>466500</c:v>
                </c:pt>
                <c:pt idx="1198">
                  <c:v>202900</c:v>
                </c:pt>
                <c:pt idx="1199">
                  <c:v>235000</c:v>
                </c:pt>
                <c:pt idx="1200">
                  <c:v>187500</c:v>
                </c:pt>
                <c:pt idx="1201">
                  <c:v>133500</c:v>
                </c:pt>
                <c:pt idx="1202">
                  <c:v>255000</c:v>
                </c:pt>
                <c:pt idx="1203">
                  <c:v>205000</c:v>
                </c:pt>
                <c:pt idx="1204">
                  <c:v>309000</c:v>
                </c:pt>
                <c:pt idx="1205">
                  <c:v>181900</c:v>
                </c:pt>
                <c:pt idx="1206">
                  <c:v>169000</c:v>
                </c:pt>
                <c:pt idx="1207">
                  <c:v>226000</c:v>
                </c:pt>
                <c:pt idx="1208">
                  <c:v>320000</c:v>
                </c:pt>
                <c:pt idx="1209">
                  <c:v>378500</c:v>
                </c:pt>
                <c:pt idx="1210">
                  <c:v>229000</c:v>
                </c:pt>
                <c:pt idx="1211">
                  <c:v>245500</c:v>
                </c:pt>
                <c:pt idx="1212">
                  <c:v>277000</c:v>
                </c:pt>
                <c:pt idx="1213">
                  <c:v>184000</c:v>
                </c:pt>
                <c:pt idx="1214">
                  <c:v>214000</c:v>
                </c:pt>
                <c:pt idx="1215">
                  <c:v>328000</c:v>
                </c:pt>
                <c:pt idx="1216">
                  <c:v>190000</c:v>
                </c:pt>
                <c:pt idx="1217">
                  <c:v>257500</c:v>
                </c:pt>
                <c:pt idx="1218">
                  <c:v>372402</c:v>
                </c:pt>
                <c:pt idx="1219">
                  <c:v>253293</c:v>
                </c:pt>
                <c:pt idx="1220">
                  <c:v>264132</c:v>
                </c:pt>
                <c:pt idx="1221">
                  <c:v>172785</c:v>
                </c:pt>
                <c:pt idx="1222">
                  <c:v>259000</c:v>
                </c:pt>
                <c:pt idx="1223">
                  <c:v>256300</c:v>
                </c:pt>
                <c:pt idx="1224">
                  <c:v>280000</c:v>
                </c:pt>
                <c:pt idx="1225">
                  <c:v>451950</c:v>
                </c:pt>
                <c:pt idx="1226">
                  <c:v>138800</c:v>
                </c:pt>
                <c:pt idx="1227">
                  <c:v>325000</c:v>
                </c:pt>
                <c:pt idx="1228">
                  <c:v>175000</c:v>
                </c:pt>
                <c:pt idx="1229">
                  <c:v>177000</c:v>
                </c:pt>
                <c:pt idx="1230">
                  <c:v>611657</c:v>
                </c:pt>
                <c:pt idx="1231">
                  <c:v>250000</c:v>
                </c:pt>
                <c:pt idx="1232">
                  <c:v>231500</c:v>
                </c:pt>
                <c:pt idx="1233">
                  <c:v>270000</c:v>
                </c:pt>
                <c:pt idx="1234">
                  <c:v>325300</c:v>
                </c:pt>
                <c:pt idx="1235">
                  <c:v>244000</c:v>
                </c:pt>
                <c:pt idx="1236">
                  <c:v>157000</c:v>
                </c:pt>
                <c:pt idx="1237">
                  <c:v>224000</c:v>
                </c:pt>
                <c:pt idx="1238">
                  <c:v>412500</c:v>
                </c:pt>
                <c:pt idx="1239">
                  <c:v>377426</c:v>
                </c:pt>
                <c:pt idx="1240">
                  <c:v>438780</c:v>
                </c:pt>
                <c:pt idx="1241">
                  <c:v>312500</c:v>
                </c:pt>
                <c:pt idx="1242">
                  <c:v>311500</c:v>
                </c:pt>
                <c:pt idx="1243">
                  <c:v>240000</c:v>
                </c:pt>
                <c:pt idx="1244">
                  <c:v>465000</c:v>
                </c:pt>
                <c:pt idx="1245">
                  <c:v>282922</c:v>
                </c:pt>
                <c:pt idx="1246">
                  <c:v>301500</c:v>
                </c:pt>
                <c:pt idx="1247">
                  <c:v>135500</c:v>
                </c:pt>
                <c:pt idx="1248">
                  <c:v>395000</c:v>
                </c:pt>
                <c:pt idx="1249">
                  <c:v>315000</c:v>
                </c:pt>
                <c:pt idx="1250">
                  <c:v>345000</c:v>
                </c:pt>
                <c:pt idx="1251">
                  <c:v>275000</c:v>
                </c:pt>
                <c:pt idx="1252">
                  <c:v>377500</c:v>
                </c:pt>
                <c:pt idx="1253">
                  <c:v>380000</c:v>
                </c:pt>
                <c:pt idx="1254">
                  <c:v>310000</c:v>
                </c:pt>
                <c:pt idx="1255">
                  <c:v>386250</c:v>
                </c:pt>
                <c:pt idx="1256">
                  <c:v>381000</c:v>
                </c:pt>
                <c:pt idx="1257">
                  <c:v>233230</c:v>
                </c:pt>
                <c:pt idx="1258">
                  <c:v>423432</c:v>
                </c:pt>
                <c:pt idx="1259">
                  <c:v>485000</c:v>
                </c:pt>
                <c:pt idx="1260">
                  <c:v>415298</c:v>
                </c:pt>
                <c:pt idx="1261">
                  <c:v>582933</c:v>
                </c:pt>
                <c:pt idx="1262">
                  <c:v>84500</c:v>
                </c:pt>
                <c:pt idx="1263">
                  <c:v>283463</c:v>
                </c:pt>
                <c:pt idx="1264">
                  <c:v>194000</c:v>
                </c:pt>
                <c:pt idx="1265">
                  <c:v>333168</c:v>
                </c:pt>
                <c:pt idx="1266">
                  <c:v>260000</c:v>
                </c:pt>
                <c:pt idx="1267">
                  <c:v>430000</c:v>
                </c:pt>
                <c:pt idx="1268">
                  <c:v>179665</c:v>
                </c:pt>
                <c:pt idx="1269">
                  <c:v>215000</c:v>
                </c:pt>
                <c:pt idx="1270">
                  <c:v>207500</c:v>
                </c:pt>
                <c:pt idx="1271">
                  <c:v>187100</c:v>
                </c:pt>
                <c:pt idx="1272">
                  <c:v>271900</c:v>
                </c:pt>
                <c:pt idx="1273">
                  <c:v>135000</c:v>
                </c:pt>
                <c:pt idx="1274">
                  <c:v>440000</c:v>
                </c:pt>
                <c:pt idx="1275">
                  <c:v>225000</c:v>
                </c:pt>
                <c:pt idx="1276">
                  <c:v>170000</c:v>
                </c:pt>
                <c:pt idx="1277">
                  <c:v>446261</c:v>
                </c:pt>
                <c:pt idx="1278">
                  <c:v>160000</c:v>
                </c:pt>
                <c:pt idx="1279">
                  <c:v>385000</c:v>
                </c:pt>
                <c:pt idx="1280">
                  <c:v>97500</c:v>
                </c:pt>
                <c:pt idx="1281">
                  <c:v>403000</c:v>
                </c:pt>
                <c:pt idx="1282">
                  <c:v>239000</c:v>
                </c:pt>
                <c:pt idx="1283">
                  <c:v>260000</c:v>
                </c:pt>
                <c:pt idx="1284">
                  <c:v>235000</c:v>
                </c:pt>
                <c:pt idx="1285">
                  <c:v>221000</c:v>
                </c:pt>
                <c:pt idx="1286">
                  <c:v>171000</c:v>
                </c:pt>
                <c:pt idx="1287">
                  <c:v>215000</c:v>
                </c:pt>
                <c:pt idx="1288">
                  <c:v>267000</c:v>
                </c:pt>
                <c:pt idx="1289">
                  <c:v>181000</c:v>
                </c:pt>
                <c:pt idx="1290">
                  <c:v>197000</c:v>
                </c:pt>
                <c:pt idx="1291">
                  <c:v>190000</c:v>
                </c:pt>
                <c:pt idx="1292">
                  <c:v>326000</c:v>
                </c:pt>
                <c:pt idx="1293">
                  <c:v>228000</c:v>
                </c:pt>
                <c:pt idx="1294">
                  <c:v>223000</c:v>
                </c:pt>
                <c:pt idx="1295">
                  <c:v>287000</c:v>
                </c:pt>
                <c:pt idx="1296">
                  <c:v>410000</c:v>
                </c:pt>
                <c:pt idx="1297">
                  <c:v>168000</c:v>
                </c:pt>
                <c:pt idx="1298">
                  <c:v>268000</c:v>
                </c:pt>
                <c:pt idx="1299">
                  <c:v>342643</c:v>
                </c:pt>
                <c:pt idx="1300">
                  <c:v>81000</c:v>
                </c:pt>
                <c:pt idx="1301">
                  <c:v>157500</c:v>
                </c:pt>
                <c:pt idx="1302">
                  <c:v>149900</c:v>
                </c:pt>
                <c:pt idx="1303">
                  <c:v>141000</c:v>
                </c:pt>
                <c:pt idx="1304">
                  <c:v>340000</c:v>
                </c:pt>
                <c:pt idx="1305">
                  <c:v>294000</c:v>
                </c:pt>
                <c:pt idx="1306">
                  <c:v>250000</c:v>
                </c:pt>
                <c:pt idx="1307">
                  <c:v>315000</c:v>
                </c:pt>
                <c:pt idx="1308">
                  <c:v>555000</c:v>
                </c:pt>
                <c:pt idx="1309">
                  <c:v>556581</c:v>
                </c:pt>
                <c:pt idx="1310">
                  <c:v>190000</c:v>
                </c:pt>
                <c:pt idx="1311">
                  <c:v>197900</c:v>
                </c:pt>
                <c:pt idx="1312">
                  <c:v>335000</c:v>
                </c:pt>
                <c:pt idx="1313">
                  <c:v>170000</c:v>
                </c:pt>
                <c:pt idx="1314">
                  <c:v>129000</c:v>
                </c:pt>
                <c:pt idx="1315">
                  <c:v>200500</c:v>
                </c:pt>
                <c:pt idx="1316">
                  <c:v>176000</c:v>
                </c:pt>
                <c:pt idx="1317">
                  <c:v>274970</c:v>
                </c:pt>
                <c:pt idx="1318">
                  <c:v>501837</c:v>
                </c:pt>
                <c:pt idx="1319">
                  <c:v>745000</c:v>
                </c:pt>
                <c:pt idx="1320">
                  <c:v>190000</c:v>
                </c:pt>
                <c:pt idx="1321">
                  <c:v>135000</c:v>
                </c:pt>
                <c:pt idx="1322">
                  <c:v>320000</c:v>
                </c:pt>
                <c:pt idx="1323">
                  <c:v>115000</c:v>
                </c:pt>
                <c:pt idx="1324">
                  <c:v>180000</c:v>
                </c:pt>
                <c:pt idx="1325">
                  <c:v>215000</c:v>
                </c:pt>
                <c:pt idx="1326">
                  <c:v>295000</c:v>
                </c:pt>
                <c:pt idx="1327">
                  <c:v>113000</c:v>
                </c:pt>
                <c:pt idx="1328">
                  <c:v>175000</c:v>
                </c:pt>
                <c:pt idx="1329">
                  <c:v>180000</c:v>
                </c:pt>
                <c:pt idx="1330">
                  <c:v>222000</c:v>
                </c:pt>
                <c:pt idx="1331">
                  <c:v>223500</c:v>
                </c:pt>
                <c:pt idx="1332">
                  <c:v>192140</c:v>
                </c:pt>
                <c:pt idx="1333">
                  <c:v>447500</c:v>
                </c:pt>
                <c:pt idx="1334">
                  <c:v>217000</c:v>
                </c:pt>
                <c:pt idx="1335">
                  <c:v>437154</c:v>
                </c:pt>
                <c:pt idx="1336">
                  <c:v>423000</c:v>
                </c:pt>
                <c:pt idx="1337">
                  <c:v>274725</c:v>
                </c:pt>
                <c:pt idx="1338">
                  <c:v>260000</c:v>
                </c:pt>
                <c:pt idx="1339">
                  <c:v>239000</c:v>
                </c:pt>
                <c:pt idx="1340">
                  <c:v>181000</c:v>
                </c:pt>
                <c:pt idx="1341">
                  <c:v>244400</c:v>
                </c:pt>
                <c:pt idx="1342">
                  <c:v>132250</c:v>
                </c:pt>
                <c:pt idx="1343">
                  <c:v>112000</c:v>
                </c:pt>
                <c:pt idx="1344">
                  <c:v>143000</c:v>
                </c:pt>
                <c:pt idx="1345">
                  <c:v>475000</c:v>
                </c:pt>
                <c:pt idx="1346">
                  <c:v>157900</c:v>
                </c:pt>
                <c:pt idx="1347">
                  <c:v>143000</c:v>
                </c:pt>
                <c:pt idx="1348">
                  <c:v>755000</c:v>
                </c:pt>
                <c:pt idx="1349">
                  <c:v>335000</c:v>
                </c:pt>
                <c:pt idx="1350">
                  <c:v>235000</c:v>
                </c:pt>
                <c:pt idx="1351">
                  <c:v>242000</c:v>
                </c:pt>
                <c:pt idx="1352">
                  <c:v>185000</c:v>
                </c:pt>
                <c:pt idx="1353">
                  <c:v>248000</c:v>
                </c:pt>
                <c:pt idx="1354">
                  <c:v>215000</c:v>
                </c:pt>
                <c:pt idx="1355">
                  <c:v>168000</c:v>
                </c:pt>
                <c:pt idx="1356">
                  <c:v>145000</c:v>
                </c:pt>
                <c:pt idx="1357">
                  <c:v>200624</c:v>
                </c:pt>
                <c:pt idx="1358">
                  <c:v>186700</c:v>
                </c:pt>
                <c:pt idx="1359">
                  <c:v>190000</c:v>
                </c:pt>
                <c:pt idx="1360">
                  <c:v>625000</c:v>
                </c:pt>
                <c:pt idx="1361">
                  <c:v>241500</c:v>
                </c:pt>
                <c:pt idx="1362">
                  <c:v>184750</c:v>
                </c:pt>
                <c:pt idx="1363">
                  <c:v>240000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E6-4408-B86E-5CD3BF9DB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9371104"/>
        <c:axId val="1429371520"/>
      </c:scatterChart>
      <c:valAx>
        <c:axId val="1429371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Property SqFt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371520"/>
        <c:crosses val="autoZero"/>
        <c:crossBetween val="midCat"/>
      </c:valAx>
      <c:valAx>
        <c:axId val="14293715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371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-1.172381873544287E-16"/>
                  <c:y val="-1.275916851747170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6F9-48DC-B420-035BF4AB16C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'SqFt Price Stats'!$L$12:$M$12</c:f>
                <c:numCache>
                  <c:formatCode>General</c:formatCode>
                  <c:ptCount val="2"/>
                  <c:pt idx="0">
                    <c:v>3147.5845432536944</c:v>
                  </c:pt>
                  <c:pt idx="1">
                    <c:v>7729.0157351435328</c:v>
                  </c:pt>
                </c:numCache>
              </c:numRef>
            </c:plus>
            <c:minus>
              <c:numRef>
                <c:f>'SqFt Price Stats'!$L$13:$M$13</c:f>
                <c:numCache>
                  <c:formatCode>General</c:formatCode>
                  <c:ptCount val="2"/>
                  <c:pt idx="0">
                    <c:v>3147.5845432536944</c:v>
                  </c:pt>
                  <c:pt idx="1">
                    <c:v>7729.0157351435328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'SqFt Price Stats'!$L$7:$M$7</c:f>
              <c:strCache>
                <c:ptCount val="2"/>
                <c:pt idx="0">
                  <c:v>Below 13562.7</c:v>
                </c:pt>
                <c:pt idx="1">
                  <c:v>Above 13562.7</c:v>
                </c:pt>
              </c:strCache>
            </c:strRef>
          </c:cat>
          <c:val>
            <c:numRef>
              <c:f>'SqFt Price Stats'!$L$8:$M$8</c:f>
              <c:numCache>
                <c:formatCode>_("$"* #,##0_);_("$"* \(#,##0\);_("$"* "-"??_);_(@_)</c:formatCode>
                <c:ptCount val="2"/>
                <c:pt idx="0">
                  <c:v>150437.49888641425</c:v>
                </c:pt>
                <c:pt idx="1">
                  <c:v>232439.84057971014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F9-48DC-B420-035BF4AB16C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19501936"/>
        <c:axId val="1319518992"/>
      </c:barChart>
      <c:catAx>
        <c:axId val="1319501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518992"/>
        <c:crosses val="autoZero"/>
        <c:auto val="1"/>
        <c:lblAlgn val="ctr"/>
        <c:lblOffset val="100"/>
        <c:noMultiLvlLbl val="0"/>
      </c:catAx>
      <c:valAx>
        <c:axId val="1319518992"/>
        <c:scaling>
          <c:orientation val="minMax"/>
        </c:scaling>
        <c:delete val="0"/>
        <c:axPos val="l"/>
        <c:numFmt formatCode="_(&quot;$&quot;* #,##0_);_(&quot;$&quot;* \(#,##0\);_(&quot;$&quot;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501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'SqFt PPSqFt Chart'!$B$1</c:f>
              <c:strCache>
                <c:ptCount val="1"/>
                <c:pt idx="0">
                  <c:v>Sum of Price per SqFt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'SqFt PPSqFt Chart'!$A$2:$A$1365</c:f>
              <c:numCache>
                <c:formatCode>General</c:formatCode>
                <c:ptCount val="1364"/>
                <c:pt idx="0">
                  <c:v>2751</c:v>
                </c:pt>
                <c:pt idx="1">
                  <c:v>2793</c:v>
                </c:pt>
                <c:pt idx="2">
                  <c:v>3023</c:v>
                </c:pt>
                <c:pt idx="3">
                  <c:v>3072</c:v>
                </c:pt>
                <c:pt idx="4">
                  <c:v>3150</c:v>
                </c:pt>
                <c:pt idx="5">
                  <c:v>3196</c:v>
                </c:pt>
                <c:pt idx="6">
                  <c:v>3343</c:v>
                </c:pt>
                <c:pt idx="7">
                  <c:v>3414</c:v>
                </c:pt>
                <c:pt idx="8">
                  <c:v>3423</c:v>
                </c:pt>
                <c:pt idx="9">
                  <c:v>3438</c:v>
                </c:pt>
                <c:pt idx="10">
                  <c:v>3552</c:v>
                </c:pt>
                <c:pt idx="11">
                  <c:v>3561</c:v>
                </c:pt>
                <c:pt idx="12">
                  <c:v>3570</c:v>
                </c:pt>
                <c:pt idx="13">
                  <c:v>3619</c:v>
                </c:pt>
                <c:pt idx="14">
                  <c:v>3687</c:v>
                </c:pt>
                <c:pt idx="15">
                  <c:v>3834</c:v>
                </c:pt>
                <c:pt idx="16">
                  <c:v>3876</c:v>
                </c:pt>
                <c:pt idx="17">
                  <c:v>3892</c:v>
                </c:pt>
                <c:pt idx="18">
                  <c:v>3898</c:v>
                </c:pt>
                <c:pt idx="19">
                  <c:v>3925</c:v>
                </c:pt>
                <c:pt idx="20">
                  <c:v>4044</c:v>
                </c:pt>
                <c:pt idx="21">
                  <c:v>4141</c:v>
                </c:pt>
                <c:pt idx="22">
                  <c:v>4388</c:v>
                </c:pt>
                <c:pt idx="23">
                  <c:v>4474</c:v>
                </c:pt>
                <c:pt idx="24">
                  <c:v>4490</c:v>
                </c:pt>
                <c:pt idx="25">
                  <c:v>4569</c:v>
                </c:pt>
                <c:pt idx="26">
                  <c:v>4576</c:v>
                </c:pt>
                <c:pt idx="27">
                  <c:v>4674</c:v>
                </c:pt>
                <c:pt idx="28">
                  <c:v>4825</c:v>
                </c:pt>
                <c:pt idx="29">
                  <c:v>4838</c:v>
                </c:pt>
                <c:pt idx="30">
                  <c:v>4847</c:v>
                </c:pt>
                <c:pt idx="31">
                  <c:v>4886</c:v>
                </c:pt>
                <c:pt idx="32">
                  <c:v>4925</c:v>
                </c:pt>
                <c:pt idx="33">
                  <c:v>4938</c:v>
                </c:pt>
                <c:pt idx="34">
                  <c:v>4965</c:v>
                </c:pt>
                <c:pt idx="35">
                  <c:v>5025</c:v>
                </c:pt>
                <c:pt idx="36">
                  <c:v>5031</c:v>
                </c:pt>
                <c:pt idx="37">
                  <c:v>5100</c:v>
                </c:pt>
                <c:pt idx="38">
                  <c:v>5129</c:v>
                </c:pt>
                <c:pt idx="39">
                  <c:v>5132</c:v>
                </c:pt>
                <c:pt idx="40">
                  <c:v>5168</c:v>
                </c:pt>
                <c:pt idx="41">
                  <c:v>5196</c:v>
                </c:pt>
                <c:pt idx="42">
                  <c:v>5228</c:v>
                </c:pt>
                <c:pt idx="43">
                  <c:v>5233</c:v>
                </c:pt>
                <c:pt idx="44">
                  <c:v>5312</c:v>
                </c:pt>
                <c:pt idx="45">
                  <c:v>5334</c:v>
                </c:pt>
                <c:pt idx="46">
                  <c:v>5354</c:v>
                </c:pt>
                <c:pt idx="47">
                  <c:v>5364</c:v>
                </c:pt>
                <c:pt idx="48">
                  <c:v>5400</c:v>
                </c:pt>
                <c:pt idx="49">
                  <c:v>5432</c:v>
                </c:pt>
                <c:pt idx="50">
                  <c:v>5460</c:v>
                </c:pt>
                <c:pt idx="51">
                  <c:v>5462</c:v>
                </c:pt>
                <c:pt idx="52">
                  <c:v>5492</c:v>
                </c:pt>
                <c:pt idx="53">
                  <c:v>5504</c:v>
                </c:pt>
                <c:pt idx="54">
                  <c:v>5581</c:v>
                </c:pt>
                <c:pt idx="55">
                  <c:v>5588</c:v>
                </c:pt>
                <c:pt idx="56">
                  <c:v>5658</c:v>
                </c:pt>
                <c:pt idx="57">
                  <c:v>5744</c:v>
                </c:pt>
                <c:pt idx="58">
                  <c:v>5766</c:v>
                </c:pt>
                <c:pt idx="59">
                  <c:v>5788</c:v>
                </c:pt>
                <c:pt idx="60">
                  <c:v>5819</c:v>
                </c:pt>
                <c:pt idx="61">
                  <c:v>5834</c:v>
                </c:pt>
                <c:pt idx="62">
                  <c:v>5857</c:v>
                </c:pt>
                <c:pt idx="63">
                  <c:v>5868</c:v>
                </c:pt>
                <c:pt idx="64">
                  <c:v>5869</c:v>
                </c:pt>
                <c:pt idx="65">
                  <c:v>5870</c:v>
                </c:pt>
                <c:pt idx="66">
                  <c:v>5900</c:v>
                </c:pt>
                <c:pt idx="67">
                  <c:v>5915</c:v>
                </c:pt>
                <c:pt idx="68">
                  <c:v>5944</c:v>
                </c:pt>
                <c:pt idx="69">
                  <c:v>6102</c:v>
                </c:pt>
                <c:pt idx="70">
                  <c:v>6137</c:v>
                </c:pt>
                <c:pt idx="71">
                  <c:v>6202</c:v>
                </c:pt>
                <c:pt idx="72">
                  <c:v>6225</c:v>
                </c:pt>
                <c:pt idx="73">
                  <c:v>6259</c:v>
                </c:pt>
                <c:pt idx="74">
                  <c:v>6315</c:v>
                </c:pt>
                <c:pt idx="75">
                  <c:v>6319</c:v>
                </c:pt>
                <c:pt idx="76">
                  <c:v>6321</c:v>
                </c:pt>
                <c:pt idx="77">
                  <c:v>6322</c:v>
                </c:pt>
                <c:pt idx="78">
                  <c:v>6325</c:v>
                </c:pt>
                <c:pt idx="79">
                  <c:v>6360</c:v>
                </c:pt>
                <c:pt idx="80">
                  <c:v>6384</c:v>
                </c:pt>
                <c:pt idx="81">
                  <c:v>6424</c:v>
                </c:pt>
                <c:pt idx="82">
                  <c:v>6427</c:v>
                </c:pt>
                <c:pt idx="83">
                  <c:v>6458</c:v>
                </c:pt>
                <c:pt idx="84">
                  <c:v>6469</c:v>
                </c:pt>
                <c:pt idx="85">
                  <c:v>6489</c:v>
                </c:pt>
                <c:pt idx="86">
                  <c:v>6517</c:v>
                </c:pt>
                <c:pt idx="87">
                  <c:v>6540</c:v>
                </c:pt>
                <c:pt idx="88">
                  <c:v>6542</c:v>
                </c:pt>
                <c:pt idx="89">
                  <c:v>6547</c:v>
                </c:pt>
                <c:pt idx="90">
                  <c:v>6551</c:v>
                </c:pt>
                <c:pt idx="91">
                  <c:v>6554</c:v>
                </c:pt>
                <c:pt idx="92">
                  <c:v>6606</c:v>
                </c:pt>
                <c:pt idx="93">
                  <c:v>6621</c:v>
                </c:pt>
                <c:pt idx="94">
                  <c:v>6644</c:v>
                </c:pt>
                <c:pt idx="95">
                  <c:v>6654</c:v>
                </c:pt>
                <c:pt idx="96">
                  <c:v>6692</c:v>
                </c:pt>
                <c:pt idx="97">
                  <c:v>6883</c:v>
                </c:pt>
                <c:pt idx="98">
                  <c:v>6896</c:v>
                </c:pt>
                <c:pt idx="99">
                  <c:v>6994</c:v>
                </c:pt>
                <c:pt idx="100">
                  <c:v>6998</c:v>
                </c:pt>
                <c:pt idx="101">
                  <c:v>7036</c:v>
                </c:pt>
                <c:pt idx="102">
                  <c:v>7052</c:v>
                </c:pt>
                <c:pt idx="103">
                  <c:v>7086</c:v>
                </c:pt>
                <c:pt idx="104">
                  <c:v>7094</c:v>
                </c:pt>
                <c:pt idx="105">
                  <c:v>7133</c:v>
                </c:pt>
                <c:pt idx="106">
                  <c:v>7152</c:v>
                </c:pt>
                <c:pt idx="107">
                  <c:v>7180</c:v>
                </c:pt>
                <c:pt idx="108">
                  <c:v>7184</c:v>
                </c:pt>
                <c:pt idx="109">
                  <c:v>7192</c:v>
                </c:pt>
                <c:pt idx="110">
                  <c:v>7209</c:v>
                </c:pt>
                <c:pt idx="111">
                  <c:v>7230</c:v>
                </c:pt>
                <c:pt idx="112">
                  <c:v>7238</c:v>
                </c:pt>
                <c:pt idx="113">
                  <c:v>7250</c:v>
                </c:pt>
                <c:pt idx="114">
                  <c:v>7264</c:v>
                </c:pt>
                <c:pt idx="115">
                  <c:v>7272</c:v>
                </c:pt>
                <c:pt idx="116">
                  <c:v>7284</c:v>
                </c:pt>
                <c:pt idx="117">
                  <c:v>7313</c:v>
                </c:pt>
                <c:pt idx="118">
                  <c:v>7320</c:v>
                </c:pt>
                <c:pt idx="119">
                  <c:v>7325</c:v>
                </c:pt>
                <c:pt idx="120">
                  <c:v>7332</c:v>
                </c:pt>
                <c:pt idx="121">
                  <c:v>7334</c:v>
                </c:pt>
                <c:pt idx="122">
                  <c:v>7350</c:v>
                </c:pt>
                <c:pt idx="123">
                  <c:v>7384</c:v>
                </c:pt>
                <c:pt idx="124">
                  <c:v>7392</c:v>
                </c:pt>
                <c:pt idx="125">
                  <c:v>7400</c:v>
                </c:pt>
                <c:pt idx="126">
                  <c:v>7404</c:v>
                </c:pt>
                <c:pt idx="127">
                  <c:v>7437</c:v>
                </c:pt>
                <c:pt idx="128">
                  <c:v>7479</c:v>
                </c:pt>
                <c:pt idx="129">
                  <c:v>7493</c:v>
                </c:pt>
                <c:pt idx="130">
                  <c:v>7549</c:v>
                </c:pt>
                <c:pt idx="131">
                  <c:v>7564</c:v>
                </c:pt>
                <c:pt idx="132">
                  <c:v>7580</c:v>
                </c:pt>
                <c:pt idx="133">
                  <c:v>7582</c:v>
                </c:pt>
                <c:pt idx="134">
                  <c:v>7594</c:v>
                </c:pt>
                <c:pt idx="135">
                  <c:v>7599</c:v>
                </c:pt>
                <c:pt idx="136">
                  <c:v>7604</c:v>
                </c:pt>
                <c:pt idx="137">
                  <c:v>7626</c:v>
                </c:pt>
                <c:pt idx="138">
                  <c:v>7632</c:v>
                </c:pt>
                <c:pt idx="139">
                  <c:v>7634</c:v>
                </c:pt>
                <c:pt idx="140">
                  <c:v>7671</c:v>
                </c:pt>
                <c:pt idx="141">
                  <c:v>7685</c:v>
                </c:pt>
                <c:pt idx="142">
                  <c:v>7698</c:v>
                </c:pt>
                <c:pt idx="143">
                  <c:v>7700</c:v>
                </c:pt>
                <c:pt idx="144">
                  <c:v>7717</c:v>
                </c:pt>
                <c:pt idx="145">
                  <c:v>7727</c:v>
                </c:pt>
                <c:pt idx="146">
                  <c:v>7825</c:v>
                </c:pt>
                <c:pt idx="147">
                  <c:v>7828</c:v>
                </c:pt>
                <c:pt idx="148">
                  <c:v>7835</c:v>
                </c:pt>
                <c:pt idx="149">
                  <c:v>7872</c:v>
                </c:pt>
                <c:pt idx="150">
                  <c:v>7890</c:v>
                </c:pt>
                <c:pt idx="151">
                  <c:v>7952</c:v>
                </c:pt>
                <c:pt idx="152">
                  <c:v>7954</c:v>
                </c:pt>
                <c:pt idx="153">
                  <c:v>7968</c:v>
                </c:pt>
                <c:pt idx="154">
                  <c:v>8003</c:v>
                </c:pt>
                <c:pt idx="155">
                  <c:v>8010</c:v>
                </c:pt>
                <c:pt idx="156">
                  <c:v>8025</c:v>
                </c:pt>
                <c:pt idx="157">
                  <c:v>8048</c:v>
                </c:pt>
                <c:pt idx="158">
                  <c:v>8054</c:v>
                </c:pt>
                <c:pt idx="159">
                  <c:v>8083</c:v>
                </c:pt>
                <c:pt idx="160">
                  <c:v>8088</c:v>
                </c:pt>
                <c:pt idx="161">
                  <c:v>8140</c:v>
                </c:pt>
                <c:pt idx="162">
                  <c:v>8142</c:v>
                </c:pt>
                <c:pt idx="163">
                  <c:v>8144</c:v>
                </c:pt>
                <c:pt idx="164">
                  <c:v>8178</c:v>
                </c:pt>
                <c:pt idx="165">
                  <c:v>8179</c:v>
                </c:pt>
                <c:pt idx="166">
                  <c:v>8183</c:v>
                </c:pt>
                <c:pt idx="167">
                  <c:v>8226</c:v>
                </c:pt>
                <c:pt idx="168">
                  <c:v>8228</c:v>
                </c:pt>
                <c:pt idx="169">
                  <c:v>8236</c:v>
                </c:pt>
                <c:pt idx="170">
                  <c:v>8239</c:v>
                </c:pt>
                <c:pt idx="171">
                  <c:v>8255</c:v>
                </c:pt>
                <c:pt idx="172">
                  <c:v>8292</c:v>
                </c:pt>
                <c:pt idx="173">
                  <c:v>8306</c:v>
                </c:pt>
                <c:pt idx="174">
                  <c:v>8317</c:v>
                </c:pt>
                <c:pt idx="175">
                  <c:v>8325</c:v>
                </c:pt>
                <c:pt idx="176">
                  <c:v>8353</c:v>
                </c:pt>
                <c:pt idx="177">
                  <c:v>8365</c:v>
                </c:pt>
                <c:pt idx="178">
                  <c:v>8379</c:v>
                </c:pt>
                <c:pt idx="179">
                  <c:v>8381</c:v>
                </c:pt>
                <c:pt idx="180">
                  <c:v>8382</c:v>
                </c:pt>
                <c:pt idx="181">
                  <c:v>8393</c:v>
                </c:pt>
                <c:pt idx="182">
                  <c:v>8419</c:v>
                </c:pt>
                <c:pt idx="183">
                  <c:v>8448</c:v>
                </c:pt>
                <c:pt idx="184">
                  <c:v>8454</c:v>
                </c:pt>
                <c:pt idx="185">
                  <c:v>8472</c:v>
                </c:pt>
                <c:pt idx="186">
                  <c:v>8486</c:v>
                </c:pt>
                <c:pt idx="187">
                  <c:v>8496</c:v>
                </c:pt>
                <c:pt idx="188">
                  <c:v>8498</c:v>
                </c:pt>
                <c:pt idx="189">
                  <c:v>8504</c:v>
                </c:pt>
                <c:pt idx="190">
                  <c:v>8526</c:v>
                </c:pt>
                <c:pt idx="191">
                  <c:v>8530</c:v>
                </c:pt>
                <c:pt idx="192">
                  <c:v>8531</c:v>
                </c:pt>
                <c:pt idx="193">
                  <c:v>8614</c:v>
                </c:pt>
                <c:pt idx="194">
                  <c:v>8617</c:v>
                </c:pt>
                <c:pt idx="195">
                  <c:v>8622</c:v>
                </c:pt>
                <c:pt idx="196">
                  <c:v>8630</c:v>
                </c:pt>
                <c:pt idx="197">
                  <c:v>8635</c:v>
                </c:pt>
                <c:pt idx="198">
                  <c:v>8641</c:v>
                </c:pt>
                <c:pt idx="199">
                  <c:v>8646</c:v>
                </c:pt>
                <c:pt idx="200">
                  <c:v>8660</c:v>
                </c:pt>
                <c:pt idx="201">
                  <c:v>8668</c:v>
                </c:pt>
                <c:pt idx="202">
                  <c:v>8696</c:v>
                </c:pt>
                <c:pt idx="203">
                  <c:v>8701</c:v>
                </c:pt>
                <c:pt idx="204">
                  <c:v>8720</c:v>
                </c:pt>
                <c:pt idx="205">
                  <c:v>8752</c:v>
                </c:pt>
                <c:pt idx="206">
                  <c:v>8760</c:v>
                </c:pt>
                <c:pt idx="207">
                  <c:v>8767</c:v>
                </c:pt>
                <c:pt idx="208">
                  <c:v>8791</c:v>
                </c:pt>
                <c:pt idx="209">
                  <c:v>8817</c:v>
                </c:pt>
                <c:pt idx="210">
                  <c:v>8846</c:v>
                </c:pt>
                <c:pt idx="211">
                  <c:v>8856</c:v>
                </c:pt>
                <c:pt idx="212">
                  <c:v>8865</c:v>
                </c:pt>
                <c:pt idx="213">
                  <c:v>8880</c:v>
                </c:pt>
                <c:pt idx="214">
                  <c:v>8919</c:v>
                </c:pt>
                <c:pt idx="215">
                  <c:v>8921</c:v>
                </c:pt>
                <c:pt idx="216">
                  <c:v>8923</c:v>
                </c:pt>
                <c:pt idx="217">
                  <c:v>8935</c:v>
                </c:pt>
                <c:pt idx="218">
                  <c:v>8953</c:v>
                </c:pt>
                <c:pt idx="219">
                  <c:v>8959</c:v>
                </c:pt>
                <c:pt idx="220">
                  <c:v>8963</c:v>
                </c:pt>
                <c:pt idx="221">
                  <c:v>8970</c:v>
                </c:pt>
                <c:pt idx="222">
                  <c:v>8971</c:v>
                </c:pt>
                <c:pt idx="223">
                  <c:v>8975</c:v>
                </c:pt>
                <c:pt idx="224">
                  <c:v>9014</c:v>
                </c:pt>
                <c:pt idx="225">
                  <c:v>9022</c:v>
                </c:pt>
                <c:pt idx="226">
                  <c:v>9032</c:v>
                </c:pt>
                <c:pt idx="227">
                  <c:v>9040</c:v>
                </c:pt>
                <c:pt idx="228">
                  <c:v>9048</c:v>
                </c:pt>
                <c:pt idx="229">
                  <c:v>9051</c:v>
                </c:pt>
                <c:pt idx="230">
                  <c:v>9064</c:v>
                </c:pt>
                <c:pt idx="231">
                  <c:v>9083</c:v>
                </c:pt>
                <c:pt idx="232">
                  <c:v>9112</c:v>
                </c:pt>
                <c:pt idx="233">
                  <c:v>9129</c:v>
                </c:pt>
                <c:pt idx="234">
                  <c:v>9132</c:v>
                </c:pt>
                <c:pt idx="235">
                  <c:v>9162</c:v>
                </c:pt>
                <c:pt idx="236">
                  <c:v>9208</c:v>
                </c:pt>
                <c:pt idx="237">
                  <c:v>9222</c:v>
                </c:pt>
                <c:pt idx="238">
                  <c:v>9237</c:v>
                </c:pt>
                <c:pt idx="239">
                  <c:v>9251</c:v>
                </c:pt>
                <c:pt idx="240">
                  <c:v>9260</c:v>
                </c:pt>
                <c:pt idx="241">
                  <c:v>9266</c:v>
                </c:pt>
                <c:pt idx="242">
                  <c:v>9279</c:v>
                </c:pt>
                <c:pt idx="243">
                  <c:v>9296</c:v>
                </c:pt>
                <c:pt idx="244">
                  <c:v>9314</c:v>
                </c:pt>
                <c:pt idx="245">
                  <c:v>9319</c:v>
                </c:pt>
                <c:pt idx="246">
                  <c:v>9321</c:v>
                </c:pt>
                <c:pt idx="247">
                  <c:v>9323</c:v>
                </c:pt>
                <c:pt idx="248">
                  <c:v>9325</c:v>
                </c:pt>
                <c:pt idx="249">
                  <c:v>9340</c:v>
                </c:pt>
                <c:pt idx="250">
                  <c:v>9342</c:v>
                </c:pt>
                <c:pt idx="251">
                  <c:v>9348</c:v>
                </c:pt>
                <c:pt idx="252">
                  <c:v>9350</c:v>
                </c:pt>
                <c:pt idx="253">
                  <c:v>9374</c:v>
                </c:pt>
                <c:pt idx="254">
                  <c:v>9398</c:v>
                </c:pt>
                <c:pt idx="255">
                  <c:v>9404</c:v>
                </c:pt>
                <c:pt idx="256">
                  <c:v>9419</c:v>
                </c:pt>
                <c:pt idx="257">
                  <c:v>9429</c:v>
                </c:pt>
                <c:pt idx="258">
                  <c:v>9438</c:v>
                </c:pt>
                <c:pt idx="259">
                  <c:v>9450</c:v>
                </c:pt>
                <c:pt idx="260">
                  <c:v>9459</c:v>
                </c:pt>
                <c:pt idx="261">
                  <c:v>9463</c:v>
                </c:pt>
                <c:pt idx="262">
                  <c:v>9464</c:v>
                </c:pt>
                <c:pt idx="263">
                  <c:v>9471</c:v>
                </c:pt>
                <c:pt idx="264">
                  <c:v>9474</c:v>
                </c:pt>
                <c:pt idx="265">
                  <c:v>9508</c:v>
                </c:pt>
                <c:pt idx="266">
                  <c:v>9515</c:v>
                </c:pt>
                <c:pt idx="267">
                  <c:v>9518</c:v>
                </c:pt>
                <c:pt idx="268">
                  <c:v>9524</c:v>
                </c:pt>
                <c:pt idx="269">
                  <c:v>9527</c:v>
                </c:pt>
                <c:pt idx="270">
                  <c:v>9544</c:v>
                </c:pt>
                <c:pt idx="271">
                  <c:v>9571</c:v>
                </c:pt>
                <c:pt idx="272">
                  <c:v>9576</c:v>
                </c:pt>
                <c:pt idx="273">
                  <c:v>9588</c:v>
                </c:pt>
                <c:pt idx="274">
                  <c:v>9632</c:v>
                </c:pt>
                <c:pt idx="275">
                  <c:v>9645</c:v>
                </c:pt>
                <c:pt idx="276">
                  <c:v>9648</c:v>
                </c:pt>
                <c:pt idx="277">
                  <c:v>9649</c:v>
                </c:pt>
                <c:pt idx="278">
                  <c:v>9654</c:v>
                </c:pt>
                <c:pt idx="279">
                  <c:v>9656</c:v>
                </c:pt>
                <c:pt idx="280">
                  <c:v>9660</c:v>
                </c:pt>
                <c:pt idx="281">
                  <c:v>9666</c:v>
                </c:pt>
                <c:pt idx="282">
                  <c:v>9667</c:v>
                </c:pt>
                <c:pt idx="283">
                  <c:v>9669</c:v>
                </c:pt>
                <c:pt idx="284">
                  <c:v>9674</c:v>
                </c:pt>
                <c:pt idx="285">
                  <c:v>9693</c:v>
                </c:pt>
                <c:pt idx="286">
                  <c:v>9696</c:v>
                </c:pt>
                <c:pt idx="287">
                  <c:v>9718</c:v>
                </c:pt>
                <c:pt idx="288">
                  <c:v>9730</c:v>
                </c:pt>
                <c:pt idx="289">
                  <c:v>9739</c:v>
                </c:pt>
                <c:pt idx="290">
                  <c:v>9740</c:v>
                </c:pt>
                <c:pt idx="291">
                  <c:v>9744</c:v>
                </c:pt>
                <c:pt idx="292">
                  <c:v>9748</c:v>
                </c:pt>
                <c:pt idx="293">
                  <c:v>9770</c:v>
                </c:pt>
                <c:pt idx="294">
                  <c:v>9786</c:v>
                </c:pt>
                <c:pt idx="295">
                  <c:v>9789</c:v>
                </c:pt>
                <c:pt idx="296">
                  <c:v>9797</c:v>
                </c:pt>
                <c:pt idx="297">
                  <c:v>9806</c:v>
                </c:pt>
                <c:pt idx="298">
                  <c:v>9810</c:v>
                </c:pt>
                <c:pt idx="299">
                  <c:v>9841</c:v>
                </c:pt>
                <c:pt idx="300">
                  <c:v>9846</c:v>
                </c:pt>
                <c:pt idx="301">
                  <c:v>9851</c:v>
                </c:pt>
                <c:pt idx="302">
                  <c:v>9854</c:v>
                </c:pt>
                <c:pt idx="303">
                  <c:v>9856</c:v>
                </c:pt>
                <c:pt idx="304">
                  <c:v>9887</c:v>
                </c:pt>
                <c:pt idx="305">
                  <c:v>9888</c:v>
                </c:pt>
                <c:pt idx="306">
                  <c:v>9890</c:v>
                </c:pt>
                <c:pt idx="307">
                  <c:v>9893</c:v>
                </c:pt>
                <c:pt idx="308">
                  <c:v>9895</c:v>
                </c:pt>
                <c:pt idx="309">
                  <c:v>9912</c:v>
                </c:pt>
                <c:pt idx="310">
                  <c:v>9925</c:v>
                </c:pt>
                <c:pt idx="311">
                  <c:v>9926</c:v>
                </c:pt>
                <c:pt idx="312">
                  <c:v>9932</c:v>
                </c:pt>
                <c:pt idx="313">
                  <c:v>9939</c:v>
                </c:pt>
                <c:pt idx="314">
                  <c:v>9941</c:v>
                </c:pt>
                <c:pt idx="315">
                  <c:v>9964</c:v>
                </c:pt>
                <c:pt idx="316">
                  <c:v>9976</c:v>
                </c:pt>
                <c:pt idx="317">
                  <c:v>9978</c:v>
                </c:pt>
                <c:pt idx="318">
                  <c:v>9984</c:v>
                </c:pt>
                <c:pt idx="319">
                  <c:v>9992</c:v>
                </c:pt>
                <c:pt idx="320">
                  <c:v>10001</c:v>
                </c:pt>
                <c:pt idx="321">
                  <c:v>10002</c:v>
                </c:pt>
                <c:pt idx="322">
                  <c:v>10004</c:v>
                </c:pt>
                <c:pt idx="323">
                  <c:v>10020</c:v>
                </c:pt>
                <c:pt idx="324">
                  <c:v>10038</c:v>
                </c:pt>
                <c:pt idx="325">
                  <c:v>10050</c:v>
                </c:pt>
                <c:pt idx="326">
                  <c:v>10051</c:v>
                </c:pt>
                <c:pt idx="327">
                  <c:v>10094</c:v>
                </c:pt>
                <c:pt idx="328">
                  <c:v>10104</c:v>
                </c:pt>
                <c:pt idx="329">
                  <c:v>10110</c:v>
                </c:pt>
                <c:pt idx="330">
                  <c:v>10115</c:v>
                </c:pt>
                <c:pt idx="331">
                  <c:v>10118</c:v>
                </c:pt>
                <c:pt idx="332">
                  <c:v>10121</c:v>
                </c:pt>
                <c:pt idx="333">
                  <c:v>10122</c:v>
                </c:pt>
                <c:pt idx="334">
                  <c:v>10130</c:v>
                </c:pt>
                <c:pt idx="335">
                  <c:v>10131</c:v>
                </c:pt>
                <c:pt idx="336">
                  <c:v>10134</c:v>
                </c:pt>
                <c:pt idx="337">
                  <c:v>10140</c:v>
                </c:pt>
                <c:pt idx="338">
                  <c:v>10144</c:v>
                </c:pt>
                <c:pt idx="339">
                  <c:v>10160</c:v>
                </c:pt>
                <c:pt idx="340">
                  <c:v>10165</c:v>
                </c:pt>
                <c:pt idx="341">
                  <c:v>10174</c:v>
                </c:pt>
                <c:pt idx="342">
                  <c:v>10184</c:v>
                </c:pt>
                <c:pt idx="343">
                  <c:v>10196</c:v>
                </c:pt>
                <c:pt idx="344">
                  <c:v>10210</c:v>
                </c:pt>
                <c:pt idx="345">
                  <c:v>10221</c:v>
                </c:pt>
                <c:pt idx="346">
                  <c:v>10222</c:v>
                </c:pt>
                <c:pt idx="347">
                  <c:v>10231</c:v>
                </c:pt>
                <c:pt idx="348">
                  <c:v>10236</c:v>
                </c:pt>
                <c:pt idx="349">
                  <c:v>10245</c:v>
                </c:pt>
                <c:pt idx="350">
                  <c:v>10252</c:v>
                </c:pt>
                <c:pt idx="351">
                  <c:v>10253</c:v>
                </c:pt>
                <c:pt idx="352">
                  <c:v>10256</c:v>
                </c:pt>
                <c:pt idx="353">
                  <c:v>10259</c:v>
                </c:pt>
                <c:pt idx="354">
                  <c:v>10262</c:v>
                </c:pt>
                <c:pt idx="355">
                  <c:v>10264</c:v>
                </c:pt>
                <c:pt idx="356">
                  <c:v>10268</c:v>
                </c:pt>
                <c:pt idx="357">
                  <c:v>10282</c:v>
                </c:pt>
                <c:pt idx="358">
                  <c:v>10290</c:v>
                </c:pt>
                <c:pt idx="359">
                  <c:v>10296</c:v>
                </c:pt>
                <c:pt idx="360">
                  <c:v>10297</c:v>
                </c:pt>
                <c:pt idx="361">
                  <c:v>10303</c:v>
                </c:pt>
                <c:pt idx="362">
                  <c:v>10311</c:v>
                </c:pt>
                <c:pt idx="363">
                  <c:v>10321</c:v>
                </c:pt>
                <c:pt idx="364">
                  <c:v>10338</c:v>
                </c:pt>
                <c:pt idx="365">
                  <c:v>10342</c:v>
                </c:pt>
                <c:pt idx="366">
                  <c:v>10348</c:v>
                </c:pt>
                <c:pt idx="367">
                  <c:v>10356</c:v>
                </c:pt>
                <c:pt idx="368">
                  <c:v>10366</c:v>
                </c:pt>
                <c:pt idx="369">
                  <c:v>10367</c:v>
                </c:pt>
                <c:pt idx="370">
                  <c:v>10369</c:v>
                </c:pt>
                <c:pt idx="371">
                  <c:v>10375</c:v>
                </c:pt>
                <c:pt idx="372">
                  <c:v>10377</c:v>
                </c:pt>
                <c:pt idx="373">
                  <c:v>10398</c:v>
                </c:pt>
                <c:pt idx="374">
                  <c:v>10399</c:v>
                </c:pt>
                <c:pt idx="375">
                  <c:v>10402</c:v>
                </c:pt>
                <c:pt idx="376">
                  <c:v>10410</c:v>
                </c:pt>
                <c:pt idx="377">
                  <c:v>10422</c:v>
                </c:pt>
                <c:pt idx="378">
                  <c:v>10423</c:v>
                </c:pt>
                <c:pt idx="379">
                  <c:v>10436</c:v>
                </c:pt>
                <c:pt idx="380">
                  <c:v>10446</c:v>
                </c:pt>
                <c:pt idx="381">
                  <c:v>10450</c:v>
                </c:pt>
                <c:pt idx="382">
                  <c:v>10457</c:v>
                </c:pt>
                <c:pt idx="383">
                  <c:v>10464</c:v>
                </c:pt>
                <c:pt idx="384">
                  <c:v>10472</c:v>
                </c:pt>
                <c:pt idx="385">
                  <c:v>10474</c:v>
                </c:pt>
                <c:pt idx="386">
                  <c:v>10476</c:v>
                </c:pt>
                <c:pt idx="387">
                  <c:v>10478</c:v>
                </c:pt>
                <c:pt idx="388">
                  <c:v>10483</c:v>
                </c:pt>
                <c:pt idx="389">
                  <c:v>10504</c:v>
                </c:pt>
                <c:pt idx="390">
                  <c:v>10506</c:v>
                </c:pt>
                <c:pt idx="391">
                  <c:v>10510</c:v>
                </c:pt>
                <c:pt idx="392">
                  <c:v>10516</c:v>
                </c:pt>
                <c:pt idx="393">
                  <c:v>10530</c:v>
                </c:pt>
                <c:pt idx="394">
                  <c:v>10531</c:v>
                </c:pt>
                <c:pt idx="395">
                  <c:v>10532</c:v>
                </c:pt>
                <c:pt idx="396">
                  <c:v>10545</c:v>
                </c:pt>
                <c:pt idx="397">
                  <c:v>10546</c:v>
                </c:pt>
                <c:pt idx="398">
                  <c:v>10552</c:v>
                </c:pt>
                <c:pt idx="399">
                  <c:v>10560</c:v>
                </c:pt>
                <c:pt idx="400">
                  <c:v>10564</c:v>
                </c:pt>
                <c:pt idx="401">
                  <c:v>10565</c:v>
                </c:pt>
                <c:pt idx="402">
                  <c:v>10574</c:v>
                </c:pt>
                <c:pt idx="403">
                  <c:v>10580</c:v>
                </c:pt>
                <c:pt idx="404">
                  <c:v>10587</c:v>
                </c:pt>
                <c:pt idx="405">
                  <c:v>10591</c:v>
                </c:pt>
                <c:pt idx="406">
                  <c:v>10595</c:v>
                </c:pt>
                <c:pt idx="407">
                  <c:v>10596</c:v>
                </c:pt>
                <c:pt idx="408">
                  <c:v>10605</c:v>
                </c:pt>
                <c:pt idx="409">
                  <c:v>10611</c:v>
                </c:pt>
                <c:pt idx="410">
                  <c:v>10613</c:v>
                </c:pt>
                <c:pt idx="411">
                  <c:v>10619</c:v>
                </c:pt>
                <c:pt idx="412">
                  <c:v>10620</c:v>
                </c:pt>
                <c:pt idx="413">
                  <c:v>10636</c:v>
                </c:pt>
                <c:pt idx="414">
                  <c:v>10637</c:v>
                </c:pt>
                <c:pt idx="415">
                  <c:v>10642</c:v>
                </c:pt>
                <c:pt idx="416">
                  <c:v>10651</c:v>
                </c:pt>
                <c:pt idx="417">
                  <c:v>10652</c:v>
                </c:pt>
                <c:pt idx="418">
                  <c:v>10662</c:v>
                </c:pt>
                <c:pt idx="419">
                  <c:v>10670</c:v>
                </c:pt>
                <c:pt idx="420">
                  <c:v>10677</c:v>
                </c:pt>
                <c:pt idx="421">
                  <c:v>10681</c:v>
                </c:pt>
                <c:pt idx="422">
                  <c:v>10683</c:v>
                </c:pt>
                <c:pt idx="423">
                  <c:v>10686</c:v>
                </c:pt>
                <c:pt idx="424">
                  <c:v>10709</c:v>
                </c:pt>
                <c:pt idx="425">
                  <c:v>10716</c:v>
                </c:pt>
                <c:pt idx="426">
                  <c:v>10735</c:v>
                </c:pt>
                <c:pt idx="427">
                  <c:v>10737</c:v>
                </c:pt>
                <c:pt idx="428">
                  <c:v>10740</c:v>
                </c:pt>
                <c:pt idx="429">
                  <c:v>10759</c:v>
                </c:pt>
                <c:pt idx="430">
                  <c:v>10761</c:v>
                </c:pt>
                <c:pt idx="431">
                  <c:v>10767</c:v>
                </c:pt>
                <c:pt idx="432">
                  <c:v>10777</c:v>
                </c:pt>
                <c:pt idx="433">
                  <c:v>10787</c:v>
                </c:pt>
                <c:pt idx="434">
                  <c:v>10788</c:v>
                </c:pt>
                <c:pt idx="435">
                  <c:v>10792</c:v>
                </c:pt>
                <c:pt idx="436">
                  <c:v>10793</c:v>
                </c:pt>
                <c:pt idx="437">
                  <c:v>10797</c:v>
                </c:pt>
                <c:pt idx="438">
                  <c:v>10800</c:v>
                </c:pt>
                <c:pt idx="439">
                  <c:v>10801</c:v>
                </c:pt>
                <c:pt idx="440">
                  <c:v>10805</c:v>
                </c:pt>
                <c:pt idx="441">
                  <c:v>10810</c:v>
                </c:pt>
                <c:pt idx="442">
                  <c:v>10820</c:v>
                </c:pt>
                <c:pt idx="443">
                  <c:v>10822</c:v>
                </c:pt>
                <c:pt idx="444">
                  <c:v>10832</c:v>
                </c:pt>
                <c:pt idx="445">
                  <c:v>10846</c:v>
                </c:pt>
                <c:pt idx="446">
                  <c:v>10856</c:v>
                </c:pt>
                <c:pt idx="447">
                  <c:v>10862</c:v>
                </c:pt>
                <c:pt idx="448">
                  <c:v>10864</c:v>
                </c:pt>
                <c:pt idx="449">
                  <c:v>10866</c:v>
                </c:pt>
                <c:pt idx="450">
                  <c:v>10896</c:v>
                </c:pt>
                <c:pt idx="451">
                  <c:v>10899</c:v>
                </c:pt>
                <c:pt idx="452">
                  <c:v>10900</c:v>
                </c:pt>
                <c:pt idx="453">
                  <c:v>10916</c:v>
                </c:pt>
                <c:pt idx="454">
                  <c:v>10918</c:v>
                </c:pt>
                <c:pt idx="455">
                  <c:v>10928</c:v>
                </c:pt>
                <c:pt idx="456">
                  <c:v>10934</c:v>
                </c:pt>
                <c:pt idx="457">
                  <c:v>10936</c:v>
                </c:pt>
                <c:pt idx="458">
                  <c:v>10938</c:v>
                </c:pt>
                <c:pt idx="459">
                  <c:v>10950</c:v>
                </c:pt>
                <c:pt idx="460">
                  <c:v>10954</c:v>
                </c:pt>
                <c:pt idx="461">
                  <c:v>10959</c:v>
                </c:pt>
                <c:pt idx="462">
                  <c:v>10962</c:v>
                </c:pt>
                <c:pt idx="463">
                  <c:v>10968</c:v>
                </c:pt>
                <c:pt idx="464">
                  <c:v>10974</c:v>
                </c:pt>
                <c:pt idx="465">
                  <c:v>10977</c:v>
                </c:pt>
                <c:pt idx="466">
                  <c:v>10991</c:v>
                </c:pt>
                <c:pt idx="467">
                  <c:v>10994</c:v>
                </c:pt>
                <c:pt idx="468">
                  <c:v>11009</c:v>
                </c:pt>
                <c:pt idx="469">
                  <c:v>11011</c:v>
                </c:pt>
                <c:pt idx="470">
                  <c:v>11012</c:v>
                </c:pt>
                <c:pt idx="471">
                  <c:v>11017</c:v>
                </c:pt>
                <c:pt idx="472">
                  <c:v>11035</c:v>
                </c:pt>
                <c:pt idx="473">
                  <c:v>11044</c:v>
                </c:pt>
                <c:pt idx="474">
                  <c:v>11049</c:v>
                </c:pt>
                <c:pt idx="475">
                  <c:v>11050</c:v>
                </c:pt>
                <c:pt idx="476">
                  <c:v>11054</c:v>
                </c:pt>
                <c:pt idx="477">
                  <c:v>11085</c:v>
                </c:pt>
                <c:pt idx="478">
                  <c:v>11090</c:v>
                </c:pt>
                <c:pt idx="479">
                  <c:v>11111</c:v>
                </c:pt>
                <c:pt idx="480">
                  <c:v>11128</c:v>
                </c:pt>
                <c:pt idx="481">
                  <c:v>11131</c:v>
                </c:pt>
                <c:pt idx="482">
                  <c:v>11133</c:v>
                </c:pt>
                <c:pt idx="483">
                  <c:v>11135</c:v>
                </c:pt>
                <c:pt idx="484">
                  <c:v>11140</c:v>
                </c:pt>
                <c:pt idx="485">
                  <c:v>11158</c:v>
                </c:pt>
                <c:pt idx="486">
                  <c:v>11165</c:v>
                </c:pt>
                <c:pt idx="487">
                  <c:v>11174</c:v>
                </c:pt>
                <c:pt idx="488">
                  <c:v>11175</c:v>
                </c:pt>
                <c:pt idx="489">
                  <c:v>11179</c:v>
                </c:pt>
                <c:pt idx="490">
                  <c:v>11181</c:v>
                </c:pt>
                <c:pt idx="491">
                  <c:v>11183</c:v>
                </c:pt>
                <c:pt idx="492">
                  <c:v>11192</c:v>
                </c:pt>
                <c:pt idx="493">
                  <c:v>11198</c:v>
                </c:pt>
                <c:pt idx="494">
                  <c:v>11205</c:v>
                </c:pt>
                <c:pt idx="495">
                  <c:v>11206</c:v>
                </c:pt>
                <c:pt idx="496">
                  <c:v>11208</c:v>
                </c:pt>
                <c:pt idx="497">
                  <c:v>11211</c:v>
                </c:pt>
                <c:pt idx="498">
                  <c:v>11216</c:v>
                </c:pt>
                <c:pt idx="499">
                  <c:v>11228</c:v>
                </c:pt>
                <c:pt idx="500">
                  <c:v>11244</c:v>
                </c:pt>
                <c:pt idx="501">
                  <c:v>11247</c:v>
                </c:pt>
                <c:pt idx="502">
                  <c:v>11256</c:v>
                </c:pt>
                <c:pt idx="503">
                  <c:v>11268</c:v>
                </c:pt>
                <c:pt idx="504">
                  <c:v>11270</c:v>
                </c:pt>
                <c:pt idx="505">
                  <c:v>11271</c:v>
                </c:pt>
                <c:pt idx="506">
                  <c:v>11272</c:v>
                </c:pt>
                <c:pt idx="507">
                  <c:v>11298</c:v>
                </c:pt>
                <c:pt idx="508">
                  <c:v>11308</c:v>
                </c:pt>
                <c:pt idx="509">
                  <c:v>11318</c:v>
                </c:pt>
                <c:pt idx="510">
                  <c:v>11322</c:v>
                </c:pt>
                <c:pt idx="511">
                  <c:v>11323</c:v>
                </c:pt>
                <c:pt idx="512">
                  <c:v>11324</c:v>
                </c:pt>
                <c:pt idx="513">
                  <c:v>11325</c:v>
                </c:pt>
                <c:pt idx="514">
                  <c:v>11329</c:v>
                </c:pt>
                <c:pt idx="515">
                  <c:v>11343</c:v>
                </c:pt>
                <c:pt idx="516">
                  <c:v>11350</c:v>
                </c:pt>
                <c:pt idx="517">
                  <c:v>11353</c:v>
                </c:pt>
                <c:pt idx="518">
                  <c:v>11356</c:v>
                </c:pt>
                <c:pt idx="519">
                  <c:v>11361</c:v>
                </c:pt>
                <c:pt idx="520">
                  <c:v>11364</c:v>
                </c:pt>
                <c:pt idx="521">
                  <c:v>11368</c:v>
                </c:pt>
                <c:pt idx="522">
                  <c:v>11371</c:v>
                </c:pt>
                <c:pt idx="523">
                  <c:v>11379</c:v>
                </c:pt>
                <c:pt idx="524">
                  <c:v>11383</c:v>
                </c:pt>
                <c:pt idx="525">
                  <c:v>11384</c:v>
                </c:pt>
                <c:pt idx="526">
                  <c:v>11387</c:v>
                </c:pt>
                <c:pt idx="527">
                  <c:v>11396</c:v>
                </c:pt>
                <c:pt idx="528">
                  <c:v>11398</c:v>
                </c:pt>
                <c:pt idx="529">
                  <c:v>11403</c:v>
                </c:pt>
                <c:pt idx="530">
                  <c:v>11408</c:v>
                </c:pt>
                <c:pt idx="531">
                  <c:v>11409</c:v>
                </c:pt>
                <c:pt idx="532">
                  <c:v>11429</c:v>
                </c:pt>
                <c:pt idx="533">
                  <c:v>11447</c:v>
                </c:pt>
                <c:pt idx="534">
                  <c:v>11450</c:v>
                </c:pt>
                <c:pt idx="535">
                  <c:v>11452</c:v>
                </c:pt>
                <c:pt idx="536">
                  <c:v>11456</c:v>
                </c:pt>
                <c:pt idx="537">
                  <c:v>11460</c:v>
                </c:pt>
                <c:pt idx="538">
                  <c:v>11473</c:v>
                </c:pt>
                <c:pt idx="539">
                  <c:v>11483</c:v>
                </c:pt>
                <c:pt idx="540">
                  <c:v>11489</c:v>
                </c:pt>
                <c:pt idx="541">
                  <c:v>11494</c:v>
                </c:pt>
                <c:pt idx="542">
                  <c:v>11495</c:v>
                </c:pt>
                <c:pt idx="543">
                  <c:v>11497</c:v>
                </c:pt>
                <c:pt idx="544">
                  <c:v>11510</c:v>
                </c:pt>
                <c:pt idx="545">
                  <c:v>11528</c:v>
                </c:pt>
                <c:pt idx="546">
                  <c:v>11535</c:v>
                </c:pt>
                <c:pt idx="547">
                  <c:v>11538</c:v>
                </c:pt>
                <c:pt idx="548">
                  <c:v>11552</c:v>
                </c:pt>
                <c:pt idx="549">
                  <c:v>11557</c:v>
                </c:pt>
                <c:pt idx="550">
                  <c:v>11564</c:v>
                </c:pt>
                <c:pt idx="551">
                  <c:v>11565</c:v>
                </c:pt>
                <c:pt idx="552">
                  <c:v>11576</c:v>
                </c:pt>
                <c:pt idx="553">
                  <c:v>11580</c:v>
                </c:pt>
                <c:pt idx="554">
                  <c:v>11582</c:v>
                </c:pt>
                <c:pt idx="555">
                  <c:v>11600</c:v>
                </c:pt>
                <c:pt idx="556">
                  <c:v>11602</c:v>
                </c:pt>
                <c:pt idx="557">
                  <c:v>11607</c:v>
                </c:pt>
                <c:pt idx="558">
                  <c:v>11622</c:v>
                </c:pt>
                <c:pt idx="559">
                  <c:v>11624</c:v>
                </c:pt>
                <c:pt idx="560">
                  <c:v>11626</c:v>
                </c:pt>
                <c:pt idx="561">
                  <c:v>11638</c:v>
                </c:pt>
                <c:pt idx="562">
                  <c:v>11645</c:v>
                </c:pt>
                <c:pt idx="563">
                  <c:v>11655</c:v>
                </c:pt>
                <c:pt idx="564">
                  <c:v>11656</c:v>
                </c:pt>
                <c:pt idx="565">
                  <c:v>11660</c:v>
                </c:pt>
                <c:pt idx="566">
                  <c:v>11668</c:v>
                </c:pt>
                <c:pt idx="567">
                  <c:v>11678</c:v>
                </c:pt>
                <c:pt idx="568">
                  <c:v>11687</c:v>
                </c:pt>
                <c:pt idx="569">
                  <c:v>11688</c:v>
                </c:pt>
                <c:pt idx="570">
                  <c:v>11689</c:v>
                </c:pt>
                <c:pt idx="571">
                  <c:v>11691</c:v>
                </c:pt>
                <c:pt idx="572">
                  <c:v>11699</c:v>
                </c:pt>
                <c:pt idx="573">
                  <c:v>11718</c:v>
                </c:pt>
                <c:pt idx="574">
                  <c:v>11735</c:v>
                </c:pt>
                <c:pt idx="575">
                  <c:v>11738</c:v>
                </c:pt>
                <c:pt idx="576">
                  <c:v>11749</c:v>
                </c:pt>
                <c:pt idx="577">
                  <c:v>11759</c:v>
                </c:pt>
                <c:pt idx="578">
                  <c:v>11763</c:v>
                </c:pt>
                <c:pt idx="579">
                  <c:v>11766</c:v>
                </c:pt>
                <c:pt idx="580">
                  <c:v>11772</c:v>
                </c:pt>
                <c:pt idx="581">
                  <c:v>11784</c:v>
                </c:pt>
                <c:pt idx="582">
                  <c:v>11787</c:v>
                </c:pt>
                <c:pt idx="583">
                  <c:v>11798</c:v>
                </c:pt>
                <c:pt idx="584">
                  <c:v>11802</c:v>
                </c:pt>
                <c:pt idx="585">
                  <c:v>11806</c:v>
                </c:pt>
                <c:pt idx="586">
                  <c:v>11828</c:v>
                </c:pt>
                <c:pt idx="587">
                  <c:v>11835</c:v>
                </c:pt>
                <c:pt idx="588">
                  <c:v>11851</c:v>
                </c:pt>
                <c:pt idx="589">
                  <c:v>11856</c:v>
                </c:pt>
                <c:pt idx="590">
                  <c:v>11858</c:v>
                </c:pt>
                <c:pt idx="591">
                  <c:v>11862</c:v>
                </c:pt>
                <c:pt idx="592">
                  <c:v>11870</c:v>
                </c:pt>
                <c:pt idx="593">
                  <c:v>11876</c:v>
                </c:pt>
                <c:pt idx="594">
                  <c:v>11877</c:v>
                </c:pt>
                <c:pt idx="595">
                  <c:v>11881</c:v>
                </c:pt>
                <c:pt idx="596">
                  <c:v>11884</c:v>
                </c:pt>
                <c:pt idx="597">
                  <c:v>11892</c:v>
                </c:pt>
                <c:pt idx="598">
                  <c:v>11897</c:v>
                </c:pt>
                <c:pt idx="599">
                  <c:v>11910</c:v>
                </c:pt>
                <c:pt idx="600">
                  <c:v>11912</c:v>
                </c:pt>
                <c:pt idx="601">
                  <c:v>11913</c:v>
                </c:pt>
                <c:pt idx="602">
                  <c:v>11914</c:v>
                </c:pt>
                <c:pt idx="603">
                  <c:v>11919</c:v>
                </c:pt>
                <c:pt idx="604">
                  <c:v>11938</c:v>
                </c:pt>
                <c:pt idx="605">
                  <c:v>11944</c:v>
                </c:pt>
                <c:pt idx="606">
                  <c:v>11952</c:v>
                </c:pt>
                <c:pt idx="607">
                  <c:v>11963</c:v>
                </c:pt>
                <c:pt idx="608">
                  <c:v>11970</c:v>
                </c:pt>
                <c:pt idx="609">
                  <c:v>11973</c:v>
                </c:pt>
                <c:pt idx="610">
                  <c:v>11975</c:v>
                </c:pt>
                <c:pt idx="611">
                  <c:v>11976</c:v>
                </c:pt>
                <c:pt idx="612">
                  <c:v>12002</c:v>
                </c:pt>
                <c:pt idx="613">
                  <c:v>12009</c:v>
                </c:pt>
                <c:pt idx="614">
                  <c:v>12024</c:v>
                </c:pt>
                <c:pt idx="615">
                  <c:v>12027</c:v>
                </c:pt>
                <c:pt idx="616">
                  <c:v>12030</c:v>
                </c:pt>
                <c:pt idx="617">
                  <c:v>12033</c:v>
                </c:pt>
                <c:pt idx="618">
                  <c:v>12034</c:v>
                </c:pt>
                <c:pt idx="619">
                  <c:v>12036</c:v>
                </c:pt>
                <c:pt idx="620">
                  <c:v>12038</c:v>
                </c:pt>
                <c:pt idx="621">
                  <c:v>12042</c:v>
                </c:pt>
                <c:pt idx="622">
                  <c:v>12046</c:v>
                </c:pt>
                <c:pt idx="623">
                  <c:v>12055</c:v>
                </c:pt>
                <c:pt idx="624">
                  <c:v>12056</c:v>
                </c:pt>
                <c:pt idx="625">
                  <c:v>12057</c:v>
                </c:pt>
                <c:pt idx="626">
                  <c:v>12059</c:v>
                </c:pt>
                <c:pt idx="627">
                  <c:v>12066</c:v>
                </c:pt>
                <c:pt idx="628">
                  <c:v>12074</c:v>
                </c:pt>
                <c:pt idx="629">
                  <c:v>12075</c:v>
                </c:pt>
                <c:pt idx="630">
                  <c:v>12080</c:v>
                </c:pt>
                <c:pt idx="631">
                  <c:v>12090</c:v>
                </c:pt>
                <c:pt idx="632">
                  <c:v>12094</c:v>
                </c:pt>
                <c:pt idx="633">
                  <c:v>12095</c:v>
                </c:pt>
                <c:pt idx="634">
                  <c:v>12097</c:v>
                </c:pt>
                <c:pt idx="635">
                  <c:v>12105</c:v>
                </c:pt>
                <c:pt idx="636">
                  <c:v>12113</c:v>
                </c:pt>
                <c:pt idx="637">
                  <c:v>12114</c:v>
                </c:pt>
                <c:pt idx="638">
                  <c:v>12130</c:v>
                </c:pt>
                <c:pt idx="639">
                  <c:v>12135</c:v>
                </c:pt>
                <c:pt idx="640">
                  <c:v>12136</c:v>
                </c:pt>
                <c:pt idx="641">
                  <c:v>12138</c:v>
                </c:pt>
                <c:pt idx="642">
                  <c:v>12140</c:v>
                </c:pt>
                <c:pt idx="643">
                  <c:v>12143</c:v>
                </c:pt>
                <c:pt idx="644">
                  <c:v>12155</c:v>
                </c:pt>
                <c:pt idx="645">
                  <c:v>12162</c:v>
                </c:pt>
                <c:pt idx="646">
                  <c:v>12164</c:v>
                </c:pt>
                <c:pt idx="647">
                  <c:v>12170</c:v>
                </c:pt>
                <c:pt idx="648">
                  <c:v>12172</c:v>
                </c:pt>
                <c:pt idx="649">
                  <c:v>12175</c:v>
                </c:pt>
                <c:pt idx="650">
                  <c:v>12178</c:v>
                </c:pt>
                <c:pt idx="651">
                  <c:v>12181</c:v>
                </c:pt>
                <c:pt idx="652">
                  <c:v>12194</c:v>
                </c:pt>
                <c:pt idx="653">
                  <c:v>12196</c:v>
                </c:pt>
                <c:pt idx="654">
                  <c:v>12197</c:v>
                </c:pt>
                <c:pt idx="655">
                  <c:v>12206</c:v>
                </c:pt>
                <c:pt idx="656">
                  <c:v>12218</c:v>
                </c:pt>
                <c:pt idx="657">
                  <c:v>12228</c:v>
                </c:pt>
                <c:pt idx="658">
                  <c:v>12233</c:v>
                </c:pt>
                <c:pt idx="659">
                  <c:v>12249</c:v>
                </c:pt>
                <c:pt idx="660">
                  <c:v>12257</c:v>
                </c:pt>
                <c:pt idx="661">
                  <c:v>12263</c:v>
                </c:pt>
                <c:pt idx="662">
                  <c:v>12269</c:v>
                </c:pt>
                <c:pt idx="663">
                  <c:v>12272</c:v>
                </c:pt>
                <c:pt idx="664">
                  <c:v>12275</c:v>
                </c:pt>
                <c:pt idx="665">
                  <c:v>12284</c:v>
                </c:pt>
                <c:pt idx="666">
                  <c:v>12289</c:v>
                </c:pt>
                <c:pt idx="667">
                  <c:v>12293</c:v>
                </c:pt>
                <c:pt idx="668">
                  <c:v>12311</c:v>
                </c:pt>
                <c:pt idx="669">
                  <c:v>12318</c:v>
                </c:pt>
                <c:pt idx="670">
                  <c:v>12319</c:v>
                </c:pt>
                <c:pt idx="671">
                  <c:v>12329</c:v>
                </c:pt>
                <c:pt idx="672">
                  <c:v>12333</c:v>
                </c:pt>
                <c:pt idx="673">
                  <c:v>12335</c:v>
                </c:pt>
                <c:pt idx="674">
                  <c:v>12336</c:v>
                </c:pt>
                <c:pt idx="675">
                  <c:v>12338</c:v>
                </c:pt>
                <c:pt idx="676">
                  <c:v>12339</c:v>
                </c:pt>
                <c:pt idx="677">
                  <c:v>12351</c:v>
                </c:pt>
                <c:pt idx="678">
                  <c:v>12353</c:v>
                </c:pt>
                <c:pt idx="679">
                  <c:v>12355</c:v>
                </c:pt>
                <c:pt idx="680">
                  <c:v>12369</c:v>
                </c:pt>
                <c:pt idx="681">
                  <c:v>12385</c:v>
                </c:pt>
                <c:pt idx="682">
                  <c:v>12395</c:v>
                </c:pt>
                <c:pt idx="683">
                  <c:v>12398</c:v>
                </c:pt>
                <c:pt idx="684">
                  <c:v>12401</c:v>
                </c:pt>
                <c:pt idx="685">
                  <c:v>12407</c:v>
                </c:pt>
                <c:pt idx="686">
                  <c:v>12425</c:v>
                </c:pt>
                <c:pt idx="687">
                  <c:v>12426</c:v>
                </c:pt>
                <c:pt idx="688">
                  <c:v>12429</c:v>
                </c:pt>
                <c:pt idx="689">
                  <c:v>12430</c:v>
                </c:pt>
                <c:pt idx="690">
                  <c:v>12433</c:v>
                </c:pt>
                <c:pt idx="691">
                  <c:v>12437</c:v>
                </c:pt>
                <c:pt idx="692">
                  <c:v>12452</c:v>
                </c:pt>
                <c:pt idx="693">
                  <c:v>12455</c:v>
                </c:pt>
                <c:pt idx="694">
                  <c:v>12456</c:v>
                </c:pt>
                <c:pt idx="695">
                  <c:v>12467</c:v>
                </c:pt>
                <c:pt idx="696">
                  <c:v>12469</c:v>
                </c:pt>
                <c:pt idx="697">
                  <c:v>12472</c:v>
                </c:pt>
                <c:pt idx="698">
                  <c:v>12473</c:v>
                </c:pt>
                <c:pt idx="699">
                  <c:v>12477</c:v>
                </c:pt>
                <c:pt idx="700">
                  <c:v>12493</c:v>
                </c:pt>
                <c:pt idx="701">
                  <c:v>12495</c:v>
                </c:pt>
                <c:pt idx="702">
                  <c:v>12515</c:v>
                </c:pt>
                <c:pt idx="703">
                  <c:v>12530</c:v>
                </c:pt>
                <c:pt idx="704">
                  <c:v>12534</c:v>
                </c:pt>
                <c:pt idx="705">
                  <c:v>12545</c:v>
                </c:pt>
                <c:pt idx="706">
                  <c:v>12550</c:v>
                </c:pt>
                <c:pt idx="707">
                  <c:v>12557</c:v>
                </c:pt>
                <c:pt idx="708">
                  <c:v>12578</c:v>
                </c:pt>
                <c:pt idx="709">
                  <c:v>12582</c:v>
                </c:pt>
                <c:pt idx="710">
                  <c:v>12584</c:v>
                </c:pt>
                <c:pt idx="711">
                  <c:v>12593</c:v>
                </c:pt>
                <c:pt idx="712">
                  <c:v>12596</c:v>
                </c:pt>
                <c:pt idx="713">
                  <c:v>12603</c:v>
                </c:pt>
                <c:pt idx="714">
                  <c:v>12612</c:v>
                </c:pt>
                <c:pt idx="715">
                  <c:v>12620</c:v>
                </c:pt>
                <c:pt idx="716">
                  <c:v>12624</c:v>
                </c:pt>
                <c:pt idx="717">
                  <c:v>12630</c:v>
                </c:pt>
                <c:pt idx="718">
                  <c:v>12631</c:v>
                </c:pt>
                <c:pt idx="719">
                  <c:v>12635</c:v>
                </c:pt>
                <c:pt idx="720">
                  <c:v>12640</c:v>
                </c:pt>
                <c:pt idx="721">
                  <c:v>12650</c:v>
                </c:pt>
                <c:pt idx="722">
                  <c:v>12660</c:v>
                </c:pt>
                <c:pt idx="723">
                  <c:v>12661</c:v>
                </c:pt>
                <c:pt idx="724">
                  <c:v>12665</c:v>
                </c:pt>
                <c:pt idx="725">
                  <c:v>12667</c:v>
                </c:pt>
                <c:pt idx="726">
                  <c:v>12672</c:v>
                </c:pt>
                <c:pt idx="727">
                  <c:v>12682</c:v>
                </c:pt>
                <c:pt idx="728">
                  <c:v>12691</c:v>
                </c:pt>
                <c:pt idx="729">
                  <c:v>12699</c:v>
                </c:pt>
                <c:pt idx="730">
                  <c:v>12712</c:v>
                </c:pt>
                <c:pt idx="731">
                  <c:v>12713</c:v>
                </c:pt>
                <c:pt idx="732">
                  <c:v>12725</c:v>
                </c:pt>
                <c:pt idx="733">
                  <c:v>12734</c:v>
                </c:pt>
                <c:pt idx="734">
                  <c:v>12739</c:v>
                </c:pt>
                <c:pt idx="735">
                  <c:v>12746</c:v>
                </c:pt>
                <c:pt idx="736">
                  <c:v>12754</c:v>
                </c:pt>
                <c:pt idx="737">
                  <c:v>12756</c:v>
                </c:pt>
                <c:pt idx="738">
                  <c:v>12761</c:v>
                </c:pt>
                <c:pt idx="739">
                  <c:v>12764</c:v>
                </c:pt>
                <c:pt idx="740">
                  <c:v>12765</c:v>
                </c:pt>
                <c:pt idx="741">
                  <c:v>12781</c:v>
                </c:pt>
                <c:pt idx="742">
                  <c:v>12785</c:v>
                </c:pt>
                <c:pt idx="743">
                  <c:v>12786</c:v>
                </c:pt>
                <c:pt idx="744">
                  <c:v>12789</c:v>
                </c:pt>
                <c:pt idx="745">
                  <c:v>12793</c:v>
                </c:pt>
                <c:pt idx="746">
                  <c:v>12802</c:v>
                </c:pt>
                <c:pt idx="747">
                  <c:v>12804</c:v>
                </c:pt>
                <c:pt idx="748">
                  <c:v>12810</c:v>
                </c:pt>
                <c:pt idx="749">
                  <c:v>12831</c:v>
                </c:pt>
                <c:pt idx="750">
                  <c:v>12833</c:v>
                </c:pt>
                <c:pt idx="751">
                  <c:v>12849</c:v>
                </c:pt>
                <c:pt idx="752">
                  <c:v>12858</c:v>
                </c:pt>
                <c:pt idx="753">
                  <c:v>12862</c:v>
                </c:pt>
                <c:pt idx="754">
                  <c:v>12872</c:v>
                </c:pt>
                <c:pt idx="755">
                  <c:v>12873</c:v>
                </c:pt>
                <c:pt idx="756">
                  <c:v>12876</c:v>
                </c:pt>
                <c:pt idx="757">
                  <c:v>12882</c:v>
                </c:pt>
                <c:pt idx="758">
                  <c:v>12889</c:v>
                </c:pt>
                <c:pt idx="759">
                  <c:v>12893</c:v>
                </c:pt>
                <c:pt idx="760">
                  <c:v>12897</c:v>
                </c:pt>
                <c:pt idx="761">
                  <c:v>12904</c:v>
                </c:pt>
                <c:pt idx="762">
                  <c:v>12906</c:v>
                </c:pt>
                <c:pt idx="763">
                  <c:v>12919</c:v>
                </c:pt>
                <c:pt idx="764">
                  <c:v>12931</c:v>
                </c:pt>
                <c:pt idx="765">
                  <c:v>12935</c:v>
                </c:pt>
                <c:pt idx="766">
                  <c:v>12950</c:v>
                </c:pt>
                <c:pt idx="767">
                  <c:v>12961</c:v>
                </c:pt>
                <c:pt idx="768">
                  <c:v>12964</c:v>
                </c:pt>
                <c:pt idx="769">
                  <c:v>12973</c:v>
                </c:pt>
                <c:pt idx="770">
                  <c:v>12974</c:v>
                </c:pt>
                <c:pt idx="771">
                  <c:v>12981</c:v>
                </c:pt>
                <c:pt idx="772">
                  <c:v>12996</c:v>
                </c:pt>
                <c:pt idx="773">
                  <c:v>13013</c:v>
                </c:pt>
                <c:pt idx="774">
                  <c:v>13014</c:v>
                </c:pt>
                <c:pt idx="775">
                  <c:v>13018</c:v>
                </c:pt>
                <c:pt idx="776">
                  <c:v>13023</c:v>
                </c:pt>
                <c:pt idx="777">
                  <c:v>13032</c:v>
                </c:pt>
                <c:pt idx="778">
                  <c:v>13040</c:v>
                </c:pt>
                <c:pt idx="779">
                  <c:v>13042</c:v>
                </c:pt>
                <c:pt idx="780">
                  <c:v>13060</c:v>
                </c:pt>
                <c:pt idx="781">
                  <c:v>13061</c:v>
                </c:pt>
                <c:pt idx="782">
                  <c:v>13064</c:v>
                </c:pt>
                <c:pt idx="783">
                  <c:v>13066</c:v>
                </c:pt>
                <c:pt idx="784">
                  <c:v>13068</c:v>
                </c:pt>
                <c:pt idx="785">
                  <c:v>13072</c:v>
                </c:pt>
                <c:pt idx="786">
                  <c:v>13073</c:v>
                </c:pt>
                <c:pt idx="787">
                  <c:v>13078</c:v>
                </c:pt>
                <c:pt idx="788">
                  <c:v>13101</c:v>
                </c:pt>
                <c:pt idx="789">
                  <c:v>13111</c:v>
                </c:pt>
                <c:pt idx="790">
                  <c:v>13115</c:v>
                </c:pt>
                <c:pt idx="791">
                  <c:v>13116</c:v>
                </c:pt>
                <c:pt idx="792">
                  <c:v>13118</c:v>
                </c:pt>
                <c:pt idx="793">
                  <c:v>13127</c:v>
                </c:pt>
                <c:pt idx="794">
                  <c:v>13135</c:v>
                </c:pt>
                <c:pt idx="795">
                  <c:v>13164</c:v>
                </c:pt>
                <c:pt idx="796">
                  <c:v>13169</c:v>
                </c:pt>
                <c:pt idx="797">
                  <c:v>13174</c:v>
                </c:pt>
                <c:pt idx="798">
                  <c:v>13189</c:v>
                </c:pt>
                <c:pt idx="799">
                  <c:v>13196</c:v>
                </c:pt>
                <c:pt idx="800">
                  <c:v>13197</c:v>
                </c:pt>
                <c:pt idx="801">
                  <c:v>13200</c:v>
                </c:pt>
                <c:pt idx="802">
                  <c:v>13206</c:v>
                </c:pt>
                <c:pt idx="803">
                  <c:v>13209</c:v>
                </c:pt>
                <c:pt idx="804">
                  <c:v>13221</c:v>
                </c:pt>
                <c:pt idx="805">
                  <c:v>13225</c:v>
                </c:pt>
                <c:pt idx="806">
                  <c:v>13232</c:v>
                </c:pt>
                <c:pt idx="807">
                  <c:v>13242</c:v>
                </c:pt>
                <c:pt idx="808">
                  <c:v>13248</c:v>
                </c:pt>
                <c:pt idx="809">
                  <c:v>13253</c:v>
                </c:pt>
                <c:pt idx="810">
                  <c:v>13258</c:v>
                </c:pt>
                <c:pt idx="811">
                  <c:v>13266</c:v>
                </c:pt>
                <c:pt idx="812">
                  <c:v>13273</c:v>
                </c:pt>
                <c:pt idx="813">
                  <c:v>13280</c:v>
                </c:pt>
                <c:pt idx="814">
                  <c:v>13304</c:v>
                </c:pt>
                <c:pt idx="815">
                  <c:v>13313</c:v>
                </c:pt>
                <c:pt idx="816">
                  <c:v>13315</c:v>
                </c:pt>
                <c:pt idx="817">
                  <c:v>13323</c:v>
                </c:pt>
                <c:pt idx="818">
                  <c:v>13339</c:v>
                </c:pt>
                <c:pt idx="819">
                  <c:v>13344</c:v>
                </c:pt>
                <c:pt idx="820">
                  <c:v>13370</c:v>
                </c:pt>
                <c:pt idx="821">
                  <c:v>13379</c:v>
                </c:pt>
                <c:pt idx="822">
                  <c:v>13382</c:v>
                </c:pt>
                <c:pt idx="823">
                  <c:v>13389</c:v>
                </c:pt>
                <c:pt idx="824">
                  <c:v>13406</c:v>
                </c:pt>
                <c:pt idx="825">
                  <c:v>13420</c:v>
                </c:pt>
                <c:pt idx="826">
                  <c:v>13423</c:v>
                </c:pt>
                <c:pt idx="827">
                  <c:v>13425</c:v>
                </c:pt>
                <c:pt idx="828">
                  <c:v>13428</c:v>
                </c:pt>
                <c:pt idx="829">
                  <c:v>13436</c:v>
                </c:pt>
                <c:pt idx="830">
                  <c:v>13440</c:v>
                </c:pt>
                <c:pt idx="831">
                  <c:v>13442</c:v>
                </c:pt>
                <c:pt idx="832">
                  <c:v>13446</c:v>
                </c:pt>
                <c:pt idx="833">
                  <c:v>13448</c:v>
                </c:pt>
                <c:pt idx="834">
                  <c:v>13460</c:v>
                </c:pt>
                <c:pt idx="835">
                  <c:v>13461</c:v>
                </c:pt>
                <c:pt idx="836">
                  <c:v>13463</c:v>
                </c:pt>
                <c:pt idx="837">
                  <c:v>13473</c:v>
                </c:pt>
                <c:pt idx="838">
                  <c:v>13475</c:v>
                </c:pt>
                <c:pt idx="839">
                  <c:v>13498</c:v>
                </c:pt>
                <c:pt idx="840">
                  <c:v>13505</c:v>
                </c:pt>
                <c:pt idx="841">
                  <c:v>13508</c:v>
                </c:pt>
                <c:pt idx="842">
                  <c:v>13511</c:v>
                </c:pt>
                <c:pt idx="843">
                  <c:v>13512</c:v>
                </c:pt>
                <c:pt idx="844">
                  <c:v>13538</c:v>
                </c:pt>
                <c:pt idx="845">
                  <c:v>13554</c:v>
                </c:pt>
                <c:pt idx="846">
                  <c:v>13583</c:v>
                </c:pt>
                <c:pt idx="847">
                  <c:v>13591</c:v>
                </c:pt>
                <c:pt idx="848">
                  <c:v>13594</c:v>
                </c:pt>
                <c:pt idx="849">
                  <c:v>13601</c:v>
                </c:pt>
                <c:pt idx="850">
                  <c:v>13604</c:v>
                </c:pt>
                <c:pt idx="851">
                  <c:v>13611</c:v>
                </c:pt>
                <c:pt idx="852">
                  <c:v>13628</c:v>
                </c:pt>
                <c:pt idx="853">
                  <c:v>13651</c:v>
                </c:pt>
                <c:pt idx="854">
                  <c:v>13654</c:v>
                </c:pt>
                <c:pt idx="855">
                  <c:v>13655</c:v>
                </c:pt>
                <c:pt idx="856">
                  <c:v>13664</c:v>
                </c:pt>
                <c:pt idx="857">
                  <c:v>13667</c:v>
                </c:pt>
                <c:pt idx="858">
                  <c:v>13676</c:v>
                </c:pt>
                <c:pt idx="859">
                  <c:v>13677</c:v>
                </c:pt>
                <c:pt idx="860">
                  <c:v>13689</c:v>
                </c:pt>
                <c:pt idx="861">
                  <c:v>13692</c:v>
                </c:pt>
                <c:pt idx="862">
                  <c:v>13697</c:v>
                </c:pt>
                <c:pt idx="863">
                  <c:v>13708</c:v>
                </c:pt>
                <c:pt idx="864">
                  <c:v>13712</c:v>
                </c:pt>
                <c:pt idx="865">
                  <c:v>13716</c:v>
                </c:pt>
                <c:pt idx="866">
                  <c:v>13725</c:v>
                </c:pt>
                <c:pt idx="867">
                  <c:v>13727</c:v>
                </c:pt>
                <c:pt idx="868">
                  <c:v>13729</c:v>
                </c:pt>
                <c:pt idx="869">
                  <c:v>13730</c:v>
                </c:pt>
                <c:pt idx="870">
                  <c:v>13732</c:v>
                </c:pt>
                <c:pt idx="871">
                  <c:v>13753</c:v>
                </c:pt>
                <c:pt idx="872">
                  <c:v>13755</c:v>
                </c:pt>
                <c:pt idx="873">
                  <c:v>13761</c:v>
                </c:pt>
                <c:pt idx="874">
                  <c:v>13768</c:v>
                </c:pt>
                <c:pt idx="875">
                  <c:v>13770</c:v>
                </c:pt>
                <c:pt idx="876">
                  <c:v>13778</c:v>
                </c:pt>
                <c:pt idx="877">
                  <c:v>13788</c:v>
                </c:pt>
                <c:pt idx="878">
                  <c:v>13800</c:v>
                </c:pt>
                <c:pt idx="879">
                  <c:v>13839</c:v>
                </c:pt>
                <c:pt idx="880">
                  <c:v>13848</c:v>
                </c:pt>
                <c:pt idx="881">
                  <c:v>13866</c:v>
                </c:pt>
                <c:pt idx="882">
                  <c:v>13873</c:v>
                </c:pt>
                <c:pt idx="883">
                  <c:v>13892</c:v>
                </c:pt>
                <c:pt idx="884">
                  <c:v>13903</c:v>
                </c:pt>
                <c:pt idx="885">
                  <c:v>13912</c:v>
                </c:pt>
                <c:pt idx="886">
                  <c:v>13916</c:v>
                </c:pt>
                <c:pt idx="887">
                  <c:v>13933</c:v>
                </c:pt>
                <c:pt idx="888">
                  <c:v>13954</c:v>
                </c:pt>
                <c:pt idx="889">
                  <c:v>13957</c:v>
                </c:pt>
                <c:pt idx="890">
                  <c:v>13963</c:v>
                </c:pt>
                <c:pt idx="891">
                  <c:v>13970</c:v>
                </c:pt>
                <c:pt idx="892">
                  <c:v>13975</c:v>
                </c:pt>
                <c:pt idx="893">
                  <c:v>13981</c:v>
                </c:pt>
                <c:pt idx="894">
                  <c:v>13996</c:v>
                </c:pt>
                <c:pt idx="895">
                  <c:v>14001</c:v>
                </c:pt>
                <c:pt idx="896">
                  <c:v>14002</c:v>
                </c:pt>
                <c:pt idx="897">
                  <c:v>14012</c:v>
                </c:pt>
                <c:pt idx="898">
                  <c:v>14052</c:v>
                </c:pt>
                <c:pt idx="899">
                  <c:v>14053</c:v>
                </c:pt>
                <c:pt idx="900">
                  <c:v>14056</c:v>
                </c:pt>
                <c:pt idx="901">
                  <c:v>14057</c:v>
                </c:pt>
                <c:pt idx="902">
                  <c:v>14059</c:v>
                </c:pt>
                <c:pt idx="903">
                  <c:v>14063</c:v>
                </c:pt>
                <c:pt idx="904">
                  <c:v>14068</c:v>
                </c:pt>
                <c:pt idx="905">
                  <c:v>14084</c:v>
                </c:pt>
                <c:pt idx="906">
                  <c:v>14088</c:v>
                </c:pt>
                <c:pt idx="907">
                  <c:v>14090</c:v>
                </c:pt>
                <c:pt idx="908">
                  <c:v>14097</c:v>
                </c:pt>
                <c:pt idx="909">
                  <c:v>14099</c:v>
                </c:pt>
                <c:pt idx="910">
                  <c:v>14100</c:v>
                </c:pt>
                <c:pt idx="911">
                  <c:v>14110</c:v>
                </c:pt>
                <c:pt idx="912">
                  <c:v>14114</c:v>
                </c:pt>
                <c:pt idx="913">
                  <c:v>14127</c:v>
                </c:pt>
                <c:pt idx="914">
                  <c:v>14144</c:v>
                </c:pt>
                <c:pt idx="915">
                  <c:v>14155</c:v>
                </c:pt>
                <c:pt idx="916">
                  <c:v>14170</c:v>
                </c:pt>
                <c:pt idx="917">
                  <c:v>14174</c:v>
                </c:pt>
                <c:pt idx="918">
                  <c:v>14181</c:v>
                </c:pt>
                <c:pt idx="919">
                  <c:v>14199</c:v>
                </c:pt>
                <c:pt idx="920">
                  <c:v>14200</c:v>
                </c:pt>
                <c:pt idx="921">
                  <c:v>14207</c:v>
                </c:pt>
                <c:pt idx="922">
                  <c:v>14212</c:v>
                </c:pt>
                <c:pt idx="923">
                  <c:v>14213</c:v>
                </c:pt>
                <c:pt idx="924">
                  <c:v>14224</c:v>
                </c:pt>
                <c:pt idx="925">
                  <c:v>14225</c:v>
                </c:pt>
                <c:pt idx="926">
                  <c:v>14228</c:v>
                </c:pt>
                <c:pt idx="927">
                  <c:v>14246</c:v>
                </c:pt>
                <c:pt idx="928">
                  <c:v>14247</c:v>
                </c:pt>
                <c:pt idx="929">
                  <c:v>14303</c:v>
                </c:pt>
                <c:pt idx="930">
                  <c:v>14314</c:v>
                </c:pt>
                <c:pt idx="931">
                  <c:v>14325</c:v>
                </c:pt>
                <c:pt idx="932">
                  <c:v>14338</c:v>
                </c:pt>
                <c:pt idx="933">
                  <c:v>14357</c:v>
                </c:pt>
                <c:pt idx="934">
                  <c:v>14394</c:v>
                </c:pt>
                <c:pt idx="935">
                  <c:v>14398</c:v>
                </c:pt>
                <c:pt idx="936">
                  <c:v>14424</c:v>
                </c:pt>
                <c:pt idx="937">
                  <c:v>14432</c:v>
                </c:pt>
                <c:pt idx="938">
                  <c:v>14446</c:v>
                </c:pt>
                <c:pt idx="939">
                  <c:v>14461</c:v>
                </c:pt>
                <c:pt idx="940">
                  <c:v>14462</c:v>
                </c:pt>
                <c:pt idx="941">
                  <c:v>14471</c:v>
                </c:pt>
                <c:pt idx="942">
                  <c:v>14480</c:v>
                </c:pt>
                <c:pt idx="943">
                  <c:v>14495</c:v>
                </c:pt>
                <c:pt idx="944">
                  <c:v>14502</c:v>
                </c:pt>
                <c:pt idx="945">
                  <c:v>14503</c:v>
                </c:pt>
                <c:pt idx="946">
                  <c:v>14512</c:v>
                </c:pt>
                <c:pt idx="947">
                  <c:v>14532</c:v>
                </c:pt>
                <c:pt idx="948">
                  <c:v>14537</c:v>
                </c:pt>
                <c:pt idx="949">
                  <c:v>14540</c:v>
                </c:pt>
                <c:pt idx="950">
                  <c:v>14545</c:v>
                </c:pt>
                <c:pt idx="951">
                  <c:v>14549</c:v>
                </c:pt>
                <c:pt idx="952">
                  <c:v>14552</c:v>
                </c:pt>
                <c:pt idx="953">
                  <c:v>14555</c:v>
                </c:pt>
                <c:pt idx="954">
                  <c:v>14556</c:v>
                </c:pt>
                <c:pt idx="955">
                  <c:v>14560</c:v>
                </c:pt>
                <c:pt idx="956">
                  <c:v>14564</c:v>
                </c:pt>
                <c:pt idx="957">
                  <c:v>14574</c:v>
                </c:pt>
                <c:pt idx="958">
                  <c:v>14580</c:v>
                </c:pt>
                <c:pt idx="959">
                  <c:v>14585</c:v>
                </c:pt>
                <c:pt idx="960">
                  <c:v>14590</c:v>
                </c:pt>
                <c:pt idx="961">
                  <c:v>14593</c:v>
                </c:pt>
                <c:pt idx="962">
                  <c:v>14600</c:v>
                </c:pt>
                <c:pt idx="963">
                  <c:v>14603</c:v>
                </c:pt>
                <c:pt idx="964">
                  <c:v>14622</c:v>
                </c:pt>
                <c:pt idx="965">
                  <c:v>14625</c:v>
                </c:pt>
                <c:pt idx="966">
                  <c:v>14635</c:v>
                </c:pt>
                <c:pt idx="967">
                  <c:v>14639</c:v>
                </c:pt>
                <c:pt idx="968">
                  <c:v>14651</c:v>
                </c:pt>
                <c:pt idx="969">
                  <c:v>14652</c:v>
                </c:pt>
                <c:pt idx="970">
                  <c:v>14653</c:v>
                </c:pt>
                <c:pt idx="971">
                  <c:v>14655</c:v>
                </c:pt>
                <c:pt idx="972">
                  <c:v>14658</c:v>
                </c:pt>
                <c:pt idx="973">
                  <c:v>14684</c:v>
                </c:pt>
                <c:pt idx="974">
                  <c:v>14688</c:v>
                </c:pt>
                <c:pt idx="975">
                  <c:v>14693</c:v>
                </c:pt>
                <c:pt idx="976">
                  <c:v>14705</c:v>
                </c:pt>
                <c:pt idx="977">
                  <c:v>14709</c:v>
                </c:pt>
                <c:pt idx="978">
                  <c:v>14715</c:v>
                </c:pt>
                <c:pt idx="979">
                  <c:v>14717</c:v>
                </c:pt>
                <c:pt idx="980">
                  <c:v>14721</c:v>
                </c:pt>
                <c:pt idx="981">
                  <c:v>14748</c:v>
                </c:pt>
                <c:pt idx="982">
                  <c:v>14754</c:v>
                </c:pt>
                <c:pt idx="983">
                  <c:v>14757</c:v>
                </c:pt>
                <c:pt idx="984">
                  <c:v>14762</c:v>
                </c:pt>
                <c:pt idx="985">
                  <c:v>14776</c:v>
                </c:pt>
                <c:pt idx="986">
                  <c:v>14790</c:v>
                </c:pt>
                <c:pt idx="987">
                  <c:v>14810</c:v>
                </c:pt>
                <c:pt idx="988">
                  <c:v>14812</c:v>
                </c:pt>
                <c:pt idx="989">
                  <c:v>14815</c:v>
                </c:pt>
                <c:pt idx="990">
                  <c:v>14819</c:v>
                </c:pt>
                <c:pt idx="991">
                  <c:v>14825</c:v>
                </c:pt>
                <c:pt idx="992">
                  <c:v>14837</c:v>
                </c:pt>
                <c:pt idx="993">
                  <c:v>14839</c:v>
                </c:pt>
                <c:pt idx="994">
                  <c:v>14855</c:v>
                </c:pt>
                <c:pt idx="995">
                  <c:v>14873</c:v>
                </c:pt>
                <c:pt idx="996">
                  <c:v>14886</c:v>
                </c:pt>
                <c:pt idx="997">
                  <c:v>14902</c:v>
                </c:pt>
                <c:pt idx="998">
                  <c:v>14937</c:v>
                </c:pt>
                <c:pt idx="999">
                  <c:v>14967</c:v>
                </c:pt>
                <c:pt idx="1000">
                  <c:v>14970</c:v>
                </c:pt>
                <c:pt idx="1001">
                  <c:v>14975</c:v>
                </c:pt>
                <c:pt idx="1002">
                  <c:v>14988</c:v>
                </c:pt>
                <c:pt idx="1003">
                  <c:v>14989</c:v>
                </c:pt>
                <c:pt idx="1004">
                  <c:v>15005</c:v>
                </c:pt>
                <c:pt idx="1005">
                  <c:v>15007</c:v>
                </c:pt>
                <c:pt idx="1006">
                  <c:v>15020</c:v>
                </c:pt>
                <c:pt idx="1007">
                  <c:v>15028</c:v>
                </c:pt>
                <c:pt idx="1008">
                  <c:v>15036</c:v>
                </c:pt>
                <c:pt idx="1009">
                  <c:v>15039</c:v>
                </c:pt>
                <c:pt idx="1010">
                  <c:v>15040</c:v>
                </c:pt>
                <c:pt idx="1011">
                  <c:v>15067</c:v>
                </c:pt>
                <c:pt idx="1012">
                  <c:v>15083</c:v>
                </c:pt>
                <c:pt idx="1013">
                  <c:v>15094</c:v>
                </c:pt>
                <c:pt idx="1014">
                  <c:v>15120</c:v>
                </c:pt>
                <c:pt idx="1015">
                  <c:v>15127</c:v>
                </c:pt>
                <c:pt idx="1016">
                  <c:v>15129</c:v>
                </c:pt>
                <c:pt idx="1017">
                  <c:v>15142</c:v>
                </c:pt>
                <c:pt idx="1018">
                  <c:v>15144</c:v>
                </c:pt>
                <c:pt idx="1019">
                  <c:v>15188</c:v>
                </c:pt>
                <c:pt idx="1020">
                  <c:v>15190</c:v>
                </c:pt>
                <c:pt idx="1021">
                  <c:v>15193</c:v>
                </c:pt>
                <c:pt idx="1022">
                  <c:v>15205</c:v>
                </c:pt>
                <c:pt idx="1023">
                  <c:v>15216</c:v>
                </c:pt>
                <c:pt idx="1024">
                  <c:v>15217</c:v>
                </c:pt>
                <c:pt idx="1025">
                  <c:v>15230</c:v>
                </c:pt>
                <c:pt idx="1026">
                  <c:v>15234</c:v>
                </c:pt>
                <c:pt idx="1027">
                  <c:v>15241</c:v>
                </c:pt>
                <c:pt idx="1028">
                  <c:v>15244</c:v>
                </c:pt>
                <c:pt idx="1029">
                  <c:v>15254</c:v>
                </c:pt>
                <c:pt idx="1030">
                  <c:v>15262</c:v>
                </c:pt>
                <c:pt idx="1031">
                  <c:v>15263</c:v>
                </c:pt>
                <c:pt idx="1032">
                  <c:v>15274</c:v>
                </c:pt>
                <c:pt idx="1033">
                  <c:v>15275</c:v>
                </c:pt>
                <c:pt idx="1034">
                  <c:v>15302</c:v>
                </c:pt>
                <c:pt idx="1035">
                  <c:v>15303</c:v>
                </c:pt>
                <c:pt idx="1036">
                  <c:v>15307</c:v>
                </c:pt>
                <c:pt idx="1037">
                  <c:v>15311</c:v>
                </c:pt>
                <c:pt idx="1038">
                  <c:v>15312</c:v>
                </c:pt>
                <c:pt idx="1039">
                  <c:v>15334</c:v>
                </c:pt>
                <c:pt idx="1040">
                  <c:v>15341</c:v>
                </c:pt>
                <c:pt idx="1041">
                  <c:v>15347</c:v>
                </c:pt>
                <c:pt idx="1042">
                  <c:v>15350</c:v>
                </c:pt>
                <c:pt idx="1043">
                  <c:v>15354</c:v>
                </c:pt>
                <c:pt idx="1044">
                  <c:v>15356</c:v>
                </c:pt>
                <c:pt idx="1045">
                  <c:v>15369</c:v>
                </c:pt>
                <c:pt idx="1046">
                  <c:v>15379</c:v>
                </c:pt>
                <c:pt idx="1047">
                  <c:v>15388</c:v>
                </c:pt>
                <c:pt idx="1048">
                  <c:v>15407</c:v>
                </c:pt>
                <c:pt idx="1049">
                  <c:v>15408</c:v>
                </c:pt>
                <c:pt idx="1050">
                  <c:v>15425</c:v>
                </c:pt>
                <c:pt idx="1051">
                  <c:v>15432</c:v>
                </c:pt>
                <c:pt idx="1052">
                  <c:v>15447</c:v>
                </c:pt>
                <c:pt idx="1053">
                  <c:v>15459</c:v>
                </c:pt>
                <c:pt idx="1054">
                  <c:v>15475</c:v>
                </c:pt>
                <c:pt idx="1055">
                  <c:v>15480</c:v>
                </c:pt>
                <c:pt idx="1056">
                  <c:v>15498</c:v>
                </c:pt>
                <c:pt idx="1057">
                  <c:v>15510</c:v>
                </c:pt>
                <c:pt idx="1058">
                  <c:v>15527</c:v>
                </c:pt>
                <c:pt idx="1059">
                  <c:v>15534</c:v>
                </c:pt>
                <c:pt idx="1060">
                  <c:v>15548</c:v>
                </c:pt>
                <c:pt idx="1061">
                  <c:v>15551</c:v>
                </c:pt>
                <c:pt idx="1062">
                  <c:v>15554</c:v>
                </c:pt>
                <c:pt idx="1063">
                  <c:v>15560</c:v>
                </c:pt>
                <c:pt idx="1064">
                  <c:v>15568</c:v>
                </c:pt>
                <c:pt idx="1065">
                  <c:v>15587</c:v>
                </c:pt>
                <c:pt idx="1066">
                  <c:v>15593</c:v>
                </c:pt>
                <c:pt idx="1067">
                  <c:v>15613</c:v>
                </c:pt>
                <c:pt idx="1068">
                  <c:v>15622</c:v>
                </c:pt>
                <c:pt idx="1069">
                  <c:v>15629</c:v>
                </c:pt>
                <c:pt idx="1070">
                  <c:v>15632</c:v>
                </c:pt>
                <c:pt idx="1071">
                  <c:v>15658</c:v>
                </c:pt>
                <c:pt idx="1072">
                  <c:v>15660</c:v>
                </c:pt>
                <c:pt idx="1073">
                  <c:v>15662</c:v>
                </c:pt>
                <c:pt idx="1074">
                  <c:v>15664</c:v>
                </c:pt>
                <c:pt idx="1075">
                  <c:v>15673</c:v>
                </c:pt>
                <c:pt idx="1076">
                  <c:v>15675</c:v>
                </c:pt>
                <c:pt idx="1077">
                  <c:v>15677</c:v>
                </c:pt>
                <c:pt idx="1078">
                  <c:v>15684</c:v>
                </c:pt>
                <c:pt idx="1079">
                  <c:v>15698</c:v>
                </c:pt>
                <c:pt idx="1080">
                  <c:v>15700</c:v>
                </c:pt>
                <c:pt idx="1081">
                  <c:v>15702</c:v>
                </c:pt>
                <c:pt idx="1082">
                  <c:v>15705</c:v>
                </c:pt>
                <c:pt idx="1083">
                  <c:v>15723</c:v>
                </c:pt>
                <c:pt idx="1084">
                  <c:v>15731</c:v>
                </c:pt>
                <c:pt idx="1085">
                  <c:v>15754</c:v>
                </c:pt>
                <c:pt idx="1086">
                  <c:v>15756</c:v>
                </c:pt>
                <c:pt idx="1087">
                  <c:v>15773</c:v>
                </c:pt>
                <c:pt idx="1088">
                  <c:v>15774</c:v>
                </c:pt>
                <c:pt idx="1089">
                  <c:v>15796</c:v>
                </c:pt>
                <c:pt idx="1090">
                  <c:v>15799</c:v>
                </c:pt>
                <c:pt idx="1091">
                  <c:v>15826</c:v>
                </c:pt>
                <c:pt idx="1092">
                  <c:v>15838</c:v>
                </c:pt>
                <c:pt idx="1093">
                  <c:v>15843</c:v>
                </c:pt>
                <c:pt idx="1094">
                  <c:v>15857</c:v>
                </c:pt>
                <c:pt idx="1095">
                  <c:v>15865</c:v>
                </c:pt>
                <c:pt idx="1096">
                  <c:v>15893</c:v>
                </c:pt>
                <c:pt idx="1097">
                  <c:v>15896</c:v>
                </c:pt>
                <c:pt idx="1098">
                  <c:v>15899</c:v>
                </c:pt>
                <c:pt idx="1099">
                  <c:v>15901</c:v>
                </c:pt>
                <c:pt idx="1100">
                  <c:v>15902</c:v>
                </c:pt>
                <c:pt idx="1101">
                  <c:v>15905</c:v>
                </c:pt>
                <c:pt idx="1102">
                  <c:v>15914</c:v>
                </c:pt>
                <c:pt idx="1103">
                  <c:v>15922</c:v>
                </c:pt>
                <c:pt idx="1104">
                  <c:v>15929</c:v>
                </c:pt>
                <c:pt idx="1105">
                  <c:v>15940</c:v>
                </c:pt>
                <c:pt idx="1106">
                  <c:v>15953</c:v>
                </c:pt>
                <c:pt idx="1107">
                  <c:v>15964</c:v>
                </c:pt>
                <c:pt idx="1108">
                  <c:v>15985</c:v>
                </c:pt>
                <c:pt idx="1109">
                  <c:v>15994</c:v>
                </c:pt>
                <c:pt idx="1110">
                  <c:v>16045</c:v>
                </c:pt>
                <c:pt idx="1111">
                  <c:v>16088</c:v>
                </c:pt>
                <c:pt idx="1112">
                  <c:v>16104</c:v>
                </c:pt>
                <c:pt idx="1113">
                  <c:v>16118</c:v>
                </c:pt>
                <c:pt idx="1114">
                  <c:v>16124</c:v>
                </c:pt>
                <c:pt idx="1115">
                  <c:v>16157</c:v>
                </c:pt>
                <c:pt idx="1116">
                  <c:v>16159</c:v>
                </c:pt>
                <c:pt idx="1117">
                  <c:v>16168</c:v>
                </c:pt>
                <c:pt idx="1118">
                  <c:v>16196</c:v>
                </c:pt>
                <c:pt idx="1119">
                  <c:v>16210</c:v>
                </c:pt>
                <c:pt idx="1120">
                  <c:v>16219</c:v>
                </c:pt>
                <c:pt idx="1121">
                  <c:v>16225</c:v>
                </c:pt>
                <c:pt idx="1122">
                  <c:v>16236</c:v>
                </c:pt>
                <c:pt idx="1123">
                  <c:v>16259</c:v>
                </c:pt>
                <c:pt idx="1124">
                  <c:v>16268</c:v>
                </c:pt>
                <c:pt idx="1125">
                  <c:v>16289</c:v>
                </c:pt>
                <c:pt idx="1126">
                  <c:v>16301</c:v>
                </c:pt>
                <c:pt idx="1127">
                  <c:v>16304</c:v>
                </c:pt>
                <c:pt idx="1128">
                  <c:v>16321</c:v>
                </c:pt>
                <c:pt idx="1129">
                  <c:v>16347</c:v>
                </c:pt>
                <c:pt idx="1130">
                  <c:v>16370</c:v>
                </c:pt>
                <c:pt idx="1131">
                  <c:v>16398</c:v>
                </c:pt>
                <c:pt idx="1132">
                  <c:v>16404</c:v>
                </c:pt>
                <c:pt idx="1133">
                  <c:v>16444</c:v>
                </c:pt>
                <c:pt idx="1134">
                  <c:v>16460</c:v>
                </c:pt>
                <c:pt idx="1135">
                  <c:v>16466</c:v>
                </c:pt>
                <c:pt idx="1136">
                  <c:v>16481</c:v>
                </c:pt>
                <c:pt idx="1137">
                  <c:v>16493</c:v>
                </c:pt>
                <c:pt idx="1138">
                  <c:v>16499</c:v>
                </c:pt>
                <c:pt idx="1139">
                  <c:v>16521</c:v>
                </c:pt>
                <c:pt idx="1140">
                  <c:v>16531</c:v>
                </c:pt>
                <c:pt idx="1141">
                  <c:v>16544</c:v>
                </c:pt>
                <c:pt idx="1142">
                  <c:v>16546</c:v>
                </c:pt>
                <c:pt idx="1143">
                  <c:v>16547</c:v>
                </c:pt>
                <c:pt idx="1144">
                  <c:v>16551</c:v>
                </c:pt>
                <c:pt idx="1145">
                  <c:v>16567</c:v>
                </c:pt>
                <c:pt idx="1146">
                  <c:v>16575</c:v>
                </c:pt>
                <c:pt idx="1147">
                  <c:v>16604</c:v>
                </c:pt>
                <c:pt idx="1148">
                  <c:v>16611</c:v>
                </c:pt>
                <c:pt idx="1149">
                  <c:v>16623</c:v>
                </c:pt>
                <c:pt idx="1150">
                  <c:v>16660</c:v>
                </c:pt>
                <c:pt idx="1151">
                  <c:v>16670</c:v>
                </c:pt>
                <c:pt idx="1152">
                  <c:v>16682</c:v>
                </c:pt>
                <c:pt idx="1153">
                  <c:v>16687</c:v>
                </c:pt>
                <c:pt idx="1154">
                  <c:v>16707</c:v>
                </c:pt>
                <c:pt idx="1155">
                  <c:v>16716</c:v>
                </c:pt>
                <c:pt idx="1156">
                  <c:v>16719</c:v>
                </c:pt>
                <c:pt idx="1157">
                  <c:v>16737</c:v>
                </c:pt>
                <c:pt idx="1158">
                  <c:v>16753</c:v>
                </c:pt>
                <c:pt idx="1159">
                  <c:v>16770</c:v>
                </c:pt>
                <c:pt idx="1160">
                  <c:v>16797</c:v>
                </c:pt>
                <c:pt idx="1161">
                  <c:v>16840</c:v>
                </c:pt>
                <c:pt idx="1162">
                  <c:v>16848</c:v>
                </c:pt>
                <c:pt idx="1163">
                  <c:v>16858</c:v>
                </c:pt>
                <c:pt idx="1164">
                  <c:v>16876</c:v>
                </c:pt>
                <c:pt idx="1165">
                  <c:v>16883</c:v>
                </c:pt>
                <c:pt idx="1166">
                  <c:v>16900</c:v>
                </c:pt>
                <c:pt idx="1167">
                  <c:v>16914</c:v>
                </c:pt>
                <c:pt idx="1168">
                  <c:v>16918</c:v>
                </c:pt>
                <c:pt idx="1169">
                  <c:v>16920</c:v>
                </c:pt>
                <c:pt idx="1170">
                  <c:v>16926</c:v>
                </c:pt>
                <c:pt idx="1171">
                  <c:v>17031</c:v>
                </c:pt>
                <c:pt idx="1172">
                  <c:v>17048</c:v>
                </c:pt>
                <c:pt idx="1173">
                  <c:v>17050</c:v>
                </c:pt>
                <c:pt idx="1174">
                  <c:v>17053</c:v>
                </c:pt>
                <c:pt idx="1175">
                  <c:v>17063</c:v>
                </c:pt>
                <c:pt idx="1176">
                  <c:v>17073</c:v>
                </c:pt>
                <c:pt idx="1177">
                  <c:v>17075</c:v>
                </c:pt>
                <c:pt idx="1178">
                  <c:v>17082</c:v>
                </c:pt>
                <c:pt idx="1179">
                  <c:v>17133</c:v>
                </c:pt>
                <c:pt idx="1180">
                  <c:v>17146</c:v>
                </c:pt>
                <c:pt idx="1181">
                  <c:v>17159</c:v>
                </c:pt>
                <c:pt idx="1182">
                  <c:v>17163</c:v>
                </c:pt>
                <c:pt idx="1183">
                  <c:v>17189</c:v>
                </c:pt>
                <c:pt idx="1184">
                  <c:v>17192</c:v>
                </c:pt>
                <c:pt idx="1185">
                  <c:v>17218</c:v>
                </c:pt>
                <c:pt idx="1186">
                  <c:v>17290</c:v>
                </c:pt>
                <c:pt idx="1187">
                  <c:v>17317</c:v>
                </c:pt>
                <c:pt idx="1188">
                  <c:v>17326</c:v>
                </c:pt>
                <c:pt idx="1189">
                  <c:v>17333</c:v>
                </c:pt>
                <c:pt idx="1190">
                  <c:v>17334</c:v>
                </c:pt>
                <c:pt idx="1191">
                  <c:v>17376</c:v>
                </c:pt>
                <c:pt idx="1192">
                  <c:v>17379</c:v>
                </c:pt>
                <c:pt idx="1193">
                  <c:v>17414</c:v>
                </c:pt>
                <c:pt idx="1194">
                  <c:v>17450</c:v>
                </c:pt>
                <c:pt idx="1195">
                  <c:v>17456</c:v>
                </c:pt>
                <c:pt idx="1196">
                  <c:v>17469</c:v>
                </c:pt>
                <c:pt idx="1197">
                  <c:v>17470</c:v>
                </c:pt>
                <c:pt idx="1198">
                  <c:v>17497</c:v>
                </c:pt>
                <c:pt idx="1199">
                  <c:v>17503</c:v>
                </c:pt>
                <c:pt idx="1200">
                  <c:v>17547</c:v>
                </c:pt>
                <c:pt idx="1201">
                  <c:v>17589</c:v>
                </c:pt>
                <c:pt idx="1202">
                  <c:v>17625</c:v>
                </c:pt>
                <c:pt idx="1203">
                  <c:v>17629</c:v>
                </c:pt>
                <c:pt idx="1204">
                  <c:v>17678</c:v>
                </c:pt>
                <c:pt idx="1205">
                  <c:v>17730</c:v>
                </c:pt>
                <c:pt idx="1206">
                  <c:v>17754</c:v>
                </c:pt>
                <c:pt idx="1207">
                  <c:v>17768</c:v>
                </c:pt>
                <c:pt idx="1208">
                  <c:v>17865</c:v>
                </c:pt>
                <c:pt idx="1209">
                  <c:v>17980</c:v>
                </c:pt>
                <c:pt idx="1210">
                  <c:v>18010</c:v>
                </c:pt>
                <c:pt idx="1211">
                  <c:v>18011</c:v>
                </c:pt>
                <c:pt idx="1212">
                  <c:v>18037</c:v>
                </c:pt>
                <c:pt idx="1213">
                  <c:v>18050</c:v>
                </c:pt>
                <c:pt idx="1214">
                  <c:v>18093</c:v>
                </c:pt>
                <c:pt idx="1215">
                  <c:v>18099</c:v>
                </c:pt>
                <c:pt idx="1216">
                  <c:v>18116</c:v>
                </c:pt>
                <c:pt idx="1217">
                  <c:v>18174</c:v>
                </c:pt>
                <c:pt idx="1218">
                  <c:v>18177</c:v>
                </c:pt>
                <c:pt idx="1219">
                  <c:v>18178</c:v>
                </c:pt>
                <c:pt idx="1220">
                  <c:v>18183</c:v>
                </c:pt>
                <c:pt idx="1221">
                  <c:v>18191</c:v>
                </c:pt>
                <c:pt idx="1222">
                  <c:v>18262</c:v>
                </c:pt>
                <c:pt idx="1223">
                  <c:v>18286</c:v>
                </c:pt>
                <c:pt idx="1224">
                  <c:v>18336</c:v>
                </c:pt>
                <c:pt idx="1225">
                  <c:v>18338</c:v>
                </c:pt>
                <c:pt idx="1226">
                  <c:v>18361</c:v>
                </c:pt>
                <c:pt idx="1227">
                  <c:v>18392</c:v>
                </c:pt>
                <c:pt idx="1228">
                  <c:v>18403</c:v>
                </c:pt>
                <c:pt idx="1229">
                  <c:v>18404</c:v>
                </c:pt>
                <c:pt idx="1230">
                  <c:v>18433</c:v>
                </c:pt>
                <c:pt idx="1231">
                  <c:v>18439</c:v>
                </c:pt>
                <c:pt idx="1232">
                  <c:v>18588</c:v>
                </c:pt>
                <c:pt idx="1233">
                  <c:v>18589</c:v>
                </c:pt>
                <c:pt idx="1234">
                  <c:v>18602</c:v>
                </c:pt>
                <c:pt idx="1235">
                  <c:v>18613</c:v>
                </c:pt>
                <c:pt idx="1236">
                  <c:v>18626</c:v>
                </c:pt>
                <c:pt idx="1237">
                  <c:v>18638</c:v>
                </c:pt>
                <c:pt idx="1238">
                  <c:v>18654</c:v>
                </c:pt>
                <c:pt idx="1239">
                  <c:v>18677</c:v>
                </c:pt>
                <c:pt idx="1240">
                  <c:v>18678</c:v>
                </c:pt>
                <c:pt idx="1241">
                  <c:v>18696</c:v>
                </c:pt>
                <c:pt idx="1242">
                  <c:v>18843</c:v>
                </c:pt>
                <c:pt idx="1243">
                  <c:v>18889</c:v>
                </c:pt>
                <c:pt idx="1244">
                  <c:v>18893</c:v>
                </c:pt>
                <c:pt idx="1245">
                  <c:v>18959</c:v>
                </c:pt>
                <c:pt idx="1246">
                  <c:v>18967</c:v>
                </c:pt>
                <c:pt idx="1247">
                  <c:v>18975</c:v>
                </c:pt>
                <c:pt idx="1248">
                  <c:v>19029</c:v>
                </c:pt>
                <c:pt idx="1249">
                  <c:v>19042</c:v>
                </c:pt>
                <c:pt idx="1250">
                  <c:v>19054</c:v>
                </c:pt>
                <c:pt idx="1251">
                  <c:v>19069</c:v>
                </c:pt>
                <c:pt idx="1252">
                  <c:v>19142</c:v>
                </c:pt>
                <c:pt idx="1253">
                  <c:v>19183</c:v>
                </c:pt>
                <c:pt idx="1254">
                  <c:v>19195</c:v>
                </c:pt>
                <c:pt idx="1255">
                  <c:v>19224</c:v>
                </c:pt>
                <c:pt idx="1256">
                  <c:v>19289</c:v>
                </c:pt>
                <c:pt idx="1257">
                  <c:v>19294</c:v>
                </c:pt>
                <c:pt idx="1258">
                  <c:v>19388</c:v>
                </c:pt>
                <c:pt idx="1259">
                  <c:v>19404</c:v>
                </c:pt>
                <c:pt idx="1260">
                  <c:v>19424</c:v>
                </c:pt>
                <c:pt idx="1261">
                  <c:v>19467</c:v>
                </c:pt>
                <c:pt idx="1262">
                  <c:v>19497</c:v>
                </c:pt>
                <c:pt idx="1263">
                  <c:v>19526</c:v>
                </c:pt>
                <c:pt idx="1264">
                  <c:v>19537</c:v>
                </c:pt>
                <c:pt idx="1265">
                  <c:v>19545</c:v>
                </c:pt>
                <c:pt idx="1266">
                  <c:v>19648</c:v>
                </c:pt>
                <c:pt idx="1267">
                  <c:v>19666</c:v>
                </c:pt>
                <c:pt idx="1268">
                  <c:v>19680</c:v>
                </c:pt>
                <c:pt idx="1269">
                  <c:v>19686</c:v>
                </c:pt>
                <c:pt idx="1270">
                  <c:v>19724</c:v>
                </c:pt>
                <c:pt idx="1271">
                  <c:v>19733</c:v>
                </c:pt>
                <c:pt idx="1272">
                  <c:v>19739</c:v>
                </c:pt>
                <c:pt idx="1273">
                  <c:v>19787</c:v>
                </c:pt>
                <c:pt idx="1274">
                  <c:v>19837</c:v>
                </c:pt>
                <c:pt idx="1275">
                  <c:v>19851</c:v>
                </c:pt>
                <c:pt idx="1276">
                  <c:v>19891</c:v>
                </c:pt>
                <c:pt idx="1277">
                  <c:v>19971</c:v>
                </c:pt>
                <c:pt idx="1278">
                  <c:v>20136</c:v>
                </c:pt>
                <c:pt idx="1279">
                  <c:v>20185</c:v>
                </c:pt>
                <c:pt idx="1280">
                  <c:v>20203</c:v>
                </c:pt>
                <c:pt idx="1281">
                  <c:v>20204</c:v>
                </c:pt>
                <c:pt idx="1282">
                  <c:v>20217</c:v>
                </c:pt>
                <c:pt idx="1283">
                  <c:v>20226</c:v>
                </c:pt>
                <c:pt idx="1284">
                  <c:v>20256</c:v>
                </c:pt>
                <c:pt idx="1285">
                  <c:v>20290</c:v>
                </c:pt>
                <c:pt idx="1286">
                  <c:v>20349</c:v>
                </c:pt>
                <c:pt idx="1287">
                  <c:v>20368</c:v>
                </c:pt>
                <c:pt idx="1288">
                  <c:v>20389</c:v>
                </c:pt>
                <c:pt idx="1289">
                  <c:v>20426</c:v>
                </c:pt>
                <c:pt idx="1290">
                  <c:v>20441</c:v>
                </c:pt>
                <c:pt idx="1291">
                  <c:v>20475</c:v>
                </c:pt>
                <c:pt idx="1292">
                  <c:v>20488</c:v>
                </c:pt>
                <c:pt idx="1293">
                  <c:v>20573</c:v>
                </c:pt>
                <c:pt idx="1294">
                  <c:v>20609</c:v>
                </c:pt>
                <c:pt idx="1295">
                  <c:v>20626</c:v>
                </c:pt>
                <c:pt idx="1296">
                  <c:v>20657</c:v>
                </c:pt>
                <c:pt idx="1297">
                  <c:v>20753</c:v>
                </c:pt>
                <c:pt idx="1298">
                  <c:v>20920</c:v>
                </c:pt>
                <c:pt idx="1299">
                  <c:v>20944</c:v>
                </c:pt>
                <c:pt idx="1300">
                  <c:v>21036</c:v>
                </c:pt>
                <c:pt idx="1301">
                  <c:v>21054</c:v>
                </c:pt>
                <c:pt idx="1302">
                  <c:v>21215</c:v>
                </c:pt>
                <c:pt idx="1303">
                  <c:v>21266</c:v>
                </c:pt>
                <c:pt idx="1304">
                  <c:v>21348</c:v>
                </c:pt>
                <c:pt idx="1305">
                  <c:v>21419</c:v>
                </c:pt>
                <c:pt idx="1306">
                  <c:v>21432</c:v>
                </c:pt>
                <c:pt idx="1307">
                  <c:v>21467</c:v>
                </c:pt>
                <c:pt idx="1308">
                  <c:v>21599</c:v>
                </c:pt>
                <c:pt idx="1309">
                  <c:v>21632</c:v>
                </c:pt>
                <c:pt idx="1310">
                  <c:v>21736</c:v>
                </c:pt>
                <c:pt idx="1311">
                  <c:v>21755</c:v>
                </c:pt>
                <c:pt idx="1312">
                  <c:v>21871</c:v>
                </c:pt>
                <c:pt idx="1313">
                  <c:v>21916</c:v>
                </c:pt>
                <c:pt idx="1314">
                  <c:v>22447</c:v>
                </c:pt>
                <c:pt idx="1315">
                  <c:v>22714</c:v>
                </c:pt>
                <c:pt idx="1316">
                  <c:v>22924</c:v>
                </c:pt>
                <c:pt idx="1317">
                  <c:v>23020</c:v>
                </c:pt>
                <c:pt idx="1318">
                  <c:v>23039</c:v>
                </c:pt>
                <c:pt idx="1319">
                  <c:v>23308</c:v>
                </c:pt>
                <c:pt idx="1320">
                  <c:v>23471</c:v>
                </c:pt>
                <c:pt idx="1321">
                  <c:v>23589</c:v>
                </c:pt>
                <c:pt idx="1322">
                  <c:v>23808</c:v>
                </c:pt>
                <c:pt idx="1323">
                  <c:v>23857</c:v>
                </c:pt>
                <c:pt idx="1324">
                  <c:v>23919</c:v>
                </c:pt>
                <c:pt idx="1325">
                  <c:v>23970</c:v>
                </c:pt>
                <c:pt idx="1326">
                  <c:v>24219</c:v>
                </c:pt>
                <c:pt idx="1327">
                  <c:v>24246</c:v>
                </c:pt>
                <c:pt idx="1328">
                  <c:v>24453</c:v>
                </c:pt>
                <c:pt idx="1329">
                  <c:v>24630</c:v>
                </c:pt>
                <c:pt idx="1330">
                  <c:v>24795</c:v>
                </c:pt>
                <c:pt idx="1331">
                  <c:v>24812</c:v>
                </c:pt>
                <c:pt idx="1332">
                  <c:v>24872</c:v>
                </c:pt>
                <c:pt idx="1333">
                  <c:v>25013</c:v>
                </c:pt>
                <c:pt idx="1334">
                  <c:v>25518</c:v>
                </c:pt>
                <c:pt idx="1335">
                  <c:v>25713</c:v>
                </c:pt>
                <c:pt idx="1336">
                  <c:v>26204</c:v>
                </c:pt>
                <c:pt idx="1337">
                  <c:v>26568</c:v>
                </c:pt>
                <c:pt idx="1338">
                  <c:v>27037</c:v>
                </c:pt>
                <c:pt idx="1339">
                  <c:v>27278</c:v>
                </c:pt>
                <c:pt idx="1340">
                  <c:v>27700</c:v>
                </c:pt>
                <c:pt idx="1341">
                  <c:v>27874</c:v>
                </c:pt>
                <c:pt idx="1342">
                  <c:v>28038</c:v>
                </c:pt>
                <c:pt idx="1343">
                  <c:v>28147</c:v>
                </c:pt>
                <c:pt idx="1344">
                  <c:v>28457</c:v>
                </c:pt>
                <c:pt idx="1345">
                  <c:v>28505</c:v>
                </c:pt>
                <c:pt idx="1346">
                  <c:v>28830</c:v>
                </c:pt>
                <c:pt idx="1347">
                  <c:v>28840</c:v>
                </c:pt>
                <c:pt idx="1348">
                  <c:v>29127</c:v>
                </c:pt>
                <c:pt idx="1349">
                  <c:v>30535</c:v>
                </c:pt>
                <c:pt idx="1350">
                  <c:v>30686</c:v>
                </c:pt>
                <c:pt idx="1351">
                  <c:v>30809</c:v>
                </c:pt>
                <c:pt idx="1352">
                  <c:v>32375</c:v>
                </c:pt>
                <c:pt idx="1353">
                  <c:v>33249</c:v>
                </c:pt>
                <c:pt idx="1354">
                  <c:v>35034</c:v>
                </c:pt>
                <c:pt idx="1355">
                  <c:v>36690</c:v>
                </c:pt>
                <c:pt idx="1356">
                  <c:v>37334</c:v>
                </c:pt>
                <c:pt idx="1357">
                  <c:v>37702</c:v>
                </c:pt>
                <c:pt idx="1358">
                  <c:v>39272</c:v>
                </c:pt>
                <c:pt idx="1359">
                  <c:v>40096</c:v>
                </c:pt>
                <c:pt idx="1360">
                  <c:v>42124</c:v>
                </c:pt>
                <c:pt idx="1361">
                  <c:v>42291</c:v>
                </c:pt>
                <c:pt idx="1362">
                  <c:v>48792</c:v>
                </c:pt>
                <c:pt idx="1363">
                  <c:v>49225</c:v>
                </c:pt>
              </c:numCache>
            </c:numRef>
          </c:xVal>
          <c:yVal>
            <c:numRef>
              <c:f>'SqFt PPSqFt Chart'!$B$2:$B$1365</c:f>
              <c:numCache>
                <c:formatCode>_("$"* #,##0_);_("$"* \(#,##0\);_("$"* "-"??_);_(@_)</c:formatCode>
                <c:ptCount val="1364"/>
                <c:pt idx="0">
                  <c:v>27.444565612504544</c:v>
                </c:pt>
                <c:pt idx="1">
                  <c:v>32.939491586108126</c:v>
                </c:pt>
                <c:pt idx="2">
                  <c:v>26.463777704267283</c:v>
                </c:pt>
                <c:pt idx="3">
                  <c:v>27.994791666666668</c:v>
                </c:pt>
                <c:pt idx="4">
                  <c:v>25.714285714285715</c:v>
                </c:pt>
                <c:pt idx="5">
                  <c:v>26.439299123904881</c:v>
                </c:pt>
                <c:pt idx="6">
                  <c:v>27.221058929105595</c:v>
                </c:pt>
                <c:pt idx="7">
                  <c:v>115.08494434680726</c:v>
                </c:pt>
                <c:pt idx="8">
                  <c:v>28.33771545427987</c:v>
                </c:pt>
                <c:pt idx="9">
                  <c:v>27.486910994764397</c:v>
                </c:pt>
                <c:pt idx="10">
                  <c:v>34.909909909909906</c:v>
                </c:pt>
                <c:pt idx="11">
                  <c:v>24.712159505756809</c:v>
                </c:pt>
                <c:pt idx="12">
                  <c:v>25.630252100840337</c:v>
                </c:pt>
                <c:pt idx="13">
                  <c:v>29.289859077093119</c:v>
                </c:pt>
                <c:pt idx="14">
                  <c:v>22.511526986710063</c:v>
                </c:pt>
                <c:pt idx="15">
                  <c:v>30.777256129368805</c:v>
                </c:pt>
                <c:pt idx="16">
                  <c:v>30.830753353973169</c:v>
                </c:pt>
                <c:pt idx="17">
                  <c:v>28.776978417266186</c:v>
                </c:pt>
                <c:pt idx="18">
                  <c:v>21.421241662390969</c:v>
                </c:pt>
                <c:pt idx="19">
                  <c:v>19.108280254777071</c:v>
                </c:pt>
                <c:pt idx="20">
                  <c:v>27.94263105835806</c:v>
                </c:pt>
                <c:pt idx="21">
                  <c:v>21.250905578362715</c:v>
                </c:pt>
                <c:pt idx="22">
                  <c:v>24.156791248860529</c:v>
                </c:pt>
                <c:pt idx="23">
                  <c:v>35.762181493071076</c:v>
                </c:pt>
                <c:pt idx="24">
                  <c:v>27.282850779510021</c:v>
                </c:pt>
                <c:pt idx="25">
                  <c:v>25.169621361348216</c:v>
                </c:pt>
                <c:pt idx="26">
                  <c:v>18.575174825174827</c:v>
                </c:pt>
                <c:pt idx="27">
                  <c:v>32.306375695335902</c:v>
                </c:pt>
                <c:pt idx="28">
                  <c:v>34.922279792746117</c:v>
                </c:pt>
                <c:pt idx="29">
                  <c:v>36.585365853658537</c:v>
                </c:pt>
                <c:pt idx="30">
                  <c:v>30.410563234990715</c:v>
                </c:pt>
                <c:pt idx="31">
                  <c:v>36.328284895620136</c:v>
                </c:pt>
                <c:pt idx="32">
                  <c:v>29.847715736040609</c:v>
                </c:pt>
                <c:pt idx="33">
                  <c:v>25.313892264074525</c:v>
                </c:pt>
                <c:pt idx="34">
                  <c:v>36.132930513595163</c:v>
                </c:pt>
                <c:pt idx="35">
                  <c:v>29.552238805970148</c:v>
                </c:pt>
                <c:pt idx="36">
                  <c:v>58.537070164977138</c:v>
                </c:pt>
                <c:pt idx="37">
                  <c:v>30.392156862745097</c:v>
                </c:pt>
                <c:pt idx="38">
                  <c:v>10.138428543575746</c:v>
                </c:pt>
                <c:pt idx="39">
                  <c:v>33.710054559625874</c:v>
                </c:pt>
                <c:pt idx="40">
                  <c:v>29.992260061919506</c:v>
                </c:pt>
                <c:pt idx="41">
                  <c:v>31.755196304849886</c:v>
                </c:pt>
                <c:pt idx="42">
                  <c:v>10.520275439938791</c:v>
                </c:pt>
                <c:pt idx="43">
                  <c:v>24.269061723676668</c:v>
                </c:pt>
                <c:pt idx="44">
                  <c:v>28.990963855421686</c:v>
                </c:pt>
                <c:pt idx="45">
                  <c:v>7.3678290213723283</c:v>
                </c:pt>
                <c:pt idx="46">
                  <c:v>32.499066118789692</c:v>
                </c:pt>
                <c:pt idx="47">
                  <c:v>32.388702460850112</c:v>
                </c:pt>
                <c:pt idx="48">
                  <c:v>28.703703703703702</c:v>
                </c:pt>
                <c:pt idx="49">
                  <c:v>20.342415316642121</c:v>
                </c:pt>
                <c:pt idx="50">
                  <c:v>54.057142857142857</c:v>
                </c:pt>
                <c:pt idx="51">
                  <c:v>27.645551080190405</c:v>
                </c:pt>
                <c:pt idx="52">
                  <c:v>31.955571740713765</c:v>
                </c:pt>
                <c:pt idx="53">
                  <c:v>9.5385174418604652</c:v>
                </c:pt>
                <c:pt idx="54">
                  <c:v>71.223795018813831</c:v>
                </c:pt>
                <c:pt idx="55">
                  <c:v>14.137437365783823</c:v>
                </c:pt>
                <c:pt idx="56">
                  <c:v>23.860021208907742</c:v>
                </c:pt>
                <c:pt idx="57">
                  <c:v>19.15041782729805</c:v>
                </c:pt>
                <c:pt idx="58">
                  <c:v>15.669441553936871</c:v>
                </c:pt>
                <c:pt idx="59">
                  <c:v>17.25984796129924</c:v>
                </c:pt>
                <c:pt idx="60">
                  <c:v>74.41141089534284</c:v>
                </c:pt>
                <c:pt idx="61">
                  <c:v>29.568049365786766</c:v>
                </c:pt>
                <c:pt idx="62">
                  <c:v>30.049513402765921</c:v>
                </c:pt>
                <c:pt idx="63">
                  <c:v>19.513292433537831</c:v>
                </c:pt>
                <c:pt idx="64">
                  <c:v>27.29596183336173</c:v>
                </c:pt>
                <c:pt idx="65">
                  <c:v>29.386712095400341</c:v>
                </c:pt>
                <c:pt idx="66">
                  <c:v>44.067796610169488</c:v>
                </c:pt>
                <c:pt idx="67">
                  <c:v>22.485207100591715</c:v>
                </c:pt>
                <c:pt idx="68">
                  <c:v>28.135935397039031</c:v>
                </c:pt>
                <c:pt idx="69">
                  <c:v>26.203703703703702</c:v>
                </c:pt>
                <c:pt idx="70">
                  <c:v>31.28564445168649</c:v>
                </c:pt>
                <c:pt idx="71">
                  <c:v>18.542405675588519</c:v>
                </c:pt>
                <c:pt idx="72">
                  <c:v>23.453815261044177</c:v>
                </c:pt>
                <c:pt idx="73">
                  <c:v>28.557277520370665</c:v>
                </c:pt>
                <c:pt idx="74">
                  <c:v>26.049089469517021</c:v>
                </c:pt>
                <c:pt idx="75">
                  <c:v>26.902990979585379</c:v>
                </c:pt>
                <c:pt idx="76">
                  <c:v>33.774719190001584</c:v>
                </c:pt>
                <c:pt idx="77">
                  <c:v>12.654223347042075</c:v>
                </c:pt>
                <c:pt idx="78">
                  <c:v>33.992094861660078</c:v>
                </c:pt>
                <c:pt idx="79">
                  <c:v>30.974842767295598</c:v>
                </c:pt>
                <c:pt idx="80">
                  <c:v>28.806390977443609</c:v>
                </c:pt>
                <c:pt idx="81">
                  <c:v>26.735678704856788</c:v>
                </c:pt>
                <c:pt idx="82">
                  <c:v>20.227166640734403</c:v>
                </c:pt>
                <c:pt idx="83">
                  <c:v>12.774852895633323</c:v>
                </c:pt>
                <c:pt idx="84">
                  <c:v>29.525428968928736</c:v>
                </c:pt>
                <c:pt idx="85">
                  <c:v>27.89335799044537</c:v>
                </c:pt>
                <c:pt idx="86">
                  <c:v>26.377167408316708</c:v>
                </c:pt>
                <c:pt idx="87">
                  <c:v>29.434250764525995</c:v>
                </c:pt>
                <c:pt idx="88">
                  <c:v>66.233567716294715</c:v>
                </c:pt>
                <c:pt idx="89">
                  <c:v>35.741561020314649</c:v>
                </c:pt>
                <c:pt idx="90">
                  <c:v>108.05983819264235</c:v>
                </c:pt>
                <c:pt idx="91">
                  <c:v>44.781812633506256</c:v>
                </c:pt>
                <c:pt idx="92">
                  <c:v>17.559794126551619</c:v>
                </c:pt>
                <c:pt idx="93">
                  <c:v>40.40175200120828</c:v>
                </c:pt>
                <c:pt idx="94">
                  <c:v>17.007826610475618</c:v>
                </c:pt>
                <c:pt idx="95">
                  <c:v>24.752028854824164</c:v>
                </c:pt>
                <c:pt idx="96">
                  <c:v>8.2187686790197247</c:v>
                </c:pt>
                <c:pt idx="97">
                  <c:v>12.639837280255703</c:v>
                </c:pt>
                <c:pt idx="98">
                  <c:v>18.837006960556845</c:v>
                </c:pt>
                <c:pt idx="99">
                  <c:v>17.38633114097798</c:v>
                </c:pt>
                <c:pt idx="100">
                  <c:v>12.289225492998</c:v>
                </c:pt>
                <c:pt idx="101">
                  <c:v>19.044911881750995</c:v>
                </c:pt>
                <c:pt idx="102">
                  <c:v>13.89676687464549</c:v>
                </c:pt>
                <c:pt idx="103">
                  <c:v>24.343776460626589</c:v>
                </c:pt>
                <c:pt idx="104">
                  <c:v>22.474485480687907</c:v>
                </c:pt>
                <c:pt idx="105">
                  <c:v>12.799663535679237</c:v>
                </c:pt>
                <c:pt idx="106">
                  <c:v>11.255592841163311</c:v>
                </c:pt>
                <c:pt idx="107">
                  <c:v>10.167130919220055</c:v>
                </c:pt>
                <c:pt idx="108">
                  <c:v>8.351893095768375</c:v>
                </c:pt>
                <c:pt idx="109">
                  <c:v>11.401557285873192</c:v>
                </c:pt>
                <c:pt idx="110">
                  <c:v>11.860174781523096</c:v>
                </c:pt>
                <c:pt idx="111">
                  <c:v>26.860442600276624</c:v>
                </c:pt>
                <c:pt idx="112">
                  <c:v>20.558165239016304</c:v>
                </c:pt>
                <c:pt idx="113">
                  <c:v>24.262068965517241</c:v>
                </c:pt>
                <c:pt idx="114">
                  <c:v>14.20704845814978</c:v>
                </c:pt>
                <c:pt idx="115">
                  <c:v>23.927392739273927</c:v>
                </c:pt>
                <c:pt idx="116">
                  <c:v>19.735035694673257</c:v>
                </c:pt>
                <c:pt idx="117">
                  <c:v>24.75044441405716</c:v>
                </c:pt>
                <c:pt idx="118">
                  <c:v>22.131147540983605</c:v>
                </c:pt>
                <c:pt idx="119">
                  <c:v>27.290102389078498</c:v>
                </c:pt>
                <c:pt idx="120">
                  <c:v>24.140752864157122</c:v>
                </c:pt>
                <c:pt idx="121">
                  <c:v>22.361603490591765</c:v>
                </c:pt>
                <c:pt idx="122">
                  <c:v>22.448979591836736</c:v>
                </c:pt>
                <c:pt idx="123">
                  <c:v>10.360238353196099</c:v>
                </c:pt>
                <c:pt idx="124">
                  <c:v>15.827922077922079</c:v>
                </c:pt>
                <c:pt idx="125">
                  <c:v>28.22972972972973</c:v>
                </c:pt>
                <c:pt idx="126">
                  <c:v>17.287952458130739</c:v>
                </c:pt>
                <c:pt idx="127">
                  <c:v>11.967191071668683</c:v>
                </c:pt>
                <c:pt idx="128">
                  <c:v>20.524134242545795</c:v>
                </c:pt>
                <c:pt idx="129">
                  <c:v>5.0580541839049777</c:v>
                </c:pt>
                <c:pt idx="130">
                  <c:v>32.663664061465091</c:v>
                </c:pt>
                <c:pt idx="131">
                  <c:v>36.356425171866739</c:v>
                </c:pt>
                <c:pt idx="132">
                  <c:v>14.511873350923484</c:v>
                </c:pt>
                <c:pt idx="133">
                  <c:v>21.234502769717754</c:v>
                </c:pt>
                <c:pt idx="134">
                  <c:v>25.809849881485384</c:v>
                </c:pt>
                <c:pt idx="135">
                  <c:v>24.871693643900514</c:v>
                </c:pt>
                <c:pt idx="136">
                  <c:v>9.0084166228300901</c:v>
                </c:pt>
                <c:pt idx="137">
                  <c:v>16.456858116968267</c:v>
                </c:pt>
                <c:pt idx="138">
                  <c:v>14.399895178197065</c:v>
                </c:pt>
                <c:pt idx="139">
                  <c:v>9.4969871626932143</c:v>
                </c:pt>
                <c:pt idx="140">
                  <c:v>15.239212618954504</c:v>
                </c:pt>
                <c:pt idx="141">
                  <c:v>25.621340273259598</c:v>
                </c:pt>
                <c:pt idx="142">
                  <c:v>14.224473889321901</c:v>
                </c:pt>
                <c:pt idx="143">
                  <c:v>10.376623376623376</c:v>
                </c:pt>
                <c:pt idx="144">
                  <c:v>34.282881948943889</c:v>
                </c:pt>
                <c:pt idx="145">
                  <c:v>8.6061861006859068</c:v>
                </c:pt>
                <c:pt idx="146">
                  <c:v>17.763578274760384</c:v>
                </c:pt>
                <c:pt idx="147">
                  <c:v>14.690853346959631</c:v>
                </c:pt>
                <c:pt idx="148">
                  <c:v>28.334396936821953</c:v>
                </c:pt>
                <c:pt idx="149">
                  <c:v>13.780487804878049</c:v>
                </c:pt>
                <c:pt idx="150">
                  <c:v>13.307984790874524</c:v>
                </c:pt>
                <c:pt idx="151">
                  <c:v>13.204225352112676</c:v>
                </c:pt>
                <c:pt idx="152">
                  <c:v>15.149610258989188</c:v>
                </c:pt>
                <c:pt idx="153">
                  <c:v>14.934738955823294</c:v>
                </c:pt>
                <c:pt idx="154">
                  <c:v>18.9179057853305</c:v>
                </c:pt>
                <c:pt idx="155">
                  <c:v>11.36079900124844</c:v>
                </c:pt>
                <c:pt idx="156">
                  <c:v>15.825545171339565</c:v>
                </c:pt>
                <c:pt idx="157">
                  <c:v>16.028827037773361</c:v>
                </c:pt>
                <c:pt idx="158">
                  <c:v>10.491681152222498</c:v>
                </c:pt>
                <c:pt idx="159">
                  <c:v>13.349004082642583</c:v>
                </c:pt>
                <c:pt idx="160">
                  <c:v>19.658753709198812</c:v>
                </c:pt>
                <c:pt idx="161">
                  <c:v>14.742014742014742</c:v>
                </c:pt>
                <c:pt idx="162">
                  <c:v>11.545074920167036</c:v>
                </c:pt>
                <c:pt idx="163">
                  <c:v>13.813850687622789</c:v>
                </c:pt>
                <c:pt idx="164">
                  <c:v>26.106627537295182</c:v>
                </c:pt>
                <c:pt idx="165">
                  <c:v>12.22643354933366</c:v>
                </c:pt>
                <c:pt idx="166">
                  <c:v>16.607601124282048</c:v>
                </c:pt>
                <c:pt idx="167">
                  <c:v>15.803549720398737</c:v>
                </c:pt>
                <c:pt idx="168">
                  <c:v>27.771025765678175</c:v>
                </c:pt>
                <c:pt idx="169">
                  <c:v>15.541525012141816</c:v>
                </c:pt>
                <c:pt idx="170">
                  <c:v>15.232431120281587</c:v>
                </c:pt>
                <c:pt idx="171">
                  <c:v>27.86190187764991</c:v>
                </c:pt>
                <c:pt idx="172">
                  <c:v>14.712976362759287</c:v>
                </c:pt>
                <c:pt idx="173">
                  <c:v>12.280279316156994</c:v>
                </c:pt>
                <c:pt idx="174">
                  <c:v>24.948899843693638</c:v>
                </c:pt>
                <c:pt idx="175">
                  <c:v>25.165165165165167</c:v>
                </c:pt>
                <c:pt idx="176">
                  <c:v>10.535137076499462</c:v>
                </c:pt>
                <c:pt idx="177">
                  <c:v>15.083682008368202</c:v>
                </c:pt>
                <c:pt idx="178">
                  <c:v>9.308986752595775</c:v>
                </c:pt>
                <c:pt idx="179">
                  <c:v>18.136260589428471</c:v>
                </c:pt>
                <c:pt idx="180">
                  <c:v>15.748031496062993</c:v>
                </c:pt>
                <c:pt idx="181">
                  <c:v>15.608244966043131</c:v>
                </c:pt>
                <c:pt idx="182">
                  <c:v>26.992516926000711</c:v>
                </c:pt>
                <c:pt idx="183">
                  <c:v>24.857954545454547</c:v>
                </c:pt>
                <c:pt idx="184">
                  <c:v>11.000709723207949</c:v>
                </c:pt>
                <c:pt idx="185">
                  <c:v>15.63975448536355</c:v>
                </c:pt>
                <c:pt idx="186">
                  <c:v>27.692670280461936</c:v>
                </c:pt>
                <c:pt idx="187">
                  <c:v>15.360169491525424</c:v>
                </c:pt>
                <c:pt idx="188">
                  <c:v>15.874323370204754</c:v>
                </c:pt>
                <c:pt idx="189">
                  <c:v>12.229539040451552</c:v>
                </c:pt>
                <c:pt idx="190">
                  <c:v>15.012901712409102</c:v>
                </c:pt>
                <c:pt idx="191">
                  <c:v>11.957796014067995</c:v>
                </c:pt>
                <c:pt idx="192">
                  <c:v>21.099519399835891</c:v>
                </c:pt>
                <c:pt idx="193">
                  <c:v>12.468075226375667</c:v>
                </c:pt>
                <c:pt idx="194">
                  <c:v>22.745735174654751</c:v>
                </c:pt>
                <c:pt idx="195">
                  <c:v>22.03665042913477</c:v>
                </c:pt>
                <c:pt idx="196">
                  <c:v>14.831981460023176</c:v>
                </c:pt>
                <c:pt idx="197">
                  <c:v>10.361436016213085</c:v>
                </c:pt>
                <c:pt idx="198">
                  <c:v>27.658835782895498</c:v>
                </c:pt>
                <c:pt idx="199">
                  <c:v>12.780476520934537</c:v>
                </c:pt>
                <c:pt idx="200">
                  <c:v>23.083140877598154</c:v>
                </c:pt>
                <c:pt idx="201">
                  <c:v>11.340562990309182</c:v>
                </c:pt>
                <c:pt idx="202">
                  <c:v>12.591996320147194</c:v>
                </c:pt>
                <c:pt idx="203">
                  <c:v>12.987012987012987</c:v>
                </c:pt>
                <c:pt idx="204">
                  <c:v>13.188073394495413</c:v>
                </c:pt>
                <c:pt idx="205">
                  <c:v>15.710694698354661</c:v>
                </c:pt>
                <c:pt idx="206">
                  <c:v>13.070776255707763</c:v>
                </c:pt>
                <c:pt idx="207">
                  <c:v>11.748602714725676</c:v>
                </c:pt>
                <c:pt idx="208">
                  <c:v>32.533272665225802</c:v>
                </c:pt>
                <c:pt idx="209">
                  <c:v>15.084495860269934</c:v>
                </c:pt>
                <c:pt idx="210">
                  <c:v>16.391589418946417</c:v>
                </c:pt>
                <c:pt idx="211">
                  <c:v>13.945347786811201</c:v>
                </c:pt>
                <c:pt idx="212">
                  <c:v>12.351945854483926</c:v>
                </c:pt>
                <c:pt idx="213">
                  <c:v>15.990990990990991</c:v>
                </c:pt>
                <c:pt idx="214">
                  <c:v>23.264940015696826</c:v>
                </c:pt>
                <c:pt idx="215">
                  <c:v>14.236072189216456</c:v>
                </c:pt>
                <c:pt idx="216">
                  <c:v>13.056147035750309</c:v>
                </c:pt>
                <c:pt idx="217">
                  <c:v>13.989927252378287</c:v>
                </c:pt>
                <c:pt idx="218">
                  <c:v>13.275773483748464</c:v>
                </c:pt>
                <c:pt idx="219">
                  <c:v>20.928675075343229</c:v>
                </c:pt>
                <c:pt idx="220">
                  <c:v>13.272788128974673</c:v>
                </c:pt>
                <c:pt idx="221">
                  <c:v>11.549609810479376</c:v>
                </c:pt>
                <c:pt idx="222">
                  <c:v>15.321591795786423</c:v>
                </c:pt>
                <c:pt idx="223">
                  <c:v>27.966573816155989</c:v>
                </c:pt>
                <c:pt idx="224">
                  <c:v>13.257155535833148</c:v>
                </c:pt>
                <c:pt idx="225">
                  <c:v>11.084016847705609</c:v>
                </c:pt>
                <c:pt idx="226">
                  <c:v>49.590345438441098</c:v>
                </c:pt>
                <c:pt idx="227">
                  <c:v>14.369469026548673</c:v>
                </c:pt>
                <c:pt idx="228">
                  <c:v>15.251989389920425</c:v>
                </c:pt>
                <c:pt idx="229">
                  <c:v>14.086841233012926</c:v>
                </c:pt>
                <c:pt idx="230">
                  <c:v>15.059576345984112</c:v>
                </c:pt>
                <c:pt idx="231">
                  <c:v>16.404271716393261</c:v>
                </c:pt>
                <c:pt idx="232">
                  <c:v>13.707199297629499</c:v>
                </c:pt>
                <c:pt idx="233">
                  <c:v>11.063643334428743</c:v>
                </c:pt>
                <c:pt idx="234">
                  <c:v>14.662724485326326</c:v>
                </c:pt>
                <c:pt idx="235">
                  <c:v>15.444226151495307</c:v>
                </c:pt>
                <c:pt idx="236">
                  <c:v>25.684187662901824</c:v>
                </c:pt>
                <c:pt idx="237">
                  <c:v>10.843634786380395</c:v>
                </c:pt>
                <c:pt idx="238">
                  <c:v>13.74905272274548</c:v>
                </c:pt>
                <c:pt idx="239">
                  <c:v>17.608907145173493</c:v>
                </c:pt>
                <c:pt idx="240">
                  <c:v>13.714902807775378</c:v>
                </c:pt>
                <c:pt idx="241">
                  <c:v>13.490179149579106</c:v>
                </c:pt>
                <c:pt idx="242">
                  <c:v>11.854725724754823</c:v>
                </c:pt>
                <c:pt idx="243">
                  <c:v>15.081755593803786</c:v>
                </c:pt>
                <c:pt idx="244">
                  <c:v>13.94674683272493</c:v>
                </c:pt>
                <c:pt idx="245">
                  <c:v>3.7450370211396073</c:v>
                </c:pt>
                <c:pt idx="246">
                  <c:v>42.109215749383111</c:v>
                </c:pt>
                <c:pt idx="247">
                  <c:v>29.818727877292716</c:v>
                </c:pt>
                <c:pt idx="248">
                  <c:v>12.010723860589811</c:v>
                </c:pt>
                <c:pt idx="249">
                  <c:v>12.740899357601712</c:v>
                </c:pt>
                <c:pt idx="250">
                  <c:v>12.898736887176193</c:v>
                </c:pt>
                <c:pt idx="251">
                  <c:v>25.727428326914847</c:v>
                </c:pt>
                <c:pt idx="252">
                  <c:v>11.754010695187166</c:v>
                </c:pt>
                <c:pt idx="253">
                  <c:v>6.4006827394922121</c:v>
                </c:pt>
                <c:pt idx="254">
                  <c:v>14.364758459246648</c:v>
                </c:pt>
                <c:pt idx="255">
                  <c:v>13.770735857082093</c:v>
                </c:pt>
                <c:pt idx="256">
                  <c:v>11.200764412358</c:v>
                </c:pt>
                <c:pt idx="257">
                  <c:v>14.317531021317214</c:v>
                </c:pt>
                <c:pt idx="258">
                  <c:v>26.912481457936003</c:v>
                </c:pt>
                <c:pt idx="259">
                  <c:v>13.756613756613756</c:v>
                </c:pt>
                <c:pt idx="260">
                  <c:v>9.8319061211544554</c:v>
                </c:pt>
                <c:pt idx="261">
                  <c:v>11.624220648842861</c:v>
                </c:pt>
                <c:pt idx="262">
                  <c:v>11.358833474218089</c:v>
                </c:pt>
                <c:pt idx="263">
                  <c:v>16.365748073065145</c:v>
                </c:pt>
                <c:pt idx="264">
                  <c:v>14.713953979311801</c:v>
                </c:pt>
                <c:pt idx="265">
                  <c:v>14.198569625578461</c:v>
                </c:pt>
                <c:pt idx="266">
                  <c:v>11.192853389385181</c:v>
                </c:pt>
                <c:pt idx="267">
                  <c:v>14.284513553267493</c:v>
                </c:pt>
                <c:pt idx="268">
                  <c:v>8.9248215035699285</c:v>
                </c:pt>
                <c:pt idx="269">
                  <c:v>13.435499107798888</c:v>
                </c:pt>
                <c:pt idx="270">
                  <c:v>14.134534786253143</c:v>
                </c:pt>
                <c:pt idx="271">
                  <c:v>23.404033016403719</c:v>
                </c:pt>
                <c:pt idx="272">
                  <c:v>14.07685881370092</c:v>
                </c:pt>
                <c:pt idx="273">
                  <c:v>12.828535669586984</c:v>
                </c:pt>
                <c:pt idx="274">
                  <c:v>13.496677740863788</c:v>
                </c:pt>
                <c:pt idx="275">
                  <c:v>9.2794193882840847</c:v>
                </c:pt>
                <c:pt idx="276">
                  <c:v>13.370646766169154</c:v>
                </c:pt>
                <c:pt idx="277">
                  <c:v>13.421079904653332</c:v>
                </c:pt>
                <c:pt idx="278">
                  <c:v>16.262689040812099</c:v>
                </c:pt>
                <c:pt idx="279">
                  <c:v>12.427506213753107</c:v>
                </c:pt>
                <c:pt idx="280">
                  <c:v>27.587991718426501</c:v>
                </c:pt>
                <c:pt idx="281">
                  <c:v>20.949720670391063</c:v>
                </c:pt>
                <c:pt idx="282">
                  <c:v>14.896038067652839</c:v>
                </c:pt>
                <c:pt idx="283">
                  <c:v>12.25566242631089</c:v>
                </c:pt>
                <c:pt idx="284">
                  <c:v>13.334711598097995</c:v>
                </c:pt>
                <c:pt idx="285">
                  <c:v>12.173733622201588</c:v>
                </c:pt>
                <c:pt idx="286">
                  <c:v>16.501650165016503</c:v>
                </c:pt>
                <c:pt idx="287">
                  <c:v>12.862728956575427</c:v>
                </c:pt>
                <c:pt idx="288">
                  <c:v>16.998972250770812</c:v>
                </c:pt>
                <c:pt idx="289">
                  <c:v>18.071670602731288</c:v>
                </c:pt>
                <c:pt idx="290">
                  <c:v>11.293634496919918</c:v>
                </c:pt>
                <c:pt idx="291">
                  <c:v>14.367816091954023</c:v>
                </c:pt>
                <c:pt idx="292">
                  <c:v>15.28518670496512</c:v>
                </c:pt>
                <c:pt idx="293">
                  <c:v>12.99897645854657</c:v>
                </c:pt>
                <c:pt idx="294">
                  <c:v>14.607909258123851</c:v>
                </c:pt>
                <c:pt idx="295">
                  <c:v>21.044029012156503</c:v>
                </c:pt>
                <c:pt idx="296">
                  <c:v>10.207206287639073</c:v>
                </c:pt>
                <c:pt idx="297">
                  <c:v>19.926575565980013</c:v>
                </c:pt>
                <c:pt idx="298">
                  <c:v>15.902140672782874</c:v>
                </c:pt>
                <c:pt idx="299">
                  <c:v>8.9421806726958639</c:v>
                </c:pt>
                <c:pt idx="300">
                  <c:v>13.711151736745887</c:v>
                </c:pt>
                <c:pt idx="301">
                  <c:v>13.196629783778297</c:v>
                </c:pt>
                <c:pt idx="302">
                  <c:v>6.9413436168053586</c:v>
                </c:pt>
                <c:pt idx="303">
                  <c:v>15.557731331168831</c:v>
                </c:pt>
                <c:pt idx="304">
                  <c:v>22.251441286537879</c:v>
                </c:pt>
                <c:pt idx="305">
                  <c:v>13.450647249190938</c:v>
                </c:pt>
                <c:pt idx="306">
                  <c:v>12.43680485338726</c:v>
                </c:pt>
                <c:pt idx="307">
                  <c:v>12.11968058222986</c:v>
                </c:pt>
                <c:pt idx="308">
                  <c:v>20.060636685194542</c:v>
                </c:pt>
                <c:pt idx="309">
                  <c:v>11.602098466505247</c:v>
                </c:pt>
                <c:pt idx="310">
                  <c:v>11.335012594458439</c:v>
                </c:pt>
                <c:pt idx="311">
                  <c:v>13.469675599435826</c:v>
                </c:pt>
                <c:pt idx="312">
                  <c:v>16.512283527990334</c:v>
                </c:pt>
                <c:pt idx="313">
                  <c:v>17.607405171546432</c:v>
                </c:pt>
                <c:pt idx="314">
                  <c:v>15.581933407101902</c:v>
                </c:pt>
                <c:pt idx="315">
                  <c:v>18.065034122842231</c:v>
                </c:pt>
                <c:pt idx="316">
                  <c:v>6.7161186848436243</c:v>
                </c:pt>
                <c:pt idx="317">
                  <c:v>17.78913609941872</c:v>
                </c:pt>
                <c:pt idx="318">
                  <c:v>27.43389423076923</c:v>
                </c:pt>
                <c:pt idx="319">
                  <c:v>9.9579663730984791</c:v>
                </c:pt>
                <c:pt idx="320">
                  <c:v>17.588241175882413</c:v>
                </c:pt>
                <c:pt idx="321">
                  <c:v>20.2624475104979</c:v>
                </c:pt>
                <c:pt idx="322">
                  <c:v>19.380147940823669</c:v>
                </c:pt>
                <c:pt idx="323">
                  <c:v>13.223552894211577</c:v>
                </c:pt>
                <c:pt idx="324">
                  <c:v>12.651922693763698</c:v>
                </c:pt>
                <c:pt idx="325">
                  <c:v>12.298507462686567</c:v>
                </c:pt>
                <c:pt idx="326">
                  <c:v>15.421351109342353</c:v>
                </c:pt>
                <c:pt idx="327">
                  <c:v>13.770556766395879</c:v>
                </c:pt>
                <c:pt idx="328">
                  <c:v>18.220506730007919</c:v>
                </c:pt>
                <c:pt idx="329">
                  <c:v>13.056379821958457</c:v>
                </c:pt>
                <c:pt idx="330">
                  <c:v>13.84083044982699</c:v>
                </c:pt>
                <c:pt idx="331">
                  <c:v>10.871713777426368</c:v>
                </c:pt>
                <c:pt idx="332">
                  <c:v>11.846655468827191</c:v>
                </c:pt>
                <c:pt idx="333">
                  <c:v>14.127642758348152</c:v>
                </c:pt>
                <c:pt idx="334">
                  <c:v>15.992102665350444</c:v>
                </c:pt>
                <c:pt idx="335">
                  <c:v>9.0316849274503994</c:v>
                </c:pt>
                <c:pt idx="336">
                  <c:v>15.492401815670021</c:v>
                </c:pt>
                <c:pt idx="337">
                  <c:v>5.7692307692307692</c:v>
                </c:pt>
                <c:pt idx="338">
                  <c:v>14.294164037854889</c:v>
                </c:pt>
                <c:pt idx="339">
                  <c:v>18.110236220472441</c:v>
                </c:pt>
                <c:pt idx="340">
                  <c:v>19.921298573536646</c:v>
                </c:pt>
                <c:pt idx="341">
                  <c:v>9.6323963043050913</c:v>
                </c:pt>
                <c:pt idx="342">
                  <c:v>12.961508248232521</c:v>
                </c:pt>
                <c:pt idx="343">
                  <c:v>18.629854845037269</c:v>
                </c:pt>
                <c:pt idx="344">
                  <c:v>12.193927522037219</c:v>
                </c:pt>
                <c:pt idx="345">
                  <c:v>17.532531063496723</c:v>
                </c:pt>
                <c:pt idx="346">
                  <c:v>13.598121698297788</c:v>
                </c:pt>
                <c:pt idx="347">
                  <c:v>8.405825432509042</c:v>
                </c:pt>
                <c:pt idx="348">
                  <c:v>12.006643220007815</c:v>
                </c:pt>
                <c:pt idx="349">
                  <c:v>18.838457784285016</c:v>
                </c:pt>
                <c:pt idx="350">
                  <c:v>7.9008973858759264</c:v>
                </c:pt>
                <c:pt idx="351">
                  <c:v>12.240319906368867</c:v>
                </c:pt>
                <c:pt idx="352">
                  <c:v>7.9953198127925118</c:v>
                </c:pt>
                <c:pt idx="353">
                  <c:v>17.837995906033726</c:v>
                </c:pt>
                <c:pt idx="354">
                  <c:v>11.547456636133308</c:v>
                </c:pt>
                <c:pt idx="355">
                  <c:v>18.106975837879968</c:v>
                </c:pt>
                <c:pt idx="356">
                  <c:v>3.4389365017530191</c:v>
                </c:pt>
                <c:pt idx="357">
                  <c:v>10.601050379303638</c:v>
                </c:pt>
                <c:pt idx="358">
                  <c:v>12.244897959183673</c:v>
                </c:pt>
                <c:pt idx="359">
                  <c:v>17.968142968142967</c:v>
                </c:pt>
                <c:pt idx="360">
                  <c:v>14.955812372535689</c:v>
                </c:pt>
                <c:pt idx="361">
                  <c:v>16.072988449966029</c:v>
                </c:pt>
                <c:pt idx="362">
                  <c:v>12.074483561245271</c:v>
                </c:pt>
                <c:pt idx="363">
                  <c:v>11.2392210057165</c:v>
                </c:pt>
                <c:pt idx="364">
                  <c:v>20.506867866124974</c:v>
                </c:pt>
                <c:pt idx="365">
                  <c:v>17.888222780893443</c:v>
                </c:pt>
                <c:pt idx="366">
                  <c:v>10.233861615771163</c:v>
                </c:pt>
                <c:pt idx="367">
                  <c:v>14.436075704905369</c:v>
                </c:pt>
                <c:pt idx="368">
                  <c:v>29.591935172679914</c:v>
                </c:pt>
                <c:pt idx="369">
                  <c:v>12.443329796469566</c:v>
                </c:pt>
                <c:pt idx="370">
                  <c:v>14.213810396373807</c:v>
                </c:pt>
                <c:pt idx="371">
                  <c:v>18.168674698795179</c:v>
                </c:pt>
                <c:pt idx="372">
                  <c:v>12.816806398766502</c:v>
                </c:pt>
                <c:pt idx="373">
                  <c:v>10.338526639738411</c:v>
                </c:pt>
                <c:pt idx="374">
                  <c:v>19.242234830272142</c:v>
                </c:pt>
                <c:pt idx="375">
                  <c:v>14.492405306671793</c:v>
                </c:pt>
                <c:pt idx="376">
                  <c:v>18.683957732949086</c:v>
                </c:pt>
                <c:pt idx="377">
                  <c:v>14.968336211859528</c:v>
                </c:pt>
                <c:pt idx="378">
                  <c:v>10.361700086347501</c:v>
                </c:pt>
                <c:pt idx="379">
                  <c:v>19.643541586814873</c:v>
                </c:pt>
                <c:pt idx="380">
                  <c:v>10.721807390388665</c:v>
                </c:pt>
                <c:pt idx="381">
                  <c:v>11.866028708133971</c:v>
                </c:pt>
                <c:pt idx="382">
                  <c:v>18.552166013196903</c:v>
                </c:pt>
                <c:pt idx="383">
                  <c:v>11.085626911314984</c:v>
                </c:pt>
                <c:pt idx="384">
                  <c:v>10.981665393430099</c:v>
                </c:pt>
                <c:pt idx="385">
                  <c:v>13.366431162879511</c:v>
                </c:pt>
                <c:pt idx="386">
                  <c:v>16.800305460099274</c:v>
                </c:pt>
                <c:pt idx="387">
                  <c:v>14.287077686581409</c:v>
                </c:pt>
                <c:pt idx="388">
                  <c:v>13.354955642468759</c:v>
                </c:pt>
                <c:pt idx="389">
                  <c:v>11.709824828636711</c:v>
                </c:pt>
                <c:pt idx="390">
                  <c:v>15.181800875690081</c:v>
                </c:pt>
                <c:pt idx="391">
                  <c:v>11.798287345385347</c:v>
                </c:pt>
                <c:pt idx="392">
                  <c:v>9.1764929631038417</c:v>
                </c:pt>
                <c:pt idx="393">
                  <c:v>16.096866096866098</c:v>
                </c:pt>
                <c:pt idx="394">
                  <c:v>13.531478492071029</c:v>
                </c:pt>
                <c:pt idx="395">
                  <c:v>32.690846942650971</c:v>
                </c:pt>
                <c:pt idx="396">
                  <c:v>13.371266002844949</c:v>
                </c:pt>
                <c:pt idx="397">
                  <c:v>17.371515266451734</c:v>
                </c:pt>
                <c:pt idx="398">
                  <c:v>13.07808946171342</c:v>
                </c:pt>
                <c:pt idx="399">
                  <c:v>17.045454545454547</c:v>
                </c:pt>
                <c:pt idx="400">
                  <c:v>12.542597500946611</c:v>
                </c:pt>
                <c:pt idx="401">
                  <c:v>13.724562233790818</c:v>
                </c:pt>
                <c:pt idx="402">
                  <c:v>13.098165311140534</c:v>
                </c:pt>
                <c:pt idx="403">
                  <c:v>12.476370510396976</c:v>
                </c:pt>
                <c:pt idx="404">
                  <c:v>16.813072636252006</c:v>
                </c:pt>
                <c:pt idx="405">
                  <c:v>14.162968558209801</c:v>
                </c:pt>
                <c:pt idx="406">
                  <c:v>11.17508258612553</c:v>
                </c:pt>
                <c:pt idx="407">
                  <c:v>13.118157795394488</c:v>
                </c:pt>
                <c:pt idx="408">
                  <c:v>11.786892975011787</c:v>
                </c:pt>
                <c:pt idx="409">
                  <c:v>25.916501743473752</c:v>
                </c:pt>
                <c:pt idx="410">
                  <c:v>16.583435409403563</c:v>
                </c:pt>
                <c:pt idx="411">
                  <c:v>13.179207081646107</c:v>
                </c:pt>
                <c:pt idx="412">
                  <c:v>10.357815442561206</c:v>
                </c:pt>
                <c:pt idx="413">
                  <c:v>14.479127491538172</c:v>
                </c:pt>
                <c:pt idx="414">
                  <c:v>10.059227225721537</c:v>
                </c:pt>
                <c:pt idx="415">
                  <c:v>13.813193008832926</c:v>
                </c:pt>
                <c:pt idx="416">
                  <c:v>36.616280161487182</c:v>
                </c:pt>
                <c:pt idx="417">
                  <c:v>11.265490048817124</c:v>
                </c:pt>
                <c:pt idx="418">
                  <c:v>12.732132808103545</c:v>
                </c:pt>
                <c:pt idx="419">
                  <c:v>13.44892221180881</c:v>
                </c:pt>
                <c:pt idx="420">
                  <c:v>13.861571602510068</c:v>
                </c:pt>
                <c:pt idx="421">
                  <c:v>25.840277127609774</c:v>
                </c:pt>
                <c:pt idx="422">
                  <c:v>14.031639052700552</c:v>
                </c:pt>
                <c:pt idx="423">
                  <c:v>21.149167134568593</c:v>
                </c:pt>
                <c:pt idx="424">
                  <c:v>16.528153889252032</c:v>
                </c:pt>
                <c:pt idx="425">
                  <c:v>3.7327360955580442</c:v>
                </c:pt>
                <c:pt idx="426">
                  <c:v>12.482533768048439</c:v>
                </c:pt>
                <c:pt idx="427">
                  <c:v>14.436062214771351</c:v>
                </c:pt>
                <c:pt idx="428">
                  <c:v>17.597765363128492</c:v>
                </c:pt>
                <c:pt idx="429">
                  <c:v>10.131796635375036</c:v>
                </c:pt>
                <c:pt idx="430">
                  <c:v>18.09311402286033</c:v>
                </c:pt>
                <c:pt idx="431">
                  <c:v>16.346243150366863</c:v>
                </c:pt>
                <c:pt idx="432">
                  <c:v>14.382481209984226</c:v>
                </c:pt>
                <c:pt idx="433">
                  <c:v>24.056734958746638</c:v>
                </c:pt>
                <c:pt idx="434">
                  <c:v>15.619206525769373</c:v>
                </c:pt>
                <c:pt idx="435">
                  <c:v>12.83358042994811</c:v>
                </c:pt>
                <c:pt idx="436">
                  <c:v>17.511349949041044</c:v>
                </c:pt>
                <c:pt idx="437">
                  <c:v>9.2618319903676944</c:v>
                </c:pt>
                <c:pt idx="438">
                  <c:v>5.1845370370370372</c:v>
                </c:pt>
                <c:pt idx="439">
                  <c:v>10.924914359781502</c:v>
                </c:pt>
                <c:pt idx="440">
                  <c:v>14.298935677926886</c:v>
                </c:pt>
                <c:pt idx="441">
                  <c:v>10.638297872340425</c:v>
                </c:pt>
                <c:pt idx="442">
                  <c:v>14.22365988909427</c:v>
                </c:pt>
                <c:pt idx="443">
                  <c:v>10.118277582701904</c:v>
                </c:pt>
                <c:pt idx="444">
                  <c:v>11.724519940915805</c:v>
                </c:pt>
                <c:pt idx="445">
                  <c:v>10.326387608334869</c:v>
                </c:pt>
                <c:pt idx="446">
                  <c:v>15.613485630066323</c:v>
                </c:pt>
                <c:pt idx="447">
                  <c:v>17.308046400294604</c:v>
                </c:pt>
                <c:pt idx="448">
                  <c:v>10.907584683357879</c:v>
                </c:pt>
                <c:pt idx="449">
                  <c:v>13.068286397938524</c:v>
                </c:pt>
                <c:pt idx="450">
                  <c:v>11.655653450807636</c:v>
                </c:pt>
                <c:pt idx="451">
                  <c:v>12.157078631067071</c:v>
                </c:pt>
                <c:pt idx="452">
                  <c:v>21.926605504587155</c:v>
                </c:pt>
                <c:pt idx="453">
                  <c:v>11.405276658116525</c:v>
                </c:pt>
                <c:pt idx="454">
                  <c:v>10.349880930573365</c:v>
                </c:pt>
                <c:pt idx="455">
                  <c:v>6.9546120058565153</c:v>
                </c:pt>
                <c:pt idx="456">
                  <c:v>20.578013535760014</c:v>
                </c:pt>
                <c:pt idx="457">
                  <c:v>9.1441111923920992</c:v>
                </c:pt>
                <c:pt idx="458">
                  <c:v>13.256536844029988</c:v>
                </c:pt>
                <c:pt idx="459">
                  <c:v>11.050228310502282</c:v>
                </c:pt>
                <c:pt idx="460">
                  <c:v>10.909256892459375</c:v>
                </c:pt>
                <c:pt idx="461">
                  <c:v>14.319919700702618</c:v>
                </c:pt>
                <c:pt idx="462">
                  <c:v>11.76792556102901</c:v>
                </c:pt>
                <c:pt idx="463">
                  <c:v>12.490882567469001</c:v>
                </c:pt>
                <c:pt idx="464">
                  <c:v>18.981228357936942</c:v>
                </c:pt>
                <c:pt idx="465">
                  <c:v>15.942425070602168</c:v>
                </c:pt>
                <c:pt idx="466">
                  <c:v>25.247930124647439</c:v>
                </c:pt>
                <c:pt idx="467">
                  <c:v>9.6871020556667276</c:v>
                </c:pt>
                <c:pt idx="468">
                  <c:v>7.7209555817967122</c:v>
                </c:pt>
                <c:pt idx="469">
                  <c:v>8.6277359004631737</c:v>
                </c:pt>
                <c:pt idx="470">
                  <c:v>7.2648020341445694</c:v>
                </c:pt>
                <c:pt idx="471">
                  <c:v>10.801488608514115</c:v>
                </c:pt>
                <c:pt idx="472">
                  <c:v>14.860897145446307</c:v>
                </c:pt>
                <c:pt idx="473">
                  <c:v>11.997464686707714</c:v>
                </c:pt>
                <c:pt idx="474">
                  <c:v>16.879355597791655</c:v>
                </c:pt>
                <c:pt idx="475">
                  <c:v>13.031674208144796</c:v>
                </c:pt>
                <c:pt idx="476">
                  <c:v>11.398588746155237</c:v>
                </c:pt>
                <c:pt idx="477">
                  <c:v>24.943617501127651</c:v>
                </c:pt>
                <c:pt idx="478">
                  <c:v>15.419296663660957</c:v>
                </c:pt>
                <c:pt idx="479">
                  <c:v>19.485194851948521</c:v>
                </c:pt>
                <c:pt idx="480">
                  <c:v>11.457584471603163</c:v>
                </c:pt>
                <c:pt idx="481">
                  <c:v>12.128290360255143</c:v>
                </c:pt>
                <c:pt idx="482">
                  <c:v>9.2316536423246198</c:v>
                </c:pt>
                <c:pt idx="483">
                  <c:v>11.764705882352942</c:v>
                </c:pt>
                <c:pt idx="484">
                  <c:v>16.247755834829444</c:v>
                </c:pt>
                <c:pt idx="485">
                  <c:v>9.4102885821831865</c:v>
                </c:pt>
                <c:pt idx="486">
                  <c:v>18.446036721898793</c:v>
                </c:pt>
                <c:pt idx="487">
                  <c:v>9.6652944335063538</c:v>
                </c:pt>
                <c:pt idx="488">
                  <c:v>12.527964205816556</c:v>
                </c:pt>
                <c:pt idx="489">
                  <c:v>12.031487610698631</c:v>
                </c:pt>
                <c:pt idx="490">
                  <c:v>16.098738932116984</c:v>
                </c:pt>
                <c:pt idx="491">
                  <c:v>10.10462308861665</c:v>
                </c:pt>
                <c:pt idx="492">
                  <c:v>16.610078627591136</c:v>
                </c:pt>
                <c:pt idx="493">
                  <c:v>15.395606358278265</c:v>
                </c:pt>
                <c:pt idx="494">
                  <c:v>21.508255243195002</c:v>
                </c:pt>
                <c:pt idx="495">
                  <c:v>13.207210422987686</c:v>
                </c:pt>
                <c:pt idx="496">
                  <c:v>13.702266238401142</c:v>
                </c:pt>
                <c:pt idx="497">
                  <c:v>11.943626795111944</c:v>
                </c:pt>
                <c:pt idx="498">
                  <c:v>13.819543509272467</c:v>
                </c:pt>
                <c:pt idx="499">
                  <c:v>12.468827930174564</c:v>
                </c:pt>
                <c:pt idx="500">
                  <c:v>16.319815012451084</c:v>
                </c:pt>
                <c:pt idx="501">
                  <c:v>12.714501644883081</c:v>
                </c:pt>
                <c:pt idx="502">
                  <c:v>10.705401563610518</c:v>
                </c:pt>
                <c:pt idx="503">
                  <c:v>7.0110046148384804</c:v>
                </c:pt>
                <c:pt idx="504">
                  <c:v>12.20053238686779</c:v>
                </c:pt>
                <c:pt idx="505">
                  <c:v>13.250820690267057</c:v>
                </c:pt>
                <c:pt idx="506">
                  <c:v>13.041163946061037</c:v>
                </c:pt>
                <c:pt idx="507">
                  <c:v>14.117542927951851</c:v>
                </c:pt>
                <c:pt idx="508">
                  <c:v>12.734347364697559</c:v>
                </c:pt>
                <c:pt idx="509">
                  <c:v>13.694999116451671</c:v>
                </c:pt>
                <c:pt idx="510">
                  <c:v>12.806924571630454</c:v>
                </c:pt>
                <c:pt idx="511">
                  <c:v>23.265477346992846</c:v>
                </c:pt>
                <c:pt idx="512">
                  <c:v>15.277287177675733</c:v>
                </c:pt>
                <c:pt idx="513">
                  <c:v>11.258278145695364</c:v>
                </c:pt>
                <c:pt idx="514">
                  <c:v>9.0034424927178041</c:v>
                </c:pt>
                <c:pt idx="515">
                  <c:v>5.9067266155338096</c:v>
                </c:pt>
                <c:pt idx="516">
                  <c:v>10.396475770925111</c:v>
                </c:pt>
                <c:pt idx="517">
                  <c:v>19.809741918435655</c:v>
                </c:pt>
                <c:pt idx="518">
                  <c:v>10.126805213103205</c:v>
                </c:pt>
                <c:pt idx="519">
                  <c:v>10.21476982659977</c:v>
                </c:pt>
                <c:pt idx="520">
                  <c:v>13.243576205561421</c:v>
                </c:pt>
                <c:pt idx="521">
                  <c:v>15.745953553835328</c:v>
                </c:pt>
                <c:pt idx="522">
                  <c:v>9.849617447893765</c:v>
                </c:pt>
                <c:pt idx="523">
                  <c:v>10.326039195008349</c:v>
                </c:pt>
                <c:pt idx="524">
                  <c:v>14.39866467539313</c:v>
                </c:pt>
                <c:pt idx="525">
                  <c:v>11.4414968376669</c:v>
                </c:pt>
                <c:pt idx="526">
                  <c:v>15.236673399490646</c:v>
                </c:pt>
                <c:pt idx="527">
                  <c:v>9.3892593892593901</c:v>
                </c:pt>
                <c:pt idx="528">
                  <c:v>18.161080891384454</c:v>
                </c:pt>
                <c:pt idx="529">
                  <c:v>19.907042006489519</c:v>
                </c:pt>
                <c:pt idx="530">
                  <c:v>12.622720897615709</c:v>
                </c:pt>
                <c:pt idx="531">
                  <c:v>19.239197125076693</c:v>
                </c:pt>
                <c:pt idx="532">
                  <c:v>11.374573453495493</c:v>
                </c:pt>
                <c:pt idx="533">
                  <c:v>9.2600681401240497</c:v>
                </c:pt>
                <c:pt idx="534">
                  <c:v>8.6113537117903931</c:v>
                </c:pt>
                <c:pt idx="535">
                  <c:v>11.342996856444289</c:v>
                </c:pt>
                <c:pt idx="536">
                  <c:v>12.48254189944134</c:v>
                </c:pt>
                <c:pt idx="537">
                  <c:v>12.914485165794066</c:v>
                </c:pt>
                <c:pt idx="538">
                  <c:v>13.509979952932973</c:v>
                </c:pt>
                <c:pt idx="539">
                  <c:v>22.772794565879998</c:v>
                </c:pt>
                <c:pt idx="540">
                  <c:v>8.7039777178170432</c:v>
                </c:pt>
                <c:pt idx="541">
                  <c:v>34.104750304506702</c:v>
                </c:pt>
                <c:pt idx="542">
                  <c:v>11.217920835145716</c:v>
                </c:pt>
                <c:pt idx="543">
                  <c:v>9.5677133165173522</c:v>
                </c:pt>
                <c:pt idx="544">
                  <c:v>13.900955690703736</c:v>
                </c:pt>
                <c:pt idx="545">
                  <c:v>8.8306731436502428</c:v>
                </c:pt>
                <c:pt idx="546">
                  <c:v>14.390983961855223</c:v>
                </c:pt>
                <c:pt idx="547">
                  <c:v>12.047148552608771</c:v>
                </c:pt>
                <c:pt idx="548">
                  <c:v>15.538434903047092</c:v>
                </c:pt>
                <c:pt idx="549">
                  <c:v>18.620749329410746</c:v>
                </c:pt>
                <c:pt idx="550">
                  <c:v>18.030093393289519</c:v>
                </c:pt>
                <c:pt idx="551">
                  <c:v>12.710765239948119</c:v>
                </c:pt>
                <c:pt idx="552">
                  <c:v>11.100552868002765</c:v>
                </c:pt>
                <c:pt idx="553">
                  <c:v>27.806563039723663</c:v>
                </c:pt>
                <c:pt idx="554">
                  <c:v>17.354515627698152</c:v>
                </c:pt>
                <c:pt idx="555">
                  <c:v>12.155172413793103</c:v>
                </c:pt>
                <c:pt idx="556">
                  <c:v>15.474918117565936</c:v>
                </c:pt>
                <c:pt idx="557">
                  <c:v>5.2554492978375116</c:v>
                </c:pt>
                <c:pt idx="558">
                  <c:v>11.994493202546893</c:v>
                </c:pt>
                <c:pt idx="559">
                  <c:v>13.162422573984859</c:v>
                </c:pt>
                <c:pt idx="560">
                  <c:v>10.665749182865991</c:v>
                </c:pt>
                <c:pt idx="561">
                  <c:v>9.4517958412098295</c:v>
                </c:pt>
                <c:pt idx="562">
                  <c:v>9.2743666809789609</c:v>
                </c:pt>
                <c:pt idx="563">
                  <c:v>15.873015873015873</c:v>
                </c:pt>
                <c:pt idx="564">
                  <c:v>24.064859299931367</c:v>
                </c:pt>
                <c:pt idx="565">
                  <c:v>14.914236706689536</c:v>
                </c:pt>
                <c:pt idx="566">
                  <c:v>12.384298937264314</c:v>
                </c:pt>
                <c:pt idx="567">
                  <c:v>20.551464291830793</c:v>
                </c:pt>
                <c:pt idx="568">
                  <c:v>15.316163258321211</c:v>
                </c:pt>
                <c:pt idx="569">
                  <c:v>11.635865845311431</c:v>
                </c:pt>
                <c:pt idx="570">
                  <c:v>11.89152194370776</c:v>
                </c:pt>
                <c:pt idx="571">
                  <c:v>15.328030108630571</c:v>
                </c:pt>
                <c:pt idx="572">
                  <c:v>12.052312163432772</c:v>
                </c:pt>
                <c:pt idx="573">
                  <c:v>14.8489503328213</c:v>
                </c:pt>
                <c:pt idx="574">
                  <c:v>17.04303365999148</c:v>
                </c:pt>
                <c:pt idx="575">
                  <c:v>27.253365138865224</c:v>
                </c:pt>
                <c:pt idx="576">
                  <c:v>14.384202910886033</c:v>
                </c:pt>
                <c:pt idx="577">
                  <c:v>24.449357938600222</c:v>
                </c:pt>
                <c:pt idx="578">
                  <c:v>13.601972285981468</c:v>
                </c:pt>
                <c:pt idx="579">
                  <c:v>29.40676525582186</c:v>
                </c:pt>
                <c:pt idx="580">
                  <c:v>12.317363234794428</c:v>
                </c:pt>
                <c:pt idx="581">
                  <c:v>21.894093686354378</c:v>
                </c:pt>
                <c:pt idx="582">
                  <c:v>30.414015440739799</c:v>
                </c:pt>
                <c:pt idx="583">
                  <c:v>13.264960162739447</c:v>
                </c:pt>
                <c:pt idx="584">
                  <c:v>14.819522114895781</c:v>
                </c:pt>
                <c:pt idx="585">
                  <c:v>37.223106894799258</c:v>
                </c:pt>
                <c:pt idx="586">
                  <c:v>10.483598241460941</c:v>
                </c:pt>
                <c:pt idx="587">
                  <c:v>11.322348964934516</c:v>
                </c:pt>
                <c:pt idx="588">
                  <c:v>11.518015357353811</c:v>
                </c:pt>
                <c:pt idx="589">
                  <c:v>11.808367071524966</c:v>
                </c:pt>
                <c:pt idx="590">
                  <c:v>16.107269354022602</c:v>
                </c:pt>
                <c:pt idx="591">
                  <c:v>16.354746248524702</c:v>
                </c:pt>
                <c:pt idx="592">
                  <c:v>17.101937657961248</c:v>
                </c:pt>
                <c:pt idx="593">
                  <c:v>8.8413607275176833</c:v>
                </c:pt>
                <c:pt idx="594">
                  <c:v>17.681232634503662</c:v>
                </c:pt>
                <c:pt idx="595">
                  <c:v>10.268495917852032</c:v>
                </c:pt>
                <c:pt idx="596">
                  <c:v>10.939077751598788</c:v>
                </c:pt>
                <c:pt idx="597">
                  <c:v>13.454423141607803</c:v>
                </c:pt>
                <c:pt idx="598">
                  <c:v>12.187946541144827</c:v>
                </c:pt>
                <c:pt idx="599">
                  <c:v>13.895885810243493</c:v>
                </c:pt>
                <c:pt idx="600">
                  <c:v>11.417058428475487</c:v>
                </c:pt>
                <c:pt idx="601">
                  <c:v>35.094434651221356</c:v>
                </c:pt>
                <c:pt idx="602">
                  <c:v>11.331206983380897</c:v>
                </c:pt>
                <c:pt idx="603">
                  <c:v>16.360432922225019</c:v>
                </c:pt>
                <c:pt idx="604">
                  <c:v>10.010051934997486</c:v>
                </c:pt>
                <c:pt idx="605">
                  <c:v>15.823844608171466</c:v>
                </c:pt>
                <c:pt idx="606">
                  <c:v>10.416666666666666</c:v>
                </c:pt>
                <c:pt idx="607">
                  <c:v>17.804898436846944</c:v>
                </c:pt>
                <c:pt idx="608">
                  <c:v>15.004177109440267</c:v>
                </c:pt>
                <c:pt idx="609">
                  <c:v>14.449177315626827</c:v>
                </c:pt>
                <c:pt idx="610">
                  <c:v>15.126012526096034</c:v>
                </c:pt>
                <c:pt idx="611">
                  <c:v>25.133600534402134</c:v>
                </c:pt>
                <c:pt idx="612">
                  <c:v>10.831528078653557</c:v>
                </c:pt>
                <c:pt idx="613">
                  <c:v>15.821467232908653</c:v>
                </c:pt>
                <c:pt idx="614">
                  <c:v>10.395874916833</c:v>
                </c:pt>
                <c:pt idx="615">
                  <c:v>13.38654693606053</c:v>
                </c:pt>
                <c:pt idx="616">
                  <c:v>12.759767248545304</c:v>
                </c:pt>
                <c:pt idx="617">
                  <c:v>14.666749771461813</c:v>
                </c:pt>
                <c:pt idx="618">
                  <c:v>17.4505567558584</c:v>
                </c:pt>
                <c:pt idx="619">
                  <c:v>20.993519441674977</c:v>
                </c:pt>
                <c:pt idx="620">
                  <c:v>10.707758763914271</c:v>
                </c:pt>
                <c:pt idx="621">
                  <c:v>15.570503238664674</c:v>
                </c:pt>
                <c:pt idx="622">
                  <c:v>14.361613813714095</c:v>
                </c:pt>
                <c:pt idx="623">
                  <c:v>15.595188718374118</c:v>
                </c:pt>
                <c:pt idx="624">
                  <c:v>17.21134704711347</c:v>
                </c:pt>
                <c:pt idx="625">
                  <c:v>15.758480550717426</c:v>
                </c:pt>
                <c:pt idx="626">
                  <c:v>11.609586201177544</c:v>
                </c:pt>
                <c:pt idx="627">
                  <c:v>17.404276479363499</c:v>
                </c:pt>
                <c:pt idx="628">
                  <c:v>11.885042239522942</c:v>
                </c:pt>
                <c:pt idx="629">
                  <c:v>25.424430641821946</c:v>
                </c:pt>
                <c:pt idx="630">
                  <c:v>7.5331125827814569</c:v>
                </c:pt>
                <c:pt idx="631">
                  <c:v>12.158808933002481</c:v>
                </c:pt>
                <c:pt idx="632">
                  <c:v>19.989250868199107</c:v>
                </c:pt>
                <c:pt idx="633">
                  <c:v>31.211244315832989</c:v>
                </c:pt>
                <c:pt idx="634">
                  <c:v>14.714391998016037</c:v>
                </c:pt>
                <c:pt idx="635">
                  <c:v>10.532837670384138</c:v>
                </c:pt>
                <c:pt idx="636">
                  <c:v>26.304383719970279</c:v>
                </c:pt>
                <c:pt idx="637">
                  <c:v>10.97903252435199</c:v>
                </c:pt>
                <c:pt idx="638">
                  <c:v>8.8211046990931568</c:v>
                </c:pt>
                <c:pt idx="639">
                  <c:v>8.6444169756901523</c:v>
                </c:pt>
                <c:pt idx="640">
                  <c:v>11.453526697429137</c:v>
                </c:pt>
                <c:pt idx="641">
                  <c:v>13.882023397594331</c:v>
                </c:pt>
                <c:pt idx="642">
                  <c:v>12.347611202635914</c:v>
                </c:pt>
                <c:pt idx="643">
                  <c:v>8.9763649839413659</c:v>
                </c:pt>
                <c:pt idx="644">
                  <c:v>14.644179350061703</c:v>
                </c:pt>
                <c:pt idx="645">
                  <c:v>10.565696431507975</c:v>
                </c:pt>
                <c:pt idx="646">
                  <c:v>12.043735613285104</c:v>
                </c:pt>
                <c:pt idx="647">
                  <c:v>10.517666392769105</c:v>
                </c:pt>
                <c:pt idx="648">
                  <c:v>9.7765363128491618</c:v>
                </c:pt>
                <c:pt idx="649">
                  <c:v>26.1241067761807</c:v>
                </c:pt>
                <c:pt idx="650">
                  <c:v>11.988832320578092</c:v>
                </c:pt>
                <c:pt idx="651">
                  <c:v>13.956161234709795</c:v>
                </c:pt>
                <c:pt idx="652">
                  <c:v>15.745448581269477</c:v>
                </c:pt>
                <c:pt idx="653">
                  <c:v>10.659232535257461</c:v>
                </c:pt>
                <c:pt idx="654">
                  <c:v>17.545298024104287</c:v>
                </c:pt>
                <c:pt idx="655">
                  <c:v>15.074553498279535</c:v>
                </c:pt>
                <c:pt idx="656">
                  <c:v>11.867736127025699</c:v>
                </c:pt>
                <c:pt idx="657">
                  <c:v>9.4046450768727503</c:v>
                </c:pt>
                <c:pt idx="658">
                  <c:v>10.210087468323387</c:v>
                </c:pt>
                <c:pt idx="659">
                  <c:v>21.258878275777615</c:v>
                </c:pt>
                <c:pt idx="660">
                  <c:v>17.377824916374315</c:v>
                </c:pt>
                <c:pt idx="661">
                  <c:v>12.884286063769061</c:v>
                </c:pt>
                <c:pt idx="662">
                  <c:v>11.329366696552286</c:v>
                </c:pt>
                <c:pt idx="663">
                  <c:v>10.707301173402868</c:v>
                </c:pt>
                <c:pt idx="664">
                  <c:v>9.0427698574338091</c:v>
                </c:pt>
                <c:pt idx="665">
                  <c:v>6.756756756756757</c:v>
                </c:pt>
                <c:pt idx="666">
                  <c:v>12.368785092359021</c:v>
                </c:pt>
                <c:pt idx="667">
                  <c:v>13.625640608476369</c:v>
                </c:pt>
                <c:pt idx="668">
                  <c:v>13.890017057915685</c:v>
                </c:pt>
                <c:pt idx="669">
                  <c:v>12.258483520051957</c:v>
                </c:pt>
                <c:pt idx="670">
                  <c:v>22.160889682604108</c:v>
                </c:pt>
                <c:pt idx="671">
                  <c:v>11.355341065779868</c:v>
                </c:pt>
                <c:pt idx="672">
                  <c:v>18.649152679802157</c:v>
                </c:pt>
                <c:pt idx="673">
                  <c:v>14.997973246858532</c:v>
                </c:pt>
                <c:pt idx="674">
                  <c:v>14.583333333333334</c:v>
                </c:pt>
                <c:pt idx="675">
                  <c:v>6.8811800940184797</c:v>
                </c:pt>
                <c:pt idx="676">
                  <c:v>15.155198962638787</c:v>
                </c:pt>
                <c:pt idx="677">
                  <c:v>7.8131325398753138</c:v>
                </c:pt>
                <c:pt idx="678">
                  <c:v>16.514207075204403</c:v>
                </c:pt>
                <c:pt idx="679">
                  <c:v>11.655200323755565</c:v>
                </c:pt>
                <c:pt idx="680">
                  <c:v>10.42929905408683</c:v>
                </c:pt>
                <c:pt idx="681">
                  <c:v>14.245619701251513</c:v>
                </c:pt>
                <c:pt idx="682">
                  <c:v>11.294876966518757</c:v>
                </c:pt>
                <c:pt idx="683">
                  <c:v>10.162929504758832</c:v>
                </c:pt>
                <c:pt idx="684">
                  <c:v>16.530924925409241</c:v>
                </c:pt>
                <c:pt idx="685">
                  <c:v>11.243652776658339</c:v>
                </c:pt>
                <c:pt idx="686">
                  <c:v>11.710261569416499</c:v>
                </c:pt>
                <c:pt idx="687">
                  <c:v>14.324802832769999</c:v>
                </c:pt>
                <c:pt idx="688">
                  <c:v>10.821465926462306</c:v>
                </c:pt>
                <c:pt idx="689">
                  <c:v>15.526950925181014</c:v>
                </c:pt>
                <c:pt idx="690">
                  <c:v>18.499155473337087</c:v>
                </c:pt>
                <c:pt idx="691">
                  <c:v>14.874969848034091</c:v>
                </c:pt>
                <c:pt idx="692">
                  <c:v>13.732733697398009</c:v>
                </c:pt>
                <c:pt idx="693">
                  <c:v>10.357286230429546</c:v>
                </c:pt>
                <c:pt idx="694">
                  <c:v>11.23956326268465</c:v>
                </c:pt>
                <c:pt idx="695">
                  <c:v>16.122563567819043</c:v>
                </c:pt>
                <c:pt idx="696">
                  <c:v>21.324885716577111</c:v>
                </c:pt>
                <c:pt idx="697">
                  <c:v>11.62604233483002</c:v>
                </c:pt>
                <c:pt idx="698">
                  <c:v>4.8103904433576528</c:v>
                </c:pt>
                <c:pt idx="699">
                  <c:v>15.228019555983009</c:v>
                </c:pt>
                <c:pt idx="700">
                  <c:v>10.285760025614344</c:v>
                </c:pt>
                <c:pt idx="701">
                  <c:v>14.965986394557824</c:v>
                </c:pt>
                <c:pt idx="702">
                  <c:v>14.222932481022772</c:v>
                </c:pt>
                <c:pt idx="703">
                  <c:v>10.933758978451715</c:v>
                </c:pt>
                <c:pt idx="704">
                  <c:v>10.77070368597415</c:v>
                </c:pt>
                <c:pt idx="705">
                  <c:v>15.304902351534476</c:v>
                </c:pt>
                <c:pt idx="706">
                  <c:v>8.764940239043824</c:v>
                </c:pt>
                <c:pt idx="707">
                  <c:v>18.794298001114917</c:v>
                </c:pt>
                <c:pt idx="708">
                  <c:v>15.702019398950549</c:v>
                </c:pt>
                <c:pt idx="709">
                  <c:v>18.28008265776506</c:v>
                </c:pt>
                <c:pt idx="710">
                  <c:v>14.423076923076923</c:v>
                </c:pt>
                <c:pt idx="711">
                  <c:v>13.332803938696101</c:v>
                </c:pt>
                <c:pt idx="712">
                  <c:v>14.746744998412195</c:v>
                </c:pt>
                <c:pt idx="713">
                  <c:v>7.141156867412521</c:v>
                </c:pt>
                <c:pt idx="714">
                  <c:v>13.915318744053282</c:v>
                </c:pt>
                <c:pt idx="715">
                  <c:v>16.917591125198097</c:v>
                </c:pt>
                <c:pt idx="716">
                  <c:v>17.823193916349808</c:v>
                </c:pt>
                <c:pt idx="717">
                  <c:v>13.103721298495646</c:v>
                </c:pt>
                <c:pt idx="718">
                  <c:v>16.210117963740004</c:v>
                </c:pt>
                <c:pt idx="719">
                  <c:v>6.6481994459833791</c:v>
                </c:pt>
                <c:pt idx="720">
                  <c:v>17.207278481012658</c:v>
                </c:pt>
                <c:pt idx="721">
                  <c:v>15.375494071146244</c:v>
                </c:pt>
                <c:pt idx="722">
                  <c:v>7.385466034755134</c:v>
                </c:pt>
                <c:pt idx="723">
                  <c:v>16.183555801279521</c:v>
                </c:pt>
                <c:pt idx="724">
                  <c:v>11.054086063955785</c:v>
                </c:pt>
                <c:pt idx="725">
                  <c:v>16.657456382726771</c:v>
                </c:pt>
                <c:pt idx="726">
                  <c:v>12.626262626262626</c:v>
                </c:pt>
                <c:pt idx="727">
                  <c:v>17.347421542343479</c:v>
                </c:pt>
                <c:pt idx="728">
                  <c:v>18.517059333385863</c:v>
                </c:pt>
                <c:pt idx="729">
                  <c:v>10.780376407591149</c:v>
                </c:pt>
                <c:pt idx="730">
                  <c:v>10.619886721208307</c:v>
                </c:pt>
                <c:pt idx="731">
                  <c:v>16.91182254385275</c:v>
                </c:pt>
                <c:pt idx="732">
                  <c:v>11.591355599214145</c:v>
                </c:pt>
                <c:pt idx="733">
                  <c:v>9.5806502277367684</c:v>
                </c:pt>
                <c:pt idx="734">
                  <c:v>16.798806813721644</c:v>
                </c:pt>
                <c:pt idx="735">
                  <c:v>10.058057429781892</c:v>
                </c:pt>
                <c:pt idx="736">
                  <c:v>18.190371648110396</c:v>
                </c:pt>
                <c:pt idx="737">
                  <c:v>12.699905926622765</c:v>
                </c:pt>
                <c:pt idx="738">
                  <c:v>18.41548467988402</c:v>
                </c:pt>
                <c:pt idx="739">
                  <c:v>10.533531808210592</c:v>
                </c:pt>
                <c:pt idx="740">
                  <c:v>12.025068546807677</c:v>
                </c:pt>
                <c:pt idx="741">
                  <c:v>20.812143024802442</c:v>
                </c:pt>
                <c:pt idx="742">
                  <c:v>16.973015252248729</c:v>
                </c:pt>
                <c:pt idx="743">
                  <c:v>20.843109651180978</c:v>
                </c:pt>
                <c:pt idx="744">
                  <c:v>10.125889436234264</c:v>
                </c:pt>
                <c:pt idx="745">
                  <c:v>12.272336433987336</c:v>
                </c:pt>
                <c:pt idx="746">
                  <c:v>12.419934385252304</c:v>
                </c:pt>
                <c:pt idx="747">
                  <c:v>7.5757575757575761</c:v>
                </c:pt>
                <c:pt idx="748">
                  <c:v>10.850897736143638</c:v>
                </c:pt>
                <c:pt idx="749">
                  <c:v>9.5861585223287342</c:v>
                </c:pt>
                <c:pt idx="750">
                  <c:v>12.857476817579677</c:v>
                </c:pt>
                <c:pt idx="751">
                  <c:v>13.464082808000622</c:v>
                </c:pt>
                <c:pt idx="752">
                  <c:v>17.304401928760306</c:v>
                </c:pt>
                <c:pt idx="753">
                  <c:v>11.265744052246928</c:v>
                </c:pt>
                <c:pt idx="754">
                  <c:v>12.352392790553139</c:v>
                </c:pt>
                <c:pt idx="755">
                  <c:v>14.52652839276004</c:v>
                </c:pt>
                <c:pt idx="756">
                  <c:v>12.814538676607642</c:v>
                </c:pt>
                <c:pt idx="757">
                  <c:v>20.377270610153701</c:v>
                </c:pt>
                <c:pt idx="758">
                  <c:v>15.59469314919699</c:v>
                </c:pt>
                <c:pt idx="759">
                  <c:v>9.3073760955557283</c:v>
                </c:pt>
                <c:pt idx="760">
                  <c:v>13.87144297123362</c:v>
                </c:pt>
                <c:pt idx="761">
                  <c:v>9.6094234345939249</c:v>
                </c:pt>
                <c:pt idx="762">
                  <c:v>25.259569192623587</c:v>
                </c:pt>
                <c:pt idx="763">
                  <c:v>10.64323864076167</c:v>
                </c:pt>
                <c:pt idx="764">
                  <c:v>18.328048874796998</c:v>
                </c:pt>
                <c:pt idx="765">
                  <c:v>12.207189795129494</c:v>
                </c:pt>
                <c:pt idx="766">
                  <c:v>12.046332046332047</c:v>
                </c:pt>
                <c:pt idx="767">
                  <c:v>12.460458297970835</c:v>
                </c:pt>
                <c:pt idx="768">
                  <c:v>12.95124961431657</c:v>
                </c:pt>
                <c:pt idx="769">
                  <c:v>13.952054266553612</c:v>
                </c:pt>
                <c:pt idx="770">
                  <c:v>11.022044088176353</c:v>
                </c:pt>
                <c:pt idx="771">
                  <c:v>18.473076034203835</c:v>
                </c:pt>
                <c:pt idx="772">
                  <c:v>20.236995998768851</c:v>
                </c:pt>
                <c:pt idx="773">
                  <c:v>10.374241143471913</c:v>
                </c:pt>
                <c:pt idx="774">
                  <c:v>14.207776240971262</c:v>
                </c:pt>
                <c:pt idx="775">
                  <c:v>20.740513135658318</c:v>
                </c:pt>
                <c:pt idx="776">
                  <c:v>11.364508945711433</c:v>
                </c:pt>
                <c:pt idx="777">
                  <c:v>12.661141804788214</c:v>
                </c:pt>
                <c:pt idx="778">
                  <c:v>17.384969325153374</c:v>
                </c:pt>
                <c:pt idx="779">
                  <c:v>12.268057046465266</c:v>
                </c:pt>
                <c:pt idx="780">
                  <c:v>9.5712098009188367</c:v>
                </c:pt>
                <c:pt idx="781">
                  <c:v>15.312763188117296</c:v>
                </c:pt>
                <c:pt idx="782">
                  <c:v>10.333741579914268</c:v>
                </c:pt>
                <c:pt idx="783">
                  <c:v>10.714832389407622</c:v>
                </c:pt>
                <c:pt idx="784">
                  <c:v>30.092592592592595</c:v>
                </c:pt>
                <c:pt idx="785">
                  <c:v>20.654834761321908</c:v>
                </c:pt>
                <c:pt idx="786">
                  <c:v>13.11864147479538</c:v>
                </c:pt>
                <c:pt idx="787">
                  <c:v>12.769536626395473</c:v>
                </c:pt>
                <c:pt idx="788">
                  <c:v>10.915197313182199</c:v>
                </c:pt>
                <c:pt idx="789">
                  <c:v>16.741667302265274</c:v>
                </c:pt>
                <c:pt idx="790">
                  <c:v>12.809759817003432</c:v>
                </c:pt>
                <c:pt idx="791">
                  <c:v>8.7679170478804522</c:v>
                </c:pt>
                <c:pt idx="792">
                  <c:v>14.102759567007165</c:v>
                </c:pt>
                <c:pt idx="793">
                  <c:v>10.398415479545974</c:v>
                </c:pt>
                <c:pt idx="794">
                  <c:v>11.80053292729349</c:v>
                </c:pt>
                <c:pt idx="795">
                  <c:v>12.374658158614404</c:v>
                </c:pt>
                <c:pt idx="796">
                  <c:v>12.909104715620016</c:v>
                </c:pt>
                <c:pt idx="797">
                  <c:v>11.158342189160468</c:v>
                </c:pt>
                <c:pt idx="798">
                  <c:v>17.679126544847978</c:v>
                </c:pt>
                <c:pt idx="799">
                  <c:v>13.337374962109731</c:v>
                </c:pt>
                <c:pt idx="800">
                  <c:v>28.103205273925891</c:v>
                </c:pt>
                <c:pt idx="801">
                  <c:v>13.560606060606061</c:v>
                </c:pt>
                <c:pt idx="802">
                  <c:v>12.872936543995154</c:v>
                </c:pt>
                <c:pt idx="803">
                  <c:v>17.942312059959118</c:v>
                </c:pt>
                <c:pt idx="804">
                  <c:v>10.021934800695863</c:v>
                </c:pt>
                <c:pt idx="805">
                  <c:v>40.551531190926276</c:v>
                </c:pt>
                <c:pt idx="806">
                  <c:v>7.9353083434099156</c:v>
                </c:pt>
                <c:pt idx="807">
                  <c:v>9.2131098021446913</c:v>
                </c:pt>
                <c:pt idx="808">
                  <c:v>6.5670289855072461</c:v>
                </c:pt>
                <c:pt idx="809">
                  <c:v>21.662265147513772</c:v>
                </c:pt>
                <c:pt idx="810">
                  <c:v>26.399155227032736</c:v>
                </c:pt>
                <c:pt idx="811">
                  <c:v>12.813960500527665</c:v>
                </c:pt>
                <c:pt idx="812">
                  <c:v>7.1385519475627213</c:v>
                </c:pt>
                <c:pt idx="813">
                  <c:v>28.508057228915664</c:v>
                </c:pt>
                <c:pt idx="814">
                  <c:v>13.980757666867108</c:v>
                </c:pt>
                <c:pt idx="815">
                  <c:v>14.121535341395628</c:v>
                </c:pt>
                <c:pt idx="816">
                  <c:v>11.828764551257979</c:v>
                </c:pt>
                <c:pt idx="817">
                  <c:v>8.8193349846130751</c:v>
                </c:pt>
                <c:pt idx="818">
                  <c:v>11.395157058250243</c:v>
                </c:pt>
                <c:pt idx="819">
                  <c:v>22.742580935251798</c:v>
                </c:pt>
                <c:pt idx="820">
                  <c:v>16.454749439042633</c:v>
                </c:pt>
                <c:pt idx="821">
                  <c:v>12.706480304955527</c:v>
                </c:pt>
                <c:pt idx="822">
                  <c:v>11.209086833059333</c:v>
                </c:pt>
                <c:pt idx="823">
                  <c:v>12.472925535887669</c:v>
                </c:pt>
                <c:pt idx="824">
                  <c:v>12.319110845889901</c:v>
                </c:pt>
                <c:pt idx="825">
                  <c:v>16.980253353204173</c:v>
                </c:pt>
                <c:pt idx="826">
                  <c:v>22.722193250391122</c:v>
                </c:pt>
                <c:pt idx="827">
                  <c:v>12.141527001862197</c:v>
                </c:pt>
                <c:pt idx="828">
                  <c:v>13.397378611855824</c:v>
                </c:pt>
                <c:pt idx="829">
                  <c:v>14.699315272402501</c:v>
                </c:pt>
                <c:pt idx="830">
                  <c:v>13.876488095238095</c:v>
                </c:pt>
                <c:pt idx="831">
                  <c:v>17.817289093884838</c:v>
                </c:pt>
                <c:pt idx="832">
                  <c:v>18.191283653131041</c:v>
                </c:pt>
                <c:pt idx="833">
                  <c:v>28.108268887566926</c:v>
                </c:pt>
                <c:pt idx="834">
                  <c:v>9.4725111441307579</c:v>
                </c:pt>
                <c:pt idx="835">
                  <c:v>15.823490082460442</c:v>
                </c:pt>
                <c:pt idx="836">
                  <c:v>21.317685508430515</c:v>
                </c:pt>
                <c:pt idx="837">
                  <c:v>8.795368514807393</c:v>
                </c:pt>
                <c:pt idx="838">
                  <c:v>16.957328385899814</c:v>
                </c:pt>
                <c:pt idx="839">
                  <c:v>16.8173062675952</c:v>
                </c:pt>
                <c:pt idx="840">
                  <c:v>19.977045538689374</c:v>
                </c:pt>
                <c:pt idx="841">
                  <c:v>12.363044122001776</c:v>
                </c:pt>
                <c:pt idx="842">
                  <c:v>17.467248908296945</c:v>
                </c:pt>
                <c:pt idx="843">
                  <c:v>10.879218472468917</c:v>
                </c:pt>
                <c:pt idx="844">
                  <c:v>20.261486187029103</c:v>
                </c:pt>
                <c:pt idx="845">
                  <c:v>10.255275195514239</c:v>
                </c:pt>
                <c:pt idx="846">
                  <c:v>7.9511153647942283</c:v>
                </c:pt>
                <c:pt idx="847">
                  <c:v>14.561106614671473</c:v>
                </c:pt>
                <c:pt idx="848">
                  <c:v>14.631455053700162</c:v>
                </c:pt>
                <c:pt idx="849">
                  <c:v>13.271083008602309</c:v>
                </c:pt>
                <c:pt idx="850">
                  <c:v>21.543443104969128</c:v>
                </c:pt>
                <c:pt idx="851">
                  <c:v>14.436852545735068</c:v>
                </c:pt>
                <c:pt idx="852">
                  <c:v>12.474317581449956</c:v>
                </c:pt>
                <c:pt idx="853">
                  <c:v>21.961761043147021</c:v>
                </c:pt>
                <c:pt idx="854">
                  <c:v>22.841072213270838</c:v>
                </c:pt>
                <c:pt idx="855">
                  <c:v>11.131453679970706</c:v>
                </c:pt>
                <c:pt idx="856">
                  <c:v>9.4774590163934427</c:v>
                </c:pt>
                <c:pt idx="857">
                  <c:v>14.341113631374844</c:v>
                </c:pt>
                <c:pt idx="858">
                  <c:v>13.819830359754315</c:v>
                </c:pt>
                <c:pt idx="859">
                  <c:v>15.500475250420413</c:v>
                </c:pt>
                <c:pt idx="860">
                  <c:v>10.227189714369201</c:v>
                </c:pt>
                <c:pt idx="861">
                  <c:v>14.022787028921998</c:v>
                </c:pt>
                <c:pt idx="862">
                  <c:v>10.440242388844272</c:v>
                </c:pt>
                <c:pt idx="863">
                  <c:v>12.182667055733878</c:v>
                </c:pt>
                <c:pt idx="864">
                  <c:v>6.9282380396732792</c:v>
                </c:pt>
                <c:pt idx="865">
                  <c:v>9.9883347914843981</c:v>
                </c:pt>
                <c:pt idx="866">
                  <c:v>10.564663023679417</c:v>
                </c:pt>
                <c:pt idx="867">
                  <c:v>11.352444088293145</c:v>
                </c:pt>
                <c:pt idx="868">
                  <c:v>10.852939034161265</c:v>
                </c:pt>
                <c:pt idx="869">
                  <c:v>14.930808448652586</c:v>
                </c:pt>
                <c:pt idx="870">
                  <c:v>10.013108068744538</c:v>
                </c:pt>
                <c:pt idx="871">
                  <c:v>10.325019995637316</c:v>
                </c:pt>
                <c:pt idx="872">
                  <c:v>15.557978916757543</c:v>
                </c:pt>
                <c:pt idx="873">
                  <c:v>15.333187995058498</c:v>
                </c:pt>
                <c:pt idx="874">
                  <c:v>11.8390470656595</c:v>
                </c:pt>
                <c:pt idx="875">
                  <c:v>21.423384168482208</c:v>
                </c:pt>
                <c:pt idx="876">
                  <c:v>11.394977500362897</c:v>
                </c:pt>
                <c:pt idx="877">
                  <c:v>11.169132579054249</c:v>
                </c:pt>
                <c:pt idx="878">
                  <c:v>16.884057971014492</c:v>
                </c:pt>
                <c:pt idx="879">
                  <c:v>24.495989594623889</c:v>
                </c:pt>
                <c:pt idx="880">
                  <c:v>30.654246100519927</c:v>
                </c:pt>
                <c:pt idx="881">
                  <c:v>29.063897302754938</c:v>
                </c:pt>
                <c:pt idx="882">
                  <c:v>19.815468896417503</c:v>
                </c:pt>
                <c:pt idx="883">
                  <c:v>6.9824359343507059</c:v>
                </c:pt>
                <c:pt idx="884">
                  <c:v>38.912464935625401</c:v>
                </c:pt>
                <c:pt idx="885">
                  <c:v>15.38240368027602</c:v>
                </c:pt>
                <c:pt idx="886">
                  <c:v>12.503592986490371</c:v>
                </c:pt>
                <c:pt idx="887">
                  <c:v>13.27782961314864</c:v>
                </c:pt>
                <c:pt idx="888">
                  <c:v>12.397878744446038</c:v>
                </c:pt>
                <c:pt idx="889">
                  <c:v>30.085261875761269</c:v>
                </c:pt>
                <c:pt idx="890">
                  <c:v>10.513499964191077</c:v>
                </c:pt>
                <c:pt idx="891">
                  <c:v>15.239799570508232</c:v>
                </c:pt>
                <c:pt idx="892">
                  <c:v>9.3381037567084082</c:v>
                </c:pt>
                <c:pt idx="893">
                  <c:v>15.163436091838925</c:v>
                </c:pt>
                <c:pt idx="894">
                  <c:v>22.506430408688196</c:v>
                </c:pt>
                <c:pt idx="895">
                  <c:v>29.062209842154132</c:v>
                </c:pt>
                <c:pt idx="896">
                  <c:v>20.711326953292385</c:v>
                </c:pt>
                <c:pt idx="897">
                  <c:v>16.771338852412217</c:v>
                </c:pt>
                <c:pt idx="898">
                  <c:v>8.8955308852832342</c:v>
                </c:pt>
                <c:pt idx="899">
                  <c:v>15.17469579449228</c:v>
                </c:pt>
                <c:pt idx="900">
                  <c:v>5.6915196357427433</c:v>
                </c:pt>
                <c:pt idx="901">
                  <c:v>18.211567190723482</c:v>
                </c:pt>
                <c:pt idx="902">
                  <c:v>22.547834127605093</c:v>
                </c:pt>
                <c:pt idx="903">
                  <c:v>14.221716561188936</c:v>
                </c:pt>
                <c:pt idx="904">
                  <c:v>8.4731305089564977</c:v>
                </c:pt>
                <c:pt idx="905">
                  <c:v>10.295370633342801</c:v>
                </c:pt>
                <c:pt idx="906">
                  <c:v>9.8665530948324811</c:v>
                </c:pt>
                <c:pt idx="907">
                  <c:v>17.388218594748047</c:v>
                </c:pt>
                <c:pt idx="908">
                  <c:v>11.740086543236149</c:v>
                </c:pt>
                <c:pt idx="909">
                  <c:v>11.206468543868359</c:v>
                </c:pt>
                <c:pt idx="910">
                  <c:v>33.297872340425528</c:v>
                </c:pt>
                <c:pt idx="911">
                  <c:v>24.663359319631468</c:v>
                </c:pt>
                <c:pt idx="912">
                  <c:v>11.258325067309055</c:v>
                </c:pt>
                <c:pt idx="913">
                  <c:v>10.476392723154243</c:v>
                </c:pt>
                <c:pt idx="914">
                  <c:v>16.261312217194572</c:v>
                </c:pt>
                <c:pt idx="915">
                  <c:v>15.966089720946663</c:v>
                </c:pt>
                <c:pt idx="916">
                  <c:v>27.911079745942132</c:v>
                </c:pt>
                <c:pt idx="917">
                  <c:v>21.934528009030622</c:v>
                </c:pt>
                <c:pt idx="918">
                  <c:v>17.511317960651574</c:v>
                </c:pt>
                <c:pt idx="919">
                  <c:v>12.676949080921192</c:v>
                </c:pt>
                <c:pt idx="920">
                  <c:v>12.464788732394366</c:v>
                </c:pt>
                <c:pt idx="921">
                  <c:v>9.2560005631026954</c:v>
                </c:pt>
                <c:pt idx="922">
                  <c:v>11.609907120743035</c:v>
                </c:pt>
                <c:pt idx="923">
                  <c:v>15.83057764018856</c:v>
                </c:pt>
                <c:pt idx="924">
                  <c:v>14.588020247469066</c:v>
                </c:pt>
                <c:pt idx="925">
                  <c:v>12.126537785588752</c:v>
                </c:pt>
                <c:pt idx="926">
                  <c:v>12.405116671352262</c:v>
                </c:pt>
                <c:pt idx="927">
                  <c:v>27.551593429734659</c:v>
                </c:pt>
                <c:pt idx="928">
                  <c:v>14.047939917175546</c:v>
                </c:pt>
                <c:pt idx="929">
                  <c:v>14.332657484443823</c:v>
                </c:pt>
                <c:pt idx="930">
                  <c:v>9.5361184853989105</c:v>
                </c:pt>
                <c:pt idx="931">
                  <c:v>12.565445026178011</c:v>
                </c:pt>
                <c:pt idx="932">
                  <c:v>20.609080764402286</c:v>
                </c:pt>
                <c:pt idx="933">
                  <c:v>11.980218708643868</c:v>
                </c:pt>
                <c:pt idx="934">
                  <c:v>20.147283590384884</c:v>
                </c:pt>
                <c:pt idx="935">
                  <c:v>13.682455896652312</c:v>
                </c:pt>
                <c:pt idx="936">
                  <c:v>10.676650027731558</c:v>
                </c:pt>
                <c:pt idx="937">
                  <c:v>8.245565410199557</c:v>
                </c:pt>
                <c:pt idx="938">
                  <c:v>11.179565277585491</c:v>
                </c:pt>
                <c:pt idx="939">
                  <c:v>13.823387041006846</c:v>
                </c:pt>
                <c:pt idx="940">
                  <c:v>16.042041211450698</c:v>
                </c:pt>
                <c:pt idx="941">
                  <c:v>10.158247529541843</c:v>
                </c:pt>
                <c:pt idx="942">
                  <c:v>19.302486187845304</c:v>
                </c:pt>
                <c:pt idx="943">
                  <c:v>13.107968264918938</c:v>
                </c:pt>
                <c:pt idx="944">
                  <c:v>12.032823058888429</c:v>
                </c:pt>
                <c:pt idx="945">
                  <c:v>9.6531752051299726</c:v>
                </c:pt>
                <c:pt idx="946">
                  <c:v>19.018743109151046</c:v>
                </c:pt>
                <c:pt idx="947">
                  <c:v>9.1522157996146429</c:v>
                </c:pt>
                <c:pt idx="948">
                  <c:v>14.782967599917452</c:v>
                </c:pt>
                <c:pt idx="949">
                  <c:v>19.532324621733149</c:v>
                </c:pt>
                <c:pt idx="950">
                  <c:v>17.188037126160193</c:v>
                </c:pt>
                <c:pt idx="951">
                  <c:v>17.87064403051756</c:v>
                </c:pt>
                <c:pt idx="952">
                  <c:v>15.118196811434855</c:v>
                </c:pt>
                <c:pt idx="953">
                  <c:v>24.321538990037787</c:v>
                </c:pt>
                <c:pt idx="954">
                  <c:v>16.075845012366035</c:v>
                </c:pt>
                <c:pt idx="955">
                  <c:v>17.884615384615383</c:v>
                </c:pt>
                <c:pt idx="956">
                  <c:v>15.346058775061795</c:v>
                </c:pt>
                <c:pt idx="957">
                  <c:v>10.086455331412104</c:v>
                </c:pt>
                <c:pt idx="958">
                  <c:v>12.962962962962964</c:v>
                </c:pt>
                <c:pt idx="959">
                  <c:v>20.706205005142269</c:v>
                </c:pt>
                <c:pt idx="960">
                  <c:v>21.590130226182318</c:v>
                </c:pt>
                <c:pt idx="961">
                  <c:v>9.388062769821147</c:v>
                </c:pt>
                <c:pt idx="962">
                  <c:v>12.321917808219178</c:v>
                </c:pt>
                <c:pt idx="963">
                  <c:v>18.571526398685201</c:v>
                </c:pt>
                <c:pt idx="964">
                  <c:v>10.121734372862809</c:v>
                </c:pt>
                <c:pt idx="965">
                  <c:v>18.803418803418804</c:v>
                </c:pt>
                <c:pt idx="966">
                  <c:v>27.003211479330371</c:v>
                </c:pt>
                <c:pt idx="967">
                  <c:v>16.760024591843706</c:v>
                </c:pt>
                <c:pt idx="968">
                  <c:v>15.596205037198827</c:v>
                </c:pt>
                <c:pt idx="969">
                  <c:v>17.199017199017199</c:v>
                </c:pt>
                <c:pt idx="970">
                  <c:v>20.466798607793628</c:v>
                </c:pt>
                <c:pt idx="971">
                  <c:v>19.788468099624701</c:v>
                </c:pt>
                <c:pt idx="972">
                  <c:v>9.9092645654250244</c:v>
                </c:pt>
                <c:pt idx="973">
                  <c:v>11.917733587578317</c:v>
                </c:pt>
                <c:pt idx="974">
                  <c:v>10.893246187363834</c:v>
                </c:pt>
                <c:pt idx="975">
                  <c:v>11.399986388075954</c:v>
                </c:pt>
                <c:pt idx="976">
                  <c:v>18.021081264875892</c:v>
                </c:pt>
                <c:pt idx="977">
                  <c:v>9.517982187776191</c:v>
                </c:pt>
                <c:pt idx="978">
                  <c:v>14.060482500849472</c:v>
                </c:pt>
                <c:pt idx="979">
                  <c:v>26.090235781748998</c:v>
                </c:pt>
                <c:pt idx="980">
                  <c:v>16.405135520684738</c:v>
                </c:pt>
                <c:pt idx="981">
                  <c:v>23.037021969080552</c:v>
                </c:pt>
                <c:pt idx="982">
                  <c:v>16.944557408160499</c:v>
                </c:pt>
                <c:pt idx="983">
                  <c:v>21.955682049196991</c:v>
                </c:pt>
                <c:pt idx="984">
                  <c:v>7.4515648286140088</c:v>
                </c:pt>
                <c:pt idx="985">
                  <c:v>10.794531672983217</c:v>
                </c:pt>
                <c:pt idx="986">
                  <c:v>13.286004056795132</c:v>
                </c:pt>
                <c:pt idx="987">
                  <c:v>16.806212018906145</c:v>
                </c:pt>
                <c:pt idx="988">
                  <c:v>10.126924115581961</c:v>
                </c:pt>
                <c:pt idx="989">
                  <c:v>17.954775565305432</c:v>
                </c:pt>
                <c:pt idx="990">
                  <c:v>18.287333828193535</c:v>
                </c:pt>
                <c:pt idx="991">
                  <c:v>11.096121416526138</c:v>
                </c:pt>
                <c:pt idx="992">
                  <c:v>11.794837231246209</c:v>
                </c:pt>
                <c:pt idx="993">
                  <c:v>20.890895612911923</c:v>
                </c:pt>
                <c:pt idx="994">
                  <c:v>16.088858970043756</c:v>
                </c:pt>
                <c:pt idx="995">
                  <c:v>18.893296577691117</c:v>
                </c:pt>
                <c:pt idx="996">
                  <c:v>19.951632406287786</c:v>
                </c:pt>
                <c:pt idx="997">
                  <c:v>16.642061468259293</c:v>
                </c:pt>
                <c:pt idx="998">
                  <c:v>10.979447010778603</c:v>
                </c:pt>
                <c:pt idx="999">
                  <c:v>8.1846729471503981</c:v>
                </c:pt>
                <c:pt idx="1000">
                  <c:v>15.537742150968604</c:v>
                </c:pt>
                <c:pt idx="1001">
                  <c:v>12.153589315525876</c:v>
                </c:pt>
                <c:pt idx="1002">
                  <c:v>7.8729650386976244</c:v>
                </c:pt>
                <c:pt idx="1003">
                  <c:v>10.107412102208286</c:v>
                </c:pt>
                <c:pt idx="1004">
                  <c:v>9.3968677107630789</c:v>
                </c:pt>
                <c:pt idx="1005">
                  <c:v>16.99207036716199</c:v>
                </c:pt>
                <c:pt idx="1006">
                  <c:v>11.850865512649801</c:v>
                </c:pt>
                <c:pt idx="1007">
                  <c:v>9.3092893265903651</c:v>
                </c:pt>
                <c:pt idx="1008">
                  <c:v>14.299015695663741</c:v>
                </c:pt>
                <c:pt idx="1009">
                  <c:v>7.3974333399827117</c:v>
                </c:pt>
                <c:pt idx="1010">
                  <c:v>15.325797872340425</c:v>
                </c:pt>
                <c:pt idx="1011">
                  <c:v>9.4245702528705113</c:v>
                </c:pt>
                <c:pt idx="1012">
                  <c:v>15.116356162567129</c:v>
                </c:pt>
                <c:pt idx="1013">
                  <c:v>21.573075394196369</c:v>
                </c:pt>
                <c:pt idx="1014">
                  <c:v>18.551587301587301</c:v>
                </c:pt>
                <c:pt idx="1015">
                  <c:v>10.246578964764989</c:v>
                </c:pt>
                <c:pt idx="1016">
                  <c:v>14.706854385617026</c:v>
                </c:pt>
                <c:pt idx="1017">
                  <c:v>10.962884691586316</c:v>
                </c:pt>
                <c:pt idx="1018">
                  <c:v>9.5087163232963547</c:v>
                </c:pt>
                <c:pt idx="1019">
                  <c:v>19.818277587569135</c:v>
                </c:pt>
                <c:pt idx="1020">
                  <c:v>18.301514154048718</c:v>
                </c:pt>
                <c:pt idx="1021">
                  <c:v>9.8663858355821752</c:v>
                </c:pt>
                <c:pt idx="1022">
                  <c:v>11.44360407760605</c:v>
                </c:pt>
                <c:pt idx="1023">
                  <c:v>12.15825446898002</c:v>
                </c:pt>
                <c:pt idx="1024">
                  <c:v>11.861733587435106</c:v>
                </c:pt>
                <c:pt idx="1025">
                  <c:v>19.17268548916612</c:v>
                </c:pt>
                <c:pt idx="1026">
                  <c:v>16.390967572535118</c:v>
                </c:pt>
                <c:pt idx="1027">
                  <c:v>5.4130306410340525</c:v>
                </c:pt>
                <c:pt idx="1028">
                  <c:v>18.695880346365783</c:v>
                </c:pt>
                <c:pt idx="1029">
                  <c:v>22.354792185656223</c:v>
                </c:pt>
                <c:pt idx="1030">
                  <c:v>27.905910103525095</c:v>
                </c:pt>
                <c:pt idx="1031">
                  <c:v>12.448404638668675</c:v>
                </c:pt>
                <c:pt idx="1032">
                  <c:v>20.02749770852429</c:v>
                </c:pt>
                <c:pt idx="1033">
                  <c:v>17.806873977086742</c:v>
                </c:pt>
                <c:pt idx="1034">
                  <c:v>16.795190171219449</c:v>
                </c:pt>
                <c:pt idx="1035">
                  <c:v>14.474286087695223</c:v>
                </c:pt>
                <c:pt idx="1036">
                  <c:v>14.013196576729602</c:v>
                </c:pt>
                <c:pt idx="1037">
                  <c:v>27.749330546665796</c:v>
                </c:pt>
                <c:pt idx="1038">
                  <c:v>10.318704284221525</c:v>
                </c:pt>
                <c:pt idx="1039">
                  <c:v>6.8410069127429241</c:v>
                </c:pt>
                <c:pt idx="1040">
                  <c:v>12.450296590835018</c:v>
                </c:pt>
                <c:pt idx="1041">
                  <c:v>8.5684498599074743</c:v>
                </c:pt>
                <c:pt idx="1042">
                  <c:v>11.400651465798045</c:v>
                </c:pt>
                <c:pt idx="1043">
                  <c:v>13.025921583952064</c:v>
                </c:pt>
                <c:pt idx="1044">
                  <c:v>16.280281323261267</c:v>
                </c:pt>
                <c:pt idx="1045">
                  <c:v>13.208406532630621</c:v>
                </c:pt>
                <c:pt idx="1046">
                  <c:v>20.352428636452306</c:v>
                </c:pt>
                <c:pt idx="1047">
                  <c:v>8.8968676891083955</c:v>
                </c:pt>
                <c:pt idx="1048">
                  <c:v>14.603751541507107</c:v>
                </c:pt>
                <c:pt idx="1049">
                  <c:v>8.5669781931464168</c:v>
                </c:pt>
                <c:pt idx="1050">
                  <c:v>17.471636952998381</c:v>
                </c:pt>
                <c:pt idx="1051">
                  <c:v>21.708138932089167</c:v>
                </c:pt>
                <c:pt idx="1052">
                  <c:v>16.566323557972421</c:v>
                </c:pt>
                <c:pt idx="1053">
                  <c:v>9.9812407012096518</c:v>
                </c:pt>
                <c:pt idx="1054">
                  <c:v>12.60096930533118</c:v>
                </c:pt>
                <c:pt idx="1055">
                  <c:v>46.408268733850129</c:v>
                </c:pt>
                <c:pt idx="1056">
                  <c:v>22.583559168925024</c:v>
                </c:pt>
                <c:pt idx="1057">
                  <c:v>11.315280464216634</c:v>
                </c:pt>
                <c:pt idx="1058">
                  <c:v>15.585753848135505</c:v>
                </c:pt>
                <c:pt idx="1059">
                  <c:v>13.840607699240376</c:v>
                </c:pt>
                <c:pt idx="1060">
                  <c:v>9.1651659377411878</c:v>
                </c:pt>
                <c:pt idx="1061">
                  <c:v>10.417336505690953</c:v>
                </c:pt>
                <c:pt idx="1062">
                  <c:v>16.073035875016075</c:v>
                </c:pt>
                <c:pt idx="1063">
                  <c:v>15.424164524421593</c:v>
                </c:pt>
                <c:pt idx="1064">
                  <c:v>12.04393627954779</c:v>
                </c:pt>
                <c:pt idx="1065">
                  <c:v>16.776801180470905</c:v>
                </c:pt>
                <c:pt idx="1066">
                  <c:v>16.032835246585005</c:v>
                </c:pt>
                <c:pt idx="1067">
                  <c:v>17.933773137769808</c:v>
                </c:pt>
                <c:pt idx="1068">
                  <c:v>12.48239662015107</c:v>
                </c:pt>
                <c:pt idx="1069">
                  <c:v>11.996928786230725</c:v>
                </c:pt>
                <c:pt idx="1070">
                  <c:v>10.459314227226203</c:v>
                </c:pt>
                <c:pt idx="1071">
                  <c:v>19.542725763188148</c:v>
                </c:pt>
                <c:pt idx="1072">
                  <c:v>15.581098339719029</c:v>
                </c:pt>
                <c:pt idx="1073">
                  <c:v>12.635678712808071</c:v>
                </c:pt>
                <c:pt idx="1074">
                  <c:v>10.214504596527069</c:v>
                </c:pt>
                <c:pt idx="1075">
                  <c:v>14.526893383525808</c:v>
                </c:pt>
                <c:pt idx="1076">
                  <c:v>9.5374800637958526</c:v>
                </c:pt>
                <c:pt idx="1077">
                  <c:v>9.8169292594246347</c:v>
                </c:pt>
                <c:pt idx="1078">
                  <c:v>8.7350165774037229</c:v>
                </c:pt>
                <c:pt idx="1079">
                  <c:v>11.14791693209326</c:v>
                </c:pt>
                <c:pt idx="1080">
                  <c:v>20.318471337579616</c:v>
                </c:pt>
                <c:pt idx="1081">
                  <c:v>10.890332441727168</c:v>
                </c:pt>
                <c:pt idx="1082">
                  <c:v>12.734797835084368</c:v>
                </c:pt>
                <c:pt idx="1083">
                  <c:v>6.9961203332697321</c:v>
                </c:pt>
                <c:pt idx="1084">
                  <c:v>12.713749920539064</c:v>
                </c:pt>
                <c:pt idx="1085">
                  <c:v>14.694680716008632</c:v>
                </c:pt>
                <c:pt idx="1086">
                  <c:v>6.9153973089616656</c:v>
                </c:pt>
                <c:pt idx="1087">
                  <c:v>16.483864832308374</c:v>
                </c:pt>
                <c:pt idx="1088">
                  <c:v>18.06770635222518</c:v>
                </c:pt>
                <c:pt idx="1089">
                  <c:v>13.927576601671309</c:v>
                </c:pt>
                <c:pt idx="1090">
                  <c:v>21.520349389201847</c:v>
                </c:pt>
                <c:pt idx="1091">
                  <c:v>14.533046884872993</c:v>
                </c:pt>
                <c:pt idx="1092">
                  <c:v>8.9973481500189418</c:v>
                </c:pt>
                <c:pt idx="1093">
                  <c:v>8.7664583727829317</c:v>
                </c:pt>
                <c:pt idx="1094">
                  <c:v>18.28845304912657</c:v>
                </c:pt>
                <c:pt idx="1095">
                  <c:v>8.7992436180271039</c:v>
                </c:pt>
                <c:pt idx="1096">
                  <c:v>11.508211162146857</c:v>
                </c:pt>
                <c:pt idx="1097">
                  <c:v>17.614494212380475</c:v>
                </c:pt>
                <c:pt idx="1098">
                  <c:v>6.7928800553493929</c:v>
                </c:pt>
                <c:pt idx="1099">
                  <c:v>14.873278410162882</c:v>
                </c:pt>
                <c:pt idx="1100">
                  <c:v>15.343981889070557</c:v>
                </c:pt>
                <c:pt idx="1101">
                  <c:v>13.800691606413078</c:v>
                </c:pt>
                <c:pt idx="1102">
                  <c:v>16.212140253864522</c:v>
                </c:pt>
                <c:pt idx="1103">
                  <c:v>14.767491521165683</c:v>
                </c:pt>
                <c:pt idx="1104">
                  <c:v>14.564630548057004</c:v>
                </c:pt>
                <c:pt idx="1105">
                  <c:v>24.74479297365119</c:v>
                </c:pt>
                <c:pt idx="1106">
                  <c:v>10.248856014542719</c:v>
                </c:pt>
                <c:pt idx="1107">
                  <c:v>9.8972688549235777</c:v>
                </c:pt>
                <c:pt idx="1108">
                  <c:v>11.8861432593056</c:v>
                </c:pt>
                <c:pt idx="1109">
                  <c:v>10.000625234462923</c:v>
                </c:pt>
                <c:pt idx="1110">
                  <c:v>14.016827672172017</c:v>
                </c:pt>
                <c:pt idx="1111">
                  <c:v>14.917951268025858</c:v>
                </c:pt>
                <c:pt idx="1112">
                  <c:v>12.853949329359166</c:v>
                </c:pt>
                <c:pt idx="1113">
                  <c:v>19.531765727757787</c:v>
                </c:pt>
                <c:pt idx="1114">
                  <c:v>9.6750186058050112</c:v>
                </c:pt>
                <c:pt idx="1115">
                  <c:v>16.233211611066412</c:v>
                </c:pt>
                <c:pt idx="1116">
                  <c:v>21.35033108484436</c:v>
                </c:pt>
                <c:pt idx="1117">
                  <c:v>15.76571004453241</c:v>
                </c:pt>
                <c:pt idx="1118">
                  <c:v>8.0575450728574953</c:v>
                </c:pt>
                <c:pt idx="1119">
                  <c:v>17.581739666872302</c:v>
                </c:pt>
                <c:pt idx="1120">
                  <c:v>22.806584869597387</c:v>
                </c:pt>
                <c:pt idx="1121">
                  <c:v>14.730354391371341</c:v>
                </c:pt>
                <c:pt idx="1122">
                  <c:v>19.58610495195861</c:v>
                </c:pt>
                <c:pt idx="1123">
                  <c:v>8.6106156590196203</c:v>
                </c:pt>
                <c:pt idx="1124">
                  <c:v>19.670518809933611</c:v>
                </c:pt>
                <c:pt idx="1125">
                  <c:v>11.295966603229173</c:v>
                </c:pt>
                <c:pt idx="1126">
                  <c:v>16.80878473713269</c:v>
                </c:pt>
                <c:pt idx="1127">
                  <c:v>22.939156035328754</c:v>
                </c:pt>
                <c:pt idx="1128">
                  <c:v>13.540836958519698</c:v>
                </c:pt>
                <c:pt idx="1129">
                  <c:v>13.733406741298097</c:v>
                </c:pt>
                <c:pt idx="1130">
                  <c:v>17.348808796579107</c:v>
                </c:pt>
                <c:pt idx="1131">
                  <c:v>19.255396999634101</c:v>
                </c:pt>
                <c:pt idx="1132">
                  <c:v>10.058522311631309</c:v>
                </c:pt>
                <c:pt idx="1133">
                  <c:v>16.174835806373146</c:v>
                </c:pt>
                <c:pt idx="1134">
                  <c:v>9.2345078979343871</c:v>
                </c:pt>
                <c:pt idx="1135">
                  <c:v>15.911575367423783</c:v>
                </c:pt>
                <c:pt idx="1136">
                  <c:v>19.294945695042777</c:v>
                </c:pt>
                <c:pt idx="1137">
                  <c:v>12.126356636148669</c:v>
                </c:pt>
                <c:pt idx="1138">
                  <c:v>19.031456451906177</c:v>
                </c:pt>
                <c:pt idx="1139">
                  <c:v>10.713637189032141</c:v>
                </c:pt>
                <c:pt idx="1140">
                  <c:v>16.635412255761903</c:v>
                </c:pt>
                <c:pt idx="1141">
                  <c:v>9.5805125725338485</c:v>
                </c:pt>
                <c:pt idx="1142">
                  <c:v>9.3678230388009194</c:v>
                </c:pt>
                <c:pt idx="1143">
                  <c:v>11.693962651840213</c:v>
                </c:pt>
                <c:pt idx="1144">
                  <c:v>14.681892332789559</c:v>
                </c:pt>
                <c:pt idx="1145">
                  <c:v>19.110279471238002</c:v>
                </c:pt>
                <c:pt idx="1146">
                  <c:v>21.357466063348415</c:v>
                </c:pt>
                <c:pt idx="1147">
                  <c:v>12.581305709467598</c:v>
                </c:pt>
                <c:pt idx="1148">
                  <c:v>10.595388597917044</c:v>
                </c:pt>
                <c:pt idx="1149">
                  <c:v>10.858449136738255</c:v>
                </c:pt>
                <c:pt idx="1150">
                  <c:v>20.258103241296517</c:v>
                </c:pt>
                <c:pt idx="1151">
                  <c:v>9.0521895620875821</c:v>
                </c:pt>
                <c:pt idx="1152">
                  <c:v>13.038005035367462</c:v>
                </c:pt>
                <c:pt idx="1153">
                  <c:v>15.580991190747289</c:v>
                </c:pt>
                <c:pt idx="1154">
                  <c:v>21.49398455737116</c:v>
                </c:pt>
                <c:pt idx="1155">
                  <c:v>20.100502512562816</c:v>
                </c:pt>
                <c:pt idx="1156">
                  <c:v>11.962437944853161</c:v>
                </c:pt>
                <c:pt idx="1157">
                  <c:v>18.223098524227758</c:v>
                </c:pt>
                <c:pt idx="1158">
                  <c:v>8.5357846355876568</c:v>
                </c:pt>
                <c:pt idx="1159">
                  <c:v>22.212283840190818</c:v>
                </c:pt>
                <c:pt idx="1160">
                  <c:v>14.139429660058344</c:v>
                </c:pt>
                <c:pt idx="1161">
                  <c:v>12.173396674584323</c:v>
                </c:pt>
                <c:pt idx="1162">
                  <c:v>13.176638176638177</c:v>
                </c:pt>
                <c:pt idx="1163">
                  <c:v>25.738521770079487</c:v>
                </c:pt>
                <c:pt idx="1164">
                  <c:v>11.957809907561034</c:v>
                </c:pt>
                <c:pt idx="1165">
                  <c:v>16.656577622460464</c:v>
                </c:pt>
                <c:pt idx="1166">
                  <c:v>10.680473372781066</c:v>
                </c:pt>
                <c:pt idx="1167">
                  <c:v>21.397599621615228</c:v>
                </c:pt>
                <c:pt idx="1168">
                  <c:v>13.890530795602317</c:v>
                </c:pt>
                <c:pt idx="1169">
                  <c:v>6.501182033096927</c:v>
                </c:pt>
                <c:pt idx="1170">
                  <c:v>21.269053527118043</c:v>
                </c:pt>
                <c:pt idx="1171">
                  <c:v>11.009335916857495</c:v>
                </c:pt>
                <c:pt idx="1172">
                  <c:v>15.954950727358048</c:v>
                </c:pt>
                <c:pt idx="1173">
                  <c:v>18.504398826979472</c:v>
                </c:pt>
                <c:pt idx="1174">
                  <c:v>19.058230223421099</c:v>
                </c:pt>
                <c:pt idx="1175">
                  <c:v>8.0583719158412936</c:v>
                </c:pt>
                <c:pt idx="1176">
                  <c:v>10.103672465296082</c:v>
                </c:pt>
                <c:pt idx="1177">
                  <c:v>14.037247437774525</c:v>
                </c:pt>
                <c:pt idx="1178">
                  <c:v>23.101334738321039</c:v>
                </c:pt>
                <c:pt idx="1179">
                  <c:v>8.3231191268312621</c:v>
                </c:pt>
                <c:pt idx="1180">
                  <c:v>23.495917415140557</c:v>
                </c:pt>
                <c:pt idx="1181">
                  <c:v>5.2450609009849058</c:v>
                </c:pt>
                <c:pt idx="1182">
                  <c:v>13.109596224436288</c:v>
                </c:pt>
                <c:pt idx="1183">
                  <c:v>13.846064343475479</c:v>
                </c:pt>
                <c:pt idx="1184">
                  <c:v>11.197068403908794</c:v>
                </c:pt>
                <c:pt idx="1185">
                  <c:v>9.5771866651178996</c:v>
                </c:pt>
                <c:pt idx="1186">
                  <c:v>12.145748987854251</c:v>
                </c:pt>
                <c:pt idx="1187">
                  <c:v>18.767684933880002</c:v>
                </c:pt>
                <c:pt idx="1188">
                  <c:v>15.468082650352072</c:v>
                </c:pt>
                <c:pt idx="1189">
                  <c:v>8.1347718225350487</c:v>
                </c:pt>
                <c:pt idx="1190">
                  <c:v>24.575977847005884</c:v>
                </c:pt>
                <c:pt idx="1191">
                  <c:v>9.6685082872928181</c:v>
                </c:pt>
                <c:pt idx="1192">
                  <c:v>15.593532424190114</c:v>
                </c:pt>
                <c:pt idx="1193">
                  <c:v>11.628574710003445</c:v>
                </c:pt>
                <c:pt idx="1194">
                  <c:v>18.338108882521489</c:v>
                </c:pt>
                <c:pt idx="1195">
                  <c:v>12.557859761686526</c:v>
                </c:pt>
                <c:pt idx="1196">
                  <c:v>13.166180090445932</c:v>
                </c:pt>
                <c:pt idx="1197">
                  <c:v>26.702919290211792</c:v>
                </c:pt>
                <c:pt idx="1198">
                  <c:v>11.596273646910898</c:v>
                </c:pt>
                <c:pt idx="1199">
                  <c:v>13.426269782323031</c:v>
                </c:pt>
                <c:pt idx="1200">
                  <c:v>10.685587279876902</c:v>
                </c:pt>
                <c:pt idx="1201">
                  <c:v>7.5899710046051512</c:v>
                </c:pt>
                <c:pt idx="1202">
                  <c:v>14.468085106382979</c:v>
                </c:pt>
                <c:pt idx="1203">
                  <c:v>11.628566566453003</c:v>
                </c:pt>
                <c:pt idx="1204">
                  <c:v>17.479352867971489</c:v>
                </c:pt>
                <c:pt idx="1205">
                  <c:v>10.259447264523407</c:v>
                </c:pt>
                <c:pt idx="1206">
                  <c:v>9.5189816379407457</c:v>
                </c:pt>
                <c:pt idx="1207">
                  <c:v>12.719495722647457</c:v>
                </c:pt>
                <c:pt idx="1208">
                  <c:v>17.912118667786174</c:v>
                </c:pt>
                <c:pt idx="1209">
                  <c:v>21.051167964404893</c:v>
                </c:pt>
                <c:pt idx="1210">
                  <c:v>12.715158245419211</c:v>
                </c:pt>
                <c:pt idx="1211">
                  <c:v>13.63055910277053</c:v>
                </c:pt>
                <c:pt idx="1212">
                  <c:v>15.357321062260908</c:v>
                </c:pt>
                <c:pt idx="1213">
                  <c:v>10.193905817174516</c:v>
                </c:pt>
                <c:pt idx="1214">
                  <c:v>11.827778698944343</c:v>
                </c:pt>
                <c:pt idx="1215">
                  <c:v>18.122548207083263</c:v>
                </c:pt>
                <c:pt idx="1216">
                  <c:v>10.487966438507398</c:v>
                </c:pt>
                <c:pt idx="1217">
                  <c:v>14.168592494772753</c:v>
                </c:pt>
                <c:pt idx="1218">
                  <c:v>20.48753919788744</c:v>
                </c:pt>
                <c:pt idx="1219">
                  <c:v>13.934041148641215</c:v>
                </c:pt>
                <c:pt idx="1220">
                  <c:v>14.526315789473685</c:v>
                </c:pt>
                <c:pt idx="1221">
                  <c:v>9.4983783189489301</c:v>
                </c:pt>
                <c:pt idx="1222">
                  <c:v>14.182455371810317</c:v>
                </c:pt>
                <c:pt idx="1223">
                  <c:v>14.016187247074264</c:v>
                </c:pt>
                <c:pt idx="1224">
                  <c:v>15.270506108202444</c:v>
                </c:pt>
                <c:pt idx="1225">
                  <c:v>24.645544770422074</c:v>
                </c:pt>
                <c:pt idx="1226">
                  <c:v>7.5595011164969232</c:v>
                </c:pt>
                <c:pt idx="1227">
                  <c:v>17.670726402783821</c:v>
                </c:pt>
                <c:pt idx="1228">
                  <c:v>9.509319132750095</c:v>
                </c:pt>
                <c:pt idx="1229">
                  <c:v>9.6174744620734618</c:v>
                </c:pt>
                <c:pt idx="1230">
                  <c:v>33.182715781478869</c:v>
                </c:pt>
                <c:pt idx="1231">
                  <c:v>13.558218992353165</c:v>
                </c:pt>
                <c:pt idx="1232">
                  <c:v>12.454271573057888</c:v>
                </c:pt>
                <c:pt idx="1233">
                  <c:v>14.524718919791274</c:v>
                </c:pt>
                <c:pt idx="1234">
                  <c:v>17.487366949790346</c:v>
                </c:pt>
                <c:pt idx="1235">
                  <c:v>13.109117283618977</c:v>
                </c:pt>
                <c:pt idx="1236">
                  <c:v>8.4290776334156554</c:v>
                </c:pt>
                <c:pt idx="1237">
                  <c:v>12.01845691597811</c:v>
                </c:pt>
                <c:pt idx="1238">
                  <c:v>22.113219684786106</c:v>
                </c:pt>
                <c:pt idx="1239">
                  <c:v>20.208063393478611</c:v>
                </c:pt>
                <c:pt idx="1240">
                  <c:v>23.491808544812077</c:v>
                </c:pt>
                <c:pt idx="1241">
                  <c:v>16.714805305947795</c:v>
                </c:pt>
                <c:pt idx="1242">
                  <c:v>16.531337897362416</c:v>
                </c:pt>
                <c:pt idx="1243">
                  <c:v>12.705807612896395</c:v>
                </c:pt>
                <c:pt idx="1244">
                  <c:v>24.612290266236172</c:v>
                </c:pt>
                <c:pt idx="1245">
                  <c:v>14.922833482778628</c:v>
                </c:pt>
                <c:pt idx="1246">
                  <c:v>15.896029946749618</c:v>
                </c:pt>
                <c:pt idx="1247">
                  <c:v>7.1409749670619238</c:v>
                </c:pt>
                <c:pt idx="1248">
                  <c:v>20.75779074044879</c:v>
                </c:pt>
                <c:pt idx="1249">
                  <c:v>16.542380002100618</c:v>
                </c:pt>
                <c:pt idx="1250">
                  <c:v>18.106434344494595</c:v>
                </c:pt>
                <c:pt idx="1251">
                  <c:v>14.421312077193351</c:v>
                </c:pt>
                <c:pt idx="1252">
                  <c:v>19.72103228502769</c:v>
                </c:pt>
                <c:pt idx="1253">
                  <c:v>19.809206067872594</c:v>
                </c:pt>
                <c:pt idx="1254">
                  <c:v>16.150039072675177</c:v>
                </c:pt>
                <c:pt idx="1255">
                  <c:v>20.092072409488139</c:v>
                </c:pt>
                <c:pt idx="1256">
                  <c:v>19.752190367567007</c:v>
                </c:pt>
                <c:pt idx="1257">
                  <c:v>12.0882139525241</c:v>
                </c:pt>
                <c:pt idx="1258">
                  <c:v>21.839900969671962</c:v>
                </c:pt>
                <c:pt idx="1259">
                  <c:v>24.994846423417851</c:v>
                </c:pt>
                <c:pt idx="1260">
                  <c:v>21.380663097199342</c:v>
                </c:pt>
                <c:pt idx="1261">
                  <c:v>29.944675604869779</c:v>
                </c:pt>
                <c:pt idx="1262">
                  <c:v>4.3340001025798838</c:v>
                </c:pt>
                <c:pt idx="1263">
                  <c:v>14.517207825463485</c:v>
                </c:pt>
                <c:pt idx="1264">
                  <c:v>9.9298766443159128</c:v>
                </c:pt>
                <c:pt idx="1265">
                  <c:v>17.046201074443591</c:v>
                </c:pt>
                <c:pt idx="1266">
                  <c:v>13.232899022801304</c:v>
                </c:pt>
                <c:pt idx="1267">
                  <c:v>21.865147971117665</c:v>
                </c:pt>
                <c:pt idx="1268">
                  <c:v>9.1293191056910565</c:v>
                </c:pt>
                <c:pt idx="1269">
                  <c:v>10.921467032408819</c:v>
                </c:pt>
                <c:pt idx="1270">
                  <c:v>10.520178462786452</c:v>
                </c:pt>
                <c:pt idx="1271">
                  <c:v>9.4815790807277143</c:v>
                </c:pt>
                <c:pt idx="1272">
                  <c:v>13.774760626171538</c:v>
                </c:pt>
                <c:pt idx="1273">
                  <c:v>6.8226613433062111</c:v>
                </c:pt>
                <c:pt idx="1274">
                  <c:v>22.180773302414678</c:v>
                </c:pt>
                <c:pt idx="1275">
                  <c:v>11.33444158984434</c:v>
                </c:pt>
                <c:pt idx="1276">
                  <c:v>8.5465788547584332</c:v>
                </c:pt>
                <c:pt idx="1277">
                  <c:v>22.345450903810526</c:v>
                </c:pt>
                <c:pt idx="1278">
                  <c:v>7.9459674215335721</c:v>
                </c:pt>
                <c:pt idx="1279">
                  <c:v>19.073569482288828</c:v>
                </c:pt>
                <c:pt idx="1280">
                  <c:v>4.8260159382269956</c:v>
                </c:pt>
                <c:pt idx="1281">
                  <c:v>19.946545238566621</c:v>
                </c:pt>
                <c:pt idx="1282">
                  <c:v>11.821734184102487</c:v>
                </c:pt>
                <c:pt idx="1283">
                  <c:v>12.854741421932166</c:v>
                </c:pt>
                <c:pt idx="1284">
                  <c:v>11.601500789889416</c:v>
                </c:pt>
                <c:pt idx="1285">
                  <c:v>10.892065056678167</c:v>
                </c:pt>
                <c:pt idx="1286">
                  <c:v>8.4033613445378155</c:v>
                </c:pt>
                <c:pt idx="1287">
                  <c:v>10.555773762765122</c:v>
                </c:pt>
                <c:pt idx="1288">
                  <c:v>13.095296483397911</c:v>
                </c:pt>
                <c:pt idx="1289">
                  <c:v>8.8612552629002259</c:v>
                </c:pt>
                <c:pt idx="1290">
                  <c:v>9.6374932733232228</c:v>
                </c:pt>
                <c:pt idx="1291">
                  <c:v>9.2796092796092804</c:v>
                </c:pt>
                <c:pt idx="1292">
                  <c:v>15.911753221397891</c:v>
                </c:pt>
                <c:pt idx="1293">
                  <c:v>11.082486754484032</c:v>
                </c:pt>
                <c:pt idx="1294">
                  <c:v>10.82051530884565</c:v>
                </c:pt>
                <c:pt idx="1295">
                  <c:v>13.914476873848541</c:v>
                </c:pt>
                <c:pt idx="1296">
                  <c:v>19.847993416275354</c:v>
                </c:pt>
                <c:pt idx="1297">
                  <c:v>8.0952151496169229</c:v>
                </c:pt>
                <c:pt idx="1298">
                  <c:v>12.810707456978967</c:v>
                </c:pt>
                <c:pt idx="1299">
                  <c:v>16.359959893048128</c:v>
                </c:pt>
                <c:pt idx="1300">
                  <c:v>3.8505419281232172</c:v>
                </c:pt>
                <c:pt idx="1301">
                  <c:v>7.4807637503562265</c:v>
                </c:pt>
                <c:pt idx="1302">
                  <c:v>7.0657553617723305</c:v>
                </c:pt>
                <c:pt idx="1303">
                  <c:v>6.6303018903413902</c:v>
                </c:pt>
                <c:pt idx="1304">
                  <c:v>15.926550496533633</c:v>
                </c:pt>
                <c:pt idx="1305">
                  <c:v>13.726131005182316</c:v>
                </c:pt>
                <c:pt idx="1306">
                  <c:v>11.664800298618887</c:v>
                </c:pt>
                <c:pt idx="1307">
                  <c:v>14.673685191223738</c:v>
                </c:pt>
                <c:pt idx="1308">
                  <c:v>25.695634057132274</c:v>
                </c:pt>
                <c:pt idx="1309">
                  <c:v>25.729521079881657</c:v>
                </c:pt>
                <c:pt idx="1310">
                  <c:v>8.7412587412587417</c:v>
                </c:pt>
                <c:pt idx="1311">
                  <c:v>9.0967593656630665</c:v>
                </c:pt>
                <c:pt idx="1312">
                  <c:v>15.317086552969686</c:v>
                </c:pt>
                <c:pt idx="1313">
                  <c:v>7.7568899434203322</c:v>
                </c:pt>
                <c:pt idx="1314">
                  <c:v>5.746870405844879</c:v>
                </c:pt>
                <c:pt idx="1315">
                  <c:v>8.8271550585541956</c:v>
                </c:pt>
                <c:pt idx="1316">
                  <c:v>7.6775431861804222</c:v>
                </c:pt>
                <c:pt idx="1317">
                  <c:v>11.944830582102519</c:v>
                </c:pt>
                <c:pt idx="1318">
                  <c:v>21.782065193801813</c:v>
                </c:pt>
                <c:pt idx="1319">
                  <c:v>31.963274412218979</c:v>
                </c:pt>
                <c:pt idx="1320">
                  <c:v>8.0950960760086907</c:v>
                </c:pt>
                <c:pt idx="1321">
                  <c:v>5.7230064860740173</c:v>
                </c:pt>
                <c:pt idx="1322">
                  <c:v>13.440860215053764</c:v>
                </c:pt>
                <c:pt idx="1323">
                  <c:v>4.8203881460368025</c:v>
                </c:pt>
                <c:pt idx="1324">
                  <c:v>7.5253982189890882</c:v>
                </c:pt>
                <c:pt idx="1325">
                  <c:v>8.9695452649144762</c:v>
                </c:pt>
                <c:pt idx="1326">
                  <c:v>12.180519426896238</c:v>
                </c:pt>
                <c:pt idx="1327">
                  <c:v>4.6605625670213646</c:v>
                </c:pt>
                <c:pt idx="1328">
                  <c:v>7.1565861039545249</c:v>
                </c:pt>
                <c:pt idx="1329">
                  <c:v>7.3081607795371495</c:v>
                </c:pt>
                <c:pt idx="1330">
                  <c:v>8.9534180278281905</c:v>
                </c:pt>
                <c:pt idx="1331">
                  <c:v>9.0077381911978076</c:v>
                </c:pt>
                <c:pt idx="1332">
                  <c:v>7.7251527822450949</c:v>
                </c:pt>
                <c:pt idx="1333">
                  <c:v>17.890696837644427</c:v>
                </c:pt>
                <c:pt idx="1334">
                  <c:v>8.5038012383415627</c:v>
                </c:pt>
                <c:pt idx="1335">
                  <c:v>17.001283397503208</c:v>
                </c:pt>
                <c:pt idx="1336">
                  <c:v>16.142573652877424</c:v>
                </c:pt>
                <c:pt idx="1337">
                  <c:v>10.340447154471544</c:v>
                </c:pt>
                <c:pt idx="1338">
                  <c:v>9.6164515293856567</c:v>
                </c:pt>
                <c:pt idx="1339">
                  <c:v>8.7616394163795004</c:v>
                </c:pt>
                <c:pt idx="1340">
                  <c:v>6.534296028880866</c:v>
                </c:pt>
                <c:pt idx="1341">
                  <c:v>8.768027552557939</c:v>
                </c:pt>
                <c:pt idx="1342">
                  <c:v>4.7168128967829377</c:v>
                </c:pt>
                <c:pt idx="1343">
                  <c:v>3.9791096742103953</c:v>
                </c:pt>
                <c:pt idx="1344">
                  <c:v>5.025125628140704</c:v>
                </c:pt>
                <c:pt idx="1345">
                  <c:v>16.663743202946851</c:v>
                </c:pt>
                <c:pt idx="1346">
                  <c:v>5.4769337495664239</c:v>
                </c:pt>
                <c:pt idx="1347">
                  <c:v>4.9583911234396671</c:v>
                </c:pt>
                <c:pt idx="1348">
                  <c:v>25.92096680056305</c:v>
                </c:pt>
                <c:pt idx="1349">
                  <c:v>10.971016865891599</c:v>
                </c:pt>
                <c:pt idx="1350">
                  <c:v>7.6582154728540699</c:v>
                </c:pt>
                <c:pt idx="1351">
                  <c:v>7.854847609464767</c:v>
                </c:pt>
                <c:pt idx="1352">
                  <c:v>5.7142857142857144</c:v>
                </c:pt>
                <c:pt idx="1353">
                  <c:v>7.458870943487022</c:v>
                </c:pt>
                <c:pt idx="1354">
                  <c:v>6.1368955871439175</c:v>
                </c:pt>
                <c:pt idx="1355">
                  <c:v>4.5789043336058874</c:v>
                </c:pt>
                <c:pt idx="1356">
                  <c:v>3.8838592167997001</c:v>
                </c:pt>
                <c:pt idx="1357">
                  <c:v>5.3213092143652858</c:v>
                </c:pt>
                <c:pt idx="1358">
                  <c:v>4.754023222652271</c:v>
                </c:pt>
                <c:pt idx="1359">
                  <c:v>4.7386272944932166</c:v>
                </c:pt>
                <c:pt idx="1360">
                  <c:v>14.837147469376127</c:v>
                </c:pt>
                <c:pt idx="1361">
                  <c:v>5.7104348442931121</c:v>
                </c:pt>
                <c:pt idx="1362">
                  <c:v>3.7864813903918675</c:v>
                </c:pt>
                <c:pt idx="1363">
                  <c:v>4.8755713560182832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7F-46A9-ACB0-18231C8D6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226224"/>
        <c:axId val="1345224560"/>
      </c:scatterChart>
      <c:valAx>
        <c:axId val="1345226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Property</a:t>
                </a:r>
                <a:r>
                  <a:rPr lang="en-US" baseline="0"/>
                  <a:t> SqFt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224560"/>
        <c:crosses val="autoZero"/>
        <c:crossBetween val="midCat"/>
      </c:valAx>
      <c:valAx>
        <c:axId val="13452245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 per SqFt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226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'SqFt PPSqFt Stats'!$L$12:$M$12</c:f>
                <c:numCache>
                  <c:formatCode>General</c:formatCode>
                  <c:ptCount val="2"/>
                  <c:pt idx="0">
                    <c:v>0.40070440569326637</c:v>
                  </c:pt>
                  <c:pt idx="1">
                    <c:v>0.42933807861189899</c:v>
                  </c:pt>
                </c:numCache>
              </c:numRef>
            </c:plus>
            <c:minus>
              <c:numRef>
                <c:f>'SqFt PPSqFt Stats'!$L$13:$M$13</c:f>
                <c:numCache>
                  <c:formatCode>General</c:formatCode>
                  <c:ptCount val="2"/>
                  <c:pt idx="0">
                    <c:v>0.40070440569326637</c:v>
                  </c:pt>
                  <c:pt idx="1">
                    <c:v>0.42933807861189899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'SqFt PPSqFt Stats'!$L$7:$M$7</c:f>
              <c:strCache>
                <c:ptCount val="2"/>
                <c:pt idx="0">
                  <c:v>Below 13562.7</c:v>
                </c:pt>
                <c:pt idx="1">
                  <c:v>Above 13562.7</c:v>
                </c:pt>
              </c:strCache>
            </c:strRef>
          </c:cat>
          <c:val>
            <c:numRef>
              <c:f>'SqFt PPSqFt Stats'!$L$8:$M$8</c:f>
              <c:numCache>
                <c:formatCode>_("$"* #,##0.00_);_("$"* \(#,##0.00\);_("$"* "-"??_);_(@_)</c:formatCode>
                <c:ptCount val="2"/>
                <c:pt idx="0">
                  <c:v>15.686869174560666</c:v>
                </c:pt>
                <c:pt idx="1">
                  <c:v>13.419997129406482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4E-42A8-9156-4AF1864A866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19551440"/>
        <c:axId val="1319538128"/>
      </c:barChart>
      <c:catAx>
        <c:axId val="1319551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538128"/>
        <c:crosses val="autoZero"/>
        <c:auto val="1"/>
        <c:lblAlgn val="ctr"/>
        <c:lblOffset val="100"/>
        <c:noMultiLvlLbl val="0"/>
      </c:catAx>
      <c:valAx>
        <c:axId val="1319538128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551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 Condition Chart'!$B$1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 Condition Chart'!$A$2:$A$7</c:f>
              <c:strCache>
                <c:ptCount val="6"/>
                <c:pt idx="0">
                  <c:v>Normal</c:v>
                </c:pt>
                <c:pt idx="1">
                  <c:v>Abnorml</c:v>
                </c:pt>
                <c:pt idx="2">
                  <c:v>AdjLand</c:v>
                </c:pt>
                <c:pt idx="3">
                  <c:v>Alloca</c:v>
                </c:pt>
                <c:pt idx="4">
                  <c:v>Family</c:v>
                </c:pt>
                <c:pt idx="5">
                  <c:v>Partial</c:v>
                </c:pt>
              </c:strCache>
            </c:strRef>
          </c:cat>
          <c:val>
            <c:numRef>
              <c:f>'Sale Condition Chart'!$B$2:$B$7</c:f>
              <c:numCache>
                <c:formatCode>_("$"* #,##0_);_("$"* \(#,##0\);_("$"* "-"??_);_(@_)</c:formatCode>
                <c:ptCount val="6"/>
                <c:pt idx="0">
                  <c:v>175202.21953255427</c:v>
                </c:pt>
                <c:pt idx="1">
                  <c:v>146526.62376237623</c:v>
                </c:pt>
                <c:pt idx="2">
                  <c:v>104125</c:v>
                </c:pt>
                <c:pt idx="3">
                  <c:v>167377.41666666666</c:v>
                </c:pt>
                <c:pt idx="4">
                  <c:v>149600</c:v>
                </c:pt>
                <c:pt idx="5">
                  <c:v>272291.75199999998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38-4026-80E1-EDB6680266B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78776496"/>
        <c:axId val="1378777328"/>
      </c:barChart>
      <c:catAx>
        <c:axId val="137877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8777328"/>
        <c:crosses val="autoZero"/>
        <c:auto val="1"/>
        <c:lblAlgn val="ctr"/>
        <c:lblOffset val="100"/>
        <c:noMultiLvlLbl val="0"/>
      </c:catAx>
      <c:valAx>
        <c:axId val="1378777328"/>
        <c:scaling>
          <c:orientation val="minMax"/>
        </c:scaling>
        <c:delete val="0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8776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2.7777777777777779E-3"/>
                  <c:y val="-9.259259259259258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260-4DD5-9A82-FA6BFEE8A8CD}"/>
                </c:ext>
              </c:extLst>
            </c:dLbl>
            <c:dLbl>
              <c:idx val="1"/>
              <c:layout>
                <c:manualLayout>
                  <c:x val="0"/>
                  <c:y val="-5.55555555555555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260-4DD5-9A82-FA6BFEE8A8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'Sale Condition Stats'!$L$12:$M$12</c:f>
                <c:numCache>
                  <c:formatCode>General</c:formatCode>
                  <c:ptCount val="2"/>
                  <c:pt idx="0">
                    <c:v>3990.7572200814261</c:v>
                  </c:pt>
                  <c:pt idx="1">
                    <c:v>16323.59342391915</c:v>
                  </c:pt>
                </c:numCache>
              </c:numRef>
            </c:plus>
            <c:minus>
              <c:numRef>
                <c:f>'Sale Condition Stats'!$L$13:$M$13</c:f>
                <c:numCache>
                  <c:formatCode>General</c:formatCode>
                  <c:ptCount val="2"/>
                  <c:pt idx="0">
                    <c:v>3990.7572200814261</c:v>
                  </c:pt>
                  <c:pt idx="1">
                    <c:v>16323.59342391915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'Sale Condition Stats'!$L$7:$M$7</c:f>
              <c:strCache>
                <c:ptCount val="2"/>
                <c:pt idx="0">
                  <c:v>Normal</c:v>
                </c:pt>
                <c:pt idx="1">
                  <c:v>Abnormal</c:v>
                </c:pt>
              </c:strCache>
            </c:strRef>
          </c:cat>
          <c:val>
            <c:numRef>
              <c:f>'Sale Condition Stats'!$L$8:$M$8</c:f>
              <c:numCache>
                <c:formatCode>_("$"* #,##0_);_("$"* \(#,##0\);_("$"* "-"??_);_(@_)</c:formatCode>
                <c:ptCount val="2"/>
                <c:pt idx="0">
                  <c:v>175202.21953255427</c:v>
                </c:pt>
                <c:pt idx="1">
                  <c:v>146526.62376237623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60-4DD5-9A82-FA6BFEE8A8C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77419792"/>
        <c:axId val="1377418960"/>
      </c:barChart>
      <c:catAx>
        <c:axId val="137741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418960"/>
        <c:crosses val="autoZero"/>
        <c:auto val="1"/>
        <c:lblAlgn val="ctr"/>
        <c:lblOffset val="100"/>
        <c:noMultiLvlLbl val="0"/>
      </c:catAx>
      <c:valAx>
        <c:axId val="1377418960"/>
        <c:scaling>
          <c:orientation val="minMax"/>
        </c:scaling>
        <c:delete val="0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419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57149</xdr:colOff>
      <xdr:row>1</xdr:row>
      <xdr:rowOff>4761</xdr:rowOff>
    </xdr:from>
    <xdr:to>
      <xdr:col>14</xdr:col>
      <xdr:colOff>561974</xdr:colOff>
      <xdr:row>28</xdr:row>
      <xdr:rowOff>142874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CD6280-8E74-4EA7-995D-09A14612CA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9525</xdr:colOff>
      <xdr:row>14</xdr:row>
      <xdr:rowOff>23812</xdr:rowOff>
    </xdr:from>
    <xdr:to>
      <xdr:col>14</xdr:col>
      <xdr:colOff>457200</xdr:colOff>
      <xdr:row>29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FB61D4-47EE-4746-BCFC-C1A53CC117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1</xdr:row>
      <xdr:rowOff>109536</xdr:rowOff>
    </xdr:from>
    <xdr:to>
      <xdr:col>15</xdr:col>
      <xdr:colOff>152400</xdr:colOff>
      <xdr:row>30</xdr:row>
      <xdr:rowOff>19049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8927B3-186A-4538-9550-27F355A77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142875</xdr:colOff>
      <xdr:row>14</xdr:row>
      <xdr:rowOff>166687</xdr:rowOff>
    </xdr:from>
    <xdr:to>
      <xdr:col>16</xdr:col>
      <xdr:colOff>85725</xdr:colOff>
      <xdr:row>29</xdr:row>
      <xdr:rowOff>42862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43281D-5B8D-4C2F-95B1-F5029E7D98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600075</xdr:colOff>
      <xdr:row>2</xdr:row>
      <xdr:rowOff>14287</xdr:rowOff>
    </xdr:from>
    <xdr:to>
      <xdr:col>12</xdr:col>
      <xdr:colOff>314325</xdr:colOff>
      <xdr:row>21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1CD464-1798-421E-A187-FAE91DB586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23812</xdr:colOff>
      <xdr:row>14</xdr:row>
      <xdr:rowOff>14287</xdr:rowOff>
    </xdr:from>
    <xdr:to>
      <xdr:col>16</xdr:col>
      <xdr:colOff>176212</xdr:colOff>
      <xdr:row>28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79C38F-AFA5-47F6-A82C-11DFB60240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end" refreshedDate="44293.585432175925" createdVersion="6" refreshedVersion="6" minRefreshableVersion="3" recordCount="1460" xr:uid="{EDB70C64-7E13-43FF-8676-C7F1A8BF2F50}">
  <cacheSource type="worksheet">
    <worksheetSource ref="A1:CH1461" sheet="data"/>
  </cacheSource>
  <cacheFields count="86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 count="5">
        <s v="RL"/>
        <s v="RM"/>
        <s v="C (all)"/>
        <s v="FV"/>
        <s v="RH"/>
      </sharedItems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LotArea &gt; 9478.5" numFmtId="0">
      <sharedItems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 count="25">
        <s v="CollgCr"/>
        <s v="Veenker"/>
        <s v="Crawfor"/>
        <s v="NoRidge"/>
        <s v="Mitchel"/>
        <s v="Somerst"/>
        <s v="NWAmes"/>
        <s v="OldTown"/>
        <s v="BrkSide"/>
        <s v="Sawyer"/>
        <s v="NridgHt"/>
        <s v="NAmes"/>
        <s v="SawyerW"/>
        <s v="IDOTRR"/>
        <s v="MeadowV"/>
        <s v="Edwards"/>
        <s v="Timber"/>
        <s v="Gilbert"/>
        <s v="StoneBr"/>
        <s v="ClearCr"/>
        <s v="NPkVill"/>
        <s v="Blmngtn"/>
        <s v="BrDale"/>
        <s v="SWISU"/>
        <s v="Blueste"/>
      </sharedItems>
    </cacheField>
    <cacheField name="Condition1" numFmtId="0">
      <sharedItems/>
    </cacheField>
    <cacheField name="Condition2" numFmtId="0">
      <sharedItems/>
    </cacheField>
    <cacheField name="Normal or Not" numFmtId="0">
      <sharedItems count="2">
        <s v="Yes"/>
        <s v="No"/>
      </sharedItems>
    </cacheField>
    <cacheField name="BldgType" numFmtId="0">
      <sharedItems count="5">
        <s v="1Fam"/>
        <s v="2fmCon"/>
        <s v="Duplex"/>
        <s v="TwnhsE"/>
        <s v="Twnhs"/>
      </sharedItems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 count="10">
        <n v="7"/>
        <n v="6"/>
        <n v="8"/>
        <n v="5"/>
        <n v="9"/>
        <n v="4"/>
        <n v="10"/>
        <n v="3"/>
        <n v="1"/>
        <n v="2"/>
      </sharedItems>
    </cacheField>
    <cacheField name="OverallCond" numFmtId="0">
      <sharedItems containsSemiMixedTypes="0" containsString="0" containsNumber="1" containsInteger="1" minValue="1" maxValue="9" count="9">
        <n v="5"/>
        <n v="8"/>
        <n v="6"/>
        <n v="7"/>
        <n v="4"/>
        <n v="2"/>
        <n v="3"/>
        <n v="9"/>
        <n v="1"/>
      </sharedItems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 count="6">
        <s v="Normal"/>
        <s v="Abnorml"/>
        <s v="Partial"/>
        <s v="AdjLand"/>
        <s v="Alloca"/>
        <s v="Family"/>
      </sharedItems>
    </cacheField>
    <cacheField name="SalePrice" numFmtId="164">
      <sharedItems containsSemiMixedTypes="0" containsString="0" containsNumber="1" containsInteger="1" minValue="34900" maxValue="755000"/>
    </cacheField>
    <cacheField name="Total SqFt" numFmtId="0">
      <sharedItems containsSemiMixedTypes="0" containsString="0" containsNumber="1" containsInteger="1" minValue="2751" maxValue="219930" count="1376">
        <n v="11564"/>
        <n v="12584"/>
        <n v="14564"/>
        <n v="12665"/>
        <n v="18439"/>
        <n v="16753"/>
        <n v="14100"/>
        <n v="14063"/>
        <n v="9314"/>
        <n v="9693"/>
        <n v="13664"/>
        <n v="16159"/>
        <n v="15144"/>
        <n v="14480"/>
        <n v="13778"/>
        <n v="8382"/>
        <n v="13729"/>
        <n v="12603"/>
        <n v="16499"/>
        <n v="10222"/>
        <n v="18602"/>
        <n v="9474"/>
        <n v="13848"/>
        <n v="6896"/>
        <n v="10636"/>
        <n v="18286"/>
        <n v="9576"/>
        <n v="15658"/>
        <n v="19724"/>
        <n v="7604"/>
        <n v="10716"/>
        <n v="11271"/>
        <n v="14001"/>
        <n v="14097"/>
        <n v="10991"/>
        <n v="17678"/>
        <n v="13725"/>
        <n v="11624"/>
        <n v="10282"/>
        <n v="7192"/>
        <n v="11510"/>
        <n v="19891"/>
        <n v="11408"/>
        <n v="11384"/>
        <n v="10545"/>
        <n v="11738"/>
        <n v="17075"/>
        <n v="15234"/>
        <n v="6644"/>
        <n v="10038"/>
        <n v="16521"/>
        <n v="8760"/>
        <n v="10620"/>
        <n v="54849"/>
        <n v="9450"/>
        <n v="13601"/>
        <n v="5834"/>
        <n v="14790"/>
        <n v="18678"/>
        <n v="9112"/>
        <n v="15964"/>
        <n v="9129"/>
        <n v="9666"/>
        <n v="13066"/>
        <n v="13111"/>
        <n v="14059"/>
        <n v="24630"/>
        <n v="14155"/>
        <n v="6322"/>
        <n v="19851"/>
        <n v="18613"/>
        <n v="9649"/>
        <n v="13118"/>
        <n v="12862"/>
        <n v="8614"/>
        <n v="3343"/>
        <n v="10662"/>
        <n v="10832"/>
        <n v="14314"/>
        <n v="12550"/>
        <n v="16547"/>
        <n v="7479"/>
        <n v="14090"/>
        <n v="11483"/>
        <n v="10788"/>
        <n v="20226"/>
        <n v="14555"/>
        <n v="6315"/>
        <n v="11009"/>
        <n v="10050"/>
        <n v="8660"/>
        <n v="11450"/>
        <n v="15632"/>
        <n v="11211"/>
        <n v="12631"/>
        <n v="12335"/>
        <n v="13912"/>
        <n v="13273"/>
        <n v="12284"/>
        <n v="11495"/>
        <n v="14303"/>
        <n v="12155"/>
        <n v="8963"/>
        <n v="13594"/>
        <n v="10856"/>
        <n v="13068"/>
        <n v="12761"/>
        <n v="7828"/>
        <n v="10810"/>
        <n v="15985"/>
        <n v="12699"/>
        <n v="9964"/>
        <n v="14717"/>
        <n v="25518"/>
        <n v="10787"/>
        <n v="5857"/>
        <n v="14088"/>
        <n v="11216"/>
        <n v="17865"/>
        <n v="11035"/>
        <n v="23919"/>
        <n v="8179"/>
        <n v="11912"/>
        <n v="10820"/>
        <n v="20426"/>
        <n v="8054"/>
        <n v="7404"/>
        <n v="5900"/>
        <n v="10051"/>
        <n v="11784"/>
        <n v="17768"/>
        <n v="15660"/>
        <n v="10402"/>
        <n v="9887"/>
        <n v="13957"/>
        <n v="13916"/>
        <n v="13101"/>
        <n v="15702"/>
        <n v="12582"/>
        <n v="18588"/>
        <n v="12228"/>
        <n v="15773"/>
        <n v="11535"/>
        <n v="13903"/>
        <n v="13060"/>
        <n v="5581"/>
        <n v="7890"/>
        <n v="12858"/>
        <n v="9660"/>
        <n v="8720"/>
        <n v="12734"/>
        <n v="18177"/>
        <n v="18116"/>
        <n v="16918"/>
        <n v="14052"/>
        <n v="11268"/>
        <n v="8865"/>
        <n v="15425"/>
        <n v="16168"/>
        <n v="23808"/>
        <n v="18654"/>
        <n v="15796"/>
        <n v="7264"/>
        <n v="8381"/>
        <n v="12105"/>
        <n v="14495"/>
        <n v="15094"/>
        <n v="11244"/>
        <n v="20573"/>
        <n v="15120"/>
        <n v="35034"/>
        <n v="8641"/>
        <n v="13425"/>
        <n v="16289"/>
        <n v="16551"/>
        <n v="13761"/>
        <n v="17073"/>
        <n v="23039"/>
        <n v="10936"/>
        <n v="4838"/>
        <n v="10399"/>
        <n v="10652"/>
        <n v="15354"/>
        <n v="9770"/>
        <n v="28505"/>
        <n v="12849"/>
        <n v="12906"/>
        <n v="9856"/>
        <n v="8791"/>
        <n v="14590"/>
        <n v="10160"/>
        <n v="12545"/>
        <n v="9260"/>
        <n v="5031"/>
        <n v="13654"/>
        <n v="30686"/>
        <n v="8504"/>
        <n v="13873"/>
        <n v="11228"/>
        <n v="13073"/>
        <n v="9325"/>
        <n v="6554"/>
        <n v="5744"/>
        <n v="15217"/>
        <n v="16858"/>
        <n v="15005"/>
        <n v="18037"/>
        <n v="10938"/>
        <n v="7332"/>
        <n v="13304"/>
        <n v="12036"/>
        <n v="16124"/>
        <n v="13280"/>
        <n v="12764"/>
        <n v="11806"/>
        <n v="12130"/>
        <n v="18843"/>
        <n v="5944"/>
        <n v="12661"/>
        <n v="11735"/>
        <n v="14174"/>
        <n v="12804"/>
        <n v="19224"/>
        <n v="3892"/>
        <n v="14394"/>
        <n v="3619"/>
        <n v="10681"/>
        <n v="6540"/>
        <n v="11460"/>
        <n v="20204"/>
        <n v="3438"/>
        <n v="12746"/>
        <n v="11111"/>
        <n v="3414"/>
        <n v="12095"/>
        <n v="12650"/>
        <n v="16236"/>
        <n v="11183"/>
        <n v="12882"/>
        <n v="5432"/>
        <n v="12893"/>
        <n v="12401"/>
        <n v="14721"/>
        <n v="12530"/>
        <n v="14503"/>
        <n v="14325"/>
        <n v="162977"/>
        <n v="7384"/>
        <n v="8486"/>
        <n v="11324"/>
        <n v="12263"/>
        <n v="11322"/>
        <n v="12433"/>
        <n v="12056"/>
        <n v="12682"/>
        <n v="15754"/>
        <n v="13892"/>
        <n v="22924"/>
        <n v="14512"/>
        <n v="8226"/>
        <n v="7180"/>
        <n v="15510"/>
        <n v="13933"/>
        <n v="11552"/>
        <n v="9342"/>
        <n v="10677"/>
        <n v="14815"/>
        <n v="42291"/>
        <n v="15857"/>
        <n v="12810"/>
        <n v="10210"/>
        <n v="10436"/>
        <n v="12889"/>
        <n v="21266"/>
        <n v="19424"/>
        <n v="13692"/>
        <n v="14651"/>
        <n v="10296"/>
        <n v="8317"/>
        <n v="13446"/>
        <n v="11691"/>
        <n v="6654"/>
        <n v="12872"/>
        <n v="9841"/>
        <n v="11881"/>
        <n v="11208"/>
        <n v="19294"/>
        <n v="8183"/>
        <n v="20256"/>
        <n v="13078"/>
        <n v="10531"/>
        <n v="16460"/>
        <n v="10900"/>
        <n v="14684"/>
        <n v="16544"/>
        <n v="18626"/>
        <n v="20389"/>
        <n v="17629"/>
        <n v="12140"/>
        <n v="24219"/>
        <n v="15274"/>
        <n v="17163"/>
        <n v="9645"/>
        <n v="14603"/>
        <n v="16926"/>
        <n v="10303"/>
        <n v="10184"/>
        <n v="10121"/>
        <n v="219930"/>
        <n v="12515"/>
        <n v="10375"/>
        <n v="16687"/>
        <n v="13072"/>
        <n v="14549"/>
        <n v="17547"/>
        <n v="20944"/>
        <n v="16575"/>
        <n v="15188"/>
        <n v="8365"/>
        <n v="15527"/>
        <n v="6883"/>
        <n v="14757"/>
        <n v="14658"/>
        <n v="15307"/>
        <n v="8379"/>
        <n v="14432"/>
        <n v="10596"/>
        <n v="16370"/>
        <n v="11398"/>
        <n v="168474"/>
        <n v="18677"/>
        <n v="12739"/>
        <n v="17414"/>
        <n v="15127"/>
        <n v="17497"/>
        <n v="10256"/>
        <n v="9984"/>
        <n v="12781"/>
        <n v="4576"/>
        <n v="9296"/>
        <n v="14989"/>
        <n v="21054"/>
        <n v="5312"/>
        <n v="25713"/>
        <n v="12175"/>
        <n v="8622"/>
        <n v="11011"/>
        <n v="10348"/>
        <n v="11175"/>
        <n v="14170"/>
        <n v="11973"/>
        <n v="7036"/>
        <n v="9632"/>
        <n v="15613"/>
        <n v="9810"/>
        <n v="11772"/>
        <n v="9895"/>
        <n v="21736"/>
        <n v="13174"/>
        <n v="12802"/>
        <n v="11976"/>
        <n v="10580"/>
        <n v="12756"/>
        <n v="11198"/>
        <n v="19388"/>
        <n v="8935"/>
        <n v="12831"/>
        <n v="11409"/>
        <n v="11607"/>
        <n v="11206"/>
        <n v="15799"/>
        <n v="15940"/>
        <n v="11368"/>
        <n v="8025"/>
        <n v="10366"/>
        <n v="12620"/>
        <n v="10928"/>
        <n v="57141"/>
        <n v="6137"/>
        <n v="10252"/>
        <n v="9718"/>
        <n v="17334"/>
        <n v="11017"/>
        <n v="15534"/>
        <n v="9515"/>
        <n v="9022"/>
        <n v="12143"/>
        <n v="12455"/>
        <n v="9588"/>
        <n v="10530"/>
        <n v="11343"/>
        <n v="11205"/>
        <n v="18011"/>
        <n v="11787"/>
        <n v="15914"/>
        <n v="13115"/>
        <n v="13382"/>
        <n v="13423"/>
        <n v="18404"/>
        <n v="18336"/>
        <n v="14748"/>
        <n v="12473"/>
        <n v="37334"/>
        <n v="7835"/>
        <n v="11356"/>
        <n v="15083"/>
        <n v="11975"/>
        <n v="10356"/>
        <n v="27278"/>
        <n v="10290"/>
        <n v="10866"/>
        <n v="10532"/>
        <n v="20368"/>
        <n v="24246"/>
        <n v="13996"/>
        <n v="11689"/>
        <n v="5658"/>
        <n v="16531"/>
        <n v="10759"/>
        <n v="9806"/>
        <n v="14837"/>
        <n v="7685"/>
        <n v="4490"/>
        <n v="13839"/>
        <n v="3150"/>
        <n v="13677"/>
        <n v="6606"/>
        <n v="7968"/>
        <n v="5766"/>
        <n v="14762"/>
        <n v="21599"/>
        <n v="14988"/>
        <n v="9251"/>
        <n v="7086"/>
        <n v="12066"/>
        <n v="13460"/>
        <n v="20475"/>
        <n v="14461"/>
        <n v="10954"/>
        <n v="8140"/>
        <n v="7580"/>
        <n v="74403"/>
        <n v="12353"/>
        <n v="12034"/>
        <n v="13313"/>
        <n v="12612"/>
        <n v="7052"/>
        <n v="56783"/>
        <n v="7582"/>
        <n v="9279"/>
        <n v="11323"/>
        <n v="9471"/>
        <n v="10369"/>
        <n v="10510"/>
        <n v="6259"/>
        <n v="13708"/>
        <n v="12164"/>
        <n v="15554"/>
        <n v="12339"/>
        <n v="10338"/>
        <n v="15263"/>
        <n v="5819"/>
        <n v="19837"/>
        <n v="8975"/>
        <n v="11044"/>
        <n v="16604"/>
        <n v="19183"/>
        <n v="14886"/>
        <n v="8635"/>
        <n v="20488"/>
        <n v="16304"/>
        <n v="5400"/>
        <n v="7334"/>
        <n v="10020"/>
        <n v="12090"/>
        <n v="12950"/>
        <n v="15698"/>
        <n v="14688"/>
        <n v="3072"/>
        <n v="4569"/>
        <n v="12114"/>
        <n v="18191"/>
        <n v="10777"/>
        <n v="7133"/>
        <n v="9319"/>
        <n v="19666"/>
        <n v="12206"/>
        <n v="9851"/>
        <n v="9656"/>
        <n v="4044"/>
        <n v="13040"/>
        <n v="12059"/>
        <n v="4925"/>
        <n v="10916"/>
        <n v="12713"/>
        <n v="10974"/>
        <n v="12027"/>
        <n v="11952"/>
        <n v="17218"/>
        <n v="10002"/>
        <n v="11452"/>
        <n v="11835"/>
        <n v="12351"/>
        <n v="17146"/>
        <n v="14705"/>
        <n v="12667"/>
        <n v="14556"/>
        <n v="12094"/>
        <n v="14812"/>
        <n v="8088"/>
        <n v="48792"/>
        <n v="16398"/>
        <n v="10476"/>
        <n v="15408"/>
        <n v="19971"/>
        <n v="10231"/>
        <n v="37702"/>
        <n v="13770"/>
        <n v="8630"/>
        <n v="8419"/>
        <n v="5334"/>
        <n v="11580"/>
        <n v="9464"/>
        <n v="12055"/>
        <n v="15039"/>
        <n v="14099"/>
        <n v="15275"/>
        <n v="19042"/>
        <n v="14902"/>
        <n v="14053"/>
        <n v="5915"/>
        <n v="19680"/>
        <n v="18010"/>
        <n v="11877"/>
        <n v="9404"/>
        <n v="10605"/>
        <n v="12996"/>
        <n v="6621"/>
        <n v="8144"/>
        <n v="15480"/>
        <n v="10423"/>
        <n v="14540"/>
        <n v="8701"/>
        <n v="17333"/>
        <n v="13583"/>
        <n v="24453"/>
        <n v="6547"/>
        <n v="14653"/>
        <n v="13206"/>
        <n v="15899"/>
        <n v="25013"/>
        <n v="17326"/>
        <n v="9527"/>
        <n v="13755"/>
        <n v="16567"/>
        <n v="9518"/>
        <n v="17133"/>
        <n v="9348"/>
        <n v="16347"/>
        <n v="12181"/>
        <n v="12269"/>
        <n v="10864"/>
        <n v="8846"/>
        <n v="14825"/>
        <n v="6225"/>
        <n v="15347"/>
        <n v="17730"/>
        <n v="18178"/>
        <n v="13473"/>
        <n v="18392"/>
        <n v="8817"/>
        <n v="16219"/>
        <n v="12196"/>
        <n v="10968"/>
        <n v="28457"/>
        <n v="11085"/>
        <n v="11192"/>
        <n v="18338"/>
        <n v="9048"/>
        <n v="6551"/>
        <n v="10118"/>
        <n v="15700"/>
        <n v="5868"/>
        <n v="7230"/>
        <n v="16682"/>
        <n v="4674"/>
        <n v="14625"/>
        <n v="11699"/>
        <n v="13370"/>
        <n v="5462"/>
        <n v="16321"/>
        <n v="16840"/>
        <n v="10934"/>
        <n v="16707"/>
        <n v="10262"/>
        <n v="15379"/>
        <n v="13023"/>
        <n v="15587"/>
        <n v="10642"/>
        <n v="2751"/>
        <n v="11270"/>
        <n v="10546"/>
        <n v="9419"/>
        <n v="16118"/>
        <n v="16737"/>
        <n v="9976"/>
        <n v="15560"/>
        <n v="9508"/>
        <n v="4825"/>
        <n v="13406"/>
        <n v="12672"/>
        <n v="15028"/>
        <n v="12640"/>
        <n v="15230"/>
        <n v="12138"/>
        <n v="11626"/>
        <n v="8325"/>
        <n v="15241"/>
        <n v="11622"/>
        <n v="9667"/>
        <n v="15731"/>
        <n v="7184"/>
        <n v="8454"/>
        <n v="7717"/>
        <n v="16301"/>
        <n v="10686"/>
        <n v="19054"/>
        <n v="13655"/>
        <n v="13197"/>
        <n v="8668"/>
        <n v="13135"/>
        <n v="10737"/>
        <n v="3196"/>
        <n v="11165"/>
        <n v="11645"/>
        <n v="11858"/>
        <n v="15498"/>
        <n v="3561"/>
        <n v="12425"/>
        <n v="9748"/>
        <n v="20203"/>
        <n v="13389"/>
        <n v="15662"/>
        <n v="51377"/>
        <n v="16920"/>
        <n v="12919"/>
        <n v="26204"/>
        <n v="15040"/>
        <n v="22447"/>
        <n v="17376"/>
        <n v="13732"/>
        <n v="11387"/>
        <n v="8970"/>
        <n v="14212"/>
        <n v="18174"/>
        <n v="11856"/>
        <n v="5025"/>
        <n v="13248"/>
        <n v="10822"/>
        <n v="16770"/>
        <n v="12493"/>
        <n v="10122"/>
        <n v="7094"/>
        <n v="15244"/>
        <n v="20290"/>
        <n v="8919"/>
        <n v="13420"/>
        <n v="7238"/>
        <n v="11494"/>
        <n v="10761"/>
        <n v="6542"/>
        <n v="29127"/>
        <n v="30535"/>
        <n v="7872"/>
        <n v="9162"/>
        <n v="16611"/>
        <n v="7437"/>
        <n v="8856"/>
        <n v="10574"/>
        <n v="7594"/>
        <n v="18696"/>
        <n v="12456"/>
        <n v="16914"/>
        <n v="10474"/>
        <n v="11963"/>
        <n v="6692"/>
        <n v="119355"/>
        <n v="9438"/>
        <n v="11602"/>
        <n v="9350"/>
        <n v="5129"/>
        <n v="11133"/>
        <n v="7599"/>
        <n v="12369"/>
        <n v="16196"/>
        <n v="13032"/>
        <n v="14776"/>
        <n v="12793"/>
        <n v="15254"/>
        <n v="12162"/>
        <n v="10611"/>
        <n v="10311"/>
        <n v="11131"/>
        <n v="17450"/>
        <n v="24795"/>
        <n v="10410"/>
        <n v="15723"/>
        <n v="8767"/>
        <n v="9208"/>
        <n v="12042"/>
        <n v="15129"/>
        <n v="12272"/>
        <n v="11174"/>
        <n v="13768"/>
        <n v="13200"/>
        <n v="12477"/>
        <n v="11656"/>
        <n v="8880"/>
        <n v="11687"/>
        <n v="15350"/>
        <n v="8531"/>
        <n v="13651"/>
        <n v="12557"/>
        <n v="16444"/>
        <n v="14560"/>
        <n v="10174"/>
        <n v="10516"/>
        <n v="10130"/>
        <n v="12785"/>
        <n v="14246"/>
        <n v="10422"/>
        <n v="5870"/>
        <n v="13981"/>
        <n v="14114"/>
        <n v="4965"/>
        <n v="11128"/>
        <n v="9797"/>
        <n v="11557"/>
        <n v="13018"/>
        <n v="18183"/>
        <n v="13611"/>
        <n v="15664"/>
        <n v="59274"/>
        <n v="9544"/>
        <n v="11329"/>
        <n v="10637"/>
        <n v="12249"/>
        <n v="19029"/>
        <n v="7320"/>
        <n v="15303"/>
        <n v="15548"/>
        <n v="11050"/>
        <n v="13013"/>
        <n v="10767"/>
        <n v="10001"/>
        <n v="19733"/>
        <n v="11910"/>
        <n v="8526"/>
        <n v="12961"/>
        <n v="13554"/>
        <n v="13800"/>
        <n v="8083"/>
        <n v="15568"/>
        <n v="5869"/>
        <n v="13963"/>
        <n v="13505"/>
        <n v="12624"/>
        <n v="11090"/>
        <n v="10670"/>
        <n v="9463"/>
        <n v="19404"/>
        <n v="9939"/>
        <n v="15705"/>
        <n v="7632"/>
        <n v="10793"/>
        <n v="19467"/>
        <n v="11350"/>
        <n v="15673"/>
        <n v="24812"/>
        <n v="15994"/>
        <n v="11447"/>
        <n v="12973"/>
        <n v="10800"/>
        <n v="12935"/>
        <n v="10464"/>
        <n v="16045"/>
        <n v="13716"/>
        <n v="17379"/>
        <n v="11318"/>
        <n v="9571"/>
        <n v="10259"/>
        <n v="8448"/>
        <n v="15407"/>
        <n v="12407"/>
        <n v="14970"/>
        <n v="20185"/>
        <n v="7698"/>
        <n v="11944"/>
        <n v="32375"/>
        <n v="4847"/>
        <n v="15142"/>
        <n v="5460"/>
        <n v="12931"/>
        <n v="13508"/>
        <n v="10619"/>
        <n v="12170"/>
        <n v="12030"/>
        <n v="12075"/>
        <n v="13975"/>
        <n v="14709"/>
        <n v="13315"/>
        <n v="11802"/>
        <n v="11600"/>
        <n v="15677"/>
        <n v="20349"/>
        <n v="12257"/>
        <n v="17589"/>
        <n v="49225"/>
        <n v="12495"/>
        <n v="6325"/>
        <n v="9932"/>
        <n v="15312"/>
        <n v="21916"/>
        <n v="9237"/>
        <n v="13512"/>
        <n v="10651"/>
        <n v="13339"/>
        <n v="15356"/>
        <n v="10196"/>
        <n v="14207"/>
        <n v="12289"/>
        <n v="10899"/>
        <n v="11913"/>
        <n v="14810"/>
        <n v="9674"/>
        <n v="17754"/>
        <n v="13511"/>
        <n v="8696"/>
        <n v="11759"/>
        <n v="10321"/>
        <n v="14532"/>
        <n v="7727"/>
        <n v="13344"/>
        <n v="28038"/>
        <n v="13258"/>
        <n v="14622"/>
        <n v="9064"/>
        <n v="9654"/>
        <n v="17031"/>
        <n v="12426"/>
        <n v="9669"/>
        <n v="9222"/>
        <n v="9032"/>
        <n v="12319"/>
        <n v="18975"/>
        <n v="20920"/>
        <n v="15675"/>
        <n v="10236"/>
        <n v="14225"/>
        <n v="10805"/>
        <n v="16404"/>
        <n v="8953"/>
        <n v="10115"/>
        <n v="10994"/>
        <n v="9786"/>
        <n v="18433"/>
        <n v="9429"/>
        <n v="9740"/>
        <n v="11766"/>
        <n v="10560"/>
        <n v="18889"/>
        <n v="8239"/>
        <n v="17625"/>
        <n v="14754"/>
        <n v="11135"/>
        <n v="15205"/>
        <n v="15459"/>
        <n v="12074"/>
        <n v="8353"/>
        <n v="10144"/>
        <n v="5364"/>
        <n v="3925"/>
        <n v="10268"/>
        <n v="19787"/>
        <n v="17189"/>
        <n v="14228"/>
        <n v="11582"/>
        <n v="13266"/>
        <n v="14224"/>
        <n v="18403"/>
        <n v="16210"/>
        <n v="13196"/>
        <n v="15901"/>
        <n v="16848"/>
        <n v="12467"/>
        <n v="11379"/>
        <n v="16268"/>
        <n v="12057"/>
        <n v="30809"/>
        <n v="7700"/>
        <n v="13014"/>
        <n v="13448"/>
        <n v="12981"/>
        <n v="27874"/>
        <n v="16670"/>
        <n v="12197"/>
        <n v="10591"/>
        <n v="28840"/>
        <n v="17063"/>
        <n v="12233"/>
        <n v="11247"/>
        <n v="18589"/>
        <n v="17192"/>
        <n v="12578"/>
        <n v="9648"/>
        <n v="9893"/>
        <n v="9132"/>
        <n v="14357"/>
        <n v="11325"/>
        <n v="10565"/>
        <n v="3552"/>
        <n v="10110"/>
        <n v="11655"/>
        <n v="5168"/>
        <n v="8923"/>
        <n v="17048"/>
        <n v="5100"/>
        <n v="16225"/>
        <n v="14537"/>
        <n v="12897"/>
        <n v="11892"/>
        <n v="9846"/>
        <n v="7493"/>
        <n v="12329"/>
        <n v="12712"/>
        <n v="5132"/>
        <n v="9992"/>
        <n v="14975"/>
        <n v="14693"/>
        <n v="5196"/>
        <n v="7209"/>
        <n v="7325"/>
        <n v="11638"/>
        <n v="11538"/>
        <n v="16716"/>
        <n v="6102"/>
        <n v="15447"/>
        <n v="12398"/>
        <n v="14635"/>
        <n v="15475"/>
        <n v="14110"/>
        <n v="20753"/>
        <n v="12873"/>
        <n v="11660"/>
        <n v="16660"/>
        <n v="6994"/>
        <n v="13127"/>
        <n v="15216"/>
        <n v="12080"/>
        <n v="9789"/>
        <n v="11678"/>
        <n v="6998"/>
        <n v="15929"/>
        <n v="15388"/>
        <n v="6489"/>
        <n v="10683"/>
        <n v="15953"/>
        <n v="4141"/>
        <n v="16088"/>
        <n v="8530"/>
        <n v="23589"/>
        <n v="11489"/>
        <n v="12876"/>
        <n v="9524"/>
        <n v="14068"/>
        <n v="11403"/>
        <n v="15369"/>
        <n v="8959"/>
        <n v="13042"/>
        <n v="6321"/>
        <n v="9739"/>
        <n v="10457"/>
        <n v="6469"/>
        <n v="20626"/>
        <n v="9925"/>
        <n v="12293"/>
        <n v="13604"/>
        <n v="11876"/>
        <n v="3834"/>
        <n v="9696"/>
        <n v="20441"/>
        <n v="19195"/>
        <n v="12333"/>
        <n v="12635"/>
        <n v="17050"/>
        <n v="13463"/>
        <n v="3423"/>
        <n v="3023"/>
        <n v="16546"/>
        <n v="12046"/>
        <n v="8617"/>
        <n v="16157"/>
        <n v="15190"/>
        <n v="15865"/>
        <n v="21632"/>
        <n v="11897"/>
        <n v="23857"/>
        <n v="12338"/>
        <n v="12033"/>
        <n v="14247"/>
        <n v="12833"/>
        <n v="11668"/>
        <n v="15007"/>
        <n v="10264"/>
        <n v="33249"/>
        <n v="15432"/>
        <n v="14552"/>
        <n v="8178"/>
        <n v="21036"/>
        <n v="17159"/>
        <n v="8646"/>
        <n v="13788"/>
        <n v="18099"/>
        <n v="10587"/>
        <n v="12593"/>
        <n v="8003"/>
        <n v="11914"/>
        <n v="12534"/>
        <n v="14424"/>
        <n v="10131"/>
        <n v="10506"/>
        <n v="11862"/>
        <n v="15905"/>
        <n v="13628"/>
        <n v="18361"/>
        <n v="11054"/>
        <n v="14084"/>
        <n v="9888"/>
        <n v="12194"/>
        <n v="11763"/>
        <n v="15629"/>
        <n v="11565"/>
        <n v="3898"/>
        <n v="14652"/>
        <n v="6360"/>
        <n v="4474"/>
        <n v="11851"/>
        <n v="12178"/>
        <n v="8048"/>
        <n v="12385"/>
        <n v="8921"/>
        <n v="6319"/>
        <n v="8236"/>
        <n v="9374"/>
        <n v="11938"/>
        <n v="9398"/>
        <n v="11298"/>
        <n v="4388"/>
        <n v="17053"/>
        <n v="13428"/>
        <n v="26568"/>
        <n v="11140"/>
        <n v="15896"/>
        <n v="10862"/>
        <n v="13730"/>
        <n v="9040"/>
        <n v="11179"/>
        <n v="7392"/>
        <n v="16481"/>
        <n v="10104"/>
        <n v="12002"/>
        <n v="16259"/>
        <n v="9926"/>
        <n v="10595"/>
        <n v="13970"/>
        <n v="10846"/>
        <n v="10801"/>
        <n v="11383"/>
        <n v="13116"/>
        <n v="7272"/>
        <n v="18262"/>
        <n v="15036"/>
        <n v="9744"/>
        <n v="12660"/>
        <n v="13323"/>
        <n v="13442"/>
        <n v="11749"/>
        <n v="8306"/>
        <n v="12172"/>
        <n v="8142"/>
        <n v="13667"/>
        <n v="11308"/>
        <n v="10094"/>
        <n v="13436"/>
        <n v="15311"/>
        <n v="11012"/>
        <n v="14056"/>
        <n v="9083"/>
        <n v="14199"/>
        <n v="14502"/>
        <n v="7671"/>
        <n v="11456"/>
        <n v="10450"/>
        <n v="21215"/>
        <n v="17469"/>
        <n v="7954"/>
        <n v="16876"/>
        <n v="12336"/>
        <n v="8255"/>
        <n v="15922"/>
        <n v="12437"/>
        <n v="18638"/>
        <n v="10962"/>
        <n v="15756"/>
        <n v="19537"/>
        <n v="13189"/>
        <n v="14639"/>
        <n v="13954"/>
        <n v="17503"/>
        <n v="42124"/>
        <n v="12452"/>
        <n v="6517"/>
        <n v="22714"/>
        <n v="20217"/>
        <n v="15774"/>
        <n v="9014"/>
        <n v="6202"/>
        <n v="9941"/>
        <n v="9459"/>
        <n v="15593"/>
        <n v="9321"/>
        <n v="23308"/>
        <n v="39272"/>
        <n v="12135"/>
        <n v="13712"/>
        <n v="16466"/>
        <n v="11919"/>
        <n v="10740"/>
        <n v="36690"/>
        <n v="5354"/>
        <n v="12024"/>
        <n v="7350"/>
        <n v="10613"/>
        <n v="17456"/>
        <n v="12097"/>
        <n v="14127"/>
        <n v="11361"/>
        <n v="13591"/>
        <n v="13461"/>
        <n v="12765"/>
        <n v="19739"/>
        <n v="11396"/>
        <n v="13061"/>
        <n v="10483"/>
        <n v="14002"/>
        <n v="14580"/>
        <n v="14937"/>
        <n v="10918"/>
        <n v="12218"/>
        <n v="12429"/>
        <n v="9266"/>
        <n v="11371"/>
        <n v="7152"/>
        <n v="3570"/>
        <n v="9912"/>
        <n v="10735"/>
        <n v="13697"/>
        <n v="18050"/>
        <n v="12472"/>
        <n v="18093"/>
        <n v="11272"/>
        <n v="13225"/>
        <n v="10896"/>
        <n v="23471"/>
        <n v="10564"/>
        <n v="11528"/>
        <n v="15067"/>
        <n v="11429"/>
        <n v="15843"/>
        <n v="5492"/>
        <n v="15622"/>
        <n v="15838"/>
        <n v="12469"/>
        <n v="11353"/>
        <n v="14181"/>
        <n v="13379"/>
        <n v="18893"/>
        <n v="14144"/>
        <n v="15020"/>
        <n v="11049"/>
        <n v="15262"/>
        <n v="12789"/>
        <n v="9340"/>
        <n v="15902"/>
        <n v="6424"/>
        <n v="11884"/>
        <n v="21419"/>
        <n v="9730"/>
        <n v="9051"/>
        <n v="18967"/>
        <n v="5788"/>
        <n v="12009"/>
        <n v="12318"/>
        <n v="27700"/>
        <n v="12038"/>
        <n v="14446"/>
        <n v="16623"/>
        <n v="7313"/>
        <n v="6384"/>
        <n v="13242"/>
        <n v="17980"/>
        <n v="19289"/>
        <n v="14057"/>
        <n v="27037"/>
        <n v="12596"/>
        <n v="15684"/>
        <n v="14200"/>
        <n v="7825"/>
        <n v="14593"/>
        <n v="15551"/>
        <n v="21755"/>
        <n v="13209"/>
        <n v="9854"/>
        <n v="13498"/>
        <n v="11181"/>
        <n v="11364"/>
        <n v="12136"/>
        <n v="8472"/>
        <n v="12974"/>
        <n v="40096"/>
        <n v="9323"/>
        <n v="14873"/>
        <n v="16900"/>
        <n v="3876"/>
        <n v="10398"/>
        <n v="13164"/>
        <n v="10472"/>
        <n v="10792"/>
        <n v="11473"/>
        <n v="77057"/>
        <n v="10297"/>
        <n v="14213"/>
        <n v="9978"/>
        <n v="14655"/>
        <n v="12754"/>
        <n v="6427"/>
        <n v="17317"/>
        <n v="10165"/>
        <n v="14574"/>
        <n v="10221"/>
        <n v="21871"/>
        <n v="11870"/>
        <n v="14585"/>
        <n v="19545"/>
        <n v="14715"/>
        <n v="14338"/>
        <n v="7400"/>
        <n v="19069"/>
        <n v="12275"/>
        <n v="11798"/>
        <n v="7634"/>
        <n v="6458"/>
        <n v="14471"/>
        <n v="5228"/>
        <n v="5588"/>
        <n v="8496"/>
        <n v="12113"/>
        <n v="13221"/>
        <n v="10797"/>
        <n v="4938"/>
        <n v="12964"/>
        <n v="13064"/>
        <n v="5504"/>
        <n v="16719"/>
        <n v="11576"/>
        <n v="10504"/>
        <n v="13475"/>
        <n v="10709"/>
        <n v="13727"/>
        <n v="8228"/>
        <n v="19526"/>
        <n v="19686"/>
        <n v="8292"/>
        <n v="16493"/>
        <n v="12311"/>
        <n v="8498"/>
        <n v="20657"/>
        <n v="14012"/>
        <n v="13169"/>
        <n v="11497"/>
        <n v="15193"/>
        <n v="4886"/>
        <n v="21467"/>
        <n v="13676"/>
        <n v="19648"/>
        <n v="15334"/>
        <n v="10959"/>
        <n v="12430"/>
        <n v="5233"/>
        <n v="14462"/>
        <n v="7952"/>
        <n v="12630"/>
        <n v="13538"/>
        <n v="17470"/>
        <n v="14545"/>
        <n v="14855"/>
        <n v="8010"/>
        <n v="3687"/>
        <n v="10140"/>
        <n v="16797"/>
        <n v="10134"/>
        <n v="28147"/>
        <n v="11158"/>
        <n v="7626"/>
        <n v="21432"/>
        <n v="19142"/>
        <n v="8393"/>
        <n v="12691"/>
        <n v="12904"/>
        <n v="9890"/>
        <n v="13866"/>
        <n v="7549"/>
        <n v="16883"/>
        <n v="60206"/>
        <n v="8752"/>
        <n v="10552"/>
        <n v="8971"/>
        <n v="10245"/>
        <n v="10004"/>
        <n v="18959"/>
        <n v="13232"/>
        <n v="7564"/>
        <n v="10377"/>
        <n v="10446"/>
        <n v="10253"/>
        <n v="23970"/>
        <n v="15826"/>
        <n v="12395"/>
        <n v="15302"/>
        <n v="16104"/>
        <n v="7250"/>
        <n v="14967"/>
        <n v="21348"/>
        <n v="11828"/>
        <n v="20609"/>
        <n v="14600"/>
        <n v="23020"/>
        <n v="12355"/>
        <n v="13753"/>
        <n v="14819"/>
        <n v="13689"/>
        <n v="15893"/>
        <n v="24872"/>
        <n v="7284"/>
        <n v="13440"/>
        <n v="20136"/>
        <n v="11718"/>
        <n v="11256"/>
        <n v="17082"/>
        <n v="10478"/>
        <n v="14398"/>
        <n v="15341"/>
        <n v="14839"/>
        <n v="10950"/>
        <n v="11970"/>
        <n v="10367"/>
        <n v="28830"/>
        <n v="2793"/>
        <n v="11688"/>
        <n v="13253"/>
        <n v="19497"/>
        <n v="10342"/>
        <n v="10977"/>
        <n v="17290"/>
        <n v="12786"/>
        <n v="12725"/>
      </sharedItems>
    </cacheField>
    <cacheField name="SqFt &gt; 13562.7" numFmtId="0">
      <sharedItems count="2">
        <s v="No"/>
        <s v="Yes"/>
      </sharedItems>
    </cacheField>
    <cacheField name="Price per SqFt" numFmtId="165">
      <sharedItems containsSemiMixedTypes="0" containsString="0" containsNumber="1" minValue="1.358963400880848" maxValue="42.1092157493831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60"/>
    <x v="0"/>
    <n v="65"/>
    <n v="8450"/>
    <s v="Yes"/>
    <s v="Pave"/>
    <s v="NA"/>
    <s v="Reg"/>
    <s v="Lvl"/>
    <s v="AllPub"/>
    <s v="Inside"/>
    <s v="Gtl"/>
    <x v="0"/>
    <s v="Norm"/>
    <s v="Norm"/>
    <x v="0"/>
    <x v="0"/>
    <s v="2Story"/>
    <x v="0"/>
    <x v="0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n v="2008"/>
    <s v="WD"/>
    <x v="0"/>
    <n v="208500"/>
    <x v="0"/>
    <x v="0"/>
    <n v="18.030093393289519"/>
  </r>
  <r>
    <x v="1"/>
    <n v="20"/>
    <x v="0"/>
    <n v="80"/>
    <n v="9600"/>
    <s v="No"/>
    <s v="Pave"/>
    <s v="NA"/>
    <s v="Reg"/>
    <s v="Lvl"/>
    <s v="AllPub"/>
    <s v="FR2"/>
    <s v="Gtl"/>
    <x v="1"/>
    <s v="Feedr"/>
    <s v="Norm"/>
    <x v="1"/>
    <x v="0"/>
    <s v="1Story"/>
    <x v="1"/>
    <x v="1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n v="2007"/>
    <s v="WD"/>
    <x v="0"/>
    <n v="181500"/>
    <x v="1"/>
    <x v="0"/>
    <n v="14.423076923076923"/>
  </r>
  <r>
    <x v="2"/>
    <n v="60"/>
    <x v="0"/>
    <n v="68"/>
    <n v="11250"/>
    <s v="Yes"/>
    <s v="Pave"/>
    <s v="NA"/>
    <s v="IR1"/>
    <s v="Lvl"/>
    <s v="AllPub"/>
    <s v="Inside"/>
    <s v="Gtl"/>
    <x v="0"/>
    <s v="Norm"/>
    <s v="Norm"/>
    <x v="0"/>
    <x v="0"/>
    <s v="2Story"/>
    <x v="0"/>
    <x v="0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n v="2008"/>
    <s v="WD"/>
    <x v="0"/>
    <n v="223500"/>
    <x v="2"/>
    <x v="1"/>
    <n v="15.346058775061795"/>
  </r>
  <r>
    <x v="3"/>
    <n v="70"/>
    <x v="0"/>
    <n v="60"/>
    <n v="9550"/>
    <s v="Yes"/>
    <s v="Pave"/>
    <s v="NA"/>
    <s v="IR1"/>
    <s v="Lvl"/>
    <s v="AllPub"/>
    <s v="Corner"/>
    <s v="Gtl"/>
    <x v="2"/>
    <s v="Norm"/>
    <s v="Norm"/>
    <x v="0"/>
    <x v="0"/>
    <s v="2Story"/>
    <x v="0"/>
    <x v="0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"/>
    <x v="1"/>
    <n v="140000"/>
    <x v="3"/>
    <x v="0"/>
    <n v="11.054086063955785"/>
  </r>
  <r>
    <x v="4"/>
    <n v="60"/>
    <x v="0"/>
    <n v="84"/>
    <n v="14260"/>
    <s v="Yes"/>
    <s v="Pave"/>
    <s v="NA"/>
    <s v="IR1"/>
    <s v="Lvl"/>
    <s v="AllPub"/>
    <s v="FR2"/>
    <s v="Gtl"/>
    <x v="3"/>
    <s v="Norm"/>
    <s v="Norm"/>
    <x v="0"/>
    <x v="0"/>
    <s v="2Story"/>
    <x v="2"/>
    <x v="0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n v="2008"/>
    <s v="WD"/>
    <x v="0"/>
    <n v="250000"/>
    <x v="4"/>
    <x v="1"/>
    <n v="13.558218992353165"/>
  </r>
  <r>
    <x v="5"/>
    <n v="50"/>
    <x v="0"/>
    <n v="85"/>
    <n v="14115"/>
    <s v="Yes"/>
    <s v="Pave"/>
    <s v="NA"/>
    <s v="IR1"/>
    <s v="Lvl"/>
    <s v="AllPub"/>
    <s v="Inside"/>
    <s v="Gtl"/>
    <x v="4"/>
    <s v="Norm"/>
    <s v="Norm"/>
    <x v="0"/>
    <x v="0"/>
    <s v="1.5Fin"/>
    <x v="3"/>
    <x v="0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x v="0"/>
    <n v="143000"/>
    <x v="5"/>
    <x v="1"/>
    <n v="8.5357846355876568"/>
  </r>
  <r>
    <x v="6"/>
    <n v="20"/>
    <x v="0"/>
    <n v="75"/>
    <n v="10084"/>
    <s v="Yes"/>
    <s v="Pave"/>
    <s v="NA"/>
    <s v="Reg"/>
    <s v="Lvl"/>
    <s v="AllPub"/>
    <s v="Inside"/>
    <s v="Gtl"/>
    <x v="5"/>
    <s v="Norm"/>
    <s v="Norm"/>
    <x v="0"/>
    <x v="0"/>
    <s v="1Story"/>
    <x v="2"/>
    <x v="0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"/>
    <x v="0"/>
    <n v="307000"/>
    <x v="6"/>
    <x v="1"/>
    <n v="21.773049645390071"/>
  </r>
  <r>
    <x v="7"/>
    <n v="60"/>
    <x v="0"/>
    <s v="NA"/>
    <n v="10382"/>
    <s v="Yes"/>
    <s v="Pave"/>
    <s v="NA"/>
    <s v="IR1"/>
    <s v="Lvl"/>
    <s v="AllPub"/>
    <s v="Corner"/>
    <s v="Gtl"/>
    <x v="6"/>
    <s v="PosN"/>
    <s v="Norm"/>
    <x v="1"/>
    <x v="0"/>
    <s v="2Story"/>
    <x v="0"/>
    <x v="2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n v="2009"/>
    <s v="WD"/>
    <x v="0"/>
    <n v="200000"/>
    <x v="7"/>
    <x v="1"/>
    <n v="14.221716561188936"/>
  </r>
  <r>
    <x v="8"/>
    <n v="50"/>
    <x v="1"/>
    <n v="51"/>
    <n v="6120"/>
    <s v="Yes"/>
    <s v="Pave"/>
    <s v="NA"/>
    <s v="Reg"/>
    <s v="Lvl"/>
    <s v="AllPub"/>
    <s v="Inside"/>
    <s v="Gtl"/>
    <x v="7"/>
    <s v="Artery"/>
    <s v="Norm"/>
    <x v="1"/>
    <x v="0"/>
    <s v="1.5Fin"/>
    <x v="0"/>
    <x v="0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n v="2008"/>
    <s v="WD"/>
    <x v="1"/>
    <n v="129900"/>
    <x v="8"/>
    <x v="0"/>
    <n v="13.94674683272493"/>
  </r>
  <r>
    <x v="9"/>
    <n v="190"/>
    <x v="0"/>
    <n v="50"/>
    <n v="7420"/>
    <s v="No"/>
    <s v="Pave"/>
    <s v="NA"/>
    <s v="Reg"/>
    <s v="Lvl"/>
    <s v="AllPub"/>
    <s v="Corner"/>
    <s v="Gtl"/>
    <x v="8"/>
    <s v="Artery"/>
    <s v="Artery"/>
    <x v="1"/>
    <x v="1"/>
    <s v="1.5Unf"/>
    <x v="3"/>
    <x v="2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n v="2008"/>
    <s v="WD"/>
    <x v="0"/>
    <n v="118000"/>
    <x v="9"/>
    <x v="0"/>
    <n v="12.173733622201588"/>
  </r>
  <r>
    <x v="10"/>
    <n v="20"/>
    <x v="0"/>
    <n v="70"/>
    <n v="11200"/>
    <s v="No"/>
    <s v="Pave"/>
    <s v="NA"/>
    <s v="Reg"/>
    <s v="Lvl"/>
    <s v="AllPub"/>
    <s v="Inside"/>
    <s v="Gtl"/>
    <x v="9"/>
    <s v="Norm"/>
    <s v="Norm"/>
    <x v="0"/>
    <x v="0"/>
    <s v="1Story"/>
    <x v="3"/>
    <x v="0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"/>
    <x v="0"/>
    <n v="129500"/>
    <x v="10"/>
    <x v="1"/>
    <n v="9.4774590163934427"/>
  </r>
  <r>
    <x v="11"/>
    <n v="60"/>
    <x v="0"/>
    <n v="85"/>
    <n v="11924"/>
    <s v="Yes"/>
    <s v="Pave"/>
    <s v="NA"/>
    <s v="IR1"/>
    <s v="Lvl"/>
    <s v="AllPub"/>
    <s v="Inside"/>
    <s v="Gtl"/>
    <x v="10"/>
    <s v="Norm"/>
    <s v="Norm"/>
    <x v="0"/>
    <x v="0"/>
    <s v="2Story"/>
    <x v="4"/>
    <x v="0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x v="2"/>
    <n v="345000"/>
    <x v="11"/>
    <x v="1"/>
    <n v="21.35033108484436"/>
  </r>
  <r>
    <x v="12"/>
    <n v="20"/>
    <x v="0"/>
    <s v="NA"/>
    <n v="12968"/>
    <s v="Yes"/>
    <s v="Pave"/>
    <s v="NA"/>
    <s v="IR2"/>
    <s v="Lvl"/>
    <s v="AllPub"/>
    <s v="Inside"/>
    <s v="Gtl"/>
    <x v="9"/>
    <s v="Norm"/>
    <s v="Norm"/>
    <x v="0"/>
    <x v="0"/>
    <s v="1Story"/>
    <x v="3"/>
    <x v="2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n v="2008"/>
    <s v="WD"/>
    <x v="0"/>
    <n v="144000"/>
    <x v="12"/>
    <x v="1"/>
    <n v="9.5087163232963547"/>
  </r>
  <r>
    <x v="13"/>
    <n v="20"/>
    <x v="0"/>
    <n v="91"/>
    <n v="10652"/>
    <s v="Yes"/>
    <s v="Pave"/>
    <s v="NA"/>
    <s v="IR1"/>
    <s v="Lvl"/>
    <s v="AllPub"/>
    <s v="Inside"/>
    <s v="Gtl"/>
    <x v="0"/>
    <s v="Norm"/>
    <s v="Norm"/>
    <x v="0"/>
    <x v="0"/>
    <s v="1Story"/>
    <x v="0"/>
    <x v="0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x v="2"/>
    <n v="279500"/>
    <x v="13"/>
    <x v="1"/>
    <n v="19.302486187845304"/>
  </r>
  <r>
    <x v="14"/>
    <n v="20"/>
    <x v="0"/>
    <s v="NA"/>
    <n v="10920"/>
    <s v="Yes"/>
    <s v="Pave"/>
    <s v="NA"/>
    <s v="IR1"/>
    <s v="Lvl"/>
    <s v="AllPub"/>
    <s v="Corner"/>
    <s v="Gtl"/>
    <x v="11"/>
    <s v="Norm"/>
    <s v="Norm"/>
    <x v="0"/>
    <x v="0"/>
    <s v="1Story"/>
    <x v="1"/>
    <x v="0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x v="0"/>
    <n v="157000"/>
    <x v="14"/>
    <x v="1"/>
    <n v="11.394977500362897"/>
  </r>
  <r>
    <x v="15"/>
    <n v="45"/>
    <x v="1"/>
    <n v="51"/>
    <n v="6120"/>
    <s v="Yes"/>
    <s v="Pave"/>
    <s v="NA"/>
    <s v="Reg"/>
    <s v="Lvl"/>
    <s v="AllPub"/>
    <s v="Corner"/>
    <s v="Gtl"/>
    <x v="8"/>
    <s v="Norm"/>
    <s v="Norm"/>
    <x v="0"/>
    <x v="0"/>
    <s v="1.5Unf"/>
    <x v="0"/>
    <x v="1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n v="2007"/>
    <s v="WD"/>
    <x v="0"/>
    <n v="132000"/>
    <x v="15"/>
    <x v="0"/>
    <n v="15.748031496062993"/>
  </r>
  <r>
    <x v="16"/>
    <n v="20"/>
    <x v="0"/>
    <s v="NA"/>
    <n v="11241"/>
    <s v="No"/>
    <s v="Pave"/>
    <s v="NA"/>
    <s v="IR1"/>
    <s v="Lvl"/>
    <s v="AllPub"/>
    <s v="CulDSac"/>
    <s v="Gtl"/>
    <x v="11"/>
    <s v="Norm"/>
    <s v="Norm"/>
    <x v="0"/>
    <x v="0"/>
    <s v="1Story"/>
    <x v="1"/>
    <x v="3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n v="2010"/>
    <s v="WD"/>
    <x v="0"/>
    <n v="149000"/>
    <x v="16"/>
    <x v="1"/>
    <n v="10.852939034161265"/>
  </r>
  <r>
    <x v="17"/>
    <n v="90"/>
    <x v="0"/>
    <n v="72"/>
    <n v="10791"/>
    <s v="Yes"/>
    <s v="Pave"/>
    <s v="NA"/>
    <s v="Reg"/>
    <s v="Lvl"/>
    <s v="AllPub"/>
    <s v="Inside"/>
    <s v="Gtl"/>
    <x v="9"/>
    <s v="Norm"/>
    <s v="Norm"/>
    <x v="0"/>
    <x v="2"/>
    <s v="1Story"/>
    <x v="5"/>
    <x v="0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x v="0"/>
    <n v="90000"/>
    <x v="17"/>
    <x v="0"/>
    <n v="7.141156867412521"/>
  </r>
  <r>
    <x v="18"/>
    <n v="20"/>
    <x v="0"/>
    <n v="66"/>
    <n v="13695"/>
    <s v="Yes"/>
    <s v="Pave"/>
    <s v="NA"/>
    <s v="Reg"/>
    <s v="Lvl"/>
    <s v="AllPub"/>
    <s v="Inside"/>
    <s v="Gtl"/>
    <x v="12"/>
    <s v="RRAe"/>
    <s v="Norm"/>
    <x v="1"/>
    <x v="0"/>
    <s v="1Story"/>
    <x v="3"/>
    <x v="0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"/>
    <x v="0"/>
    <n v="159000"/>
    <x v="18"/>
    <x v="1"/>
    <n v="9.636947693799625"/>
  </r>
  <r>
    <x v="19"/>
    <n v="20"/>
    <x v="0"/>
    <n v="70"/>
    <n v="7560"/>
    <s v="Yes"/>
    <s v="Pave"/>
    <s v="NA"/>
    <s v="Reg"/>
    <s v="Lvl"/>
    <s v="AllPub"/>
    <s v="Inside"/>
    <s v="Gtl"/>
    <x v="11"/>
    <s v="Norm"/>
    <s v="Norm"/>
    <x v="0"/>
    <x v="0"/>
    <s v="1Story"/>
    <x v="3"/>
    <x v="2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x v="1"/>
    <n v="139000"/>
    <x v="19"/>
    <x v="0"/>
    <n v="13.598121698297788"/>
  </r>
  <r>
    <x v="20"/>
    <n v="60"/>
    <x v="0"/>
    <n v="101"/>
    <n v="14215"/>
    <s v="No"/>
    <s v="Pave"/>
    <s v="NA"/>
    <s v="IR1"/>
    <s v="Lvl"/>
    <s v="AllPub"/>
    <s v="Corner"/>
    <s v="Gtl"/>
    <x v="10"/>
    <s v="Norm"/>
    <s v="Norm"/>
    <x v="0"/>
    <x v="0"/>
    <s v="2Story"/>
    <x v="2"/>
    <x v="0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x v="2"/>
    <n v="325300"/>
    <x v="20"/>
    <x v="1"/>
    <n v="17.487366949790346"/>
  </r>
  <r>
    <x v="21"/>
    <n v="45"/>
    <x v="1"/>
    <n v="57"/>
    <n v="7449"/>
    <s v="Yes"/>
    <s v="Pave"/>
    <s v="Grvl"/>
    <s v="Reg"/>
    <s v="Bnk"/>
    <s v="AllPub"/>
    <s v="Inside"/>
    <s v="Gtl"/>
    <x v="13"/>
    <s v="Norm"/>
    <s v="Norm"/>
    <x v="0"/>
    <x v="0"/>
    <s v="1.5Unf"/>
    <x v="0"/>
    <x v="3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n v="2007"/>
    <s v="WD"/>
    <x v="0"/>
    <n v="139400"/>
    <x v="21"/>
    <x v="0"/>
    <n v="14.713953979311801"/>
  </r>
  <r>
    <x v="22"/>
    <n v="20"/>
    <x v="0"/>
    <n v="75"/>
    <n v="9742"/>
    <s v="No"/>
    <s v="Pave"/>
    <s v="NA"/>
    <s v="Reg"/>
    <s v="Lvl"/>
    <s v="AllPub"/>
    <s v="Inside"/>
    <s v="Gtl"/>
    <x v="0"/>
    <s v="Norm"/>
    <s v="Norm"/>
    <x v="0"/>
    <x v="0"/>
    <s v="1Story"/>
    <x v="2"/>
    <x v="0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"/>
    <x v="0"/>
    <n v="230000"/>
    <x v="22"/>
    <x v="1"/>
    <n v="16.608896591565568"/>
  </r>
  <r>
    <x v="23"/>
    <n v="120"/>
    <x v="1"/>
    <n v="44"/>
    <n v="4224"/>
    <s v="Yes"/>
    <s v="Pave"/>
    <s v="NA"/>
    <s v="Reg"/>
    <s v="Lvl"/>
    <s v="AllPub"/>
    <s v="Inside"/>
    <s v="Gtl"/>
    <x v="14"/>
    <s v="Norm"/>
    <s v="Norm"/>
    <x v="0"/>
    <x v="3"/>
    <s v="1Story"/>
    <x v="3"/>
    <x v="3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n v="2007"/>
    <s v="WD"/>
    <x v="0"/>
    <n v="129900"/>
    <x v="23"/>
    <x v="0"/>
    <n v="18.837006960556845"/>
  </r>
  <r>
    <x v="24"/>
    <n v="20"/>
    <x v="0"/>
    <s v="NA"/>
    <n v="8246"/>
    <s v="No"/>
    <s v="Pave"/>
    <s v="NA"/>
    <s v="IR1"/>
    <s v="Lvl"/>
    <s v="AllPub"/>
    <s v="Inside"/>
    <s v="Gtl"/>
    <x v="9"/>
    <s v="Norm"/>
    <s v="Norm"/>
    <x v="0"/>
    <x v="0"/>
    <s v="1Story"/>
    <x v="3"/>
    <x v="1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n v="2010"/>
    <s v="WD"/>
    <x v="0"/>
    <n v="154000"/>
    <x v="24"/>
    <x v="0"/>
    <n v="14.479127491538172"/>
  </r>
  <r>
    <x v="25"/>
    <n v="20"/>
    <x v="0"/>
    <n v="110"/>
    <n v="14230"/>
    <s v="No"/>
    <s v="Pave"/>
    <s v="NA"/>
    <s v="Reg"/>
    <s v="Lvl"/>
    <s v="AllPub"/>
    <s v="Corner"/>
    <s v="Gtl"/>
    <x v="10"/>
    <s v="Norm"/>
    <s v="Norm"/>
    <x v="0"/>
    <x v="0"/>
    <s v="1Story"/>
    <x v="2"/>
    <x v="0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"/>
    <x v="0"/>
    <n v="256300"/>
    <x v="25"/>
    <x v="1"/>
    <n v="14.016187247074264"/>
  </r>
  <r>
    <x v="26"/>
    <n v="20"/>
    <x v="0"/>
    <n v="60"/>
    <n v="7200"/>
    <s v="Yes"/>
    <s v="Pave"/>
    <s v="NA"/>
    <s v="Reg"/>
    <s v="Lvl"/>
    <s v="AllPub"/>
    <s v="Corner"/>
    <s v="Gtl"/>
    <x v="11"/>
    <s v="Norm"/>
    <s v="Norm"/>
    <x v="0"/>
    <x v="0"/>
    <s v="1Story"/>
    <x v="3"/>
    <x v="3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n v="2010"/>
    <s v="WD"/>
    <x v="0"/>
    <n v="134800"/>
    <x v="26"/>
    <x v="0"/>
    <n v="14.07685881370092"/>
  </r>
  <r>
    <x v="27"/>
    <n v="20"/>
    <x v="0"/>
    <n v="98"/>
    <n v="11478"/>
    <s v="No"/>
    <s v="Pave"/>
    <s v="NA"/>
    <s v="Reg"/>
    <s v="Lvl"/>
    <s v="AllPub"/>
    <s v="Inside"/>
    <s v="Gtl"/>
    <x v="10"/>
    <s v="Norm"/>
    <s v="Norm"/>
    <x v="0"/>
    <x v="0"/>
    <s v="1Story"/>
    <x v="2"/>
    <x v="0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"/>
    <x v="0"/>
    <n v="306000"/>
    <x v="27"/>
    <x v="1"/>
    <n v="19.542725763188148"/>
  </r>
  <r>
    <x v="28"/>
    <n v="20"/>
    <x v="0"/>
    <n v="47"/>
    <n v="16321"/>
    <s v="Yes"/>
    <s v="Pave"/>
    <s v="NA"/>
    <s v="IR1"/>
    <s v="Lvl"/>
    <s v="AllPub"/>
    <s v="CulDSac"/>
    <s v="Gtl"/>
    <x v="11"/>
    <s v="Norm"/>
    <s v="Norm"/>
    <x v="0"/>
    <x v="0"/>
    <s v="1Story"/>
    <x v="3"/>
    <x v="2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n v="2006"/>
    <s v="WD"/>
    <x v="0"/>
    <n v="207500"/>
    <x v="28"/>
    <x v="1"/>
    <n v="10.520178462786452"/>
  </r>
  <r>
    <x v="29"/>
    <n v="30"/>
    <x v="1"/>
    <n v="60"/>
    <n v="6324"/>
    <s v="Yes"/>
    <s v="Pave"/>
    <s v="NA"/>
    <s v="IR1"/>
    <s v="Lvl"/>
    <s v="AllPub"/>
    <s v="Inside"/>
    <s v="Gtl"/>
    <x v="8"/>
    <s v="Feedr"/>
    <s v="RRNn"/>
    <x v="1"/>
    <x v="0"/>
    <s v="1Story"/>
    <x v="5"/>
    <x v="2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n v="2008"/>
    <s v="WD"/>
    <x v="0"/>
    <n v="68500"/>
    <x v="29"/>
    <x v="0"/>
    <n v="9.0084166228300901"/>
  </r>
  <r>
    <x v="30"/>
    <n v="70"/>
    <x v="2"/>
    <n v="50"/>
    <n v="8500"/>
    <s v="No"/>
    <s v="Pave"/>
    <s v="Pave"/>
    <s v="Reg"/>
    <s v="Lvl"/>
    <s v="AllPub"/>
    <s v="Inside"/>
    <s v="Gtl"/>
    <x v="13"/>
    <s v="Feedr"/>
    <s v="Norm"/>
    <x v="1"/>
    <x v="0"/>
    <s v="2Story"/>
    <x v="5"/>
    <x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n v="2008"/>
    <s v="WD"/>
    <x v="0"/>
    <n v="40000"/>
    <x v="30"/>
    <x v="0"/>
    <n v="3.7327360955580442"/>
  </r>
  <r>
    <x v="31"/>
    <n v="20"/>
    <x v="0"/>
    <s v="NA"/>
    <n v="8544"/>
    <s v="No"/>
    <s v="Pave"/>
    <s v="NA"/>
    <s v="IR1"/>
    <s v="Lvl"/>
    <s v="AllPub"/>
    <s v="CulDSac"/>
    <s v="Gtl"/>
    <x v="9"/>
    <s v="Norm"/>
    <s v="Norm"/>
    <x v="0"/>
    <x v="0"/>
    <s v="1Story"/>
    <x v="3"/>
    <x v="2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n v="2008"/>
    <s v="WD"/>
    <x v="0"/>
    <n v="149350"/>
    <x v="31"/>
    <x v="0"/>
    <n v="13.250820690267057"/>
  </r>
  <r>
    <x v="32"/>
    <n v="20"/>
    <x v="0"/>
    <n v="85"/>
    <n v="11049"/>
    <s v="No"/>
    <s v="Pave"/>
    <s v="NA"/>
    <s v="Reg"/>
    <s v="Lvl"/>
    <s v="AllPub"/>
    <s v="Corner"/>
    <s v="Gtl"/>
    <x v="0"/>
    <s v="Norm"/>
    <s v="Norm"/>
    <x v="0"/>
    <x v="0"/>
    <s v="1Story"/>
    <x v="2"/>
    <x v="0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n v="2008"/>
    <s v="WD"/>
    <x v="0"/>
    <n v="179900"/>
    <x v="32"/>
    <x v="1"/>
    <n v="12.849082208413686"/>
  </r>
  <r>
    <x v="33"/>
    <n v="20"/>
    <x v="0"/>
    <n v="70"/>
    <n v="10552"/>
    <s v="Yes"/>
    <s v="Pave"/>
    <s v="NA"/>
    <s v="IR1"/>
    <s v="Lvl"/>
    <s v="AllPub"/>
    <s v="Inside"/>
    <s v="Gtl"/>
    <x v="11"/>
    <s v="Norm"/>
    <s v="Norm"/>
    <x v="0"/>
    <x v="0"/>
    <s v="1Story"/>
    <x v="3"/>
    <x v="0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"/>
    <x v="0"/>
    <n v="165500"/>
    <x v="33"/>
    <x v="1"/>
    <n v="11.740086543236149"/>
  </r>
  <r>
    <x v="34"/>
    <n v="120"/>
    <x v="0"/>
    <n v="60"/>
    <n v="7313"/>
    <s v="Yes"/>
    <s v="Pave"/>
    <s v="NA"/>
    <s v="Reg"/>
    <s v="Lvl"/>
    <s v="AllPub"/>
    <s v="Inside"/>
    <s v="Gtl"/>
    <x v="10"/>
    <s v="Norm"/>
    <s v="Norm"/>
    <x v="0"/>
    <x v="3"/>
    <s v="1Story"/>
    <x v="4"/>
    <x v="0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"/>
    <x v="0"/>
    <n v="277500"/>
    <x v="34"/>
    <x v="0"/>
    <n v="25.247930124647439"/>
  </r>
  <r>
    <x v="35"/>
    <n v="60"/>
    <x v="0"/>
    <n v="108"/>
    <n v="13418"/>
    <s v="No"/>
    <s v="Pave"/>
    <s v="NA"/>
    <s v="Reg"/>
    <s v="Lvl"/>
    <s v="AllPub"/>
    <s v="Inside"/>
    <s v="Gtl"/>
    <x v="10"/>
    <s v="Norm"/>
    <s v="Norm"/>
    <x v="0"/>
    <x v="0"/>
    <s v="2Story"/>
    <x v="2"/>
    <x v="0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"/>
    <x v="0"/>
    <n v="309000"/>
    <x v="35"/>
    <x v="1"/>
    <n v="17.479352867971489"/>
  </r>
  <r>
    <x v="36"/>
    <n v="20"/>
    <x v="0"/>
    <n v="112"/>
    <n v="10859"/>
    <s v="Yes"/>
    <s v="Pave"/>
    <s v="NA"/>
    <s v="Reg"/>
    <s v="Lvl"/>
    <s v="AllPub"/>
    <s v="Corner"/>
    <s v="Gtl"/>
    <x v="0"/>
    <s v="Norm"/>
    <s v="Norm"/>
    <x v="0"/>
    <x v="0"/>
    <s v="1Story"/>
    <x v="3"/>
    <x v="0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"/>
    <x v="0"/>
    <n v="145000"/>
    <x v="36"/>
    <x v="1"/>
    <n v="10.564663023679417"/>
  </r>
  <r>
    <x v="37"/>
    <n v="20"/>
    <x v="0"/>
    <n v="74"/>
    <n v="8532"/>
    <s v="Yes"/>
    <s v="Pave"/>
    <s v="NA"/>
    <s v="Reg"/>
    <s v="Lvl"/>
    <s v="AllPub"/>
    <s v="Inside"/>
    <s v="Gtl"/>
    <x v="11"/>
    <s v="Norm"/>
    <s v="Norm"/>
    <x v="0"/>
    <x v="0"/>
    <s v="1Story"/>
    <x v="3"/>
    <x v="2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n v="2009"/>
    <s v="WD"/>
    <x v="0"/>
    <n v="153000"/>
    <x v="37"/>
    <x v="0"/>
    <n v="13.162422573984859"/>
  </r>
  <r>
    <x v="38"/>
    <n v="20"/>
    <x v="0"/>
    <n v="68"/>
    <n v="7922"/>
    <s v="No"/>
    <s v="Pave"/>
    <s v="NA"/>
    <s v="Reg"/>
    <s v="Lvl"/>
    <s v="AllPub"/>
    <s v="Inside"/>
    <s v="Gtl"/>
    <x v="11"/>
    <s v="Norm"/>
    <s v="Norm"/>
    <x v="0"/>
    <x v="0"/>
    <s v="1Story"/>
    <x v="3"/>
    <x v="3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n v="2010"/>
    <s v="WD"/>
    <x v="1"/>
    <n v="109000"/>
    <x v="38"/>
    <x v="0"/>
    <n v="10.601050379303638"/>
  </r>
  <r>
    <x v="39"/>
    <n v="90"/>
    <x v="0"/>
    <n v="65"/>
    <n v="6040"/>
    <s v="No"/>
    <s v="Pave"/>
    <s v="NA"/>
    <s v="Reg"/>
    <s v="Lvl"/>
    <s v="AllPub"/>
    <s v="Inside"/>
    <s v="Gtl"/>
    <x v="15"/>
    <s v="Norm"/>
    <s v="Norm"/>
    <x v="0"/>
    <x v="2"/>
    <s v="1Story"/>
    <x v="5"/>
    <x v="0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"/>
    <x v="3"/>
    <n v="82000"/>
    <x v="39"/>
    <x v="0"/>
    <n v="11.401557285873192"/>
  </r>
  <r>
    <x v="40"/>
    <n v="20"/>
    <x v="0"/>
    <n v="84"/>
    <n v="8658"/>
    <s v="No"/>
    <s v="Pave"/>
    <s v="NA"/>
    <s v="Reg"/>
    <s v="Lvl"/>
    <s v="AllPub"/>
    <s v="Inside"/>
    <s v="Gtl"/>
    <x v="11"/>
    <s v="Norm"/>
    <s v="Norm"/>
    <x v="0"/>
    <x v="0"/>
    <s v="1Story"/>
    <x v="1"/>
    <x v="0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x v="1"/>
    <n v="160000"/>
    <x v="40"/>
    <x v="0"/>
    <n v="13.900955690703736"/>
  </r>
  <r>
    <x v="41"/>
    <n v="20"/>
    <x v="0"/>
    <n v="115"/>
    <n v="16905"/>
    <s v="No"/>
    <s v="Pave"/>
    <s v="NA"/>
    <s v="Reg"/>
    <s v="Lvl"/>
    <s v="AllPub"/>
    <s v="Inside"/>
    <s v="Gtl"/>
    <x v="16"/>
    <s v="Norm"/>
    <s v="Norm"/>
    <x v="0"/>
    <x v="0"/>
    <s v="1Story"/>
    <x v="3"/>
    <x v="2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n v="2007"/>
    <s v="WD"/>
    <x v="0"/>
    <n v="170000"/>
    <x v="41"/>
    <x v="1"/>
    <n v="8.5465788547584332"/>
  </r>
  <r>
    <x v="42"/>
    <n v="85"/>
    <x v="0"/>
    <s v="NA"/>
    <n v="9180"/>
    <s v="Yes"/>
    <s v="Pave"/>
    <s v="NA"/>
    <s v="IR1"/>
    <s v="Lvl"/>
    <s v="AllPub"/>
    <s v="CulDSac"/>
    <s v="Gtl"/>
    <x v="12"/>
    <s v="Norm"/>
    <s v="Norm"/>
    <x v="0"/>
    <x v="0"/>
    <s v="SFoyer"/>
    <x v="3"/>
    <x v="3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n v="2007"/>
    <s v="WD"/>
    <x v="0"/>
    <n v="144000"/>
    <x v="42"/>
    <x v="0"/>
    <n v="12.622720897615709"/>
  </r>
  <r>
    <x v="43"/>
    <n v="20"/>
    <x v="0"/>
    <s v="NA"/>
    <n v="9200"/>
    <s v="No"/>
    <s v="Pave"/>
    <s v="NA"/>
    <s v="IR1"/>
    <s v="Lvl"/>
    <s v="AllPub"/>
    <s v="CulDSac"/>
    <s v="Gtl"/>
    <x v="0"/>
    <s v="Norm"/>
    <s v="Norm"/>
    <x v="0"/>
    <x v="0"/>
    <s v="1Story"/>
    <x v="3"/>
    <x v="2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n v="2008"/>
    <s v="WD"/>
    <x v="0"/>
    <n v="130250"/>
    <x v="43"/>
    <x v="0"/>
    <n v="11.4414968376669"/>
  </r>
  <r>
    <x v="44"/>
    <n v="20"/>
    <x v="0"/>
    <n v="70"/>
    <n v="7945"/>
    <s v="No"/>
    <s v="Pave"/>
    <s v="NA"/>
    <s v="Reg"/>
    <s v="Lvl"/>
    <s v="AllPub"/>
    <s v="Inside"/>
    <s v="Gtl"/>
    <x v="11"/>
    <s v="Norm"/>
    <s v="Norm"/>
    <x v="0"/>
    <x v="0"/>
    <s v="1Story"/>
    <x v="3"/>
    <x v="2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x v="0"/>
    <n v="141000"/>
    <x v="44"/>
    <x v="0"/>
    <n v="13.371266002844949"/>
  </r>
  <r>
    <x v="45"/>
    <n v="120"/>
    <x v="0"/>
    <n v="61"/>
    <n v="7658"/>
    <s v="No"/>
    <s v="Pave"/>
    <s v="NA"/>
    <s v="Reg"/>
    <s v="Lvl"/>
    <s v="AllPub"/>
    <s v="Inside"/>
    <s v="Gtl"/>
    <x v="10"/>
    <s v="Norm"/>
    <s v="Norm"/>
    <x v="0"/>
    <x v="3"/>
    <s v="1Story"/>
    <x v="4"/>
    <x v="0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"/>
    <x v="0"/>
    <n v="319900"/>
    <x v="45"/>
    <x v="0"/>
    <n v="27.253365138865224"/>
  </r>
  <r>
    <x v="46"/>
    <n v="50"/>
    <x v="0"/>
    <n v="48"/>
    <n v="12822"/>
    <s v="No"/>
    <s v="Pave"/>
    <s v="NA"/>
    <s v="IR1"/>
    <s v="Lvl"/>
    <s v="AllPub"/>
    <s v="CulDSac"/>
    <s v="Gtl"/>
    <x v="4"/>
    <s v="Norm"/>
    <s v="Norm"/>
    <x v="0"/>
    <x v="0"/>
    <s v="1.5Fin"/>
    <x v="0"/>
    <x v="0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x v="1"/>
    <n v="239686"/>
    <x v="46"/>
    <x v="1"/>
    <n v="14.037247437774525"/>
  </r>
  <r>
    <x v="47"/>
    <n v="20"/>
    <x v="3"/>
    <n v="84"/>
    <n v="11096"/>
    <s v="Yes"/>
    <s v="Pave"/>
    <s v="NA"/>
    <s v="Reg"/>
    <s v="Lvl"/>
    <s v="AllPub"/>
    <s v="Inside"/>
    <s v="Gtl"/>
    <x v="5"/>
    <s v="Norm"/>
    <s v="Norm"/>
    <x v="0"/>
    <x v="0"/>
    <s v="1Story"/>
    <x v="2"/>
    <x v="0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"/>
    <x v="0"/>
    <n v="249700"/>
    <x v="47"/>
    <x v="1"/>
    <n v="16.390967572535118"/>
  </r>
  <r>
    <x v="48"/>
    <n v="190"/>
    <x v="1"/>
    <n v="33"/>
    <n v="4456"/>
    <s v="Yes"/>
    <s v="Pave"/>
    <s v="NA"/>
    <s v="Reg"/>
    <s v="Lvl"/>
    <s v="AllPub"/>
    <s v="Inside"/>
    <s v="Gtl"/>
    <x v="7"/>
    <s v="Norm"/>
    <s v="Norm"/>
    <x v="0"/>
    <x v="1"/>
    <s v="2Story"/>
    <x v="5"/>
    <x v="0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x v="2"/>
    <n v="113000"/>
    <x v="48"/>
    <x v="0"/>
    <n v="17.007826610475618"/>
  </r>
  <r>
    <x v="49"/>
    <n v="20"/>
    <x v="0"/>
    <n v="66"/>
    <n v="7742"/>
    <s v="No"/>
    <s v="Pave"/>
    <s v="NA"/>
    <s v="Reg"/>
    <s v="Lvl"/>
    <s v="AllPub"/>
    <s v="Inside"/>
    <s v="Gtl"/>
    <x v="9"/>
    <s v="Norm"/>
    <s v="Norm"/>
    <x v="0"/>
    <x v="0"/>
    <s v="1Story"/>
    <x v="3"/>
    <x v="3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n v="2007"/>
    <s v="WD"/>
    <x v="0"/>
    <n v="127000"/>
    <x v="49"/>
    <x v="0"/>
    <n v="12.651922693763698"/>
  </r>
  <r>
    <x v="50"/>
    <n v="60"/>
    <x v="0"/>
    <s v="NA"/>
    <n v="13869"/>
    <s v="No"/>
    <s v="Pave"/>
    <s v="NA"/>
    <s v="IR2"/>
    <s v="Lvl"/>
    <s v="AllPub"/>
    <s v="Corner"/>
    <s v="Gtl"/>
    <x v="17"/>
    <s v="Norm"/>
    <s v="Norm"/>
    <x v="0"/>
    <x v="0"/>
    <s v="2Story"/>
    <x v="1"/>
    <x v="2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n v="2007"/>
    <s v="WD"/>
    <x v="0"/>
    <n v="177000"/>
    <x v="50"/>
    <x v="1"/>
    <n v="10.713637189032141"/>
  </r>
  <r>
    <x v="51"/>
    <n v="50"/>
    <x v="1"/>
    <n v="52"/>
    <n v="6240"/>
    <s v="Yes"/>
    <s v="Pave"/>
    <s v="NA"/>
    <s v="Reg"/>
    <s v="Lvl"/>
    <s v="AllPub"/>
    <s v="Inside"/>
    <s v="Gtl"/>
    <x v="8"/>
    <s v="Norm"/>
    <s v="Norm"/>
    <x v="0"/>
    <x v="0"/>
    <s v="1.5Fin"/>
    <x v="1"/>
    <x v="2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n v="2006"/>
    <s v="WD"/>
    <x v="0"/>
    <n v="114500"/>
    <x v="51"/>
    <x v="0"/>
    <n v="13.070776255707763"/>
  </r>
  <r>
    <x v="52"/>
    <n v="90"/>
    <x v="1"/>
    <n v="110"/>
    <n v="8472"/>
    <s v="No"/>
    <s v="Grvl"/>
    <s v="NA"/>
    <s v="IR2"/>
    <s v="Bnk"/>
    <s v="AllPub"/>
    <s v="Corner"/>
    <s v="Mod"/>
    <x v="13"/>
    <s v="RRNn"/>
    <s v="Norm"/>
    <x v="1"/>
    <x v="2"/>
    <s v="1Story"/>
    <x v="3"/>
    <x v="0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n v="2010"/>
    <s v="WD"/>
    <x v="0"/>
    <n v="110000"/>
    <x v="52"/>
    <x v="0"/>
    <n v="10.357815442561206"/>
  </r>
  <r>
    <x v="53"/>
    <n v="20"/>
    <x v="0"/>
    <n v="68"/>
    <n v="50271"/>
    <s v="No"/>
    <s v="Pave"/>
    <s v="NA"/>
    <s v="IR1"/>
    <s v="Low"/>
    <s v="AllPub"/>
    <s v="Inside"/>
    <s v="Gtl"/>
    <x v="1"/>
    <s v="Norm"/>
    <s v="Norm"/>
    <x v="0"/>
    <x v="0"/>
    <s v="1Story"/>
    <x v="4"/>
    <x v="0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"/>
    <x v="0"/>
    <n v="385000"/>
    <x v="53"/>
    <x v="1"/>
    <n v="7.0192710897190471"/>
  </r>
  <r>
    <x v="54"/>
    <n v="80"/>
    <x v="0"/>
    <n v="60"/>
    <n v="7134"/>
    <s v="Yes"/>
    <s v="Pave"/>
    <s v="NA"/>
    <s v="Reg"/>
    <s v="Bnk"/>
    <s v="AllPub"/>
    <s v="Inside"/>
    <s v="Mod"/>
    <x v="11"/>
    <s v="Norm"/>
    <s v="Norm"/>
    <x v="0"/>
    <x v="0"/>
    <s v="SLvl"/>
    <x v="3"/>
    <x v="0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"/>
    <x v="0"/>
    <n v="130000"/>
    <x v="54"/>
    <x v="0"/>
    <n v="13.756613756613756"/>
  </r>
  <r>
    <x v="55"/>
    <n v="20"/>
    <x v="0"/>
    <n v="100"/>
    <n v="10175"/>
    <s v="No"/>
    <s v="Pave"/>
    <s v="NA"/>
    <s v="IR1"/>
    <s v="Lvl"/>
    <s v="AllPub"/>
    <s v="Inside"/>
    <s v="Gtl"/>
    <x v="11"/>
    <s v="Norm"/>
    <s v="Norm"/>
    <x v="0"/>
    <x v="0"/>
    <s v="1Story"/>
    <x v="1"/>
    <x v="0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"/>
    <x v="0"/>
    <n v="180500"/>
    <x v="55"/>
    <x v="1"/>
    <n v="13.271083008602309"/>
  </r>
  <r>
    <x v="56"/>
    <n v="160"/>
    <x v="3"/>
    <n v="24"/>
    <n v="2645"/>
    <s v="Yes"/>
    <s v="Pave"/>
    <s v="Pave"/>
    <s v="Reg"/>
    <s v="Lvl"/>
    <s v="AllPub"/>
    <s v="Inside"/>
    <s v="Gtl"/>
    <x v="5"/>
    <s v="Norm"/>
    <s v="Norm"/>
    <x v="0"/>
    <x v="4"/>
    <s v="2Story"/>
    <x v="2"/>
    <x v="0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n v="2009"/>
    <s v="WD"/>
    <x v="1"/>
    <n v="172500"/>
    <x v="56"/>
    <x v="0"/>
    <n v="29.568049365786766"/>
  </r>
  <r>
    <x v="57"/>
    <n v="60"/>
    <x v="0"/>
    <n v="89"/>
    <n v="11645"/>
    <s v="No"/>
    <s v="Pave"/>
    <s v="NA"/>
    <s v="IR1"/>
    <s v="Lvl"/>
    <s v="AllPub"/>
    <s v="Corner"/>
    <s v="Gtl"/>
    <x v="0"/>
    <s v="Norm"/>
    <s v="Norm"/>
    <x v="0"/>
    <x v="0"/>
    <s v="2Story"/>
    <x v="0"/>
    <x v="0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n v="2006"/>
    <s v="WD"/>
    <x v="0"/>
    <n v="196500"/>
    <x v="57"/>
    <x v="1"/>
    <n v="13.286004056795132"/>
  </r>
  <r>
    <x v="58"/>
    <n v="60"/>
    <x v="0"/>
    <n v="66"/>
    <n v="13682"/>
    <s v="Yes"/>
    <s v="Pave"/>
    <s v="NA"/>
    <s v="IR2"/>
    <s v="HLS"/>
    <s v="AllPub"/>
    <s v="CulDSac"/>
    <s v="Gtl"/>
    <x v="18"/>
    <s v="Norm"/>
    <s v="Norm"/>
    <x v="0"/>
    <x v="0"/>
    <s v="2Story"/>
    <x v="6"/>
    <x v="0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x v="2"/>
    <n v="438780"/>
    <x v="58"/>
    <x v="1"/>
    <n v="23.491808544812077"/>
  </r>
  <r>
    <x v="59"/>
    <n v="20"/>
    <x v="0"/>
    <n v="60"/>
    <n v="7200"/>
    <s v="Yes"/>
    <s v="Pave"/>
    <s v="NA"/>
    <s v="Reg"/>
    <s v="Bnk"/>
    <s v="AllPub"/>
    <s v="Inside"/>
    <s v="Gtl"/>
    <x v="0"/>
    <s v="Norm"/>
    <s v="Norm"/>
    <x v="0"/>
    <x v="0"/>
    <s v="1Story"/>
    <x v="3"/>
    <x v="3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n v="2008"/>
    <s v="WD"/>
    <x v="0"/>
    <n v="124900"/>
    <x v="59"/>
    <x v="0"/>
    <n v="13.707199297629499"/>
  </r>
  <r>
    <x v="60"/>
    <n v="20"/>
    <x v="0"/>
    <n v="63"/>
    <n v="13072"/>
    <s v="No"/>
    <s v="Pave"/>
    <s v="NA"/>
    <s v="Reg"/>
    <s v="Lvl"/>
    <s v="AllPub"/>
    <s v="Inside"/>
    <s v="Gtl"/>
    <x v="12"/>
    <s v="RRAe"/>
    <s v="Norm"/>
    <x v="1"/>
    <x v="0"/>
    <s v="1Story"/>
    <x v="1"/>
    <x v="0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x v="2"/>
    <n v="158000"/>
    <x v="60"/>
    <x v="1"/>
    <n v="9.8972688549235777"/>
  </r>
  <r>
    <x v="61"/>
    <n v="75"/>
    <x v="1"/>
    <n v="60"/>
    <n v="7200"/>
    <s v="Yes"/>
    <s v="Pave"/>
    <s v="NA"/>
    <s v="Reg"/>
    <s v="Lvl"/>
    <s v="AllPub"/>
    <s v="Inside"/>
    <s v="Gtl"/>
    <x v="13"/>
    <s v="Norm"/>
    <s v="Norm"/>
    <x v="0"/>
    <x v="0"/>
    <s v="2.5Unf"/>
    <x v="3"/>
    <x v="3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n v="2007"/>
    <s v="WD"/>
    <x v="0"/>
    <n v="101000"/>
    <x v="61"/>
    <x v="0"/>
    <n v="11.063643334428743"/>
  </r>
  <r>
    <x v="62"/>
    <n v="120"/>
    <x v="0"/>
    <n v="44"/>
    <n v="6442"/>
    <s v="No"/>
    <s v="Pave"/>
    <s v="NA"/>
    <s v="IR1"/>
    <s v="Lvl"/>
    <s v="AllPub"/>
    <s v="Inside"/>
    <s v="Gtl"/>
    <x v="10"/>
    <s v="Norm"/>
    <s v="Norm"/>
    <x v="0"/>
    <x v="3"/>
    <s v="1Story"/>
    <x v="2"/>
    <x v="0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n v="2007"/>
    <s v="WD"/>
    <x v="0"/>
    <n v="202500"/>
    <x v="62"/>
    <x v="0"/>
    <n v="20.949720670391063"/>
  </r>
  <r>
    <x v="63"/>
    <n v="70"/>
    <x v="1"/>
    <n v="50"/>
    <n v="10300"/>
    <s v="No"/>
    <s v="Pave"/>
    <s v="NA"/>
    <s v="IR1"/>
    <s v="Bnk"/>
    <s v="AllPub"/>
    <s v="Inside"/>
    <s v="Gtl"/>
    <x v="7"/>
    <s v="RRAn"/>
    <s v="Feedr"/>
    <x v="1"/>
    <x v="0"/>
    <s v="2Story"/>
    <x v="0"/>
    <x v="2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n v="2010"/>
    <s v="WD"/>
    <x v="0"/>
    <n v="140000"/>
    <x v="63"/>
    <x v="0"/>
    <n v="10.714832389407622"/>
  </r>
  <r>
    <x v="64"/>
    <n v="60"/>
    <x v="0"/>
    <s v="NA"/>
    <n v="9375"/>
    <s v="Yes"/>
    <s v="Pave"/>
    <s v="NA"/>
    <s v="Reg"/>
    <s v="Lvl"/>
    <s v="AllPub"/>
    <s v="Inside"/>
    <s v="Gtl"/>
    <x v="0"/>
    <s v="Norm"/>
    <s v="Norm"/>
    <x v="0"/>
    <x v="0"/>
    <s v="2Story"/>
    <x v="0"/>
    <x v="0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x v="0"/>
    <n v="219500"/>
    <x v="64"/>
    <x v="0"/>
    <n v="16.741667302265274"/>
  </r>
  <r>
    <x v="65"/>
    <n v="60"/>
    <x v="0"/>
    <n v="76"/>
    <n v="9591"/>
    <s v="No"/>
    <s v="Pave"/>
    <s v="NA"/>
    <s v="Reg"/>
    <s v="Lvl"/>
    <s v="AllPub"/>
    <s v="Inside"/>
    <s v="Gtl"/>
    <x v="10"/>
    <s v="Norm"/>
    <s v="Norm"/>
    <x v="0"/>
    <x v="0"/>
    <s v="2Story"/>
    <x v="2"/>
    <x v="0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x v="0"/>
    <n v="317000"/>
    <x v="65"/>
    <x v="1"/>
    <n v="22.547834127605093"/>
  </r>
  <r>
    <x v="66"/>
    <n v="20"/>
    <x v="0"/>
    <s v="NA"/>
    <n v="19900"/>
    <s v="Yes"/>
    <s v="Pave"/>
    <s v="NA"/>
    <s v="Reg"/>
    <s v="Lvl"/>
    <s v="AllPub"/>
    <s v="Inside"/>
    <s v="Gtl"/>
    <x v="11"/>
    <s v="PosA"/>
    <s v="Norm"/>
    <x v="1"/>
    <x v="0"/>
    <s v="1Story"/>
    <x v="0"/>
    <x v="0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n v="2010"/>
    <s v="WD"/>
    <x v="0"/>
    <n v="180000"/>
    <x v="66"/>
    <x v="1"/>
    <n v="7.3081607795371495"/>
  </r>
  <r>
    <x v="67"/>
    <n v="20"/>
    <x v="0"/>
    <n v="72"/>
    <n v="10665"/>
    <s v="Yes"/>
    <s v="Pave"/>
    <s v="NA"/>
    <s v="IR1"/>
    <s v="Lvl"/>
    <s v="AllPub"/>
    <s v="Inside"/>
    <s v="Gtl"/>
    <x v="0"/>
    <s v="Norm"/>
    <s v="Norm"/>
    <x v="0"/>
    <x v="0"/>
    <s v="1Story"/>
    <x v="0"/>
    <x v="0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"/>
    <x v="0"/>
    <n v="226000"/>
    <x v="67"/>
    <x v="1"/>
    <n v="15.966089720946663"/>
  </r>
  <r>
    <x v="68"/>
    <n v="30"/>
    <x v="1"/>
    <n v="47"/>
    <n v="4608"/>
    <s v="Yes"/>
    <s v="Pave"/>
    <s v="NA"/>
    <s v="Reg"/>
    <s v="Lvl"/>
    <s v="AllPub"/>
    <s v="Corner"/>
    <s v="Gtl"/>
    <x v="7"/>
    <s v="Artery"/>
    <s v="Norm"/>
    <x v="1"/>
    <x v="0"/>
    <s v="1Story"/>
    <x v="5"/>
    <x v="2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n v="2010"/>
    <s v="WD"/>
    <x v="0"/>
    <n v="80000"/>
    <x v="68"/>
    <x v="0"/>
    <n v="12.654223347042075"/>
  </r>
  <r>
    <x v="69"/>
    <n v="50"/>
    <x v="0"/>
    <n v="81"/>
    <n v="15593"/>
    <s v="No"/>
    <s v="Pave"/>
    <s v="NA"/>
    <s v="Reg"/>
    <s v="Lvl"/>
    <s v="AllPub"/>
    <s v="Corner"/>
    <s v="Gtl"/>
    <x v="19"/>
    <s v="Norm"/>
    <s v="Norm"/>
    <x v="0"/>
    <x v="0"/>
    <s v="1.5Fin"/>
    <x v="0"/>
    <x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n v="2006"/>
    <s v="WD"/>
    <x v="0"/>
    <n v="225000"/>
    <x v="69"/>
    <x v="1"/>
    <n v="11.33444158984434"/>
  </r>
  <r>
    <x v="70"/>
    <n v="20"/>
    <x v="0"/>
    <n v="95"/>
    <n v="13651"/>
    <s v="Yes"/>
    <s v="Pave"/>
    <s v="NA"/>
    <s v="IR1"/>
    <s v="Lvl"/>
    <s v="AllPub"/>
    <s v="Inside"/>
    <s v="Gtl"/>
    <x v="11"/>
    <s v="Norm"/>
    <s v="Norm"/>
    <x v="0"/>
    <x v="0"/>
    <s v="1Story"/>
    <x v="0"/>
    <x v="2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n v="2007"/>
    <s v="WD"/>
    <x v="0"/>
    <n v="244000"/>
    <x v="70"/>
    <x v="1"/>
    <n v="13.109117283618977"/>
  </r>
  <r>
    <x v="71"/>
    <n v="20"/>
    <x v="0"/>
    <n v="69"/>
    <n v="7599"/>
    <s v="Yes"/>
    <s v="Pave"/>
    <s v="NA"/>
    <s v="Reg"/>
    <s v="Lvl"/>
    <s v="AllPub"/>
    <s v="Corner"/>
    <s v="Gtl"/>
    <x v="4"/>
    <s v="Norm"/>
    <s v="Norm"/>
    <x v="0"/>
    <x v="0"/>
    <s v="1Story"/>
    <x v="5"/>
    <x v="2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n v="2007"/>
    <s v="WD"/>
    <x v="0"/>
    <n v="129500"/>
    <x v="71"/>
    <x v="0"/>
    <n v="13.421079904653332"/>
  </r>
  <r>
    <x v="72"/>
    <n v="60"/>
    <x v="0"/>
    <n v="74"/>
    <n v="10141"/>
    <s v="No"/>
    <s v="Pave"/>
    <s v="NA"/>
    <s v="IR1"/>
    <s v="Lvl"/>
    <s v="AllPub"/>
    <s v="Corner"/>
    <s v="Gtl"/>
    <x v="17"/>
    <s v="Norm"/>
    <s v="Norm"/>
    <x v="0"/>
    <x v="0"/>
    <s v="2Story"/>
    <x v="0"/>
    <x v="0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"/>
    <x v="0"/>
    <n v="185000"/>
    <x v="72"/>
    <x v="0"/>
    <n v="14.102759567007165"/>
  </r>
  <r>
    <x v="73"/>
    <n v="20"/>
    <x v="0"/>
    <n v="85"/>
    <n v="10200"/>
    <s v="Yes"/>
    <s v="Pave"/>
    <s v="NA"/>
    <s v="Reg"/>
    <s v="Lvl"/>
    <s v="AllPub"/>
    <s v="Inside"/>
    <s v="Gtl"/>
    <x v="11"/>
    <s v="Norm"/>
    <s v="Norm"/>
    <x v="0"/>
    <x v="0"/>
    <s v="1Story"/>
    <x v="3"/>
    <x v="3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n v="2010"/>
    <s v="WD"/>
    <x v="0"/>
    <n v="144900"/>
    <x v="73"/>
    <x v="0"/>
    <n v="11.265744052246928"/>
  </r>
  <r>
    <x v="74"/>
    <n v="50"/>
    <x v="1"/>
    <n v="60"/>
    <n v="5790"/>
    <s v="Yes"/>
    <s v="Pave"/>
    <s v="NA"/>
    <s v="Reg"/>
    <s v="Lvl"/>
    <s v="AllPub"/>
    <s v="Corner"/>
    <s v="Gtl"/>
    <x v="7"/>
    <s v="Norm"/>
    <s v="Norm"/>
    <x v="0"/>
    <x v="0"/>
    <s v="2Story"/>
    <x v="7"/>
    <x v="2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n v="2010"/>
    <s v="WD"/>
    <x v="0"/>
    <n v="107400"/>
    <x v="74"/>
    <x v="0"/>
    <n v="12.468075226375667"/>
  </r>
  <r>
    <x v="75"/>
    <n v="180"/>
    <x v="1"/>
    <n v="21"/>
    <n v="1596"/>
    <s v="No"/>
    <s v="Pave"/>
    <s v="NA"/>
    <s v="Reg"/>
    <s v="Lvl"/>
    <s v="AllPub"/>
    <s v="Inside"/>
    <s v="Gtl"/>
    <x v="14"/>
    <s v="Norm"/>
    <s v="Norm"/>
    <x v="0"/>
    <x v="4"/>
    <s v="SLvl"/>
    <x v="5"/>
    <x v="0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x v="0"/>
    <n v="91000"/>
    <x v="75"/>
    <x v="0"/>
    <n v="27.221058929105595"/>
  </r>
  <r>
    <x v="76"/>
    <n v="20"/>
    <x v="0"/>
    <s v="NA"/>
    <n v="8475"/>
    <s v="No"/>
    <s v="Pave"/>
    <s v="NA"/>
    <s v="IR1"/>
    <s v="Lvl"/>
    <s v="AllPub"/>
    <s v="Inside"/>
    <s v="Gtl"/>
    <x v="11"/>
    <s v="Norm"/>
    <s v="Norm"/>
    <x v="0"/>
    <x v="0"/>
    <s v="1Story"/>
    <x v="5"/>
    <x v="3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n v="2008"/>
    <s v="WD"/>
    <x v="0"/>
    <n v="135750"/>
    <x v="76"/>
    <x v="0"/>
    <n v="12.732132808103545"/>
  </r>
  <r>
    <x v="77"/>
    <n v="50"/>
    <x v="1"/>
    <n v="50"/>
    <n v="8635"/>
    <s v="No"/>
    <s v="Pave"/>
    <s v="NA"/>
    <s v="Reg"/>
    <s v="Lvl"/>
    <s v="AllPub"/>
    <s v="Inside"/>
    <s v="Gtl"/>
    <x v="8"/>
    <s v="Norm"/>
    <s v="Norm"/>
    <x v="0"/>
    <x v="0"/>
    <s v="1.5Fin"/>
    <x v="3"/>
    <x v="0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"/>
    <x v="0"/>
    <n v="127000"/>
    <x v="77"/>
    <x v="0"/>
    <n v="11.724519940915805"/>
  </r>
  <r>
    <x v="78"/>
    <n v="90"/>
    <x v="0"/>
    <n v="72"/>
    <n v="10778"/>
    <s v="No"/>
    <s v="Pave"/>
    <s v="NA"/>
    <s v="Reg"/>
    <s v="Lvl"/>
    <s v="AllPub"/>
    <s v="Inside"/>
    <s v="Gtl"/>
    <x v="9"/>
    <s v="Norm"/>
    <s v="Norm"/>
    <x v="0"/>
    <x v="2"/>
    <s v="1Story"/>
    <x v="5"/>
    <x v="0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"/>
    <x v="0"/>
    <n v="136500"/>
    <x v="78"/>
    <x v="1"/>
    <n v="9.5361184853989105"/>
  </r>
  <r>
    <x v="79"/>
    <n v="50"/>
    <x v="1"/>
    <n v="60"/>
    <n v="10440"/>
    <s v="Yes"/>
    <s v="Pave"/>
    <s v="Grvl"/>
    <s v="Reg"/>
    <s v="Lvl"/>
    <s v="AllPub"/>
    <s v="Corner"/>
    <s v="Gtl"/>
    <x v="7"/>
    <s v="Norm"/>
    <s v="Norm"/>
    <x v="0"/>
    <x v="0"/>
    <s v="2Story"/>
    <x v="3"/>
    <x v="2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n v="2009"/>
    <s v="WD"/>
    <x v="0"/>
    <n v="110000"/>
    <x v="79"/>
    <x v="0"/>
    <n v="8.764940239043824"/>
  </r>
  <r>
    <x v="80"/>
    <n v="60"/>
    <x v="0"/>
    <n v="100"/>
    <n v="13000"/>
    <s v="Yes"/>
    <s v="Pave"/>
    <s v="NA"/>
    <s v="Reg"/>
    <s v="Lvl"/>
    <s v="AllPub"/>
    <s v="Corner"/>
    <s v="Gtl"/>
    <x v="11"/>
    <s v="Norm"/>
    <s v="Norm"/>
    <x v="0"/>
    <x v="0"/>
    <s v="2Story"/>
    <x v="1"/>
    <x v="2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n v="2009"/>
    <s v="WD"/>
    <x v="0"/>
    <n v="193500"/>
    <x v="80"/>
    <x v="1"/>
    <n v="11.693962651840213"/>
  </r>
  <r>
    <x v="81"/>
    <n v="120"/>
    <x v="1"/>
    <n v="32"/>
    <n v="4500"/>
    <s v="Yes"/>
    <s v="Pave"/>
    <s v="NA"/>
    <s v="Reg"/>
    <s v="Lvl"/>
    <s v="AllPub"/>
    <s v="FR2"/>
    <s v="Gtl"/>
    <x v="4"/>
    <s v="Norm"/>
    <s v="Norm"/>
    <x v="0"/>
    <x v="3"/>
    <s v="1Story"/>
    <x v="1"/>
    <x v="0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"/>
    <x v="0"/>
    <n v="153500"/>
    <x v="81"/>
    <x v="0"/>
    <n v="20.524134242545795"/>
  </r>
  <r>
    <x v="82"/>
    <n v="20"/>
    <x v="0"/>
    <n v="78"/>
    <n v="10206"/>
    <s v="No"/>
    <s v="Pave"/>
    <s v="NA"/>
    <s v="Reg"/>
    <s v="Lvl"/>
    <s v="AllPub"/>
    <s v="Inside"/>
    <s v="Gtl"/>
    <x v="5"/>
    <s v="Norm"/>
    <s v="Norm"/>
    <x v="0"/>
    <x v="0"/>
    <s v="1Story"/>
    <x v="2"/>
    <x v="0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n v="2008"/>
    <s v="WD"/>
    <x v="0"/>
    <n v="245000"/>
    <x v="82"/>
    <x v="1"/>
    <n v="17.388218594748047"/>
  </r>
  <r>
    <x v="83"/>
    <n v="20"/>
    <x v="0"/>
    <n v="80"/>
    <n v="8892"/>
    <s v="Yes"/>
    <s v="Pave"/>
    <s v="NA"/>
    <s v="IR1"/>
    <s v="Lvl"/>
    <s v="AllPub"/>
    <s v="Inside"/>
    <s v="Gtl"/>
    <x v="11"/>
    <s v="Norm"/>
    <s v="Norm"/>
    <x v="0"/>
    <x v="0"/>
    <s v="1Story"/>
    <x v="3"/>
    <x v="0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n v="2007"/>
    <s v="COD"/>
    <x v="0"/>
    <n v="126500"/>
    <x v="83"/>
    <x v="0"/>
    <n v="11.016284942959157"/>
  </r>
  <r>
    <x v="84"/>
    <n v="80"/>
    <x v="0"/>
    <s v="NA"/>
    <n v="8530"/>
    <s v="No"/>
    <s v="Pave"/>
    <s v="NA"/>
    <s v="IR1"/>
    <s v="Lvl"/>
    <s v="AllPub"/>
    <s v="Inside"/>
    <s v="Gtl"/>
    <x v="17"/>
    <s v="Norm"/>
    <s v="Norm"/>
    <x v="0"/>
    <x v="0"/>
    <s v="SLvl"/>
    <x v="0"/>
    <x v="0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x v="0"/>
    <n v="168500"/>
    <x v="84"/>
    <x v="0"/>
    <n v="15.619206525769373"/>
  </r>
  <r>
    <x v="85"/>
    <n v="60"/>
    <x v="0"/>
    <n v="121"/>
    <n v="16059"/>
    <s v="No"/>
    <s v="Pave"/>
    <s v="NA"/>
    <s v="Reg"/>
    <s v="Lvl"/>
    <s v="AllPub"/>
    <s v="Corner"/>
    <s v="Gtl"/>
    <x v="3"/>
    <s v="Norm"/>
    <s v="Norm"/>
    <x v="0"/>
    <x v="0"/>
    <s v="2Story"/>
    <x v="2"/>
    <x v="0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n v="2006"/>
    <s v="WD"/>
    <x v="0"/>
    <n v="260000"/>
    <x v="85"/>
    <x v="1"/>
    <n v="12.854741421932166"/>
  </r>
  <r>
    <x v="86"/>
    <n v="60"/>
    <x v="0"/>
    <n v="122"/>
    <n v="11911"/>
    <s v="Yes"/>
    <s v="Pave"/>
    <s v="NA"/>
    <s v="IR2"/>
    <s v="Lvl"/>
    <s v="AllPub"/>
    <s v="Inside"/>
    <s v="Gtl"/>
    <x v="17"/>
    <s v="Norm"/>
    <s v="Norm"/>
    <x v="0"/>
    <x v="0"/>
    <s v="2Story"/>
    <x v="1"/>
    <x v="0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n v="2009"/>
    <s v="WD"/>
    <x v="0"/>
    <n v="174000"/>
    <x v="86"/>
    <x v="1"/>
    <n v="11.954654757815184"/>
  </r>
  <r>
    <x v="87"/>
    <n v="160"/>
    <x v="3"/>
    <n v="40"/>
    <n v="3951"/>
    <s v="Yes"/>
    <s v="Pave"/>
    <s v="Pave"/>
    <s v="Reg"/>
    <s v="Lvl"/>
    <s v="AllPub"/>
    <s v="Corner"/>
    <s v="Gtl"/>
    <x v="5"/>
    <s v="Norm"/>
    <s v="Norm"/>
    <x v="0"/>
    <x v="3"/>
    <s v="2Story"/>
    <x v="1"/>
    <x v="0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x v="2"/>
    <n v="164500"/>
    <x v="87"/>
    <x v="0"/>
    <n v="26.049089469517021"/>
  </r>
  <r>
    <x v="88"/>
    <n v="50"/>
    <x v="2"/>
    <n v="105"/>
    <n v="8470"/>
    <s v="No"/>
    <s v="Pave"/>
    <s v="NA"/>
    <s v="IR1"/>
    <s v="Lvl"/>
    <s v="AllPub"/>
    <s v="Corner"/>
    <s v="Gtl"/>
    <x v="13"/>
    <s v="Feedr"/>
    <s v="Feedr"/>
    <x v="1"/>
    <x v="0"/>
    <s v="1.5Fin"/>
    <x v="7"/>
    <x v="5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x v="1"/>
    <n v="85000"/>
    <x v="88"/>
    <x v="0"/>
    <n v="7.7209555817967122"/>
  </r>
  <r>
    <x v="89"/>
    <n v="20"/>
    <x v="0"/>
    <n v="60"/>
    <n v="8070"/>
    <s v="No"/>
    <s v="Pave"/>
    <s v="NA"/>
    <s v="Reg"/>
    <s v="Lvl"/>
    <s v="AllPub"/>
    <s v="Inside"/>
    <s v="Gtl"/>
    <x v="0"/>
    <s v="Norm"/>
    <s v="Norm"/>
    <x v="0"/>
    <x v="0"/>
    <s v="1Story"/>
    <x v="5"/>
    <x v="0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"/>
    <x v="0"/>
    <n v="123600"/>
    <x v="89"/>
    <x v="0"/>
    <n v="12.298507462686567"/>
  </r>
  <r>
    <x v="90"/>
    <n v="20"/>
    <x v="0"/>
    <n v="60"/>
    <n v="7200"/>
    <s v="No"/>
    <s v="Pave"/>
    <s v="NA"/>
    <s v="Reg"/>
    <s v="Lvl"/>
    <s v="AllPub"/>
    <s v="Inside"/>
    <s v="Gtl"/>
    <x v="11"/>
    <s v="Norm"/>
    <s v="Norm"/>
    <x v="0"/>
    <x v="0"/>
    <s v="1Story"/>
    <x v="5"/>
    <x v="0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n v="2006"/>
    <s v="WD"/>
    <x v="0"/>
    <n v="109900"/>
    <x v="90"/>
    <x v="0"/>
    <n v="12.690531177829099"/>
  </r>
  <r>
    <x v="91"/>
    <n v="20"/>
    <x v="0"/>
    <n v="85"/>
    <n v="8500"/>
    <s v="No"/>
    <s v="Pave"/>
    <s v="NA"/>
    <s v="Reg"/>
    <s v="Lvl"/>
    <s v="AllPub"/>
    <s v="Inside"/>
    <s v="Gtl"/>
    <x v="11"/>
    <s v="Norm"/>
    <s v="Norm"/>
    <x v="0"/>
    <x v="0"/>
    <s v="1Story"/>
    <x v="3"/>
    <x v="6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n v="2006"/>
    <s v="WD"/>
    <x v="1"/>
    <n v="98600"/>
    <x v="91"/>
    <x v="0"/>
    <n v="8.6113537117903931"/>
  </r>
  <r>
    <x v="92"/>
    <n v="30"/>
    <x v="0"/>
    <n v="80"/>
    <n v="13360"/>
    <s v="No"/>
    <s v="Pave"/>
    <s v="Grvl"/>
    <s v="IR1"/>
    <s v="HLS"/>
    <s v="AllPub"/>
    <s v="Inside"/>
    <s v="Gtl"/>
    <x v="2"/>
    <s v="Norm"/>
    <s v="Norm"/>
    <x v="0"/>
    <x v="0"/>
    <s v="1Story"/>
    <x v="3"/>
    <x v="3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n v="2009"/>
    <s v="WD"/>
    <x v="0"/>
    <n v="163500"/>
    <x v="92"/>
    <x v="1"/>
    <n v="10.459314227226203"/>
  </r>
  <r>
    <x v="93"/>
    <n v="190"/>
    <x v="2"/>
    <n v="60"/>
    <n v="7200"/>
    <s v="Yes"/>
    <s v="Pave"/>
    <s v="NA"/>
    <s v="Reg"/>
    <s v="Lvl"/>
    <s v="AllPub"/>
    <s v="Corner"/>
    <s v="Gtl"/>
    <x v="7"/>
    <s v="Norm"/>
    <s v="Norm"/>
    <x v="0"/>
    <x v="1"/>
    <s v="2.5Unf"/>
    <x v="1"/>
    <x v="2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n v="2007"/>
    <s v="WD"/>
    <x v="0"/>
    <n v="133900"/>
    <x v="93"/>
    <x v="0"/>
    <n v="11.943626795111944"/>
  </r>
  <r>
    <x v="94"/>
    <n v="60"/>
    <x v="0"/>
    <n v="69"/>
    <n v="9337"/>
    <s v="No"/>
    <s v="Pave"/>
    <s v="NA"/>
    <s v="IR1"/>
    <s v="Lvl"/>
    <s v="AllPub"/>
    <s v="Inside"/>
    <s v="Gtl"/>
    <x v="0"/>
    <s v="Norm"/>
    <s v="Norm"/>
    <x v="0"/>
    <x v="0"/>
    <s v="2Story"/>
    <x v="1"/>
    <x v="0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"/>
    <x v="0"/>
    <n v="204750"/>
    <x v="94"/>
    <x v="0"/>
    <n v="16.210117963740004"/>
  </r>
  <r>
    <x v="95"/>
    <n v="60"/>
    <x v="0"/>
    <s v="NA"/>
    <n v="9765"/>
    <s v="No"/>
    <s v="Pave"/>
    <s v="NA"/>
    <s v="IR2"/>
    <s v="Lvl"/>
    <s v="AllPub"/>
    <s v="Corner"/>
    <s v="Gtl"/>
    <x v="17"/>
    <s v="Norm"/>
    <s v="Norm"/>
    <x v="0"/>
    <x v="0"/>
    <s v="2Story"/>
    <x v="1"/>
    <x v="1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n v="2009"/>
    <s v="WD"/>
    <x v="0"/>
    <n v="185000"/>
    <x v="95"/>
    <x v="0"/>
    <n v="14.997973246858532"/>
  </r>
  <r>
    <x v="96"/>
    <n v="20"/>
    <x v="0"/>
    <n v="78"/>
    <n v="10264"/>
    <s v="Yes"/>
    <s v="Pave"/>
    <s v="NA"/>
    <s v="IR1"/>
    <s v="Lvl"/>
    <s v="AllPub"/>
    <s v="Inside"/>
    <s v="Gtl"/>
    <x v="0"/>
    <s v="Norm"/>
    <s v="Norm"/>
    <x v="0"/>
    <x v="0"/>
    <s v="1Story"/>
    <x v="0"/>
    <x v="0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"/>
    <x v="0"/>
    <n v="214000"/>
    <x v="96"/>
    <x v="1"/>
    <n v="15.38240368027602"/>
  </r>
  <r>
    <x v="97"/>
    <n v="20"/>
    <x v="0"/>
    <n v="73"/>
    <n v="10921"/>
    <s v="Yes"/>
    <s v="Pave"/>
    <s v="NA"/>
    <s v="Reg"/>
    <s v="HLS"/>
    <s v="AllPub"/>
    <s v="Inside"/>
    <s v="Gtl"/>
    <x v="15"/>
    <s v="Norm"/>
    <s v="Norm"/>
    <x v="0"/>
    <x v="0"/>
    <s v="1Story"/>
    <x v="5"/>
    <x v="0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n v="2007"/>
    <s v="WD"/>
    <x v="0"/>
    <n v="94750"/>
    <x v="97"/>
    <x v="0"/>
    <n v="7.1385519475627213"/>
  </r>
  <r>
    <x v="98"/>
    <n v="30"/>
    <x v="0"/>
    <n v="85"/>
    <n v="10625"/>
    <s v="Yes"/>
    <s v="Pave"/>
    <s v="NA"/>
    <s v="Reg"/>
    <s v="Lvl"/>
    <s v="AllPub"/>
    <s v="Corner"/>
    <s v="Gtl"/>
    <x v="15"/>
    <s v="Norm"/>
    <s v="Norm"/>
    <x v="0"/>
    <x v="0"/>
    <s v="1Story"/>
    <x v="3"/>
    <x v="0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x v="1"/>
    <n v="83000"/>
    <x v="98"/>
    <x v="0"/>
    <n v="6.756756756756757"/>
  </r>
  <r>
    <x v="99"/>
    <n v="20"/>
    <x v="0"/>
    <n v="77"/>
    <n v="9320"/>
    <s v="Yes"/>
    <s v="Pave"/>
    <s v="NA"/>
    <s v="IR1"/>
    <s v="Lvl"/>
    <s v="AllPub"/>
    <s v="Inside"/>
    <s v="Gtl"/>
    <x v="11"/>
    <s v="Norm"/>
    <s v="Norm"/>
    <x v="0"/>
    <x v="0"/>
    <s v="1Story"/>
    <x v="5"/>
    <x v="0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"/>
    <x v="0"/>
    <n v="128950"/>
    <x v="99"/>
    <x v="0"/>
    <n v="11.217920835145716"/>
  </r>
  <r>
    <x v="100"/>
    <n v="20"/>
    <x v="0"/>
    <s v="NA"/>
    <n v="10603"/>
    <s v="No"/>
    <s v="Pave"/>
    <s v="NA"/>
    <s v="IR1"/>
    <s v="Lvl"/>
    <s v="AllPub"/>
    <s v="Inside"/>
    <s v="Gtl"/>
    <x v="6"/>
    <s v="Norm"/>
    <s v="Norm"/>
    <x v="0"/>
    <x v="0"/>
    <s v="1Story"/>
    <x v="1"/>
    <x v="3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n v="2010"/>
    <s v="WD"/>
    <x v="0"/>
    <n v="205000"/>
    <x v="100"/>
    <x v="1"/>
    <n v="14.332657484443823"/>
  </r>
  <r>
    <x v="101"/>
    <n v="60"/>
    <x v="0"/>
    <n v="77"/>
    <n v="9206"/>
    <s v="Yes"/>
    <s v="Pave"/>
    <s v="NA"/>
    <s v="Reg"/>
    <s v="Lvl"/>
    <s v="AllPub"/>
    <s v="Inside"/>
    <s v="Gtl"/>
    <x v="12"/>
    <s v="Norm"/>
    <s v="Norm"/>
    <x v="0"/>
    <x v="0"/>
    <s v="2Story"/>
    <x v="1"/>
    <x v="0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"/>
    <x v="0"/>
    <n v="178000"/>
    <x v="101"/>
    <x v="0"/>
    <n v="14.644179350061703"/>
  </r>
  <r>
    <x v="102"/>
    <n v="90"/>
    <x v="0"/>
    <n v="64"/>
    <n v="7018"/>
    <s v="No"/>
    <s v="Pave"/>
    <s v="NA"/>
    <s v="Reg"/>
    <s v="Bnk"/>
    <s v="AllPub"/>
    <s v="Inside"/>
    <s v="Gtl"/>
    <x v="12"/>
    <s v="Norm"/>
    <s v="Norm"/>
    <x v="0"/>
    <x v="2"/>
    <s v="1Story"/>
    <x v="3"/>
    <x v="0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"/>
    <x v="4"/>
    <n v="118964"/>
    <x v="102"/>
    <x v="0"/>
    <n v="13.272788128974673"/>
  </r>
  <r>
    <x v="103"/>
    <n v="20"/>
    <x v="0"/>
    <n v="94"/>
    <n v="10402"/>
    <s v="No"/>
    <s v="Pave"/>
    <s v="NA"/>
    <s v="IR1"/>
    <s v="Lvl"/>
    <s v="AllPub"/>
    <s v="Corner"/>
    <s v="Gtl"/>
    <x v="0"/>
    <s v="Norm"/>
    <s v="Norm"/>
    <x v="0"/>
    <x v="0"/>
    <s v="1Story"/>
    <x v="0"/>
    <x v="0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n v="2010"/>
    <s v="WD"/>
    <x v="0"/>
    <n v="198900"/>
    <x v="103"/>
    <x v="1"/>
    <n v="14.631455053700162"/>
  </r>
  <r>
    <x v="104"/>
    <n v="50"/>
    <x v="1"/>
    <s v="NA"/>
    <n v="7758"/>
    <s v="Yes"/>
    <s v="Pave"/>
    <s v="NA"/>
    <s v="Reg"/>
    <s v="Lvl"/>
    <s v="AllPub"/>
    <s v="Corner"/>
    <s v="Gtl"/>
    <x v="13"/>
    <s v="Norm"/>
    <s v="Norm"/>
    <x v="0"/>
    <x v="0"/>
    <s v="1.5Fin"/>
    <x v="0"/>
    <x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n v="2007"/>
    <s v="WD"/>
    <x v="0"/>
    <n v="169500"/>
    <x v="104"/>
    <x v="0"/>
    <n v="15.613485630066323"/>
  </r>
  <r>
    <x v="105"/>
    <n v="60"/>
    <x v="3"/>
    <n v="75"/>
    <n v="9375"/>
    <s v="No"/>
    <s v="Pave"/>
    <s v="NA"/>
    <s v="Reg"/>
    <s v="Lvl"/>
    <s v="AllPub"/>
    <s v="Inside"/>
    <s v="Gtl"/>
    <x v="5"/>
    <s v="Norm"/>
    <s v="Norm"/>
    <x v="0"/>
    <x v="0"/>
    <s v="2Story"/>
    <x v="2"/>
    <x v="0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n v="2008"/>
    <s v="WD"/>
    <x v="0"/>
    <n v="250000"/>
    <x v="105"/>
    <x v="0"/>
    <n v="19.130700948882769"/>
  </r>
  <r>
    <x v="106"/>
    <n v="30"/>
    <x v="1"/>
    <n v="60"/>
    <n v="10800"/>
    <s v="No"/>
    <s v="Pave"/>
    <s v="Grvl"/>
    <s v="Reg"/>
    <s v="Lvl"/>
    <s v="AllPub"/>
    <s v="Inside"/>
    <s v="Gtl"/>
    <x v="7"/>
    <s v="Norm"/>
    <s v="Norm"/>
    <x v="0"/>
    <x v="0"/>
    <s v="1Story"/>
    <x v="5"/>
    <x v="3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n v="2007"/>
    <s v="WD"/>
    <x v="0"/>
    <n v="100000"/>
    <x v="106"/>
    <x v="0"/>
    <n v="7.8363764595251153"/>
  </r>
  <r>
    <x v="107"/>
    <n v="20"/>
    <x v="1"/>
    <n v="50"/>
    <n v="6000"/>
    <s v="Yes"/>
    <s v="Pave"/>
    <s v="NA"/>
    <s v="Reg"/>
    <s v="Lvl"/>
    <s v="AllPub"/>
    <s v="Inside"/>
    <s v="Gtl"/>
    <x v="7"/>
    <s v="Norm"/>
    <s v="Norm"/>
    <x v="0"/>
    <x v="0"/>
    <s v="1Story"/>
    <x v="3"/>
    <x v="0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"/>
    <x v="2"/>
    <n v="115000"/>
    <x v="107"/>
    <x v="0"/>
    <n v="14.690853346959631"/>
  </r>
  <r>
    <x v="108"/>
    <n v="50"/>
    <x v="1"/>
    <n v="85"/>
    <n v="8500"/>
    <s v="No"/>
    <s v="Pave"/>
    <s v="NA"/>
    <s v="Reg"/>
    <s v="Lvl"/>
    <s v="AllPub"/>
    <s v="Corner"/>
    <s v="Gtl"/>
    <x v="13"/>
    <s v="Artery"/>
    <s v="Norm"/>
    <x v="1"/>
    <x v="0"/>
    <s v="1.5Fin"/>
    <x v="3"/>
    <x v="3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n v="2007"/>
    <s v="WD"/>
    <x v="0"/>
    <n v="115000"/>
    <x v="108"/>
    <x v="0"/>
    <n v="10.638297872340425"/>
  </r>
  <r>
    <x v="109"/>
    <n v="20"/>
    <x v="0"/>
    <n v="105"/>
    <n v="11751"/>
    <s v="No"/>
    <s v="Pave"/>
    <s v="NA"/>
    <s v="IR1"/>
    <s v="Lvl"/>
    <s v="AllPub"/>
    <s v="Inside"/>
    <s v="Gtl"/>
    <x v="6"/>
    <s v="Norm"/>
    <s v="Norm"/>
    <x v="0"/>
    <x v="0"/>
    <s v="1Story"/>
    <x v="1"/>
    <x v="2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x v="0"/>
    <n v="190000"/>
    <x v="109"/>
    <x v="1"/>
    <n v="11.8861432593056"/>
  </r>
  <r>
    <x v="110"/>
    <n v="50"/>
    <x v="0"/>
    <n v="75"/>
    <n v="9525"/>
    <s v="Yes"/>
    <s v="Pave"/>
    <s v="NA"/>
    <s v="Reg"/>
    <s v="Lvl"/>
    <s v="AllPub"/>
    <s v="Inside"/>
    <s v="Gtl"/>
    <x v="15"/>
    <s v="Norm"/>
    <s v="Norm"/>
    <x v="0"/>
    <x v="0"/>
    <s v="1.5Fin"/>
    <x v="1"/>
    <x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n v="2006"/>
    <s v="WD"/>
    <x v="0"/>
    <n v="136900"/>
    <x v="110"/>
    <x v="0"/>
    <n v="10.780376407591149"/>
  </r>
  <r>
    <x v="111"/>
    <n v="80"/>
    <x v="0"/>
    <s v="NA"/>
    <n v="7750"/>
    <s v="Yes"/>
    <s v="Pave"/>
    <s v="NA"/>
    <s v="IR1"/>
    <s v="Lvl"/>
    <s v="AllPub"/>
    <s v="Inside"/>
    <s v="Gtl"/>
    <x v="17"/>
    <s v="Norm"/>
    <s v="Norm"/>
    <x v="0"/>
    <x v="0"/>
    <s v="SLvl"/>
    <x v="0"/>
    <x v="0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n v="2010"/>
    <s v="WD"/>
    <x v="0"/>
    <n v="180000"/>
    <x v="111"/>
    <x v="0"/>
    <n v="18.065034122842231"/>
  </r>
  <r>
    <x v="112"/>
    <n v="60"/>
    <x v="0"/>
    <n v="77"/>
    <n v="9965"/>
    <s v="No"/>
    <s v="Pave"/>
    <s v="NA"/>
    <s v="Reg"/>
    <s v="Lvl"/>
    <s v="AllPub"/>
    <s v="Inside"/>
    <s v="Gtl"/>
    <x v="0"/>
    <s v="Norm"/>
    <s v="Norm"/>
    <x v="0"/>
    <x v="0"/>
    <s v="2Story"/>
    <x v="0"/>
    <x v="0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x v="2"/>
    <n v="383970"/>
    <x v="112"/>
    <x v="1"/>
    <n v="26.090235781748998"/>
  </r>
  <r>
    <x v="113"/>
    <n v="20"/>
    <x v="0"/>
    <s v="NA"/>
    <n v="21000"/>
    <s v="Yes"/>
    <s v="Pave"/>
    <s v="NA"/>
    <s v="Reg"/>
    <s v="Bnk"/>
    <s v="AllPub"/>
    <s v="Corner"/>
    <s v="Gtl"/>
    <x v="2"/>
    <s v="Norm"/>
    <s v="Norm"/>
    <x v="0"/>
    <x v="0"/>
    <s v="1Story"/>
    <x v="1"/>
    <x v="0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x v="1"/>
    <n v="217000"/>
    <x v="113"/>
    <x v="1"/>
    <n v="8.5038012383415627"/>
  </r>
  <r>
    <x v="114"/>
    <n v="70"/>
    <x v="0"/>
    <n v="61"/>
    <n v="7259"/>
    <s v="Yes"/>
    <s v="Pave"/>
    <s v="NA"/>
    <s v="IR1"/>
    <s v="Lvl"/>
    <s v="AllPub"/>
    <s v="Inside"/>
    <s v="Mod"/>
    <x v="2"/>
    <s v="Norm"/>
    <s v="Norm"/>
    <x v="0"/>
    <x v="0"/>
    <s v="2Story"/>
    <x v="1"/>
    <x v="1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n v="2007"/>
    <s v="WD"/>
    <x v="0"/>
    <n v="259500"/>
    <x v="114"/>
    <x v="0"/>
    <n v="24.056734958746638"/>
  </r>
  <r>
    <x v="115"/>
    <n v="160"/>
    <x v="3"/>
    <n v="34"/>
    <n v="3230"/>
    <s v="No"/>
    <s v="Pave"/>
    <s v="Pave"/>
    <s v="Reg"/>
    <s v="Lvl"/>
    <s v="AllPub"/>
    <s v="Corner"/>
    <s v="Gtl"/>
    <x v="5"/>
    <s v="Norm"/>
    <s v="Norm"/>
    <x v="0"/>
    <x v="3"/>
    <s v="2Story"/>
    <x v="1"/>
    <x v="0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x v="0"/>
    <n v="176000"/>
    <x v="115"/>
    <x v="0"/>
    <n v="30.049513402765921"/>
  </r>
  <r>
    <x v="116"/>
    <n v="20"/>
    <x v="0"/>
    <s v="NA"/>
    <n v="11616"/>
    <s v="No"/>
    <s v="Pave"/>
    <s v="NA"/>
    <s v="Reg"/>
    <s v="Lvl"/>
    <s v="AllPub"/>
    <s v="Inside"/>
    <s v="Gtl"/>
    <x v="9"/>
    <s v="Norm"/>
    <s v="Norm"/>
    <x v="0"/>
    <x v="0"/>
    <s v="1Story"/>
    <x v="3"/>
    <x v="0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"/>
    <x v="0"/>
    <n v="139000"/>
    <x v="116"/>
    <x v="1"/>
    <n v="9.8665530948324811"/>
  </r>
  <r>
    <x v="117"/>
    <n v="20"/>
    <x v="0"/>
    <n v="74"/>
    <n v="8536"/>
    <s v="Yes"/>
    <s v="Pave"/>
    <s v="NA"/>
    <s v="Reg"/>
    <s v="Lvl"/>
    <s v="AllPub"/>
    <s v="Corner"/>
    <s v="Gtl"/>
    <x v="15"/>
    <s v="Norm"/>
    <s v="Norm"/>
    <x v="0"/>
    <x v="0"/>
    <s v="1Story"/>
    <x v="3"/>
    <x v="0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x v="2"/>
    <n v="155000"/>
    <x v="117"/>
    <x v="0"/>
    <n v="13.819543509272467"/>
  </r>
  <r>
    <x v="118"/>
    <n v="60"/>
    <x v="0"/>
    <n v="90"/>
    <n v="12376"/>
    <s v="No"/>
    <s v="Pave"/>
    <s v="NA"/>
    <s v="Reg"/>
    <s v="Lvl"/>
    <s v="AllPub"/>
    <s v="Corner"/>
    <s v="Gtl"/>
    <x v="12"/>
    <s v="Norm"/>
    <s v="Norm"/>
    <x v="0"/>
    <x v="0"/>
    <s v="2Story"/>
    <x v="0"/>
    <x v="0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"/>
    <x v="0"/>
    <n v="320000"/>
    <x v="118"/>
    <x v="1"/>
    <n v="17.912118667786174"/>
  </r>
  <r>
    <x v="119"/>
    <n v="60"/>
    <x v="0"/>
    <n v="65"/>
    <n v="8461"/>
    <s v="Yes"/>
    <s v="Pave"/>
    <s v="NA"/>
    <s v="Reg"/>
    <s v="Lvl"/>
    <s v="AllPub"/>
    <s v="Inside"/>
    <s v="Gtl"/>
    <x v="0"/>
    <s v="Norm"/>
    <s v="Norm"/>
    <x v="0"/>
    <x v="0"/>
    <s v="2Story"/>
    <x v="1"/>
    <x v="0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x v="2"/>
    <n v="163990"/>
    <x v="119"/>
    <x v="0"/>
    <n v="14.860897145446307"/>
  </r>
  <r>
    <x v="120"/>
    <n v="80"/>
    <x v="0"/>
    <s v="NA"/>
    <n v="21453"/>
    <s v="No"/>
    <s v="Pave"/>
    <s v="NA"/>
    <s v="IR1"/>
    <s v="Low"/>
    <s v="AllPub"/>
    <s v="CulDSac"/>
    <s v="Sev"/>
    <x v="19"/>
    <s v="Norm"/>
    <s v="Norm"/>
    <x v="0"/>
    <x v="0"/>
    <s v="SLvl"/>
    <x v="1"/>
    <x v="0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x v="0"/>
    <n v="180000"/>
    <x v="120"/>
    <x v="1"/>
    <n v="7.5253982189890882"/>
  </r>
  <r>
    <x v="121"/>
    <n v="50"/>
    <x v="1"/>
    <n v="50"/>
    <n v="6060"/>
    <s v="Yes"/>
    <s v="Pave"/>
    <s v="NA"/>
    <s v="Reg"/>
    <s v="Lvl"/>
    <s v="AllPub"/>
    <s v="Inside"/>
    <s v="Gtl"/>
    <x v="13"/>
    <s v="Norm"/>
    <s v="Norm"/>
    <x v="0"/>
    <x v="0"/>
    <s v="1.5Fin"/>
    <x v="5"/>
    <x v="0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x v="0"/>
    <n v="100000"/>
    <x v="121"/>
    <x v="0"/>
    <n v="12.22643354933366"/>
  </r>
  <r>
    <x v="122"/>
    <n v="20"/>
    <x v="0"/>
    <n v="75"/>
    <n v="9464"/>
    <s v="No"/>
    <s v="Pave"/>
    <s v="NA"/>
    <s v="Reg"/>
    <s v="Lvl"/>
    <s v="AllPub"/>
    <s v="Corner"/>
    <s v="Gtl"/>
    <x v="11"/>
    <s v="Norm"/>
    <s v="Norm"/>
    <x v="0"/>
    <x v="0"/>
    <s v="1Story"/>
    <x v="1"/>
    <x v="3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n v="2008"/>
    <s v="WD"/>
    <x v="0"/>
    <n v="136000"/>
    <x v="122"/>
    <x v="0"/>
    <n v="11.417058428475487"/>
  </r>
  <r>
    <x v="123"/>
    <n v="120"/>
    <x v="0"/>
    <n v="55"/>
    <n v="7892"/>
    <s v="No"/>
    <s v="Pave"/>
    <s v="NA"/>
    <s v="Reg"/>
    <s v="Lvl"/>
    <s v="AllPub"/>
    <s v="Inside"/>
    <s v="Gtl"/>
    <x v="12"/>
    <s v="Norm"/>
    <s v="Norm"/>
    <x v="0"/>
    <x v="3"/>
    <s v="1Story"/>
    <x v="1"/>
    <x v="0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n v="2008"/>
    <s v="WD"/>
    <x v="0"/>
    <n v="153900"/>
    <x v="123"/>
    <x v="0"/>
    <n v="14.22365988909427"/>
  </r>
  <r>
    <x v="124"/>
    <n v="20"/>
    <x v="0"/>
    <n v="48"/>
    <n v="17043"/>
    <s v="No"/>
    <s v="Pave"/>
    <s v="NA"/>
    <s v="IR1"/>
    <s v="Lvl"/>
    <s v="AllPub"/>
    <s v="CulDSac"/>
    <s v="Gtl"/>
    <x v="6"/>
    <s v="Norm"/>
    <s v="Norm"/>
    <x v="0"/>
    <x v="0"/>
    <s v="1Story"/>
    <x v="1"/>
    <x v="0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"/>
    <x v="0"/>
    <n v="181000"/>
    <x v="124"/>
    <x v="1"/>
    <n v="8.8612552629002259"/>
  </r>
  <r>
    <x v="125"/>
    <n v="190"/>
    <x v="1"/>
    <n v="60"/>
    <n v="6780"/>
    <s v="Yes"/>
    <s v="Pave"/>
    <s v="NA"/>
    <s v="Reg"/>
    <s v="Lvl"/>
    <s v="AllPub"/>
    <s v="Inside"/>
    <s v="Gtl"/>
    <x v="13"/>
    <s v="Norm"/>
    <s v="Norm"/>
    <x v="0"/>
    <x v="1"/>
    <s v="1.5Fin"/>
    <x v="1"/>
    <x v="1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n v="2006"/>
    <s v="WD"/>
    <x v="0"/>
    <n v="84500"/>
    <x v="125"/>
    <x v="0"/>
    <n v="10.491681152222498"/>
  </r>
  <r>
    <x v="126"/>
    <n v="120"/>
    <x v="0"/>
    <s v="NA"/>
    <n v="4928"/>
    <s v="No"/>
    <s v="Pave"/>
    <s v="NA"/>
    <s v="IR1"/>
    <s v="Lvl"/>
    <s v="AllPub"/>
    <s v="Inside"/>
    <s v="Gtl"/>
    <x v="20"/>
    <s v="Norm"/>
    <s v="Norm"/>
    <x v="0"/>
    <x v="3"/>
    <s v="1Story"/>
    <x v="1"/>
    <x v="0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"/>
    <x v="0"/>
    <n v="128000"/>
    <x v="126"/>
    <x v="0"/>
    <n v="17.287952458130739"/>
  </r>
  <r>
    <x v="127"/>
    <n v="45"/>
    <x v="1"/>
    <n v="55"/>
    <n v="4388"/>
    <s v="No"/>
    <s v="Pave"/>
    <s v="NA"/>
    <s v="IR1"/>
    <s v="Bnk"/>
    <s v="AllPub"/>
    <s v="Inside"/>
    <s v="Gtl"/>
    <x v="7"/>
    <s v="Feedr"/>
    <s v="Norm"/>
    <x v="1"/>
    <x v="0"/>
    <s v="1.5Unf"/>
    <x v="3"/>
    <x v="3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7"/>
    <s v="WD"/>
    <x v="0"/>
    <n v="87000"/>
    <x v="127"/>
    <x v="0"/>
    <n v="14.745762711864407"/>
  </r>
  <r>
    <x v="128"/>
    <n v="60"/>
    <x v="0"/>
    <n v="69"/>
    <n v="7590"/>
    <s v="No"/>
    <s v="Pave"/>
    <s v="NA"/>
    <s v="Reg"/>
    <s v="Lvl"/>
    <s v="AllPub"/>
    <s v="Inside"/>
    <s v="Gtl"/>
    <x v="11"/>
    <s v="PosN"/>
    <s v="Norm"/>
    <x v="1"/>
    <x v="0"/>
    <s v="2Story"/>
    <x v="1"/>
    <x v="0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n v="2006"/>
    <s v="WD"/>
    <x v="0"/>
    <n v="155000"/>
    <x v="128"/>
    <x v="0"/>
    <n v="15.421351109342353"/>
  </r>
  <r>
    <x v="129"/>
    <n v="20"/>
    <x v="0"/>
    <n v="69"/>
    <n v="8973"/>
    <s v="No"/>
    <s v="Pave"/>
    <s v="NA"/>
    <s v="Reg"/>
    <s v="Lvl"/>
    <s v="AllPub"/>
    <s v="Inside"/>
    <s v="Gtl"/>
    <x v="11"/>
    <s v="Norm"/>
    <s v="Norm"/>
    <x v="0"/>
    <x v="0"/>
    <s v="1Story"/>
    <x v="3"/>
    <x v="3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n v="2006"/>
    <s v="WD"/>
    <x v="1"/>
    <n v="150000"/>
    <x v="129"/>
    <x v="0"/>
    <n v="12.729124236252545"/>
  </r>
  <r>
    <x v="130"/>
    <n v="60"/>
    <x v="0"/>
    <n v="88"/>
    <n v="14200"/>
    <s v="No"/>
    <s v="Pave"/>
    <s v="NA"/>
    <s v="Reg"/>
    <s v="Lvl"/>
    <s v="AllPub"/>
    <s v="Corner"/>
    <s v="Gtl"/>
    <x v="11"/>
    <s v="Norm"/>
    <s v="Norm"/>
    <x v="0"/>
    <x v="0"/>
    <s v="2Story"/>
    <x v="0"/>
    <x v="2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n v="2006"/>
    <s v="WD"/>
    <x v="0"/>
    <n v="226000"/>
    <x v="130"/>
    <x v="1"/>
    <n v="12.719495722647457"/>
  </r>
  <r>
    <x v="131"/>
    <n v="60"/>
    <x v="0"/>
    <s v="NA"/>
    <n v="12224"/>
    <s v="Yes"/>
    <s v="Pave"/>
    <s v="NA"/>
    <s v="IR1"/>
    <s v="Lvl"/>
    <s v="AllPub"/>
    <s v="Corner"/>
    <s v="Gtl"/>
    <x v="17"/>
    <s v="Norm"/>
    <s v="Norm"/>
    <x v="0"/>
    <x v="0"/>
    <s v="2Story"/>
    <x v="1"/>
    <x v="0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"/>
    <x v="0"/>
    <n v="244000"/>
    <x v="131"/>
    <x v="1"/>
    <n v="15.581098339719029"/>
  </r>
  <r>
    <x v="132"/>
    <n v="20"/>
    <x v="0"/>
    <n v="75"/>
    <n v="7388"/>
    <s v="Yes"/>
    <s v="Pave"/>
    <s v="NA"/>
    <s v="Reg"/>
    <s v="Lvl"/>
    <s v="AllPub"/>
    <s v="Corner"/>
    <s v="Gtl"/>
    <x v="11"/>
    <s v="Norm"/>
    <s v="Norm"/>
    <x v="0"/>
    <x v="0"/>
    <s v="1Story"/>
    <x v="3"/>
    <x v="2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7"/>
    <s v="WD"/>
    <x v="0"/>
    <n v="150750"/>
    <x v="132"/>
    <x v="0"/>
    <n v="14.492405306671793"/>
  </r>
  <r>
    <x v="133"/>
    <n v="20"/>
    <x v="0"/>
    <s v="NA"/>
    <n v="6853"/>
    <s v="No"/>
    <s v="Pave"/>
    <s v="NA"/>
    <s v="IR1"/>
    <s v="Lvl"/>
    <s v="AllPub"/>
    <s v="Inside"/>
    <s v="Gtl"/>
    <x v="16"/>
    <s v="Norm"/>
    <s v="Norm"/>
    <x v="0"/>
    <x v="0"/>
    <s v="1Story"/>
    <x v="2"/>
    <x v="0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"/>
    <x v="0"/>
    <n v="220000"/>
    <x v="133"/>
    <x v="0"/>
    <n v="22.251441286537879"/>
  </r>
  <r>
    <x v="134"/>
    <n v="20"/>
    <x v="0"/>
    <n v="78"/>
    <n v="10335"/>
    <s v="No"/>
    <s v="Pave"/>
    <s v="NA"/>
    <s v="IR1"/>
    <s v="Lvl"/>
    <s v="AllPub"/>
    <s v="Inside"/>
    <s v="Gtl"/>
    <x v="9"/>
    <s v="Norm"/>
    <s v="Norm"/>
    <x v="0"/>
    <x v="0"/>
    <s v="1Story"/>
    <x v="3"/>
    <x v="2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n v="2006"/>
    <s v="WD"/>
    <x v="0"/>
    <n v="180000"/>
    <x v="134"/>
    <x v="1"/>
    <n v="12.896754316830265"/>
  </r>
  <r>
    <x v="135"/>
    <n v="20"/>
    <x v="0"/>
    <n v="80"/>
    <n v="10400"/>
    <s v="Yes"/>
    <s v="Pave"/>
    <s v="NA"/>
    <s v="Reg"/>
    <s v="Lvl"/>
    <s v="AllPub"/>
    <s v="Inside"/>
    <s v="Gtl"/>
    <x v="6"/>
    <s v="Norm"/>
    <s v="Norm"/>
    <x v="0"/>
    <x v="0"/>
    <s v="1Story"/>
    <x v="0"/>
    <x v="2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n v="2008"/>
    <s v="WD"/>
    <x v="0"/>
    <n v="174000"/>
    <x v="135"/>
    <x v="1"/>
    <n v="12.503592986490371"/>
  </r>
  <r>
    <x v="136"/>
    <n v="20"/>
    <x v="0"/>
    <s v="NA"/>
    <n v="10355"/>
    <s v="Yes"/>
    <s v="Pave"/>
    <s v="NA"/>
    <s v="IR1"/>
    <s v="Lvl"/>
    <s v="AllPub"/>
    <s v="Corner"/>
    <s v="Gtl"/>
    <x v="11"/>
    <s v="Norm"/>
    <s v="Norm"/>
    <x v="0"/>
    <x v="0"/>
    <s v="1Story"/>
    <x v="3"/>
    <x v="0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n v="2007"/>
    <s v="WD"/>
    <x v="0"/>
    <n v="143000"/>
    <x v="136"/>
    <x v="0"/>
    <n v="10.915197313182199"/>
  </r>
  <r>
    <x v="137"/>
    <n v="90"/>
    <x v="0"/>
    <n v="82"/>
    <n v="11070"/>
    <s v="Yes"/>
    <s v="Pave"/>
    <s v="NA"/>
    <s v="Reg"/>
    <s v="Lvl"/>
    <s v="AllPub"/>
    <s v="Inside"/>
    <s v="Gtl"/>
    <x v="4"/>
    <s v="Norm"/>
    <s v="Norm"/>
    <x v="0"/>
    <x v="2"/>
    <s v="1Story"/>
    <x v="0"/>
    <x v="0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"/>
    <x v="5"/>
    <n v="171000"/>
    <x v="137"/>
    <x v="1"/>
    <n v="10.890332441727168"/>
  </r>
  <r>
    <x v="138"/>
    <n v="60"/>
    <x v="0"/>
    <n v="73"/>
    <n v="9066"/>
    <s v="Yes"/>
    <s v="Pave"/>
    <s v="NA"/>
    <s v="IR1"/>
    <s v="Lvl"/>
    <s v="AllPub"/>
    <s v="Inside"/>
    <s v="Gtl"/>
    <x v="0"/>
    <s v="Norm"/>
    <s v="Norm"/>
    <x v="0"/>
    <x v="0"/>
    <s v="2Story"/>
    <x v="2"/>
    <x v="0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x v="0"/>
    <n v="230000"/>
    <x v="138"/>
    <x v="0"/>
    <n v="18.28008265776506"/>
  </r>
  <r>
    <x v="139"/>
    <n v="60"/>
    <x v="0"/>
    <n v="65"/>
    <n v="15426"/>
    <s v="No"/>
    <s v="Pave"/>
    <s v="NA"/>
    <s v="IR1"/>
    <s v="Lvl"/>
    <s v="AllPub"/>
    <s v="Inside"/>
    <s v="Gtl"/>
    <x v="0"/>
    <s v="Norm"/>
    <s v="Norm"/>
    <x v="0"/>
    <x v="0"/>
    <s v="2Story"/>
    <x v="1"/>
    <x v="0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x v="0"/>
    <n v="231500"/>
    <x v="139"/>
    <x v="1"/>
    <n v="12.454271573057888"/>
  </r>
  <r>
    <x v="140"/>
    <n v="20"/>
    <x v="0"/>
    <n v="70"/>
    <n v="10500"/>
    <s v="Yes"/>
    <s v="Pave"/>
    <s v="NA"/>
    <s v="Reg"/>
    <s v="Lvl"/>
    <s v="AllPub"/>
    <s v="FR2"/>
    <s v="Gtl"/>
    <x v="11"/>
    <s v="Norm"/>
    <s v="Norm"/>
    <x v="0"/>
    <x v="0"/>
    <s v="1Story"/>
    <x v="5"/>
    <x v="0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x v="0"/>
    <n v="115000"/>
    <x v="140"/>
    <x v="0"/>
    <n v="9.4046450768727503"/>
  </r>
  <r>
    <x v="141"/>
    <n v="20"/>
    <x v="0"/>
    <n v="78"/>
    <n v="11645"/>
    <s v="Yes"/>
    <s v="Pave"/>
    <s v="NA"/>
    <s v="Reg"/>
    <s v="Lvl"/>
    <s v="AllPub"/>
    <s v="Inside"/>
    <s v="Gtl"/>
    <x v="0"/>
    <s v="Norm"/>
    <s v="Norm"/>
    <x v="0"/>
    <x v="0"/>
    <s v="1Story"/>
    <x v="0"/>
    <x v="0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"/>
    <x v="0"/>
    <n v="260000"/>
    <x v="141"/>
    <x v="1"/>
    <n v="16.483864832308374"/>
  </r>
  <r>
    <x v="142"/>
    <n v="50"/>
    <x v="0"/>
    <n v="71"/>
    <n v="8520"/>
    <s v="Yes"/>
    <s v="Pave"/>
    <s v="NA"/>
    <s v="Reg"/>
    <s v="Lvl"/>
    <s v="AllPub"/>
    <s v="Corner"/>
    <s v="Gtl"/>
    <x v="11"/>
    <s v="Artery"/>
    <s v="Norm"/>
    <x v="1"/>
    <x v="0"/>
    <s v="1.5Fin"/>
    <x v="3"/>
    <x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n v="2010"/>
    <s v="WD"/>
    <x v="0"/>
    <n v="166000"/>
    <x v="142"/>
    <x v="0"/>
    <n v="14.390983961855223"/>
  </r>
  <r>
    <x v="143"/>
    <n v="20"/>
    <x v="0"/>
    <n v="78"/>
    <n v="10335"/>
    <s v="No"/>
    <s v="Pave"/>
    <s v="NA"/>
    <s v="IR1"/>
    <s v="Lvl"/>
    <s v="AllPub"/>
    <s v="Inside"/>
    <s v="Gtl"/>
    <x v="0"/>
    <s v="Norm"/>
    <s v="Norm"/>
    <x v="0"/>
    <x v="0"/>
    <s v="1Story"/>
    <x v="0"/>
    <x v="0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"/>
    <x v="0"/>
    <n v="204000"/>
    <x v="143"/>
    <x v="1"/>
    <n v="14.673092138387398"/>
  </r>
  <r>
    <x v="144"/>
    <n v="90"/>
    <x v="1"/>
    <n v="70"/>
    <n v="9100"/>
    <s v="Yes"/>
    <s v="Pave"/>
    <s v="NA"/>
    <s v="Reg"/>
    <s v="Lvl"/>
    <s v="AllPub"/>
    <s v="Inside"/>
    <s v="Gtl"/>
    <x v="9"/>
    <s v="RRAe"/>
    <s v="Norm"/>
    <x v="1"/>
    <x v="2"/>
    <s v="1Story"/>
    <x v="3"/>
    <x v="0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x v="1"/>
    <n v="125000"/>
    <x v="144"/>
    <x v="0"/>
    <n v="9.5712098009188367"/>
  </r>
  <r>
    <x v="145"/>
    <n v="160"/>
    <x v="1"/>
    <n v="24"/>
    <n v="2522"/>
    <s v="No"/>
    <s v="Pave"/>
    <s v="NA"/>
    <s v="Reg"/>
    <s v="Lvl"/>
    <s v="AllPub"/>
    <s v="Inside"/>
    <s v="Gtl"/>
    <x v="15"/>
    <s v="Norm"/>
    <s v="Norm"/>
    <x v="0"/>
    <x v="4"/>
    <s v="2Story"/>
    <x v="1"/>
    <x v="0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x v="0"/>
    <n v="130000"/>
    <x v="145"/>
    <x v="0"/>
    <n v="23.293316609926535"/>
  </r>
  <r>
    <x v="146"/>
    <n v="30"/>
    <x v="1"/>
    <n v="51"/>
    <n v="6120"/>
    <s v="No"/>
    <s v="Pave"/>
    <s v="NA"/>
    <s v="Reg"/>
    <s v="Lvl"/>
    <s v="AllPub"/>
    <s v="Corner"/>
    <s v="Gtl"/>
    <x v="8"/>
    <s v="Norm"/>
    <s v="Norm"/>
    <x v="0"/>
    <x v="0"/>
    <s v="1Story"/>
    <x v="3"/>
    <x v="3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n v="2009"/>
    <s v="WD"/>
    <x v="0"/>
    <n v="105000"/>
    <x v="146"/>
    <x v="0"/>
    <n v="13.307984790874524"/>
  </r>
  <r>
    <x v="147"/>
    <n v="60"/>
    <x v="0"/>
    <s v="NA"/>
    <n v="9505"/>
    <s v="No"/>
    <s v="Pave"/>
    <s v="NA"/>
    <s v="IR1"/>
    <s v="Lvl"/>
    <s v="AllPub"/>
    <s v="CulDSac"/>
    <s v="Gtl"/>
    <x v="17"/>
    <s v="Norm"/>
    <s v="Norm"/>
    <x v="0"/>
    <x v="0"/>
    <s v="2Story"/>
    <x v="0"/>
    <x v="0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"/>
    <x v="0"/>
    <n v="222500"/>
    <x v="147"/>
    <x v="0"/>
    <n v="17.304401928760306"/>
  </r>
  <r>
    <x v="148"/>
    <n v="20"/>
    <x v="0"/>
    <n v="63"/>
    <n v="7500"/>
    <s v="Yes"/>
    <s v="Pave"/>
    <s v="NA"/>
    <s v="Reg"/>
    <s v="Lvl"/>
    <s v="AllPub"/>
    <s v="Inside"/>
    <s v="Gtl"/>
    <x v="12"/>
    <s v="Norm"/>
    <s v="Norm"/>
    <x v="0"/>
    <x v="0"/>
    <s v="1Story"/>
    <x v="0"/>
    <x v="0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"/>
    <x v="0"/>
    <n v="141000"/>
    <x v="148"/>
    <x v="0"/>
    <n v="14.596273291925465"/>
  </r>
  <r>
    <x v="149"/>
    <n v="50"/>
    <x v="1"/>
    <s v="NA"/>
    <n v="6240"/>
    <s v="No"/>
    <s v="Pave"/>
    <s v="NA"/>
    <s v="Reg"/>
    <s v="Lvl"/>
    <s v="AllPub"/>
    <s v="Inside"/>
    <s v="Gtl"/>
    <x v="8"/>
    <s v="Norm"/>
    <s v="Norm"/>
    <x v="0"/>
    <x v="0"/>
    <s v="1.5Fin"/>
    <x v="3"/>
    <x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n v="2006"/>
    <s v="WD"/>
    <x v="0"/>
    <n v="115000"/>
    <x v="149"/>
    <x v="0"/>
    <n v="13.188073394495413"/>
  </r>
  <r>
    <x v="150"/>
    <n v="20"/>
    <x v="0"/>
    <n v="120"/>
    <n v="10356"/>
    <s v="No"/>
    <s v="Pave"/>
    <s v="NA"/>
    <s v="Reg"/>
    <s v="Lvl"/>
    <s v="AllPub"/>
    <s v="Corner"/>
    <s v="Gtl"/>
    <x v="0"/>
    <s v="Norm"/>
    <s v="Norm"/>
    <x v="0"/>
    <x v="0"/>
    <s v="1Story"/>
    <x v="3"/>
    <x v="2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n v="2007"/>
    <s v="WD"/>
    <x v="0"/>
    <n v="122000"/>
    <x v="150"/>
    <x v="0"/>
    <n v="9.5806502277367684"/>
  </r>
  <r>
    <x v="151"/>
    <n v="20"/>
    <x v="0"/>
    <n v="107"/>
    <n v="13891"/>
    <s v="Yes"/>
    <s v="Pave"/>
    <s v="NA"/>
    <s v="Reg"/>
    <s v="Lvl"/>
    <s v="AllPub"/>
    <s v="Inside"/>
    <s v="Gtl"/>
    <x v="10"/>
    <s v="Norm"/>
    <s v="Norm"/>
    <x v="0"/>
    <x v="0"/>
    <s v="1Story"/>
    <x v="2"/>
    <x v="0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x v="2"/>
    <n v="372402"/>
    <x v="151"/>
    <x v="1"/>
    <n v="20.48753919788744"/>
  </r>
  <r>
    <x v="152"/>
    <n v="60"/>
    <x v="0"/>
    <s v="NA"/>
    <n v="14803"/>
    <s v="Yes"/>
    <s v="Pave"/>
    <s v="NA"/>
    <s v="IR1"/>
    <s v="Lvl"/>
    <s v="AllPub"/>
    <s v="CulDSac"/>
    <s v="Gtl"/>
    <x v="6"/>
    <s v="Norm"/>
    <s v="Norm"/>
    <x v="0"/>
    <x v="0"/>
    <s v="2Story"/>
    <x v="1"/>
    <x v="0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"/>
    <x v="0"/>
    <n v="190000"/>
    <x v="152"/>
    <x v="1"/>
    <n v="10.487966438507398"/>
  </r>
  <r>
    <x v="153"/>
    <n v="20"/>
    <x v="0"/>
    <s v="NA"/>
    <n v="13500"/>
    <s v="Yes"/>
    <s v="Pave"/>
    <s v="NA"/>
    <s v="Reg"/>
    <s v="Lvl"/>
    <s v="AllPub"/>
    <s v="Inside"/>
    <s v="Gtl"/>
    <x v="19"/>
    <s v="Norm"/>
    <s v="Norm"/>
    <x v="0"/>
    <x v="0"/>
    <s v="1Story"/>
    <x v="1"/>
    <x v="3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n v="2008"/>
    <s v="WD"/>
    <x v="0"/>
    <n v="235000"/>
    <x v="153"/>
    <x v="1"/>
    <n v="13.890530795602317"/>
  </r>
  <r>
    <x v="154"/>
    <n v="30"/>
    <x v="1"/>
    <n v="84"/>
    <n v="11340"/>
    <s v="Yes"/>
    <s v="Pave"/>
    <s v="NA"/>
    <s v="Reg"/>
    <s v="Lvl"/>
    <s v="AllPub"/>
    <s v="Corner"/>
    <s v="Gtl"/>
    <x v="7"/>
    <s v="Norm"/>
    <s v="Norm"/>
    <x v="0"/>
    <x v="0"/>
    <s v="1Story"/>
    <x v="1"/>
    <x v="0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"/>
    <x v="5"/>
    <n v="125000"/>
    <x v="154"/>
    <x v="1"/>
    <n v="8.8955308852832342"/>
  </r>
  <r>
    <x v="155"/>
    <n v="50"/>
    <x v="0"/>
    <n v="60"/>
    <n v="9600"/>
    <s v="Yes"/>
    <s v="Pave"/>
    <s v="NA"/>
    <s v="Reg"/>
    <s v="Lvl"/>
    <s v="AllPub"/>
    <s v="Corner"/>
    <s v="Gtl"/>
    <x v="15"/>
    <s v="Artery"/>
    <s v="Norm"/>
    <x v="1"/>
    <x v="0"/>
    <s v="1.5Fin"/>
    <x v="1"/>
    <x v="0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"/>
    <x v="0"/>
    <n v="79000"/>
    <x v="155"/>
    <x v="0"/>
    <n v="7.0110046148384804"/>
  </r>
  <r>
    <x v="156"/>
    <n v="20"/>
    <x v="0"/>
    <n v="60"/>
    <n v="7200"/>
    <s v="Yes"/>
    <s v="Pave"/>
    <s v="NA"/>
    <s v="Reg"/>
    <s v="Lvl"/>
    <s v="AllPub"/>
    <s v="Inside"/>
    <s v="Gtl"/>
    <x v="11"/>
    <s v="Norm"/>
    <s v="Norm"/>
    <x v="0"/>
    <x v="0"/>
    <s v="1Story"/>
    <x v="3"/>
    <x v="3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n v="2006"/>
    <s v="WD"/>
    <x v="0"/>
    <n v="109500"/>
    <x v="156"/>
    <x v="0"/>
    <n v="12.351945854483926"/>
  </r>
  <r>
    <x v="157"/>
    <n v="60"/>
    <x v="0"/>
    <n v="92"/>
    <n v="12003"/>
    <s v="No"/>
    <s v="Pave"/>
    <s v="NA"/>
    <s v="Reg"/>
    <s v="Lvl"/>
    <s v="AllPub"/>
    <s v="Corner"/>
    <s v="Gtl"/>
    <x v="16"/>
    <s v="Norm"/>
    <s v="Norm"/>
    <x v="0"/>
    <x v="0"/>
    <s v="2Story"/>
    <x v="2"/>
    <x v="0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x v="2"/>
    <n v="269500"/>
    <x v="157"/>
    <x v="1"/>
    <n v="17.471636952998381"/>
  </r>
  <r>
    <x v="158"/>
    <n v="60"/>
    <x v="3"/>
    <n v="100"/>
    <n v="12552"/>
    <s v="Yes"/>
    <s v="Pave"/>
    <s v="NA"/>
    <s v="Reg"/>
    <s v="Lvl"/>
    <s v="AllPub"/>
    <s v="Corner"/>
    <s v="Gtl"/>
    <x v="5"/>
    <s v="Norm"/>
    <s v="Norm"/>
    <x v="0"/>
    <x v="0"/>
    <s v="2Story"/>
    <x v="0"/>
    <x v="0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"/>
    <x v="0"/>
    <n v="254900"/>
    <x v="158"/>
    <x v="1"/>
    <n v="15.76571004453241"/>
  </r>
  <r>
    <x v="159"/>
    <n v="60"/>
    <x v="0"/>
    <n v="134"/>
    <n v="19378"/>
    <s v="Yes"/>
    <s v="Pave"/>
    <s v="NA"/>
    <s v="IR1"/>
    <s v="HLS"/>
    <s v="AllPub"/>
    <s v="Corner"/>
    <s v="Gtl"/>
    <x v="17"/>
    <s v="Norm"/>
    <s v="Norm"/>
    <x v="0"/>
    <x v="0"/>
    <s v="2Story"/>
    <x v="0"/>
    <x v="0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x v="2"/>
    <n v="320000"/>
    <x v="159"/>
    <x v="1"/>
    <n v="13.440860215053764"/>
  </r>
  <r>
    <x v="160"/>
    <n v="20"/>
    <x v="0"/>
    <s v="NA"/>
    <n v="11120"/>
    <s v="Yes"/>
    <s v="Pave"/>
    <s v="NA"/>
    <s v="IR1"/>
    <s v="Lvl"/>
    <s v="AllPub"/>
    <s v="CulDSac"/>
    <s v="Gtl"/>
    <x v="1"/>
    <s v="Norm"/>
    <s v="Norm"/>
    <x v="0"/>
    <x v="0"/>
    <s v="1Story"/>
    <x v="1"/>
    <x v="2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n v="2008"/>
    <s v="WD"/>
    <x v="0"/>
    <n v="162500"/>
    <x v="6"/>
    <x v="1"/>
    <n v="11.524822695035461"/>
  </r>
  <r>
    <x v="161"/>
    <n v="60"/>
    <x v="0"/>
    <n v="110"/>
    <n v="13688"/>
    <s v="Yes"/>
    <s v="Pave"/>
    <s v="NA"/>
    <s v="IR1"/>
    <s v="Lvl"/>
    <s v="AllPub"/>
    <s v="Inside"/>
    <s v="Gtl"/>
    <x v="10"/>
    <s v="Norm"/>
    <s v="Norm"/>
    <x v="0"/>
    <x v="0"/>
    <s v="2Story"/>
    <x v="4"/>
    <x v="0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"/>
    <x v="0"/>
    <n v="412500"/>
    <x v="160"/>
    <x v="1"/>
    <n v="22.113219684786106"/>
  </r>
  <r>
    <x v="162"/>
    <n v="20"/>
    <x v="0"/>
    <n v="95"/>
    <n v="12182"/>
    <s v="Yes"/>
    <s v="Pave"/>
    <s v="NA"/>
    <s v="Reg"/>
    <s v="Lvl"/>
    <s v="AllPub"/>
    <s v="Corner"/>
    <s v="Gtl"/>
    <x v="10"/>
    <s v="Norm"/>
    <s v="Norm"/>
    <x v="0"/>
    <x v="0"/>
    <s v="1Story"/>
    <x v="0"/>
    <x v="0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x v="2"/>
    <n v="220000"/>
    <x v="161"/>
    <x v="1"/>
    <n v="13.927576601671309"/>
  </r>
  <r>
    <x v="163"/>
    <n v="45"/>
    <x v="0"/>
    <n v="55"/>
    <n v="5500"/>
    <s v="Yes"/>
    <s v="Pave"/>
    <s v="NA"/>
    <s v="Reg"/>
    <s v="Lvl"/>
    <s v="AllPub"/>
    <s v="Inside"/>
    <s v="Gtl"/>
    <x v="7"/>
    <s v="Norm"/>
    <s v="Norm"/>
    <x v="0"/>
    <x v="0"/>
    <s v="1.5Unf"/>
    <x v="5"/>
    <x v="2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n v="2007"/>
    <s v="WD"/>
    <x v="0"/>
    <n v="103200"/>
    <x v="162"/>
    <x v="0"/>
    <n v="14.20704845814978"/>
  </r>
  <r>
    <x v="164"/>
    <n v="40"/>
    <x v="1"/>
    <n v="40"/>
    <n v="5400"/>
    <s v="No"/>
    <s v="Pave"/>
    <s v="Pave"/>
    <s v="Reg"/>
    <s v="Lvl"/>
    <s v="AllPub"/>
    <s v="Corner"/>
    <s v="Gtl"/>
    <x v="7"/>
    <s v="Norm"/>
    <s v="Norm"/>
    <x v="0"/>
    <x v="0"/>
    <s v="1Story"/>
    <x v="1"/>
    <x v="3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n v="2007"/>
    <s v="WD"/>
    <x v="0"/>
    <n v="152000"/>
    <x v="163"/>
    <x v="0"/>
    <n v="18.136260589428471"/>
  </r>
  <r>
    <x v="165"/>
    <n v="190"/>
    <x v="0"/>
    <n v="62"/>
    <n v="10106"/>
    <s v="No"/>
    <s v="Pave"/>
    <s v="NA"/>
    <s v="Reg"/>
    <s v="Lvl"/>
    <s v="AllPub"/>
    <s v="Inside"/>
    <s v="Gtl"/>
    <x v="15"/>
    <s v="Norm"/>
    <s v="Norm"/>
    <x v="0"/>
    <x v="1"/>
    <s v="1.5Fin"/>
    <x v="3"/>
    <x v="3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n v="2008"/>
    <s v="WD"/>
    <x v="0"/>
    <n v="127500"/>
    <x v="164"/>
    <x v="0"/>
    <n v="10.532837670384138"/>
  </r>
  <r>
    <x v="166"/>
    <n v="20"/>
    <x v="0"/>
    <s v="NA"/>
    <n v="10708"/>
    <s v="Yes"/>
    <s v="Pave"/>
    <s v="NA"/>
    <s v="IR1"/>
    <s v="Lvl"/>
    <s v="AllPub"/>
    <s v="Inside"/>
    <s v="Gtl"/>
    <x v="19"/>
    <s v="Norm"/>
    <s v="Norm"/>
    <x v="0"/>
    <x v="0"/>
    <s v="1Story"/>
    <x v="3"/>
    <x v="0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x v="0"/>
    <n v="190000"/>
    <x v="165"/>
    <x v="1"/>
    <n v="13.107968264918938"/>
  </r>
  <r>
    <x v="167"/>
    <n v="60"/>
    <x v="0"/>
    <n v="86"/>
    <n v="10562"/>
    <s v="Yes"/>
    <s v="Pave"/>
    <s v="NA"/>
    <s v="Reg"/>
    <s v="Lvl"/>
    <s v="AllPub"/>
    <s v="Inside"/>
    <s v="Gtl"/>
    <x v="10"/>
    <s v="Norm"/>
    <s v="Norm"/>
    <x v="0"/>
    <x v="0"/>
    <s v="2Story"/>
    <x v="2"/>
    <x v="0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x v="2"/>
    <n v="325624"/>
    <x v="166"/>
    <x v="1"/>
    <n v="21.573075394196369"/>
  </r>
  <r>
    <x v="168"/>
    <n v="60"/>
    <x v="0"/>
    <n v="62"/>
    <n v="8244"/>
    <s v="Yes"/>
    <s v="Pave"/>
    <s v="NA"/>
    <s v="IR1"/>
    <s v="Lvl"/>
    <s v="AllPub"/>
    <s v="Inside"/>
    <s v="Gtl"/>
    <x v="17"/>
    <s v="Norm"/>
    <s v="Norm"/>
    <x v="0"/>
    <x v="0"/>
    <s v="2Story"/>
    <x v="0"/>
    <x v="0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"/>
    <x v="0"/>
    <n v="183500"/>
    <x v="167"/>
    <x v="0"/>
    <n v="16.319815012451084"/>
  </r>
  <r>
    <x v="169"/>
    <n v="20"/>
    <x v="0"/>
    <s v="NA"/>
    <n v="16669"/>
    <s v="No"/>
    <s v="Pave"/>
    <s v="NA"/>
    <s v="IR1"/>
    <s v="Lvl"/>
    <s v="AllPub"/>
    <s v="Corner"/>
    <s v="Gtl"/>
    <x v="16"/>
    <s v="Norm"/>
    <s v="Norm"/>
    <x v="0"/>
    <x v="0"/>
    <s v="1Story"/>
    <x v="2"/>
    <x v="2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n v="2006"/>
    <s v="WD"/>
    <x v="0"/>
    <n v="228000"/>
    <x v="168"/>
    <x v="1"/>
    <n v="11.082486754484032"/>
  </r>
  <r>
    <x v="170"/>
    <n v="50"/>
    <x v="1"/>
    <s v="NA"/>
    <n v="12358"/>
    <s v="Yes"/>
    <s v="Pave"/>
    <s v="NA"/>
    <s v="IR1"/>
    <s v="Lvl"/>
    <s v="AllPub"/>
    <s v="Inside"/>
    <s v="Gtl"/>
    <x v="7"/>
    <s v="Feedr"/>
    <s v="Norm"/>
    <x v="1"/>
    <x v="0"/>
    <s v="1.5Fin"/>
    <x v="3"/>
    <x v="2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n v="2007"/>
    <s v="WD"/>
    <x v="0"/>
    <n v="128500"/>
    <x v="169"/>
    <x v="1"/>
    <n v="8.4986772486772484"/>
  </r>
  <r>
    <x v="171"/>
    <n v="20"/>
    <x v="0"/>
    <n v="141"/>
    <n v="31770"/>
    <s v="Yes"/>
    <s v="Pave"/>
    <s v="NA"/>
    <s v="IR1"/>
    <s v="Lvl"/>
    <s v="AllPub"/>
    <s v="Corner"/>
    <s v="Gtl"/>
    <x v="11"/>
    <s v="Norm"/>
    <s v="Norm"/>
    <x v="0"/>
    <x v="0"/>
    <s v="1Story"/>
    <x v="1"/>
    <x v="0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"/>
    <x v="0"/>
    <n v="215000"/>
    <x v="170"/>
    <x v="1"/>
    <n v="6.1368955871439175"/>
  </r>
  <r>
    <x v="172"/>
    <n v="160"/>
    <x v="0"/>
    <n v="44"/>
    <n v="5306"/>
    <s v="Yes"/>
    <s v="Pave"/>
    <s v="NA"/>
    <s v="IR1"/>
    <s v="Lvl"/>
    <s v="AllPub"/>
    <s v="Inside"/>
    <s v="Gtl"/>
    <x v="18"/>
    <s v="Norm"/>
    <s v="Norm"/>
    <x v="0"/>
    <x v="3"/>
    <s v="2Story"/>
    <x v="0"/>
    <x v="3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n v="2006"/>
    <s v="WD"/>
    <x v="0"/>
    <n v="239000"/>
    <x v="171"/>
    <x v="0"/>
    <n v="27.658835782895498"/>
  </r>
  <r>
    <x v="173"/>
    <n v="20"/>
    <x v="0"/>
    <n v="80"/>
    <n v="10197"/>
    <s v="No"/>
    <s v="Pave"/>
    <s v="NA"/>
    <s v="IR1"/>
    <s v="Lvl"/>
    <s v="AllPub"/>
    <s v="Inside"/>
    <s v="Gtl"/>
    <x v="11"/>
    <s v="Norm"/>
    <s v="Norm"/>
    <x v="0"/>
    <x v="0"/>
    <s v="1Story"/>
    <x v="1"/>
    <x v="0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x v="0"/>
    <n v="163000"/>
    <x v="172"/>
    <x v="0"/>
    <n v="12.141527001862197"/>
  </r>
  <r>
    <x v="174"/>
    <n v="20"/>
    <x v="0"/>
    <n v="47"/>
    <n v="12416"/>
    <s v="Yes"/>
    <s v="Pave"/>
    <s v="NA"/>
    <s v="IR1"/>
    <s v="Lvl"/>
    <s v="AllPub"/>
    <s v="Inside"/>
    <s v="Gtl"/>
    <x v="16"/>
    <s v="Norm"/>
    <s v="Norm"/>
    <x v="0"/>
    <x v="0"/>
    <s v="1Story"/>
    <x v="1"/>
    <x v="0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"/>
    <x v="0"/>
    <n v="184000"/>
    <x v="173"/>
    <x v="1"/>
    <n v="11.295966603229173"/>
  </r>
  <r>
    <x v="175"/>
    <n v="20"/>
    <x v="0"/>
    <n v="84"/>
    <n v="12615"/>
    <s v="Yes"/>
    <s v="Pave"/>
    <s v="NA"/>
    <s v="Reg"/>
    <s v="Lvl"/>
    <s v="AllPub"/>
    <s v="Corner"/>
    <s v="Gtl"/>
    <x v="15"/>
    <s v="Norm"/>
    <s v="Norm"/>
    <x v="0"/>
    <x v="0"/>
    <s v="1Story"/>
    <x v="1"/>
    <x v="3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n v="2007"/>
    <s v="WD"/>
    <x v="0"/>
    <n v="243000"/>
    <x v="174"/>
    <x v="1"/>
    <n v="14.681892332789559"/>
  </r>
  <r>
    <x v="176"/>
    <n v="60"/>
    <x v="0"/>
    <n v="97"/>
    <n v="10029"/>
    <s v="Yes"/>
    <s v="Pave"/>
    <s v="NA"/>
    <s v="IR1"/>
    <s v="Lvl"/>
    <s v="AllPub"/>
    <s v="Corner"/>
    <s v="Gtl"/>
    <x v="19"/>
    <s v="Norm"/>
    <s v="Norm"/>
    <x v="0"/>
    <x v="0"/>
    <s v="2Story"/>
    <x v="1"/>
    <x v="0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"/>
    <x v="0"/>
    <n v="211000"/>
    <x v="175"/>
    <x v="1"/>
    <n v="15.333187995058498"/>
  </r>
  <r>
    <x v="177"/>
    <n v="50"/>
    <x v="0"/>
    <s v="NA"/>
    <n v="13650"/>
    <s v="Yes"/>
    <s v="Pave"/>
    <s v="NA"/>
    <s v="Reg"/>
    <s v="Lvl"/>
    <s v="AllPub"/>
    <s v="Inside"/>
    <s v="Gtl"/>
    <x v="9"/>
    <s v="Norm"/>
    <s v="Norm"/>
    <x v="0"/>
    <x v="0"/>
    <s v="1.5Fin"/>
    <x v="3"/>
    <x v="0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"/>
    <x v="0"/>
    <n v="172500"/>
    <x v="176"/>
    <x v="1"/>
    <n v="10.103672465296082"/>
  </r>
  <r>
    <x v="178"/>
    <n v="20"/>
    <x v="0"/>
    <n v="63"/>
    <n v="17423"/>
    <s v="Yes"/>
    <s v="Pave"/>
    <s v="NA"/>
    <s v="IR1"/>
    <s v="Lvl"/>
    <s v="AllPub"/>
    <s v="CulDSac"/>
    <s v="Gtl"/>
    <x v="18"/>
    <s v="Norm"/>
    <s v="Norm"/>
    <x v="0"/>
    <x v="0"/>
    <s v="1Story"/>
    <x v="4"/>
    <x v="0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x v="2"/>
    <n v="501837"/>
    <x v="177"/>
    <x v="1"/>
    <n v="21.782065193801813"/>
  </r>
  <r>
    <x v="179"/>
    <n v="30"/>
    <x v="1"/>
    <n v="60"/>
    <n v="8520"/>
    <s v="Yes"/>
    <s v="Pave"/>
    <s v="NA"/>
    <s v="Reg"/>
    <s v="Lvl"/>
    <s v="AllPub"/>
    <s v="Inside"/>
    <s v="Gtl"/>
    <x v="7"/>
    <s v="Norm"/>
    <s v="Norm"/>
    <x v="0"/>
    <x v="0"/>
    <s v="1Story"/>
    <x v="3"/>
    <x v="2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n v="2007"/>
    <s v="WD"/>
    <x v="0"/>
    <n v="100000"/>
    <x v="178"/>
    <x v="0"/>
    <n v="9.1441111923920992"/>
  </r>
  <r>
    <x v="180"/>
    <n v="160"/>
    <x v="3"/>
    <s v="NA"/>
    <n v="2117"/>
    <s v="No"/>
    <s v="Pave"/>
    <s v="NA"/>
    <s v="Reg"/>
    <s v="Lvl"/>
    <s v="AllPub"/>
    <s v="Inside"/>
    <s v="Gtl"/>
    <x v="5"/>
    <s v="Norm"/>
    <s v="Norm"/>
    <x v="0"/>
    <x v="4"/>
    <s v="2Story"/>
    <x v="1"/>
    <x v="0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"/>
    <x v="0"/>
    <n v="177000"/>
    <x v="179"/>
    <x v="0"/>
    <n v="36.585365853658537"/>
  </r>
  <r>
    <x v="181"/>
    <n v="70"/>
    <x v="0"/>
    <n v="54"/>
    <n v="7588"/>
    <s v="No"/>
    <s v="Pave"/>
    <s v="NA"/>
    <s v="Reg"/>
    <s v="Lvl"/>
    <s v="AllPub"/>
    <s v="Inside"/>
    <s v="Gtl"/>
    <x v="2"/>
    <s v="Norm"/>
    <s v="Norm"/>
    <x v="0"/>
    <x v="0"/>
    <s v="2Story"/>
    <x v="0"/>
    <x v="2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n v="2006"/>
    <s v="WD"/>
    <x v="0"/>
    <n v="200100"/>
    <x v="180"/>
    <x v="0"/>
    <n v="19.242234830272142"/>
  </r>
  <r>
    <x v="182"/>
    <n v="20"/>
    <x v="0"/>
    <n v="60"/>
    <n v="9060"/>
    <s v="No"/>
    <s v="Pave"/>
    <s v="NA"/>
    <s v="Reg"/>
    <s v="Lvl"/>
    <s v="AllPub"/>
    <s v="Inside"/>
    <s v="Gtl"/>
    <x v="15"/>
    <s v="Artery"/>
    <s v="Norm"/>
    <x v="1"/>
    <x v="0"/>
    <s v="1Story"/>
    <x v="3"/>
    <x v="2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n v="2007"/>
    <s v="WD"/>
    <x v="0"/>
    <n v="120000"/>
    <x v="181"/>
    <x v="0"/>
    <n v="11.265490048817124"/>
  </r>
  <r>
    <x v="183"/>
    <n v="50"/>
    <x v="1"/>
    <n v="63"/>
    <n v="11426"/>
    <s v="No"/>
    <s v="Pave"/>
    <s v="NA"/>
    <s v="Reg"/>
    <s v="Lvl"/>
    <s v="AllPub"/>
    <s v="Inside"/>
    <s v="Gtl"/>
    <x v="7"/>
    <s v="Norm"/>
    <s v="Norm"/>
    <x v="0"/>
    <x v="0"/>
    <s v="1.5Fin"/>
    <x v="0"/>
    <x v="0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"/>
    <x v="0"/>
    <n v="200000"/>
    <x v="182"/>
    <x v="1"/>
    <n v="13.025921583952064"/>
  </r>
  <r>
    <x v="184"/>
    <n v="50"/>
    <x v="0"/>
    <n v="92"/>
    <n v="7438"/>
    <s v="Yes"/>
    <s v="Pave"/>
    <s v="NA"/>
    <s v="IR1"/>
    <s v="Lvl"/>
    <s v="AllPub"/>
    <s v="Inside"/>
    <s v="Gtl"/>
    <x v="8"/>
    <s v="RRAn"/>
    <s v="Feedr"/>
    <x v="1"/>
    <x v="0"/>
    <s v="1.5Fin"/>
    <x v="3"/>
    <x v="1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n v="2006"/>
    <s v="WD"/>
    <x v="0"/>
    <n v="127000"/>
    <x v="183"/>
    <x v="0"/>
    <n v="12.99897645854657"/>
  </r>
  <r>
    <x v="185"/>
    <n v="75"/>
    <x v="1"/>
    <n v="90"/>
    <n v="22950"/>
    <s v="No"/>
    <s v="Pave"/>
    <s v="NA"/>
    <s v="IR2"/>
    <s v="Lvl"/>
    <s v="AllPub"/>
    <s v="Inside"/>
    <s v="Gtl"/>
    <x v="7"/>
    <s v="Artery"/>
    <s v="Norm"/>
    <x v="1"/>
    <x v="0"/>
    <s v="2.5Fin"/>
    <x v="6"/>
    <x v="7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n v="2006"/>
    <s v="WD"/>
    <x v="0"/>
    <n v="475000"/>
    <x v="184"/>
    <x v="1"/>
    <n v="16.663743202946851"/>
  </r>
  <r>
    <x v="186"/>
    <n v="80"/>
    <x v="0"/>
    <s v="NA"/>
    <n v="9947"/>
    <s v="Yes"/>
    <s v="Pave"/>
    <s v="NA"/>
    <s v="IR1"/>
    <s v="Lvl"/>
    <s v="AllPub"/>
    <s v="CulDSac"/>
    <s v="Gtl"/>
    <x v="4"/>
    <s v="Norm"/>
    <s v="Norm"/>
    <x v="0"/>
    <x v="0"/>
    <s v="SLvl"/>
    <x v="0"/>
    <x v="0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x v="0"/>
    <n v="173000"/>
    <x v="185"/>
    <x v="0"/>
    <n v="13.464082808000622"/>
  </r>
  <r>
    <x v="187"/>
    <n v="50"/>
    <x v="0"/>
    <n v="60"/>
    <n v="10410"/>
    <s v="Yes"/>
    <s v="Pave"/>
    <s v="NA"/>
    <s v="Reg"/>
    <s v="Lvl"/>
    <s v="AllPub"/>
    <s v="Inside"/>
    <s v="Gtl"/>
    <x v="7"/>
    <s v="Norm"/>
    <s v="Norm"/>
    <x v="0"/>
    <x v="0"/>
    <s v="1.5Fin"/>
    <x v="3"/>
    <x v="3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n v="2009"/>
    <s v="WD"/>
    <x v="0"/>
    <n v="135000"/>
    <x v="186"/>
    <x v="0"/>
    <n v="10.460251046025105"/>
  </r>
  <r>
    <x v="188"/>
    <n v="90"/>
    <x v="0"/>
    <n v="64"/>
    <n v="7018"/>
    <s v="Yes"/>
    <s v="Pave"/>
    <s v="NA"/>
    <s v="Reg"/>
    <s v="Bnk"/>
    <s v="AllPub"/>
    <s v="Inside"/>
    <s v="Gtl"/>
    <x v="12"/>
    <s v="Feedr"/>
    <s v="Norm"/>
    <x v="1"/>
    <x v="2"/>
    <s v="SFoyer"/>
    <x v="3"/>
    <x v="0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"/>
    <x v="4"/>
    <n v="153337"/>
    <x v="187"/>
    <x v="0"/>
    <n v="15.557731331168831"/>
  </r>
  <r>
    <x v="189"/>
    <n v="120"/>
    <x v="0"/>
    <n v="41"/>
    <n v="4923"/>
    <s v="No"/>
    <s v="Pave"/>
    <s v="NA"/>
    <s v="Reg"/>
    <s v="Lvl"/>
    <s v="AllPub"/>
    <s v="Inside"/>
    <s v="Gtl"/>
    <x v="18"/>
    <s v="Norm"/>
    <s v="Norm"/>
    <x v="0"/>
    <x v="3"/>
    <s v="1Story"/>
    <x v="2"/>
    <x v="0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"/>
    <x v="0"/>
    <n v="286000"/>
    <x v="188"/>
    <x v="0"/>
    <n v="32.533272665225802"/>
  </r>
  <r>
    <x v="190"/>
    <n v="70"/>
    <x v="0"/>
    <n v="70"/>
    <n v="10570"/>
    <s v="No"/>
    <s v="Pave"/>
    <s v="NA"/>
    <s v="Reg"/>
    <s v="Bnk"/>
    <s v="AllPub"/>
    <s v="Inside"/>
    <s v="Mod"/>
    <x v="2"/>
    <s v="Norm"/>
    <s v="Norm"/>
    <x v="0"/>
    <x v="0"/>
    <s v="2Story"/>
    <x v="2"/>
    <x v="1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n v="2007"/>
    <s v="WD"/>
    <x v="0"/>
    <n v="315000"/>
    <x v="189"/>
    <x v="1"/>
    <n v="21.590130226182318"/>
  </r>
  <r>
    <x v="191"/>
    <n v="60"/>
    <x v="0"/>
    <s v="NA"/>
    <n v="7472"/>
    <s v="Yes"/>
    <s v="Pave"/>
    <s v="NA"/>
    <s v="IR1"/>
    <s v="Lvl"/>
    <s v="AllPub"/>
    <s v="CulDSac"/>
    <s v="Gtl"/>
    <x v="11"/>
    <s v="Norm"/>
    <s v="Norm"/>
    <x v="0"/>
    <x v="0"/>
    <s v="2Story"/>
    <x v="0"/>
    <x v="7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n v="2007"/>
    <s v="WD"/>
    <x v="0"/>
    <n v="184000"/>
    <x v="190"/>
    <x v="0"/>
    <n v="18.110236220472441"/>
  </r>
  <r>
    <x v="192"/>
    <n v="20"/>
    <x v="0"/>
    <n v="68"/>
    <n v="9017"/>
    <s v="No"/>
    <s v="Pave"/>
    <s v="NA"/>
    <s v="IR1"/>
    <s v="Lvl"/>
    <s v="AllPub"/>
    <s v="Inside"/>
    <s v="Gtl"/>
    <x v="0"/>
    <s v="Norm"/>
    <s v="Norm"/>
    <x v="0"/>
    <x v="0"/>
    <s v="1Story"/>
    <x v="0"/>
    <x v="0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n v="2009"/>
    <s v="WD"/>
    <x v="0"/>
    <n v="192000"/>
    <x v="191"/>
    <x v="0"/>
    <n v="15.304902351534476"/>
  </r>
  <r>
    <x v="193"/>
    <n v="160"/>
    <x v="1"/>
    <n v="24"/>
    <n v="2522"/>
    <s v="No"/>
    <s v="Pave"/>
    <s v="NA"/>
    <s v="Reg"/>
    <s v="Lvl"/>
    <s v="AllPub"/>
    <s v="Inside"/>
    <s v="Gtl"/>
    <x v="15"/>
    <s v="Norm"/>
    <s v="Norm"/>
    <x v="0"/>
    <x v="4"/>
    <s v="2Story"/>
    <x v="0"/>
    <x v="0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"/>
    <x v="0"/>
    <n v="130000"/>
    <x v="145"/>
    <x v="0"/>
    <n v="23.293316609926535"/>
  </r>
  <r>
    <x v="194"/>
    <n v="20"/>
    <x v="0"/>
    <n v="60"/>
    <n v="7180"/>
    <s v="No"/>
    <s v="Pave"/>
    <s v="NA"/>
    <s v="IR1"/>
    <s v="Lvl"/>
    <s v="AllPub"/>
    <s v="Inside"/>
    <s v="Gtl"/>
    <x v="0"/>
    <s v="Norm"/>
    <s v="Norm"/>
    <x v="0"/>
    <x v="0"/>
    <s v="1Story"/>
    <x v="3"/>
    <x v="3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n v="2008"/>
    <s v="WD"/>
    <x v="0"/>
    <n v="127000"/>
    <x v="192"/>
    <x v="0"/>
    <n v="13.714902807775378"/>
  </r>
  <r>
    <x v="195"/>
    <n v="160"/>
    <x v="0"/>
    <n v="24"/>
    <n v="2280"/>
    <s v="No"/>
    <s v="Pave"/>
    <s v="NA"/>
    <s v="Reg"/>
    <s v="Lvl"/>
    <s v="AllPub"/>
    <s v="FR2"/>
    <s v="Gtl"/>
    <x v="20"/>
    <s v="Norm"/>
    <s v="Norm"/>
    <x v="0"/>
    <x v="4"/>
    <s v="2Story"/>
    <x v="1"/>
    <x v="2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n v="2009"/>
    <s v="WD"/>
    <x v="0"/>
    <n v="148500"/>
    <x v="193"/>
    <x v="0"/>
    <n v="29.516994633273704"/>
  </r>
  <r>
    <x v="196"/>
    <n v="20"/>
    <x v="0"/>
    <n v="79"/>
    <n v="9416"/>
    <s v="No"/>
    <s v="Pave"/>
    <s v="NA"/>
    <s v="Reg"/>
    <s v="Lvl"/>
    <s v="AllPub"/>
    <s v="Inside"/>
    <s v="Gtl"/>
    <x v="5"/>
    <s v="Norm"/>
    <s v="Norm"/>
    <x v="0"/>
    <x v="0"/>
    <s v="1Story"/>
    <x v="0"/>
    <x v="0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x v="2"/>
    <n v="311872"/>
    <x v="194"/>
    <x v="1"/>
    <n v="22.841072213270838"/>
  </r>
  <r>
    <x v="197"/>
    <n v="75"/>
    <x v="0"/>
    <n v="174"/>
    <n v="25419"/>
    <s v="No"/>
    <s v="Pave"/>
    <s v="NA"/>
    <s v="Reg"/>
    <s v="Lvl"/>
    <s v="AllPub"/>
    <s v="Corner"/>
    <s v="Gtl"/>
    <x v="11"/>
    <s v="Artery"/>
    <s v="Norm"/>
    <x v="1"/>
    <x v="0"/>
    <s v="2Story"/>
    <x v="2"/>
    <x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n v="2006"/>
    <s v="WD"/>
    <x v="1"/>
    <n v="235000"/>
    <x v="195"/>
    <x v="1"/>
    <n v="7.6582154728540699"/>
  </r>
  <r>
    <x v="198"/>
    <n v="75"/>
    <x v="1"/>
    <n v="92"/>
    <n v="5520"/>
    <s v="Yes"/>
    <s v="Pave"/>
    <s v="NA"/>
    <s v="Reg"/>
    <s v="Lvl"/>
    <s v="AllPub"/>
    <s v="Corner"/>
    <s v="Gtl"/>
    <x v="7"/>
    <s v="Norm"/>
    <s v="Norm"/>
    <x v="0"/>
    <x v="0"/>
    <s v="2.5Fin"/>
    <x v="1"/>
    <x v="2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n v="2009"/>
    <s v="WD"/>
    <x v="1"/>
    <n v="104000"/>
    <x v="196"/>
    <x v="0"/>
    <n v="12.229539040451552"/>
  </r>
  <r>
    <x v="199"/>
    <n v="20"/>
    <x v="0"/>
    <n v="76"/>
    <n v="9591"/>
    <s v="No"/>
    <s v="Pave"/>
    <s v="NA"/>
    <s v="Reg"/>
    <s v="Lvl"/>
    <s v="AllPub"/>
    <s v="Inside"/>
    <s v="Gtl"/>
    <x v="10"/>
    <s v="Norm"/>
    <s v="Norm"/>
    <x v="0"/>
    <x v="0"/>
    <s v="1Story"/>
    <x v="2"/>
    <x v="0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"/>
    <x v="0"/>
    <n v="274900"/>
    <x v="197"/>
    <x v="1"/>
    <n v="19.815468896417503"/>
  </r>
  <r>
    <x v="200"/>
    <n v="20"/>
    <x v="1"/>
    <n v="80"/>
    <n v="8546"/>
    <s v="Yes"/>
    <s v="Pave"/>
    <s v="NA"/>
    <s v="Reg"/>
    <s v="Lvl"/>
    <s v="AllPub"/>
    <s v="Corner"/>
    <s v="Gtl"/>
    <x v="15"/>
    <s v="Norm"/>
    <s v="Norm"/>
    <x v="0"/>
    <x v="0"/>
    <s v="1Story"/>
    <x v="5"/>
    <x v="0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"/>
    <x v="0"/>
    <n v="140000"/>
    <x v="198"/>
    <x v="0"/>
    <n v="12.468827930174564"/>
  </r>
  <r>
    <x v="201"/>
    <n v="20"/>
    <x v="0"/>
    <n v="75"/>
    <n v="10125"/>
    <s v="No"/>
    <s v="Pave"/>
    <s v="NA"/>
    <s v="Reg"/>
    <s v="Lvl"/>
    <s v="AllPub"/>
    <s v="Inside"/>
    <s v="Gtl"/>
    <x v="4"/>
    <s v="Norm"/>
    <s v="Norm"/>
    <x v="0"/>
    <x v="0"/>
    <s v="1Story"/>
    <x v="1"/>
    <x v="2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n v="2008"/>
    <s v="WD"/>
    <x v="0"/>
    <n v="171500"/>
    <x v="199"/>
    <x v="0"/>
    <n v="13.11864147479538"/>
  </r>
  <r>
    <x v="202"/>
    <n v="50"/>
    <x v="0"/>
    <n v="50"/>
    <n v="7000"/>
    <s v="Yes"/>
    <s v="Pave"/>
    <s v="NA"/>
    <s v="Reg"/>
    <s v="Lvl"/>
    <s v="AllPub"/>
    <s v="Corner"/>
    <s v="Gtl"/>
    <x v="7"/>
    <s v="Artery"/>
    <s v="Norm"/>
    <x v="1"/>
    <x v="0"/>
    <s v="1.5Fin"/>
    <x v="1"/>
    <x v="2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x v="0"/>
    <n v="112000"/>
    <x v="200"/>
    <x v="0"/>
    <n v="12.010723860589811"/>
  </r>
  <r>
    <x v="203"/>
    <n v="120"/>
    <x v="1"/>
    <s v="NA"/>
    <n v="4438"/>
    <s v="No"/>
    <s v="Pave"/>
    <s v="NA"/>
    <s v="Reg"/>
    <s v="Lvl"/>
    <s v="AllPub"/>
    <s v="Inside"/>
    <s v="Gtl"/>
    <x v="0"/>
    <s v="Norm"/>
    <s v="Norm"/>
    <x v="0"/>
    <x v="3"/>
    <s v="1Story"/>
    <x v="1"/>
    <x v="0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n v="2008"/>
    <s v="WD"/>
    <x v="0"/>
    <n v="149000"/>
    <x v="201"/>
    <x v="0"/>
    <n v="22.734208117180348"/>
  </r>
  <r>
    <x v="204"/>
    <n v="50"/>
    <x v="1"/>
    <n v="50"/>
    <n v="3500"/>
    <s v="No"/>
    <s v="Pave"/>
    <s v="Grvl"/>
    <s v="Reg"/>
    <s v="Lvl"/>
    <s v="AllPub"/>
    <s v="Inside"/>
    <s v="Gtl"/>
    <x v="7"/>
    <s v="Norm"/>
    <s v="Norm"/>
    <x v="0"/>
    <x v="0"/>
    <s v="1.5Fin"/>
    <x v="3"/>
    <x v="3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n v="2009"/>
    <s v="WD"/>
    <x v="0"/>
    <n v="110000"/>
    <x v="202"/>
    <x v="0"/>
    <n v="19.15041782729805"/>
  </r>
  <r>
    <x v="205"/>
    <n v="20"/>
    <x v="0"/>
    <n v="99"/>
    <n v="11851"/>
    <s v="No"/>
    <s v="Pave"/>
    <s v="NA"/>
    <s v="Reg"/>
    <s v="Lvl"/>
    <s v="AllPub"/>
    <s v="Corner"/>
    <s v="Gtl"/>
    <x v="17"/>
    <s v="Norm"/>
    <s v="Norm"/>
    <x v="0"/>
    <x v="0"/>
    <s v="1Story"/>
    <x v="0"/>
    <x v="0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"/>
    <x v="0"/>
    <n v="180500"/>
    <x v="203"/>
    <x v="1"/>
    <n v="11.861733587435106"/>
  </r>
  <r>
    <x v="206"/>
    <n v="20"/>
    <x v="0"/>
    <n v="40"/>
    <n v="13673"/>
    <s v="Yes"/>
    <s v="Pave"/>
    <s v="NA"/>
    <s v="IR1"/>
    <s v="Lvl"/>
    <s v="AllPub"/>
    <s v="CulDSac"/>
    <s v="Gtl"/>
    <x v="9"/>
    <s v="RRAe"/>
    <s v="Norm"/>
    <x v="1"/>
    <x v="0"/>
    <s v="1Story"/>
    <x v="3"/>
    <x v="0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"/>
    <x v="0"/>
    <n v="143900"/>
    <x v="204"/>
    <x v="1"/>
    <n v="8.53600664372998"/>
  </r>
  <r>
    <x v="207"/>
    <n v="20"/>
    <x v="0"/>
    <s v="NA"/>
    <n v="12493"/>
    <s v="Yes"/>
    <s v="Pave"/>
    <s v="NA"/>
    <s v="IR1"/>
    <s v="Lvl"/>
    <s v="AllPub"/>
    <s v="Inside"/>
    <s v="Gtl"/>
    <x v="11"/>
    <s v="Norm"/>
    <s v="Norm"/>
    <x v="0"/>
    <x v="0"/>
    <s v="1Story"/>
    <x v="5"/>
    <x v="0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"/>
    <x v="0"/>
    <n v="141000"/>
    <x v="205"/>
    <x v="1"/>
    <n v="9.3968677107630789"/>
  </r>
  <r>
    <x v="208"/>
    <n v="60"/>
    <x v="0"/>
    <s v="NA"/>
    <n v="14364"/>
    <s v="Yes"/>
    <s v="Pave"/>
    <s v="NA"/>
    <s v="IR1"/>
    <s v="Low"/>
    <s v="AllPub"/>
    <s v="Inside"/>
    <s v="Mod"/>
    <x v="12"/>
    <s v="Norm"/>
    <s v="Norm"/>
    <x v="0"/>
    <x v="0"/>
    <s v="2Story"/>
    <x v="0"/>
    <x v="0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"/>
    <x v="0"/>
    <n v="277000"/>
    <x v="206"/>
    <x v="1"/>
    <n v="15.357321062260908"/>
  </r>
  <r>
    <x v="209"/>
    <n v="20"/>
    <x v="0"/>
    <n v="75"/>
    <n v="8250"/>
    <s v="Yes"/>
    <s v="Pave"/>
    <s v="NA"/>
    <s v="Reg"/>
    <s v="Lvl"/>
    <s v="AllPub"/>
    <s v="Inside"/>
    <s v="Gtl"/>
    <x v="11"/>
    <s v="Norm"/>
    <s v="Norm"/>
    <x v="0"/>
    <x v="0"/>
    <s v="1Story"/>
    <x v="1"/>
    <x v="3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n v="2008"/>
    <s v="WD"/>
    <x v="0"/>
    <n v="145000"/>
    <x v="207"/>
    <x v="0"/>
    <n v="13.256536844029988"/>
  </r>
  <r>
    <x v="210"/>
    <n v="30"/>
    <x v="0"/>
    <n v="67"/>
    <n v="5604"/>
    <s v="No"/>
    <s v="Pave"/>
    <s v="NA"/>
    <s v="Reg"/>
    <s v="Lvl"/>
    <s v="AllPub"/>
    <s v="Inside"/>
    <s v="Gtl"/>
    <x v="15"/>
    <s v="Norm"/>
    <s v="Norm"/>
    <x v="0"/>
    <x v="0"/>
    <s v="1Story"/>
    <x v="3"/>
    <x v="2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n v="2008"/>
    <s v="WD"/>
    <x v="0"/>
    <n v="98000"/>
    <x v="208"/>
    <x v="0"/>
    <n v="13.36606655755592"/>
  </r>
  <r>
    <x v="211"/>
    <n v="20"/>
    <x v="0"/>
    <n v="83"/>
    <n v="10420"/>
    <s v="No"/>
    <s v="Pave"/>
    <s v="NA"/>
    <s v="Reg"/>
    <s v="Lvl"/>
    <s v="AllPub"/>
    <s v="Corner"/>
    <s v="Gtl"/>
    <x v="15"/>
    <s v="Norm"/>
    <s v="Norm"/>
    <x v="0"/>
    <x v="0"/>
    <s v="1Story"/>
    <x v="1"/>
    <x v="0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n v="2010"/>
    <s v="WD"/>
    <x v="0"/>
    <n v="186000"/>
    <x v="209"/>
    <x v="0"/>
    <n v="13.980757666867108"/>
  </r>
  <r>
    <x v="212"/>
    <n v="60"/>
    <x v="3"/>
    <n v="72"/>
    <n v="8640"/>
    <s v="Yes"/>
    <s v="Pave"/>
    <s v="NA"/>
    <s v="Reg"/>
    <s v="Lvl"/>
    <s v="AllPub"/>
    <s v="Inside"/>
    <s v="Gtl"/>
    <x v="5"/>
    <s v="Norm"/>
    <s v="Norm"/>
    <x v="0"/>
    <x v="0"/>
    <s v="2Story"/>
    <x v="0"/>
    <x v="0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x v="2"/>
    <n v="252678"/>
    <x v="210"/>
    <x v="0"/>
    <n v="20.993519441674977"/>
  </r>
  <r>
    <x v="213"/>
    <n v="20"/>
    <x v="0"/>
    <n v="43"/>
    <n v="13568"/>
    <s v="No"/>
    <s v="Pave"/>
    <s v="NA"/>
    <s v="IR2"/>
    <s v="Lvl"/>
    <s v="AllPub"/>
    <s v="CulDSac"/>
    <s v="Gtl"/>
    <x v="0"/>
    <s v="Norm"/>
    <s v="Norm"/>
    <x v="0"/>
    <x v="0"/>
    <s v="1Story"/>
    <x v="3"/>
    <x v="0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"/>
    <x v="0"/>
    <n v="156000"/>
    <x v="211"/>
    <x v="1"/>
    <n v="9.6750186058050112"/>
  </r>
  <r>
    <x v="214"/>
    <n v="60"/>
    <x v="0"/>
    <s v="NA"/>
    <n v="10900"/>
    <s v="Yes"/>
    <s v="Pave"/>
    <s v="NA"/>
    <s v="IR1"/>
    <s v="Lvl"/>
    <s v="AllPub"/>
    <s v="FR2"/>
    <s v="Gtl"/>
    <x v="0"/>
    <s v="Norm"/>
    <s v="Norm"/>
    <x v="0"/>
    <x v="0"/>
    <s v="2Story"/>
    <x v="1"/>
    <x v="3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n v="2010"/>
    <s v="WD"/>
    <x v="0"/>
    <n v="161750"/>
    <x v="212"/>
    <x v="0"/>
    <n v="12.179969879518072"/>
  </r>
  <r>
    <x v="215"/>
    <n v="20"/>
    <x v="0"/>
    <n v="72"/>
    <n v="10011"/>
    <s v="Yes"/>
    <s v="Pave"/>
    <s v="NA"/>
    <s v="IR1"/>
    <s v="Lvl"/>
    <s v="AllPub"/>
    <s v="Inside"/>
    <s v="Gtl"/>
    <x v="11"/>
    <s v="Norm"/>
    <s v="Norm"/>
    <x v="0"/>
    <x v="0"/>
    <s v="1Story"/>
    <x v="3"/>
    <x v="2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n v="2006"/>
    <s v="WD"/>
    <x v="0"/>
    <n v="134450"/>
    <x v="213"/>
    <x v="0"/>
    <n v="10.533531808210592"/>
  </r>
  <r>
    <x v="216"/>
    <n v="20"/>
    <x v="0"/>
    <n v="65"/>
    <n v="8450"/>
    <s v="Yes"/>
    <s v="Pave"/>
    <s v="NA"/>
    <s v="Reg"/>
    <s v="Lvl"/>
    <s v="AllPub"/>
    <s v="Inside"/>
    <s v="Gtl"/>
    <x v="0"/>
    <s v="Norm"/>
    <s v="Norm"/>
    <x v="0"/>
    <x v="0"/>
    <s v="1Story"/>
    <x v="0"/>
    <x v="0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n v="2008"/>
    <s v="WD"/>
    <x v="0"/>
    <n v="210000"/>
    <x v="214"/>
    <x v="0"/>
    <n v="17.787565644587499"/>
  </r>
  <r>
    <x v="217"/>
    <n v="70"/>
    <x v="1"/>
    <n v="57"/>
    <n v="9906"/>
    <s v="No"/>
    <s v="Pave"/>
    <s v="Grvl"/>
    <s v="Reg"/>
    <s v="Lvl"/>
    <s v="AllPub"/>
    <s v="Inside"/>
    <s v="Gtl"/>
    <x v="7"/>
    <s v="Norm"/>
    <s v="Norm"/>
    <x v="0"/>
    <x v="0"/>
    <s v="2Story"/>
    <x v="5"/>
    <x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n v="2006"/>
    <s v="WD"/>
    <x v="5"/>
    <n v="107000"/>
    <x v="215"/>
    <x v="0"/>
    <n v="8.8211046990931568"/>
  </r>
  <r>
    <x v="218"/>
    <n v="50"/>
    <x v="0"/>
    <s v="NA"/>
    <n v="15660"/>
    <s v="Yes"/>
    <s v="Pave"/>
    <s v="NA"/>
    <s v="IR1"/>
    <s v="Lvl"/>
    <s v="AllPub"/>
    <s v="Corner"/>
    <s v="Gtl"/>
    <x v="2"/>
    <s v="Norm"/>
    <s v="Norm"/>
    <x v="0"/>
    <x v="0"/>
    <s v="1.5Fin"/>
    <x v="0"/>
    <x v="7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n v="2008"/>
    <s v="WD"/>
    <x v="0"/>
    <n v="311500"/>
    <x v="216"/>
    <x v="1"/>
    <n v="16.531337897362416"/>
  </r>
  <r>
    <x v="219"/>
    <n v="120"/>
    <x v="0"/>
    <n v="43"/>
    <n v="3010"/>
    <s v="Yes"/>
    <s v="Pave"/>
    <s v="NA"/>
    <s v="Reg"/>
    <s v="Lvl"/>
    <s v="AllPub"/>
    <s v="Inside"/>
    <s v="Gtl"/>
    <x v="21"/>
    <s v="Norm"/>
    <s v="Norm"/>
    <x v="0"/>
    <x v="3"/>
    <s v="1Story"/>
    <x v="0"/>
    <x v="0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x v="2"/>
    <n v="167240"/>
    <x v="217"/>
    <x v="0"/>
    <n v="28.135935397039031"/>
  </r>
  <r>
    <x v="220"/>
    <n v="20"/>
    <x v="0"/>
    <n v="73"/>
    <n v="8990"/>
    <s v="No"/>
    <s v="Pave"/>
    <s v="NA"/>
    <s v="IR1"/>
    <s v="Lvl"/>
    <s v="AllPub"/>
    <s v="Inside"/>
    <s v="Gtl"/>
    <x v="0"/>
    <s v="Norm"/>
    <s v="Norm"/>
    <x v="0"/>
    <x v="0"/>
    <s v="1Story"/>
    <x v="0"/>
    <x v="0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n v="2006"/>
    <s v="New"/>
    <x v="2"/>
    <n v="204900"/>
    <x v="218"/>
    <x v="0"/>
    <n v="16.183555801279521"/>
  </r>
  <r>
    <x v="221"/>
    <n v="60"/>
    <x v="0"/>
    <s v="NA"/>
    <n v="8068"/>
    <s v="No"/>
    <s v="Pave"/>
    <s v="NA"/>
    <s v="IR1"/>
    <s v="Lvl"/>
    <s v="AllPub"/>
    <s v="Inside"/>
    <s v="Gtl"/>
    <x v="17"/>
    <s v="Norm"/>
    <s v="Norm"/>
    <x v="0"/>
    <x v="0"/>
    <s v="2Story"/>
    <x v="1"/>
    <x v="0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x v="0"/>
    <n v="200000"/>
    <x v="219"/>
    <x v="0"/>
    <n v="17.04303365999148"/>
  </r>
  <r>
    <x v="222"/>
    <n v="60"/>
    <x v="0"/>
    <n v="85"/>
    <n v="11475"/>
    <s v="No"/>
    <s v="Pave"/>
    <s v="NA"/>
    <s v="Reg"/>
    <s v="Lvl"/>
    <s v="AllPub"/>
    <s v="Inside"/>
    <s v="Gtl"/>
    <x v="6"/>
    <s v="RRAn"/>
    <s v="Norm"/>
    <x v="1"/>
    <x v="0"/>
    <s v="2Story"/>
    <x v="1"/>
    <x v="2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n v="2006"/>
    <s v="WD"/>
    <x v="0"/>
    <n v="179900"/>
    <x v="220"/>
    <x v="1"/>
    <n v="12.692253421758149"/>
  </r>
  <r>
    <x v="223"/>
    <n v="20"/>
    <x v="0"/>
    <n v="70"/>
    <n v="10500"/>
    <s v="Yes"/>
    <s v="Pave"/>
    <s v="NA"/>
    <s v="Reg"/>
    <s v="Lvl"/>
    <s v="AllPub"/>
    <s v="FR2"/>
    <s v="Gtl"/>
    <x v="11"/>
    <s v="Norm"/>
    <s v="Norm"/>
    <x v="0"/>
    <x v="0"/>
    <s v="1Story"/>
    <x v="5"/>
    <x v="2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n v="2009"/>
    <s v="WD"/>
    <x v="1"/>
    <n v="97000"/>
    <x v="221"/>
    <x v="0"/>
    <n v="7.5757575757575761"/>
  </r>
  <r>
    <x v="224"/>
    <n v="20"/>
    <x v="0"/>
    <n v="103"/>
    <n v="13472"/>
    <s v="Yes"/>
    <s v="Pave"/>
    <s v="NA"/>
    <s v="Reg"/>
    <s v="Lvl"/>
    <s v="AllPub"/>
    <s v="Inside"/>
    <s v="Gtl"/>
    <x v="10"/>
    <s v="Norm"/>
    <s v="Norm"/>
    <x v="0"/>
    <x v="0"/>
    <s v="1Story"/>
    <x v="6"/>
    <x v="0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"/>
    <x v="0"/>
    <n v="386250"/>
    <x v="222"/>
    <x v="1"/>
    <n v="20.092072409488139"/>
  </r>
  <r>
    <x v="225"/>
    <n v="160"/>
    <x v="1"/>
    <n v="21"/>
    <n v="1680"/>
    <s v="Yes"/>
    <s v="Pave"/>
    <s v="NA"/>
    <s v="Reg"/>
    <s v="Lvl"/>
    <s v="AllPub"/>
    <s v="Inside"/>
    <s v="Gtl"/>
    <x v="22"/>
    <s v="Norm"/>
    <s v="Norm"/>
    <x v="0"/>
    <x v="4"/>
    <s v="2Story"/>
    <x v="3"/>
    <x v="0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x v="1"/>
    <n v="112000"/>
    <x v="223"/>
    <x v="0"/>
    <n v="28.776978417266186"/>
  </r>
  <r>
    <x v="226"/>
    <n v="60"/>
    <x v="0"/>
    <n v="82"/>
    <n v="9950"/>
    <s v="No"/>
    <s v="Pave"/>
    <s v="NA"/>
    <s v="IR1"/>
    <s v="Lvl"/>
    <s v="AllPub"/>
    <s v="Inside"/>
    <s v="Gtl"/>
    <x v="3"/>
    <s v="Norm"/>
    <s v="Norm"/>
    <x v="0"/>
    <x v="0"/>
    <s v="2Story"/>
    <x v="0"/>
    <x v="0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"/>
    <x v="1"/>
    <n v="290000"/>
    <x v="224"/>
    <x v="1"/>
    <n v="20.147283590384884"/>
  </r>
  <r>
    <x v="227"/>
    <n v="160"/>
    <x v="1"/>
    <n v="21"/>
    <n v="1869"/>
    <s v="Yes"/>
    <s v="Pave"/>
    <s v="NA"/>
    <s v="Reg"/>
    <s v="Lvl"/>
    <s v="AllPub"/>
    <s v="Inside"/>
    <s v="Gtl"/>
    <x v="22"/>
    <s v="Norm"/>
    <s v="Norm"/>
    <x v="0"/>
    <x v="4"/>
    <s v="2Story"/>
    <x v="1"/>
    <x v="2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n v="2008"/>
    <s v="WD"/>
    <x v="0"/>
    <n v="106000"/>
    <x v="225"/>
    <x v="0"/>
    <n v="29.289859077093119"/>
  </r>
  <r>
    <x v="228"/>
    <n v="20"/>
    <x v="0"/>
    <n v="70"/>
    <n v="8521"/>
    <s v="No"/>
    <s v="Pave"/>
    <s v="NA"/>
    <s v="Reg"/>
    <s v="Lvl"/>
    <s v="AllPub"/>
    <s v="FR2"/>
    <s v="Gtl"/>
    <x v="9"/>
    <s v="Feedr"/>
    <s v="Norm"/>
    <x v="1"/>
    <x v="0"/>
    <s v="1Story"/>
    <x v="3"/>
    <x v="0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"/>
    <x v="0"/>
    <n v="125000"/>
    <x v="226"/>
    <x v="0"/>
    <n v="11.703024061417469"/>
  </r>
  <r>
    <x v="229"/>
    <n v="120"/>
    <x v="0"/>
    <n v="43"/>
    <n v="3182"/>
    <s v="No"/>
    <s v="Pave"/>
    <s v="NA"/>
    <s v="Reg"/>
    <s v="Lvl"/>
    <s v="AllPub"/>
    <s v="Inside"/>
    <s v="Gtl"/>
    <x v="21"/>
    <s v="Norm"/>
    <s v="Norm"/>
    <x v="0"/>
    <x v="3"/>
    <s v="1Story"/>
    <x v="0"/>
    <x v="0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"/>
    <x v="0"/>
    <n v="192500"/>
    <x v="227"/>
    <x v="0"/>
    <n v="29.434250764525995"/>
  </r>
  <r>
    <x v="230"/>
    <n v="20"/>
    <x v="0"/>
    <n v="73"/>
    <n v="8760"/>
    <s v="No"/>
    <s v="Pave"/>
    <s v="NA"/>
    <s v="Reg"/>
    <s v="Lvl"/>
    <s v="AllPub"/>
    <s v="Inside"/>
    <s v="Gtl"/>
    <x v="11"/>
    <s v="Norm"/>
    <s v="Norm"/>
    <x v="0"/>
    <x v="0"/>
    <s v="1Story"/>
    <x v="1"/>
    <x v="2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n v="2010"/>
    <s v="WD"/>
    <x v="0"/>
    <n v="148000"/>
    <x v="228"/>
    <x v="0"/>
    <n v="12.914485165794066"/>
  </r>
  <r>
    <x v="231"/>
    <n v="60"/>
    <x v="0"/>
    <n v="174"/>
    <n v="15138"/>
    <s v="No"/>
    <s v="Pave"/>
    <s v="NA"/>
    <s v="IR1"/>
    <s v="Lvl"/>
    <s v="AllPub"/>
    <s v="Inside"/>
    <s v="Gtl"/>
    <x v="3"/>
    <s v="Norm"/>
    <s v="Norm"/>
    <x v="0"/>
    <x v="0"/>
    <s v="2Story"/>
    <x v="2"/>
    <x v="0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"/>
    <x v="0"/>
    <n v="403000"/>
    <x v="229"/>
    <x v="1"/>
    <n v="19.946545238566621"/>
  </r>
  <r>
    <x v="232"/>
    <n v="160"/>
    <x v="1"/>
    <n v="21"/>
    <n v="1680"/>
    <s v="Yes"/>
    <s v="Pave"/>
    <s v="NA"/>
    <s v="Reg"/>
    <s v="Lvl"/>
    <s v="AllPub"/>
    <s v="Inside"/>
    <s v="Gtl"/>
    <x v="22"/>
    <s v="Norm"/>
    <s v="Norm"/>
    <x v="0"/>
    <x v="4"/>
    <s v="2Story"/>
    <x v="1"/>
    <x v="0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x v="0"/>
    <n v="94500"/>
    <x v="230"/>
    <x v="0"/>
    <n v="27.486910994764397"/>
  </r>
  <r>
    <x v="233"/>
    <n v="20"/>
    <x v="0"/>
    <n v="75"/>
    <n v="10650"/>
    <s v="No"/>
    <s v="Pave"/>
    <s v="NA"/>
    <s v="Reg"/>
    <s v="Lvl"/>
    <s v="AllPub"/>
    <s v="Corner"/>
    <s v="Gtl"/>
    <x v="0"/>
    <s v="Norm"/>
    <s v="Norm"/>
    <x v="0"/>
    <x v="0"/>
    <s v="1Story"/>
    <x v="3"/>
    <x v="2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n v="2010"/>
    <s v="WD"/>
    <x v="0"/>
    <n v="128200"/>
    <x v="231"/>
    <x v="0"/>
    <n v="10.058057429781892"/>
  </r>
  <r>
    <x v="234"/>
    <n v="60"/>
    <x v="0"/>
    <s v="NA"/>
    <n v="7851"/>
    <s v="Yes"/>
    <s v="Pave"/>
    <s v="NA"/>
    <s v="Reg"/>
    <s v="Lvl"/>
    <s v="AllPub"/>
    <s v="Inside"/>
    <s v="Gtl"/>
    <x v="17"/>
    <s v="Norm"/>
    <s v="Norm"/>
    <x v="0"/>
    <x v="0"/>
    <s v="2Story"/>
    <x v="1"/>
    <x v="0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"/>
    <x v="0"/>
    <n v="216500"/>
    <x v="232"/>
    <x v="0"/>
    <n v="19.485194851948521"/>
  </r>
  <r>
    <x v="235"/>
    <n v="160"/>
    <x v="1"/>
    <n v="21"/>
    <n v="1680"/>
    <s v="No"/>
    <s v="Pave"/>
    <s v="NA"/>
    <s v="Reg"/>
    <s v="Lvl"/>
    <s v="AllPub"/>
    <s v="Inside"/>
    <s v="Gtl"/>
    <x v="22"/>
    <s v="Norm"/>
    <s v="Norm"/>
    <x v="0"/>
    <x v="3"/>
    <s v="2Story"/>
    <x v="1"/>
    <x v="6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n v="2008"/>
    <s v="WD"/>
    <x v="0"/>
    <n v="89500"/>
    <x v="233"/>
    <x v="0"/>
    <n v="26.215582893966022"/>
  </r>
  <r>
    <x v="236"/>
    <n v="20"/>
    <x v="0"/>
    <n v="65"/>
    <n v="8773"/>
    <s v="No"/>
    <s v="Pave"/>
    <s v="NA"/>
    <s v="Reg"/>
    <s v="Lvl"/>
    <s v="AllPub"/>
    <s v="FR2"/>
    <s v="Gtl"/>
    <x v="0"/>
    <s v="Norm"/>
    <s v="Norm"/>
    <x v="0"/>
    <x v="0"/>
    <s v="1Story"/>
    <x v="0"/>
    <x v="0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"/>
    <x v="0"/>
    <n v="185500"/>
    <x v="234"/>
    <x v="0"/>
    <n v="15.336916081025217"/>
  </r>
  <r>
    <x v="237"/>
    <n v="60"/>
    <x v="0"/>
    <s v="NA"/>
    <n v="9453"/>
    <s v="No"/>
    <s v="Pave"/>
    <s v="NA"/>
    <s v="IR1"/>
    <s v="Lvl"/>
    <s v="AllPub"/>
    <s v="CulDSac"/>
    <s v="Gtl"/>
    <x v="12"/>
    <s v="RRNe"/>
    <s v="Norm"/>
    <x v="1"/>
    <x v="0"/>
    <s v="2Story"/>
    <x v="0"/>
    <x v="3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n v="2010"/>
    <s v="WD"/>
    <x v="0"/>
    <n v="194500"/>
    <x v="235"/>
    <x v="0"/>
    <n v="15.375494071146244"/>
  </r>
  <r>
    <x v="238"/>
    <n v="20"/>
    <x v="0"/>
    <n v="93"/>
    <n v="12030"/>
    <s v="No"/>
    <s v="Pave"/>
    <s v="NA"/>
    <s v="Reg"/>
    <s v="Lvl"/>
    <s v="AllPub"/>
    <s v="Inside"/>
    <s v="Gtl"/>
    <x v="10"/>
    <s v="Norm"/>
    <s v="Norm"/>
    <x v="0"/>
    <x v="0"/>
    <s v="1Story"/>
    <x v="2"/>
    <x v="0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x v="2"/>
    <n v="318000"/>
    <x v="236"/>
    <x v="1"/>
    <n v="19.58610495195861"/>
  </r>
  <r>
    <x v="239"/>
    <n v="50"/>
    <x v="0"/>
    <n v="52"/>
    <n v="8741"/>
    <s v="Yes"/>
    <s v="Pave"/>
    <s v="NA"/>
    <s v="Reg"/>
    <s v="Lvl"/>
    <s v="AllPub"/>
    <s v="Inside"/>
    <s v="Gtl"/>
    <x v="15"/>
    <s v="Norm"/>
    <s v="Norm"/>
    <x v="0"/>
    <x v="0"/>
    <s v="1.5Fin"/>
    <x v="1"/>
    <x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n v="2010"/>
    <s v="WD"/>
    <x v="0"/>
    <n v="113000"/>
    <x v="237"/>
    <x v="0"/>
    <n v="10.10462308861665"/>
  </r>
  <r>
    <x v="240"/>
    <n v="20"/>
    <x v="3"/>
    <n v="75"/>
    <n v="9000"/>
    <s v="No"/>
    <s v="Pave"/>
    <s v="NA"/>
    <s v="Reg"/>
    <s v="Lvl"/>
    <s v="AllPub"/>
    <s v="Inside"/>
    <s v="Gtl"/>
    <x v="5"/>
    <s v="Norm"/>
    <s v="Norm"/>
    <x v="0"/>
    <x v="0"/>
    <s v="1Story"/>
    <x v="2"/>
    <x v="0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"/>
    <x v="0"/>
    <n v="262500"/>
    <x v="238"/>
    <x v="0"/>
    <n v="20.377270610153701"/>
  </r>
  <r>
    <x v="241"/>
    <n v="30"/>
    <x v="1"/>
    <n v="40"/>
    <n v="3880"/>
    <s v="No"/>
    <s v="Pave"/>
    <s v="NA"/>
    <s v="Reg"/>
    <s v="Lvl"/>
    <s v="AllPub"/>
    <s v="Inside"/>
    <s v="Gtl"/>
    <x v="7"/>
    <s v="Norm"/>
    <s v="Norm"/>
    <x v="0"/>
    <x v="0"/>
    <s v="1Story"/>
    <x v="3"/>
    <x v="7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n v="2007"/>
    <s v="WD"/>
    <x v="0"/>
    <n v="110500"/>
    <x v="239"/>
    <x v="0"/>
    <n v="20.342415316642121"/>
  </r>
  <r>
    <x v="242"/>
    <n v="50"/>
    <x v="1"/>
    <n v="63"/>
    <n v="5000"/>
    <s v="No"/>
    <s v="Pave"/>
    <s v="NA"/>
    <s v="Reg"/>
    <s v="Lvl"/>
    <s v="AllPub"/>
    <s v="Corner"/>
    <s v="Gtl"/>
    <x v="7"/>
    <s v="Norm"/>
    <s v="Norm"/>
    <x v="0"/>
    <x v="0"/>
    <s v="1.5Fin"/>
    <x v="3"/>
    <x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n v="2006"/>
    <s v="WD"/>
    <x v="0"/>
    <n v="79000"/>
    <x v="208"/>
    <x v="0"/>
    <n v="10.7746863066012"/>
  </r>
  <r>
    <x v="243"/>
    <n v="160"/>
    <x v="0"/>
    <n v="75"/>
    <n v="10762"/>
    <s v="No"/>
    <s v="Pave"/>
    <s v="NA"/>
    <s v="Reg"/>
    <s v="Lvl"/>
    <s v="AllPub"/>
    <s v="Corner"/>
    <s v="Gtl"/>
    <x v="12"/>
    <s v="Norm"/>
    <s v="Norm"/>
    <x v="0"/>
    <x v="3"/>
    <s v="2Story"/>
    <x v="1"/>
    <x v="2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n v="2009"/>
    <s v="WD"/>
    <x v="0"/>
    <n v="120000"/>
    <x v="240"/>
    <x v="0"/>
    <n v="9.3073760955557283"/>
  </r>
  <r>
    <x v="244"/>
    <n v="60"/>
    <x v="0"/>
    <s v="NA"/>
    <n v="8880"/>
    <s v="Yes"/>
    <s v="Pave"/>
    <s v="NA"/>
    <s v="IR1"/>
    <s v="Lvl"/>
    <s v="AllPub"/>
    <s v="Inside"/>
    <s v="Gtl"/>
    <x v="12"/>
    <s v="Norm"/>
    <s v="Norm"/>
    <x v="0"/>
    <x v="0"/>
    <s v="2Story"/>
    <x v="0"/>
    <x v="0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"/>
    <x v="0"/>
    <n v="205000"/>
    <x v="241"/>
    <x v="0"/>
    <n v="16.530924925409241"/>
  </r>
  <r>
    <x v="245"/>
    <n v="20"/>
    <x v="0"/>
    <n v="80"/>
    <n v="10400"/>
    <s v="No"/>
    <s v="Pave"/>
    <s v="NA"/>
    <s v="Reg"/>
    <s v="Lvl"/>
    <s v="AllPub"/>
    <s v="Inside"/>
    <s v="Gtl"/>
    <x v="6"/>
    <s v="Norm"/>
    <s v="Norm"/>
    <x v="0"/>
    <x v="0"/>
    <s v="1Story"/>
    <x v="0"/>
    <x v="0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"/>
    <x v="0"/>
    <n v="241500"/>
    <x v="242"/>
    <x v="1"/>
    <n v="16.405135520684738"/>
  </r>
  <r>
    <x v="246"/>
    <n v="190"/>
    <x v="1"/>
    <n v="69"/>
    <n v="9142"/>
    <s v="Yes"/>
    <s v="Pave"/>
    <s v="Grvl"/>
    <s v="Reg"/>
    <s v="Lvl"/>
    <s v="AllPub"/>
    <s v="Inside"/>
    <s v="Gtl"/>
    <x v="7"/>
    <s v="Norm"/>
    <s v="Norm"/>
    <x v="0"/>
    <x v="1"/>
    <s v="2Story"/>
    <x v="1"/>
    <x v="1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n v="2006"/>
    <s v="WD"/>
    <x v="0"/>
    <n v="137000"/>
    <x v="243"/>
    <x v="0"/>
    <n v="10.933758978451715"/>
  </r>
  <r>
    <x v="247"/>
    <n v="20"/>
    <x v="0"/>
    <n v="75"/>
    <n v="11310"/>
    <s v="No"/>
    <s v="Pave"/>
    <s v="NA"/>
    <s v="Reg"/>
    <s v="Lvl"/>
    <s v="AllPub"/>
    <s v="Inside"/>
    <s v="Gtl"/>
    <x v="11"/>
    <s v="Norm"/>
    <s v="Norm"/>
    <x v="0"/>
    <x v="0"/>
    <s v="1Story"/>
    <x v="1"/>
    <x v="0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n v="2006"/>
    <s v="WD"/>
    <x v="0"/>
    <n v="140000"/>
    <x v="244"/>
    <x v="1"/>
    <n v="9.6531752051299726"/>
  </r>
  <r>
    <x v="248"/>
    <n v="60"/>
    <x v="0"/>
    <n v="72"/>
    <n v="11317"/>
    <s v="Yes"/>
    <s v="Pave"/>
    <s v="NA"/>
    <s v="Reg"/>
    <s v="Lvl"/>
    <s v="AllPub"/>
    <s v="Inside"/>
    <s v="Gtl"/>
    <x v="0"/>
    <s v="Norm"/>
    <s v="Norm"/>
    <x v="0"/>
    <x v="0"/>
    <s v="2Story"/>
    <x v="0"/>
    <x v="0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n v="2007"/>
    <s v="WD"/>
    <x v="0"/>
    <n v="180000"/>
    <x v="245"/>
    <x v="1"/>
    <n v="12.565445026178011"/>
  </r>
  <r>
    <x v="249"/>
    <n v="50"/>
    <x v="0"/>
    <s v="NA"/>
    <n v="159000"/>
    <s v="Yes"/>
    <s v="Pave"/>
    <s v="NA"/>
    <s v="IR2"/>
    <s v="Low"/>
    <s v="AllPub"/>
    <s v="CulDSac"/>
    <s v="Sev"/>
    <x v="19"/>
    <s v="Norm"/>
    <s v="Norm"/>
    <x v="0"/>
    <x v="0"/>
    <s v="1.5Fin"/>
    <x v="1"/>
    <x v="3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n v="2007"/>
    <s v="WD"/>
    <x v="0"/>
    <n v="277000"/>
    <x v="246"/>
    <x v="1"/>
    <n v="1.6996263276413237"/>
  </r>
  <r>
    <x v="250"/>
    <n v="30"/>
    <x v="0"/>
    <n v="55"/>
    <n v="5350"/>
    <s v="Yes"/>
    <s v="Pave"/>
    <s v="NA"/>
    <s v="IR1"/>
    <s v="Lvl"/>
    <s v="AllPub"/>
    <s v="Inside"/>
    <s v="Gtl"/>
    <x v="8"/>
    <s v="Norm"/>
    <s v="Norm"/>
    <x v="0"/>
    <x v="0"/>
    <s v="1Story"/>
    <x v="7"/>
    <x v="5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n v="2010"/>
    <s v="WD"/>
    <x v="0"/>
    <n v="76500"/>
    <x v="247"/>
    <x v="0"/>
    <n v="10.360238353196099"/>
  </r>
  <r>
    <x v="251"/>
    <n v="120"/>
    <x v="1"/>
    <n v="44"/>
    <n v="4750"/>
    <s v="No"/>
    <s v="Pave"/>
    <s v="NA"/>
    <s v="IR1"/>
    <s v="HLS"/>
    <s v="AllPub"/>
    <s v="Inside"/>
    <s v="Mod"/>
    <x v="2"/>
    <s v="Norm"/>
    <s v="Norm"/>
    <x v="0"/>
    <x v="3"/>
    <s v="1Story"/>
    <x v="2"/>
    <x v="0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x v="5"/>
    <n v="235000"/>
    <x v="248"/>
    <x v="0"/>
    <n v="27.692670280461936"/>
  </r>
  <r>
    <x v="252"/>
    <n v="60"/>
    <x v="0"/>
    <n v="65"/>
    <n v="8366"/>
    <s v="No"/>
    <s v="Pave"/>
    <s v="NA"/>
    <s v="IR1"/>
    <s v="Lvl"/>
    <s v="AllPub"/>
    <s v="Inside"/>
    <s v="Gtl"/>
    <x v="12"/>
    <s v="Norm"/>
    <s v="Norm"/>
    <x v="0"/>
    <x v="0"/>
    <s v="2Story"/>
    <x v="1"/>
    <x v="0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"/>
    <x v="0"/>
    <n v="173000"/>
    <x v="249"/>
    <x v="0"/>
    <n v="15.277287177675733"/>
  </r>
  <r>
    <x v="253"/>
    <n v="80"/>
    <x v="0"/>
    <n v="85"/>
    <n v="9350"/>
    <s v="No"/>
    <s v="Pave"/>
    <s v="NA"/>
    <s v="Reg"/>
    <s v="Lvl"/>
    <s v="AllPub"/>
    <s v="Inside"/>
    <s v="Gtl"/>
    <x v="11"/>
    <s v="Norm"/>
    <s v="Norm"/>
    <x v="0"/>
    <x v="0"/>
    <s v="SLvl"/>
    <x v="1"/>
    <x v="3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x v="0"/>
    <n v="158000"/>
    <x v="250"/>
    <x v="0"/>
    <n v="12.884286063769061"/>
  </r>
  <r>
    <x v="254"/>
    <n v="20"/>
    <x v="0"/>
    <n v="70"/>
    <n v="8400"/>
    <s v="No"/>
    <s v="Pave"/>
    <s v="NA"/>
    <s v="Reg"/>
    <s v="Lvl"/>
    <s v="AllPub"/>
    <s v="Inside"/>
    <s v="Gtl"/>
    <x v="11"/>
    <s v="Norm"/>
    <s v="Norm"/>
    <x v="0"/>
    <x v="0"/>
    <s v="1Story"/>
    <x v="3"/>
    <x v="2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n v="2010"/>
    <s v="WD"/>
    <x v="0"/>
    <n v="145000"/>
    <x v="251"/>
    <x v="0"/>
    <n v="12.806924571630454"/>
  </r>
  <r>
    <x v="255"/>
    <n v="60"/>
    <x v="0"/>
    <n v="66"/>
    <n v="8738"/>
    <s v="No"/>
    <s v="Pave"/>
    <s v="NA"/>
    <s v="IR1"/>
    <s v="Lvl"/>
    <s v="AllPub"/>
    <s v="Inside"/>
    <s v="Gtl"/>
    <x v="17"/>
    <s v="Norm"/>
    <s v="Norm"/>
    <x v="0"/>
    <x v="0"/>
    <s v="2Story"/>
    <x v="0"/>
    <x v="0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n v="2006"/>
    <s v="WD"/>
    <x v="0"/>
    <n v="230000"/>
    <x v="252"/>
    <x v="0"/>
    <n v="18.499155473337087"/>
  </r>
  <r>
    <x v="256"/>
    <n v="60"/>
    <x v="3"/>
    <n v="64"/>
    <n v="8791"/>
    <s v="No"/>
    <s v="Pave"/>
    <s v="NA"/>
    <s v="IR1"/>
    <s v="Lvl"/>
    <s v="AllPub"/>
    <s v="Inside"/>
    <s v="Gtl"/>
    <x v="5"/>
    <s v="Norm"/>
    <s v="Norm"/>
    <x v="0"/>
    <x v="0"/>
    <s v="2Story"/>
    <x v="1"/>
    <x v="0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"/>
    <x v="0"/>
    <n v="207500"/>
    <x v="253"/>
    <x v="0"/>
    <n v="17.21134704711347"/>
  </r>
  <r>
    <x v="257"/>
    <n v="20"/>
    <x v="0"/>
    <n v="68"/>
    <n v="8814"/>
    <s v="No"/>
    <s v="Pave"/>
    <s v="NA"/>
    <s v="Reg"/>
    <s v="Lvl"/>
    <s v="AllPub"/>
    <s v="Inside"/>
    <s v="Gtl"/>
    <x v="0"/>
    <s v="Norm"/>
    <s v="Norm"/>
    <x v="0"/>
    <x v="0"/>
    <s v="1Story"/>
    <x v="0"/>
    <x v="0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n v="2009"/>
    <s v="WD"/>
    <x v="1"/>
    <n v="220000"/>
    <x v="254"/>
    <x v="0"/>
    <n v="17.347421542343479"/>
  </r>
  <r>
    <x v="258"/>
    <n v="60"/>
    <x v="0"/>
    <n v="80"/>
    <n v="12435"/>
    <s v="No"/>
    <s v="Pave"/>
    <s v="NA"/>
    <s v="Reg"/>
    <s v="Lvl"/>
    <s v="AllPub"/>
    <s v="Inside"/>
    <s v="Gtl"/>
    <x v="0"/>
    <s v="Norm"/>
    <s v="Norm"/>
    <x v="0"/>
    <x v="0"/>
    <s v="2Story"/>
    <x v="0"/>
    <x v="0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"/>
    <x v="0"/>
    <n v="231500"/>
    <x v="255"/>
    <x v="1"/>
    <n v="14.694680716008632"/>
  </r>
  <r>
    <x v="259"/>
    <n v="20"/>
    <x v="1"/>
    <n v="70"/>
    <n v="12702"/>
    <s v="Yes"/>
    <s v="Pave"/>
    <s v="NA"/>
    <s v="Reg"/>
    <s v="Lvl"/>
    <s v="AllPub"/>
    <s v="Inside"/>
    <s v="Gtl"/>
    <x v="7"/>
    <s v="Norm"/>
    <s v="Norm"/>
    <x v="0"/>
    <x v="0"/>
    <s v="1Story"/>
    <x v="3"/>
    <x v="0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"/>
    <x v="0"/>
    <n v="97000"/>
    <x v="256"/>
    <x v="1"/>
    <n v="6.9824359343507059"/>
  </r>
  <r>
    <x v="260"/>
    <n v="80"/>
    <x v="0"/>
    <n v="120"/>
    <n v="19296"/>
    <s v="Yes"/>
    <s v="Pave"/>
    <s v="NA"/>
    <s v="Reg"/>
    <s v="Lvl"/>
    <s v="AllPub"/>
    <s v="Corner"/>
    <s v="Gtl"/>
    <x v="11"/>
    <s v="Artery"/>
    <s v="Norm"/>
    <x v="1"/>
    <x v="0"/>
    <s v="SLvl"/>
    <x v="1"/>
    <x v="0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n v="2009"/>
    <s v="WD"/>
    <x v="0"/>
    <n v="176000"/>
    <x v="257"/>
    <x v="1"/>
    <n v="7.6775431861804222"/>
  </r>
  <r>
    <x v="261"/>
    <n v="60"/>
    <x v="0"/>
    <n v="69"/>
    <n v="9588"/>
    <s v="Yes"/>
    <s v="Pave"/>
    <s v="NA"/>
    <s v="IR1"/>
    <s v="Lvl"/>
    <s v="AllPub"/>
    <s v="Inside"/>
    <s v="Gtl"/>
    <x v="0"/>
    <s v="Norm"/>
    <s v="Norm"/>
    <x v="0"/>
    <x v="0"/>
    <s v="2Story"/>
    <x v="2"/>
    <x v="0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x v="2"/>
    <n v="276000"/>
    <x v="258"/>
    <x v="1"/>
    <n v="19.018743109151046"/>
  </r>
  <r>
    <x v="262"/>
    <n v="80"/>
    <x v="0"/>
    <n v="88"/>
    <n v="8471"/>
    <s v="Yes"/>
    <s v="Pave"/>
    <s v="NA"/>
    <s v="IR1"/>
    <s v="Lvl"/>
    <s v="AllPub"/>
    <s v="Corner"/>
    <s v="Gtl"/>
    <x v="9"/>
    <s v="Norm"/>
    <s v="Norm"/>
    <x v="0"/>
    <x v="0"/>
    <s v="SLvl"/>
    <x v="1"/>
    <x v="3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n v="2006"/>
    <s v="WD"/>
    <x v="0"/>
    <n v="151000"/>
    <x v="226"/>
    <x v="0"/>
    <n v="14.137253066192304"/>
  </r>
  <r>
    <x v="263"/>
    <n v="50"/>
    <x v="1"/>
    <n v="50"/>
    <n v="5500"/>
    <s v="No"/>
    <s v="Pave"/>
    <s v="NA"/>
    <s v="Reg"/>
    <s v="Lvl"/>
    <s v="AllPub"/>
    <s v="Corner"/>
    <s v="Gtl"/>
    <x v="7"/>
    <s v="Norm"/>
    <s v="Norm"/>
    <x v="0"/>
    <x v="0"/>
    <s v="1.5Fin"/>
    <x v="3"/>
    <x v="3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10"/>
    <s v="WD"/>
    <x v="0"/>
    <n v="130000"/>
    <x v="259"/>
    <x v="0"/>
    <n v="15.803549720398737"/>
  </r>
  <r>
    <x v="264"/>
    <n v="30"/>
    <x v="1"/>
    <n v="30"/>
    <n v="5232"/>
    <s v="No"/>
    <s v="Pave"/>
    <s v="Grvl"/>
    <s v="IR3"/>
    <s v="Bnk"/>
    <s v="AllPub"/>
    <s v="Inside"/>
    <s v="Gtl"/>
    <x v="7"/>
    <s v="Artery"/>
    <s v="Norm"/>
    <x v="1"/>
    <x v="0"/>
    <s v="1Story"/>
    <x v="3"/>
    <x v="0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"/>
    <x v="0"/>
    <n v="73000"/>
    <x v="260"/>
    <x v="0"/>
    <n v="10.167130919220055"/>
  </r>
  <r>
    <x v="265"/>
    <n v="20"/>
    <x v="0"/>
    <n v="78"/>
    <n v="12090"/>
    <s v="No"/>
    <s v="Pave"/>
    <s v="NA"/>
    <s v="IR1"/>
    <s v="Lvl"/>
    <s v="AllPub"/>
    <s v="Inside"/>
    <s v="Gtl"/>
    <x v="6"/>
    <s v="Norm"/>
    <s v="Norm"/>
    <x v="0"/>
    <x v="0"/>
    <s v="1Story"/>
    <x v="1"/>
    <x v="2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n v="2008"/>
    <s v="WD"/>
    <x v="0"/>
    <n v="175500"/>
    <x v="261"/>
    <x v="1"/>
    <n v="11.315280464216634"/>
  </r>
  <r>
    <x v="266"/>
    <n v="60"/>
    <x v="0"/>
    <n v="70"/>
    <n v="11207"/>
    <s v="Yes"/>
    <s v="Pave"/>
    <s v="NA"/>
    <s v="IR1"/>
    <s v="HLS"/>
    <s v="AllPub"/>
    <s v="FR2"/>
    <s v="Gtl"/>
    <x v="17"/>
    <s v="Norm"/>
    <s v="Norm"/>
    <x v="0"/>
    <x v="0"/>
    <s v="2Story"/>
    <x v="1"/>
    <x v="0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n v="2006"/>
    <s v="WD"/>
    <x v="0"/>
    <n v="185000"/>
    <x v="262"/>
    <x v="1"/>
    <n v="13.27782961314864"/>
  </r>
  <r>
    <x v="267"/>
    <n v="75"/>
    <x v="0"/>
    <n v="60"/>
    <n v="8400"/>
    <s v="Yes"/>
    <s v="Pave"/>
    <s v="NA"/>
    <s v="Reg"/>
    <s v="Bnk"/>
    <s v="AllPub"/>
    <s v="Inside"/>
    <s v="Mod"/>
    <x v="23"/>
    <s v="Norm"/>
    <s v="Norm"/>
    <x v="0"/>
    <x v="0"/>
    <s v="2.5Fin"/>
    <x v="3"/>
    <x v="1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n v="2008"/>
    <s v="WD"/>
    <x v="0"/>
    <n v="179500"/>
    <x v="263"/>
    <x v="0"/>
    <n v="15.538434903047092"/>
  </r>
  <r>
    <x v="268"/>
    <n v="30"/>
    <x v="1"/>
    <n v="71"/>
    <n v="6900"/>
    <s v="No"/>
    <s v="Pave"/>
    <s v="NA"/>
    <s v="Reg"/>
    <s v="Lvl"/>
    <s v="AllPub"/>
    <s v="Inside"/>
    <s v="Gtl"/>
    <x v="13"/>
    <s v="Norm"/>
    <s v="Norm"/>
    <x v="0"/>
    <x v="0"/>
    <s v="1Story"/>
    <x v="3"/>
    <x v="2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n v="2008"/>
    <s v="WD"/>
    <x v="0"/>
    <n v="120500"/>
    <x v="264"/>
    <x v="0"/>
    <n v="12.898736887176193"/>
  </r>
  <r>
    <x v="269"/>
    <n v="20"/>
    <x v="0"/>
    <s v="NA"/>
    <n v="7917"/>
    <s v="No"/>
    <s v="Pave"/>
    <s v="NA"/>
    <s v="IR1"/>
    <s v="Lvl"/>
    <s v="AllPub"/>
    <s v="Corner"/>
    <s v="Gtl"/>
    <x v="15"/>
    <s v="Norm"/>
    <s v="Norm"/>
    <x v="0"/>
    <x v="0"/>
    <s v="1Story"/>
    <x v="1"/>
    <x v="3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n v="2007"/>
    <s v="WD"/>
    <x v="0"/>
    <n v="148000"/>
    <x v="265"/>
    <x v="0"/>
    <n v="13.861571602510068"/>
  </r>
  <r>
    <x v="270"/>
    <n v="60"/>
    <x v="3"/>
    <n v="84"/>
    <n v="10728"/>
    <s v="No"/>
    <s v="Pave"/>
    <s v="NA"/>
    <s v="Reg"/>
    <s v="Lvl"/>
    <s v="AllPub"/>
    <s v="Inside"/>
    <s v="Gtl"/>
    <x v="5"/>
    <s v="Norm"/>
    <s v="Norm"/>
    <x v="0"/>
    <x v="0"/>
    <s v="2Story"/>
    <x v="2"/>
    <x v="0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x v="2"/>
    <n v="266000"/>
    <x v="266"/>
    <x v="1"/>
    <n v="17.954775565305432"/>
  </r>
  <r>
    <x v="271"/>
    <n v="20"/>
    <x v="0"/>
    <n v="73"/>
    <n v="39104"/>
    <s v="Yes"/>
    <s v="Pave"/>
    <s v="NA"/>
    <s v="IR1"/>
    <s v="Low"/>
    <s v="AllPub"/>
    <s v="CulDSac"/>
    <s v="Sev"/>
    <x v="19"/>
    <s v="Norm"/>
    <s v="Norm"/>
    <x v="0"/>
    <x v="0"/>
    <s v="1Story"/>
    <x v="0"/>
    <x v="3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n v="2008"/>
    <s v="WD"/>
    <x v="0"/>
    <n v="241500"/>
    <x v="267"/>
    <x v="1"/>
    <n v="5.7104348442931121"/>
  </r>
  <r>
    <x v="272"/>
    <n v="60"/>
    <x v="0"/>
    <n v="92"/>
    <n v="11764"/>
    <s v="Yes"/>
    <s v="Pave"/>
    <s v="NA"/>
    <s v="IR1"/>
    <s v="Lvl"/>
    <s v="AllPub"/>
    <s v="CulDSac"/>
    <s v="Gtl"/>
    <x v="3"/>
    <s v="Norm"/>
    <s v="Norm"/>
    <x v="0"/>
    <x v="0"/>
    <s v="2Story"/>
    <x v="2"/>
    <x v="3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n v="2010"/>
    <s v="WD"/>
    <x v="0"/>
    <n v="290000"/>
    <x v="268"/>
    <x v="1"/>
    <n v="18.28845304912657"/>
  </r>
  <r>
    <x v="273"/>
    <n v="20"/>
    <x v="0"/>
    <n v="80"/>
    <n v="9600"/>
    <s v="Yes"/>
    <s v="Pave"/>
    <s v="NA"/>
    <s v="Reg"/>
    <s v="Lvl"/>
    <s v="AllPub"/>
    <s v="Inside"/>
    <s v="Gtl"/>
    <x v="11"/>
    <s v="Feedr"/>
    <s v="Norm"/>
    <x v="1"/>
    <x v="0"/>
    <s v="1Story"/>
    <x v="1"/>
    <x v="2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n v="2009"/>
    <s v="WD"/>
    <x v="0"/>
    <n v="139000"/>
    <x v="269"/>
    <x v="0"/>
    <n v="10.850897736143638"/>
  </r>
  <r>
    <x v="274"/>
    <n v="20"/>
    <x v="0"/>
    <n v="76"/>
    <n v="8314"/>
    <s v="Yes"/>
    <s v="Pave"/>
    <s v="NA"/>
    <s v="Reg"/>
    <s v="Lvl"/>
    <s v="AllPub"/>
    <s v="Corner"/>
    <s v="Gtl"/>
    <x v="4"/>
    <s v="Norm"/>
    <s v="Norm"/>
    <x v="0"/>
    <x v="0"/>
    <s v="1Story"/>
    <x v="3"/>
    <x v="3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n v="2007"/>
    <s v="WD"/>
    <x v="0"/>
    <n v="124500"/>
    <x v="270"/>
    <x v="0"/>
    <n v="12.193927522037219"/>
  </r>
  <r>
    <x v="275"/>
    <n v="50"/>
    <x v="0"/>
    <n v="55"/>
    <n v="7264"/>
    <s v="No"/>
    <s v="Pave"/>
    <s v="NA"/>
    <s v="Reg"/>
    <s v="Lvl"/>
    <s v="AllPub"/>
    <s v="Inside"/>
    <s v="Gtl"/>
    <x v="8"/>
    <s v="Norm"/>
    <s v="Norm"/>
    <x v="0"/>
    <x v="0"/>
    <s v="1.5Fin"/>
    <x v="0"/>
    <x v="3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n v="2009"/>
    <s v="WD"/>
    <x v="0"/>
    <n v="205000"/>
    <x v="271"/>
    <x v="0"/>
    <n v="19.643541586814873"/>
  </r>
  <r>
    <x v="276"/>
    <n v="20"/>
    <x v="0"/>
    <n v="129"/>
    <n v="9196"/>
    <s v="No"/>
    <s v="Pave"/>
    <s v="NA"/>
    <s v="IR1"/>
    <s v="Lvl"/>
    <s v="AllPub"/>
    <s v="Inside"/>
    <s v="Gtl"/>
    <x v="4"/>
    <s v="Norm"/>
    <s v="Norm"/>
    <x v="0"/>
    <x v="0"/>
    <s v="1Story"/>
    <x v="0"/>
    <x v="0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"/>
    <x v="0"/>
    <n v="201000"/>
    <x v="272"/>
    <x v="0"/>
    <n v="15.59469314919699"/>
  </r>
  <r>
    <x v="277"/>
    <n v="20"/>
    <x v="0"/>
    <n v="140"/>
    <n v="19138"/>
    <s v="No"/>
    <s v="Pave"/>
    <s v="NA"/>
    <s v="Reg"/>
    <s v="Lvl"/>
    <s v="AllPub"/>
    <s v="Corner"/>
    <s v="Gtl"/>
    <x v="17"/>
    <s v="Norm"/>
    <s v="Norm"/>
    <x v="0"/>
    <x v="0"/>
    <s v="1Story"/>
    <x v="5"/>
    <x v="0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"/>
    <x v="0"/>
    <n v="141000"/>
    <x v="273"/>
    <x v="1"/>
    <n v="6.6303018903413902"/>
  </r>
  <r>
    <x v="278"/>
    <n v="20"/>
    <x v="0"/>
    <n v="107"/>
    <n v="14450"/>
    <s v="Yes"/>
    <s v="Pave"/>
    <s v="NA"/>
    <s v="Reg"/>
    <s v="Lvl"/>
    <s v="AllPub"/>
    <s v="Inside"/>
    <s v="Gtl"/>
    <x v="10"/>
    <s v="Norm"/>
    <s v="Norm"/>
    <x v="0"/>
    <x v="0"/>
    <s v="1Story"/>
    <x v="4"/>
    <x v="0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x v="2"/>
    <n v="415298"/>
    <x v="274"/>
    <x v="1"/>
    <n v="21.380663097199342"/>
  </r>
  <r>
    <x v="279"/>
    <n v="60"/>
    <x v="0"/>
    <n v="83"/>
    <n v="10005"/>
    <s v="Yes"/>
    <s v="Pave"/>
    <s v="NA"/>
    <s v="Reg"/>
    <s v="Lvl"/>
    <s v="AllPub"/>
    <s v="Inside"/>
    <s v="Gtl"/>
    <x v="19"/>
    <s v="Norm"/>
    <s v="Norm"/>
    <x v="0"/>
    <x v="0"/>
    <s v="2Story"/>
    <x v="0"/>
    <x v="0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"/>
    <x v="0"/>
    <n v="192000"/>
    <x v="275"/>
    <x v="1"/>
    <n v="14.022787028921998"/>
  </r>
  <r>
    <x v="280"/>
    <n v="60"/>
    <x v="0"/>
    <n v="82"/>
    <n v="11287"/>
    <s v="Yes"/>
    <s v="Pave"/>
    <s v="NA"/>
    <s v="Reg"/>
    <s v="Lvl"/>
    <s v="AllPub"/>
    <s v="Inside"/>
    <s v="Gtl"/>
    <x v="12"/>
    <s v="Norm"/>
    <s v="Norm"/>
    <x v="0"/>
    <x v="0"/>
    <s v="2Story"/>
    <x v="0"/>
    <x v="2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n v="2007"/>
    <s v="WD"/>
    <x v="0"/>
    <n v="228500"/>
    <x v="276"/>
    <x v="1"/>
    <n v="15.596205037198827"/>
  </r>
  <r>
    <x v="281"/>
    <n v="20"/>
    <x v="3"/>
    <n v="60"/>
    <n v="7200"/>
    <s v="Yes"/>
    <s v="Pave"/>
    <s v="Pave"/>
    <s v="Reg"/>
    <s v="Lvl"/>
    <s v="AllPub"/>
    <s v="Inside"/>
    <s v="Gtl"/>
    <x v="5"/>
    <s v="Norm"/>
    <s v="Norm"/>
    <x v="0"/>
    <x v="0"/>
    <s v="1Story"/>
    <x v="1"/>
    <x v="0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x v="2"/>
    <n v="185000"/>
    <x v="277"/>
    <x v="0"/>
    <n v="17.968142968142967"/>
  </r>
  <r>
    <x v="282"/>
    <n v="120"/>
    <x v="0"/>
    <n v="34"/>
    <n v="5063"/>
    <s v="No"/>
    <s v="Pave"/>
    <s v="NA"/>
    <s v="Reg"/>
    <s v="Lvl"/>
    <s v="AllPub"/>
    <s v="Inside"/>
    <s v="Gtl"/>
    <x v="10"/>
    <s v="Norm"/>
    <s v="Norm"/>
    <x v="0"/>
    <x v="4"/>
    <s v="1Story"/>
    <x v="0"/>
    <x v="0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x v="0"/>
    <n v="207500"/>
    <x v="278"/>
    <x v="0"/>
    <n v="24.948899843693638"/>
  </r>
  <r>
    <x v="283"/>
    <n v="20"/>
    <x v="0"/>
    <n v="74"/>
    <n v="9612"/>
    <s v="No"/>
    <s v="Pave"/>
    <s v="NA"/>
    <s v="Reg"/>
    <s v="Lvl"/>
    <s v="AllPub"/>
    <s v="Inside"/>
    <s v="Gtl"/>
    <x v="5"/>
    <s v="Feedr"/>
    <s v="Norm"/>
    <x v="1"/>
    <x v="0"/>
    <s v="1Story"/>
    <x v="2"/>
    <x v="0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x v="2"/>
    <n v="244600"/>
    <x v="279"/>
    <x v="0"/>
    <n v="18.191283653131041"/>
  </r>
  <r>
    <x v="284"/>
    <n v="120"/>
    <x v="0"/>
    <n v="50"/>
    <n v="8012"/>
    <s v="Yes"/>
    <s v="Pave"/>
    <s v="NA"/>
    <s v="Reg"/>
    <s v="Lvl"/>
    <s v="AllPub"/>
    <s v="Inside"/>
    <s v="Gtl"/>
    <x v="12"/>
    <s v="Norm"/>
    <s v="Norm"/>
    <x v="0"/>
    <x v="3"/>
    <s v="1Story"/>
    <x v="1"/>
    <x v="0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"/>
    <x v="0"/>
    <n v="179200"/>
    <x v="280"/>
    <x v="0"/>
    <n v="15.328030108630571"/>
  </r>
  <r>
    <x v="285"/>
    <n v="160"/>
    <x v="3"/>
    <n v="35"/>
    <n v="4251"/>
    <s v="No"/>
    <s v="Pave"/>
    <s v="Pave"/>
    <s v="IR1"/>
    <s v="Lvl"/>
    <s v="AllPub"/>
    <s v="Inside"/>
    <s v="Gtl"/>
    <x v="5"/>
    <s v="Norm"/>
    <s v="Norm"/>
    <x v="0"/>
    <x v="3"/>
    <s v="2Story"/>
    <x v="0"/>
    <x v="0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x v="2"/>
    <n v="164700"/>
    <x v="281"/>
    <x v="0"/>
    <n v="24.752028854824164"/>
  </r>
  <r>
    <x v="286"/>
    <n v="50"/>
    <x v="0"/>
    <n v="77"/>
    <n v="9786"/>
    <s v="No"/>
    <s v="Pave"/>
    <s v="NA"/>
    <s v="IR1"/>
    <s v="Bnk"/>
    <s v="AllPub"/>
    <s v="Inside"/>
    <s v="Gtl"/>
    <x v="11"/>
    <s v="Norm"/>
    <s v="Norm"/>
    <x v="0"/>
    <x v="0"/>
    <s v="1.5Fin"/>
    <x v="1"/>
    <x v="3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n v="2006"/>
    <s v="WD"/>
    <x v="0"/>
    <n v="159000"/>
    <x v="282"/>
    <x v="0"/>
    <n v="12.352392790553139"/>
  </r>
  <r>
    <x v="287"/>
    <n v="20"/>
    <x v="0"/>
    <s v="NA"/>
    <n v="8125"/>
    <s v="Yes"/>
    <s v="Pave"/>
    <s v="NA"/>
    <s v="IR1"/>
    <s v="Lvl"/>
    <s v="AllPub"/>
    <s v="Corner"/>
    <s v="Gtl"/>
    <x v="11"/>
    <s v="Norm"/>
    <s v="Norm"/>
    <x v="0"/>
    <x v="0"/>
    <s v="1Story"/>
    <x v="5"/>
    <x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"/>
    <x v="0"/>
    <n v="88000"/>
    <x v="283"/>
    <x v="0"/>
    <n v="8.9421806726958639"/>
  </r>
  <r>
    <x v="288"/>
    <n v="20"/>
    <x v="0"/>
    <s v="NA"/>
    <n v="9819"/>
    <s v="No"/>
    <s v="Pave"/>
    <s v="NA"/>
    <s v="IR1"/>
    <s v="Lvl"/>
    <s v="AllPub"/>
    <s v="Inside"/>
    <s v="Gtl"/>
    <x v="9"/>
    <s v="Norm"/>
    <s v="Norm"/>
    <x v="0"/>
    <x v="0"/>
    <s v="1Story"/>
    <x v="3"/>
    <x v="0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"/>
    <x v="0"/>
    <n v="122000"/>
    <x v="284"/>
    <x v="0"/>
    <n v="10.268495917852032"/>
  </r>
  <r>
    <x v="289"/>
    <n v="70"/>
    <x v="0"/>
    <n v="60"/>
    <n v="8730"/>
    <s v="Yes"/>
    <s v="Pave"/>
    <s v="NA"/>
    <s v="Reg"/>
    <s v="Lvl"/>
    <s v="AllPub"/>
    <s v="Inside"/>
    <s v="Gtl"/>
    <x v="8"/>
    <s v="RRAn"/>
    <s v="Norm"/>
    <x v="1"/>
    <x v="0"/>
    <s v="2Story"/>
    <x v="1"/>
    <x v="3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n v="2007"/>
    <s v="WD"/>
    <x v="0"/>
    <n v="153575"/>
    <x v="285"/>
    <x v="0"/>
    <n v="13.702266238401142"/>
  </r>
  <r>
    <x v="290"/>
    <n v="60"/>
    <x v="0"/>
    <n v="120"/>
    <n v="15611"/>
    <s v="No"/>
    <s v="Pave"/>
    <s v="NA"/>
    <s v="Reg"/>
    <s v="Lvl"/>
    <s v="AllPub"/>
    <s v="Inside"/>
    <s v="Gtl"/>
    <x v="0"/>
    <s v="Norm"/>
    <s v="Norm"/>
    <x v="0"/>
    <x v="0"/>
    <s v="2Story"/>
    <x v="2"/>
    <x v="0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n v="2006"/>
    <s v="New"/>
    <x v="2"/>
    <n v="233230"/>
    <x v="286"/>
    <x v="1"/>
    <n v="12.0882139525241"/>
  </r>
  <r>
    <x v="291"/>
    <n v="190"/>
    <x v="0"/>
    <n v="55"/>
    <n v="5687"/>
    <s v="Yes"/>
    <s v="Pave"/>
    <s v="Grvl"/>
    <s v="Reg"/>
    <s v="Bnk"/>
    <s v="AllPub"/>
    <s v="Inside"/>
    <s v="Gtl"/>
    <x v="23"/>
    <s v="Norm"/>
    <s v="Norm"/>
    <x v="0"/>
    <x v="1"/>
    <s v="2Story"/>
    <x v="3"/>
    <x v="2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n v="2008"/>
    <s v="WD"/>
    <x v="0"/>
    <n v="135900"/>
    <x v="287"/>
    <x v="0"/>
    <n v="16.607601124282048"/>
  </r>
  <r>
    <x v="292"/>
    <n v="50"/>
    <x v="0"/>
    <n v="60"/>
    <n v="11409"/>
    <s v="No"/>
    <s v="Pave"/>
    <s v="NA"/>
    <s v="Reg"/>
    <s v="Lvl"/>
    <s v="AllPub"/>
    <s v="Inside"/>
    <s v="Gtl"/>
    <x v="15"/>
    <s v="Norm"/>
    <s v="Norm"/>
    <x v="0"/>
    <x v="0"/>
    <s v="1.5Fin"/>
    <x v="3"/>
    <x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n v="2009"/>
    <s v="WD"/>
    <x v="0"/>
    <n v="131000"/>
    <x v="220"/>
    <x v="1"/>
    <n v="9.2422745872724708"/>
  </r>
  <r>
    <x v="293"/>
    <n v="60"/>
    <x v="0"/>
    <s v="NA"/>
    <n v="16659"/>
    <s v="Yes"/>
    <s v="Pave"/>
    <s v="NA"/>
    <s v="IR1"/>
    <s v="Lvl"/>
    <s v="AllPub"/>
    <s v="Corner"/>
    <s v="Gtl"/>
    <x v="6"/>
    <s v="PosA"/>
    <s v="Norm"/>
    <x v="1"/>
    <x v="0"/>
    <s v="2Story"/>
    <x v="0"/>
    <x v="3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n v="2006"/>
    <s v="WD"/>
    <x v="0"/>
    <n v="235000"/>
    <x v="288"/>
    <x v="1"/>
    <n v="11.601500789889416"/>
  </r>
  <r>
    <x v="294"/>
    <n v="20"/>
    <x v="0"/>
    <n v="80"/>
    <n v="9600"/>
    <s v="Yes"/>
    <s v="Pave"/>
    <s v="NA"/>
    <s v="Reg"/>
    <s v="Lvl"/>
    <s v="AllPub"/>
    <s v="Inside"/>
    <s v="Gtl"/>
    <x v="11"/>
    <s v="Norm"/>
    <s v="Norm"/>
    <x v="0"/>
    <x v="0"/>
    <s v="1Story"/>
    <x v="1"/>
    <x v="0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"/>
    <x v="0"/>
    <n v="167000"/>
    <x v="289"/>
    <x v="0"/>
    <n v="12.769536626395473"/>
  </r>
  <r>
    <x v="295"/>
    <n v="80"/>
    <x v="0"/>
    <n v="37"/>
    <n v="7937"/>
    <s v="Yes"/>
    <s v="Pave"/>
    <s v="NA"/>
    <s v="IR1"/>
    <s v="Lvl"/>
    <s v="AllPub"/>
    <s v="CulDSac"/>
    <s v="Gtl"/>
    <x v="4"/>
    <s v="Norm"/>
    <s v="Norm"/>
    <x v="0"/>
    <x v="0"/>
    <s v="SLvl"/>
    <x v="1"/>
    <x v="2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n v="2006"/>
    <s v="WD"/>
    <x v="0"/>
    <n v="142500"/>
    <x v="290"/>
    <x v="0"/>
    <n v="13.531478492071029"/>
  </r>
  <r>
    <x v="296"/>
    <n v="50"/>
    <x v="1"/>
    <n v="75"/>
    <n v="13710"/>
    <s v="No"/>
    <s v="Pave"/>
    <s v="NA"/>
    <s v="Reg"/>
    <s v="Lvl"/>
    <s v="AllPub"/>
    <s v="Inside"/>
    <s v="Gtl"/>
    <x v="13"/>
    <s v="Norm"/>
    <s v="Norm"/>
    <x v="0"/>
    <x v="0"/>
    <s v="1.5Fin"/>
    <x v="3"/>
    <x v="0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x v="0"/>
    <n v="152000"/>
    <x v="291"/>
    <x v="1"/>
    <n v="9.2345078979343871"/>
  </r>
  <r>
    <x v="297"/>
    <n v="60"/>
    <x v="3"/>
    <n v="66"/>
    <n v="7399"/>
    <s v="Yes"/>
    <s v="Pave"/>
    <s v="Pave"/>
    <s v="IR1"/>
    <s v="Lvl"/>
    <s v="AllPub"/>
    <s v="Inside"/>
    <s v="Gtl"/>
    <x v="5"/>
    <s v="Norm"/>
    <s v="Norm"/>
    <x v="0"/>
    <x v="0"/>
    <s v="2Story"/>
    <x v="0"/>
    <x v="0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"/>
    <x v="0"/>
    <n v="239000"/>
    <x v="292"/>
    <x v="0"/>
    <n v="21.926605504587155"/>
  </r>
  <r>
    <x v="298"/>
    <n v="60"/>
    <x v="0"/>
    <n v="90"/>
    <n v="11700"/>
    <s v="No"/>
    <s v="Pave"/>
    <s v="NA"/>
    <s v="Reg"/>
    <s v="Lvl"/>
    <s v="AllPub"/>
    <s v="Inside"/>
    <s v="Gtl"/>
    <x v="6"/>
    <s v="Norm"/>
    <s v="Norm"/>
    <x v="0"/>
    <x v="0"/>
    <s v="2Story"/>
    <x v="1"/>
    <x v="2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n v="2007"/>
    <s v="WD"/>
    <x v="0"/>
    <n v="175000"/>
    <x v="293"/>
    <x v="1"/>
    <n v="11.917733587578317"/>
  </r>
  <r>
    <x v="299"/>
    <n v="20"/>
    <x v="0"/>
    <n v="80"/>
    <n v="14000"/>
    <s v="Yes"/>
    <s v="Pave"/>
    <s v="NA"/>
    <s v="Reg"/>
    <s v="Lvl"/>
    <s v="AllPub"/>
    <s v="Inside"/>
    <s v="Gtl"/>
    <x v="2"/>
    <s v="Norm"/>
    <s v="Norm"/>
    <x v="0"/>
    <x v="0"/>
    <s v="1Story"/>
    <x v="1"/>
    <x v="1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n v="2009"/>
    <s v="WD"/>
    <x v="5"/>
    <n v="158500"/>
    <x v="294"/>
    <x v="1"/>
    <n v="9.5805125725338485"/>
  </r>
  <r>
    <x v="300"/>
    <n v="190"/>
    <x v="0"/>
    <n v="90"/>
    <n v="15750"/>
    <s v="Yes"/>
    <s v="Pave"/>
    <s v="NA"/>
    <s v="Reg"/>
    <s v="Lvl"/>
    <s v="AllPub"/>
    <s v="Corner"/>
    <s v="Gtl"/>
    <x v="2"/>
    <s v="Norm"/>
    <s v="Norm"/>
    <x v="0"/>
    <x v="1"/>
    <s v="1Story"/>
    <x v="3"/>
    <x v="0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"/>
    <x v="0"/>
    <n v="157000"/>
    <x v="295"/>
    <x v="1"/>
    <n v="8.4290776334156554"/>
  </r>
  <r>
    <x v="301"/>
    <n v="60"/>
    <x v="0"/>
    <n v="66"/>
    <n v="16226"/>
    <s v="Yes"/>
    <s v="Pave"/>
    <s v="NA"/>
    <s v="IR3"/>
    <s v="Lvl"/>
    <s v="AllPub"/>
    <s v="Inside"/>
    <s v="Gtl"/>
    <x v="0"/>
    <s v="Norm"/>
    <s v="Norm"/>
    <x v="0"/>
    <x v="0"/>
    <s v="2Story"/>
    <x v="2"/>
    <x v="0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"/>
    <x v="0"/>
    <n v="267000"/>
    <x v="296"/>
    <x v="1"/>
    <n v="13.095296483397911"/>
  </r>
  <r>
    <x v="302"/>
    <n v="20"/>
    <x v="0"/>
    <n v="118"/>
    <n v="13704"/>
    <s v="Yes"/>
    <s v="Pave"/>
    <s v="NA"/>
    <s v="IR1"/>
    <s v="Lvl"/>
    <s v="AllPub"/>
    <s v="Corner"/>
    <s v="Gtl"/>
    <x v="0"/>
    <s v="Norm"/>
    <s v="Norm"/>
    <x v="0"/>
    <x v="0"/>
    <s v="1Story"/>
    <x v="0"/>
    <x v="0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n v="2006"/>
    <s v="WD"/>
    <x v="0"/>
    <n v="205000"/>
    <x v="297"/>
    <x v="1"/>
    <n v="11.628566566453003"/>
  </r>
  <r>
    <x v="303"/>
    <n v="20"/>
    <x v="0"/>
    <n v="70"/>
    <n v="9800"/>
    <s v="Yes"/>
    <s v="Pave"/>
    <s v="NA"/>
    <s v="Reg"/>
    <s v="Lvl"/>
    <s v="AllPub"/>
    <s v="Corner"/>
    <s v="Gtl"/>
    <x v="0"/>
    <s v="Norm"/>
    <s v="Norm"/>
    <x v="0"/>
    <x v="0"/>
    <s v="1Story"/>
    <x v="3"/>
    <x v="3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n v="2006"/>
    <s v="WD"/>
    <x v="1"/>
    <n v="149900"/>
    <x v="298"/>
    <x v="0"/>
    <n v="12.347611202635914"/>
  </r>
  <r>
    <x v="304"/>
    <n v="75"/>
    <x v="1"/>
    <n v="87"/>
    <n v="18386"/>
    <s v="Yes"/>
    <s v="Pave"/>
    <s v="NA"/>
    <s v="Reg"/>
    <s v="Lvl"/>
    <s v="AllPub"/>
    <s v="Inside"/>
    <s v="Gtl"/>
    <x v="7"/>
    <s v="Norm"/>
    <s v="Norm"/>
    <x v="0"/>
    <x v="0"/>
    <s v="2.5Fin"/>
    <x v="0"/>
    <x v="7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n v="2008"/>
    <s v="WD"/>
    <x v="0"/>
    <n v="295000"/>
    <x v="299"/>
    <x v="1"/>
    <n v="12.180519426896238"/>
  </r>
  <r>
    <x v="305"/>
    <n v="20"/>
    <x v="0"/>
    <n v="80"/>
    <n v="10386"/>
    <s v="Yes"/>
    <s v="Pave"/>
    <s v="NA"/>
    <s v="Reg"/>
    <s v="Lvl"/>
    <s v="AllPub"/>
    <s v="Inside"/>
    <s v="Gtl"/>
    <x v="0"/>
    <s v="Norm"/>
    <s v="Norm"/>
    <x v="0"/>
    <x v="0"/>
    <s v="1Story"/>
    <x v="2"/>
    <x v="0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n v="2007"/>
    <s v="WD"/>
    <x v="0"/>
    <n v="305900"/>
    <x v="300"/>
    <x v="1"/>
    <n v="20.02749770852429"/>
  </r>
  <r>
    <x v="306"/>
    <n v="60"/>
    <x v="0"/>
    <n v="116"/>
    <n v="13474"/>
    <s v="Yes"/>
    <s v="Pave"/>
    <s v="NA"/>
    <s v="Reg"/>
    <s v="Lvl"/>
    <s v="AllPub"/>
    <s v="Inside"/>
    <s v="Gtl"/>
    <x v="12"/>
    <s v="Feedr"/>
    <s v="Norm"/>
    <x v="1"/>
    <x v="0"/>
    <s v="2Story"/>
    <x v="0"/>
    <x v="0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x v="0"/>
    <n v="225000"/>
    <x v="301"/>
    <x v="1"/>
    <n v="13.109596224436288"/>
  </r>
  <r>
    <x v="307"/>
    <n v="50"/>
    <x v="1"/>
    <s v="NA"/>
    <n v="7920"/>
    <s v="Yes"/>
    <s v="Pave"/>
    <s v="Grvl"/>
    <s v="IR1"/>
    <s v="Lvl"/>
    <s v="AllPub"/>
    <s v="Inside"/>
    <s v="Gtl"/>
    <x v="13"/>
    <s v="Artery"/>
    <s v="Norm"/>
    <x v="1"/>
    <x v="0"/>
    <s v="1.5Fin"/>
    <x v="1"/>
    <x v="3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n v="2008"/>
    <s v="WD"/>
    <x v="0"/>
    <n v="89500"/>
    <x v="302"/>
    <x v="0"/>
    <n v="9.2794193882840847"/>
  </r>
  <r>
    <x v="308"/>
    <n v="30"/>
    <x v="0"/>
    <s v="NA"/>
    <n v="12342"/>
    <s v="No"/>
    <s v="Pave"/>
    <s v="NA"/>
    <s v="IR1"/>
    <s v="Lvl"/>
    <s v="AllPub"/>
    <s v="Inside"/>
    <s v="Gtl"/>
    <x v="15"/>
    <s v="Norm"/>
    <s v="Norm"/>
    <x v="0"/>
    <x v="0"/>
    <s v="1Story"/>
    <x v="5"/>
    <x v="0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"/>
    <x v="0"/>
    <n v="82500"/>
    <x v="303"/>
    <x v="1"/>
    <n v="5.6495240703964935"/>
  </r>
  <r>
    <x v="309"/>
    <n v="20"/>
    <x v="0"/>
    <n v="90"/>
    <n v="12378"/>
    <s v="Yes"/>
    <s v="Pave"/>
    <s v="NA"/>
    <s v="IR1"/>
    <s v="Lvl"/>
    <s v="AllPub"/>
    <s v="Inside"/>
    <s v="Gtl"/>
    <x v="10"/>
    <s v="Norm"/>
    <s v="Norm"/>
    <x v="0"/>
    <x v="0"/>
    <s v="1Story"/>
    <x v="4"/>
    <x v="0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x v="0"/>
    <n v="360000"/>
    <x v="304"/>
    <x v="1"/>
    <n v="21.269053527118043"/>
  </r>
  <r>
    <x v="310"/>
    <n v="60"/>
    <x v="0"/>
    <s v="NA"/>
    <n v="7685"/>
    <s v="Yes"/>
    <s v="Pave"/>
    <s v="NA"/>
    <s v="IR1"/>
    <s v="Lvl"/>
    <s v="AllPub"/>
    <s v="Inside"/>
    <s v="Gtl"/>
    <x v="17"/>
    <s v="Norm"/>
    <s v="Norm"/>
    <x v="0"/>
    <x v="0"/>
    <s v="2Story"/>
    <x v="1"/>
    <x v="0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n v="2006"/>
    <s v="WD"/>
    <x v="0"/>
    <n v="165600"/>
    <x v="305"/>
    <x v="0"/>
    <n v="16.072988449966029"/>
  </r>
  <r>
    <x v="311"/>
    <n v="20"/>
    <x v="0"/>
    <n v="50"/>
    <n v="8000"/>
    <s v="No"/>
    <s v="Pave"/>
    <s v="NA"/>
    <s v="Reg"/>
    <s v="Lvl"/>
    <s v="AllPub"/>
    <s v="Inside"/>
    <s v="Gtl"/>
    <x v="11"/>
    <s v="Norm"/>
    <s v="Norm"/>
    <x v="0"/>
    <x v="0"/>
    <s v="1Story"/>
    <x v="1"/>
    <x v="2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9"/>
    <s v="WD"/>
    <x v="0"/>
    <n v="132000"/>
    <x v="306"/>
    <x v="0"/>
    <n v="12.961508248232521"/>
  </r>
  <r>
    <x v="312"/>
    <n v="190"/>
    <x v="1"/>
    <n v="65"/>
    <n v="7800"/>
    <s v="No"/>
    <s v="Pave"/>
    <s v="NA"/>
    <s v="Reg"/>
    <s v="Lvl"/>
    <s v="AllPub"/>
    <s v="Inside"/>
    <s v="Gtl"/>
    <x v="7"/>
    <s v="Artery"/>
    <s v="Norm"/>
    <x v="1"/>
    <x v="1"/>
    <s v="1.5Fin"/>
    <x v="3"/>
    <x v="3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n v="2006"/>
    <s v="WD"/>
    <x v="0"/>
    <n v="119900"/>
    <x v="307"/>
    <x v="0"/>
    <n v="11.846655468827191"/>
  </r>
  <r>
    <x v="313"/>
    <n v="20"/>
    <x v="0"/>
    <n v="150"/>
    <n v="215245"/>
    <s v="No"/>
    <s v="Pave"/>
    <s v="NA"/>
    <s v="IR3"/>
    <s v="Low"/>
    <s v="AllPub"/>
    <s v="Inside"/>
    <s v="Sev"/>
    <x v="16"/>
    <s v="Norm"/>
    <s v="Norm"/>
    <x v="0"/>
    <x v="0"/>
    <s v="1Story"/>
    <x v="0"/>
    <x v="0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n v="2009"/>
    <s v="WD"/>
    <x v="0"/>
    <n v="375000"/>
    <x v="308"/>
    <x v="1"/>
    <n v="1.705087982539899"/>
  </r>
  <r>
    <x v="314"/>
    <n v="70"/>
    <x v="1"/>
    <n v="60"/>
    <n v="9600"/>
    <s v="Yes"/>
    <s v="Pave"/>
    <s v="Grvl"/>
    <s v="Reg"/>
    <s v="Lvl"/>
    <s v="AllPub"/>
    <s v="Inside"/>
    <s v="Gtl"/>
    <x v="7"/>
    <s v="Norm"/>
    <s v="Norm"/>
    <x v="0"/>
    <x v="0"/>
    <s v="2Story"/>
    <x v="0"/>
    <x v="3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n v="2006"/>
    <s v="WD"/>
    <x v="0"/>
    <n v="178000"/>
    <x v="309"/>
    <x v="0"/>
    <n v="14.222932481022772"/>
  </r>
  <r>
    <x v="315"/>
    <n v="60"/>
    <x v="0"/>
    <n v="71"/>
    <n v="7795"/>
    <s v="Yes"/>
    <s v="Pave"/>
    <s v="NA"/>
    <s v="IR1"/>
    <s v="Lvl"/>
    <s v="AllPub"/>
    <s v="Inside"/>
    <s v="Gtl"/>
    <x v="17"/>
    <s v="Norm"/>
    <s v="Norm"/>
    <x v="0"/>
    <x v="0"/>
    <s v="2Story"/>
    <x v="0"/>
    <x v="0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"/>
    <x v="0"/>
    <n v="188500"/>
    <x v="310"/>
    <x v="0"/>
    <n v="18.168674698795179"/>
  </r>
  <r>
    <x v="316"/>
    <n v="60"/>
    <x v="0"/>
    <n v="94"/>
    <n v="13005"/>
    <s v="No"/>
    <s v="Pave"/>
    <s v="NA"/>
    <s v="IR1"/>
    <s v="Lvl"/>
    <s v="AllPub"/>
    <s v="Corner"/>
    <s v="Gtl"/>
    <x v="6"/>
    <s v="Norm"/>
    <s v="Norm"/>
    <x v="0"/>
    <x v="0"/>
    <s v="2Story"/>
    <x v="0"/>
    <x v="3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n v="2009"/>
    <s v="WD"/>
    <x v="0"/>
    <n v="260000"/>
    <x v="311"/>
    <x v="1"/>
    <n v="15.580991190747289"/>
  </r>
  <r>
    <x v="317"/>
    <n v="60"/>
    <x v="3"/>
    <n v="75"/>
    <n v="9000"/>
    <s v="Yes"/>
    <s v="Pave"/>
    <s v="NA"/>
    <s v="Reg"/>
    <s v="Lvl"/>
    <s v="AllPub"/>
    <s v="Inside"/>
    <s v="Gtl"/>
    <x v="5"/>
    <s v="Norm"/>
    <s v="Norm"/>
    <x v="0"/>
    <x v="0"/>
    <s v="2Story"/>
    <x v="2"/>
    <x v="0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x v="0"/>
    <n v="270000"/>
    <x v="312"/>
    <x v="0"/>
    <n v="20.654834761321908"/>
  </r>
  <r>
    <x v="318"/>
    <n v="60"/>
    <x v="0"/>
    <n v="90"/>
    <n v="9900"/>
    <s v="No"/>
    <s v="Pave"/>
    <s v="NA"/>
    <s v="Reg"/>
    <s v="Low"/>
    <s v="AllPub"/>
    <s v="Inside"/>
    <s v="Mod"/>
    <x v="3"/>
    <s v="Norm"/>
    <s v="Norm"/>
    <x v="0"/>
    <x v="0"/>
    <s v="2Story"/>
    <x v="0"/>
    <x v="0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x v="0"/>
    <n v="260000"/>
    <x v="313"/>
    <x v="1"/>
    <n v="17.87064403051756"/>
  </r>
  <r>
    <x v="319"/>
    <n v="80"/>
    <x v="0"/>
    <s v="NA"/>
    <n v="14115"/>
    <s v="Yes"/>
    <s v="Pave"/>
    <s v="NA"/>
    <s v="Reg"/>
    <s v="Lvl"/>
    <s v="AllPub"/>
    <s v="Inside"/>
    <s v="Gtl"/>
    <x v="6"/>
    <s v="Norm"/>
    <s v="Norm"/>
    <x v="0"/>
    <x v="0"/>
    <s v="SLvl"/>
    <x v="0"/>
    <x v="0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"/>
    <x v="0"/>
    <n v="187500"/>
    <x v="314"/>
    <x v="1"/>
    <n v="10.685587279876902"/>
  </r>
  <r>
    <x v="320"/>
    <n v="60"/>
    <x v="0"/>
    <n v="111"/>
    <n v="16259"/>
    <s v="Yes"/>
    <s v="Pave"/>
    <s v="NA"/>
    <s v="Reg"/>
    <s v="Lvl"/>
    <s v="AllPub"/>
    <s v="Corner"/>
    <s v="Gtl"/>
    <x v="10"/>
    <s v="Norm"/>
    <s v="Norm"/>
    <x v="0"/>
    <x v="0"/>
    <s v="2Story"/>
    <x v="4"/>
    <x v="0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x v="2"/>
    <n v="342643"/>
    <x v="315"/>
    <x v="1"/>
    <n v="16.359959893048128"/>
  </r>
  <r>
    <x v="321"/>
    <n v="60"/>
    <x v="0"/>
    <n v="99"/>
    <n v="12099"/>
    <s v="Yes"/>
    <s v="Pave"/>
    <s v="NA"/>
    <s v="IR1"/>
    <s v="Lvl"/>
    <s v="AllPub"/>
    <s v="Inside"/>
    <s v="Gtl"/>
    <x v="10"/>
    <s v="Norm"/>
    <s v="Norm"/>
    <x v="0"/>
    <x v="0"/>
    <s v="2Story"/>
    <x v="2"/>
    <x v="0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n v="2007"/>
    <s v="WD"/>
    <x v="0"/>
    <n v="354000"/>
    <x v="316"/>
    <x v="1"/>
    <n v="21.357466063348415"/>
  </r>
  <r>
    <x v="322"/>
    <n v="60"/>
    <x v="0"/>
    <n v="86"/>
    <n v="10380"/>
    <s v="Yes"/>
    <s v="Pave"/>
    <s v="NA"/>
    <s v="IR1"/>
    <s v="Lvl"/>
    <s v="AllPub"/>
    <s v="Inside"/>
    <s v="Gtl"/>
    <x v="12"/>
    <s v="Norm"/>
    <s v="Norm"/>
    <x v="0"/>
    <x v="0"/>
    <s v="2Story"/>
    <x v="0"/>
    <x v="0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x v="0"/>
    <n v="301000"/>
    <x v="317"/>
    <x v="1"/>
    <n v="19.818277587569135"/>
  </r>
  <r>
    <x v="323"/>
    <n v="20"/>
    <x v="1"/>
    <n v="49"/>
    <n v="5820"/>
    <s v="Yes"/>
    <s v="Pave"/>
    <s v="NA"/>
    <s v="Reg"/>
    <s v="Lvl"/>
    <s v="AllPub"/>
    <s v="Inside"/>
    <s v="Gtl"/>
    <x v="7"/>
    <s v="Norm"/>
    <s v="Norm"/>
    <x v="0"/>
    <x v="0"/>
    <s v="1Story"/>
    <x v="7"/>
    <x v="1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n v="2006"/>
    <s v="WD"/>
    <x v="0"/>
    <n v="126175"/>
    <x v="318"/>
    <x v="0"/>
    <n v="15.083682008368202"/>
  </r>
  <r>
    <x v="324"/>
    <n v="80"/>
    <x v="0"/>
    <n v="96"/>
    <n v="11275"/>
    <s v="No"/>
    <s v="Pave"/>
    <s v="NA"/>
    <s v="Reg"/>
    <s v="Lvl"/>
    <s v="AllPub"/>
    <s v="Corner"/>
    <s v="Gtl"/>
    <x v="11"/>
    <s v="PosN"/>
    <s v="Norm"/>
    <x v="1"/>
    <x v="0"/>
    <s v="SLvl"/>
    <x v="0"/>
    <x v="3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n v="2010"/>
    <s v="WD"/>
    <x v="0"/>
    <n v="242000"/>
    <x v="319"/>
    <x v="1"/>
    <n v="15.585753848135505"/>
  </r>
  <r>
    <x v="325"/>
    <n v="45"/>
    <x v="1"/>
    <n v="50"/>
    <n v="5000"/>
    <s v="Yes"/>
    <s v="Pave"/>
    <s v="NA"/>
    <s v="Reg"/>
    <s v="Lvl"/>
    <s v="AllPub"/>
    <s v="Inside"/>
    <s v="Gtl"/>
    <x v="13"/>
    <s v="RRAe"/>
    <s v="Norm"/>
    <x v="1"/>
    <x v="0"/>
    <s v="1.5Unf"/>
    <x v="3"/>
    <x v="2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n v="2007"/>
    <s v="WD"/>
    <x v="0"/>
    <n v="87000"/>
    <x v="320"/>
    <x v="0"/>
    <n v="12.639837280255703"/>
  </r>
  <r>
    <x v="326"/>
    <n v="120"/>
    <x v="0"/>
    <n v="32"/>
    <n v="10846"/>
    <s v="No"/>
    <s v="Pave"/>
    <s v="NA"/>
    <s v="IR1"/>
    <s v="Lvl"/>
    <s v="AllPub"/>
    <s v="CulDSac"/>
    <s v="Gtl"/>
    <x v="1"/>
    <s v="Norm"/>
    <s v="Norm"/>
    <x v="0"/>
    <x v="3"/>
    <s v="1Story"/>
    <x v="2"/>
    <x v="0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x v="0"/>
    <n v="324000"/>
    <x v="321"/>
    <x v="1"/>
    <n v="21.955682049196991"/>
  </r>
  <r>
    <x v="327"/>
    <n v="20"/>
    <x v="0"/>
    <n v="80"/>
    <n v="11600"/>
    <s v="Yes"/>
    <s v="Pave"/>
    <s v="NA"/>
    <s v="Reg"/>
    <s v="Lvl"/>
    <s v="AllPub"/>
    <s v="Inside"/>
    <s v="Gtl"/>
    <x v="11"/>
    <s v="Norm"/>
    <s v="Norm"/>
    <x v="0"/>
    <x v="0"/>
    <s v="1Story"/>
    <x v="1"/>
    <x v="0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n v="2006"/>
    <s v="WD"/>
    <x v="0"/>
    <n v="145250"/>
    <x v="322"/>
    <x v="1"/>
    <n v="9.9092645654250244"/>
  </r>
  <r>
    <x v="328"/>
    <n v="75"/>
    <x v="0"/>
    <s v="NA"/>
    <n v="11888"/>
    <s v="Yes"/>
    <s v="Pave"/>
    <s v="Pave"/>
    <s v="IR1"/>
    <s v="Bnk"/>
    <s v="AllPub"/>
    <s v="Inside"/>
    <s v="Gtl"/>
    <x v="8"/>
    <s v="PosN"/>
    <s v="Norm"/>
    <x v="1"/>
    <x v="0"/>
    <s v="2.5Unf"/>
    <x v="1"/>
    <x v="2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n v="2009"/>
    <s v="WD"/>
    <x v="0"/>
    <n v="214500"/>
    <x v="323"/>
    <x v="1"/>
    <n v="14.013196576729602"/>
  </r>
  <r>
    <x v="329"/>
    <n v="70"/>
    <x v="1"/>
    <n v="60"/>
    <n v="6402"/>
    <s v="Yes"/>
    <s v="Pave"/>
    <s v="NA"/>
    <s v="Reg"/>
    <s v="Lvl"/>
    <s v="AllPub"/>
    <s v="Corner"/>
    <s v="Gtl"/>
    <x v="13"/>
    <s v="Norm"/>
    <s v="Norm"/>
    <x v="0"/>
    <x v="0"/>
    <s v="2Story"/>
    <x v="3"/>
    <x v="0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n v="2009"/>
    <s v="WD"/>
    <x v="0"/>
    <n v="78000"/>
    <x v="324"/>
    <x v="0"/>
    <n v="9.308986752595775"/>
  </r>
  <r>
    <x v="330"/>
    <n v="90"/>
    <x v="0"/>
    <s v="NA"/>
    <n v="10624"/>
    <s v="No"/>
    <s v="Pave"/>
    <s v="NA"/>
    <s v="IR1"/>
    <s v="Lvl"/>
    <s v="AllPub"/>
    <s v="Inside"/>
    <s v="Gtl"/>
    <x v="11"/>
    <s v="Norm"/>
    <s v="Norm"/>
    <x v="0"/>
    <x v="2"/>
    <s v="1Story"/>
    <x v="3"/>
    <x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n v="2007"/>
    <s v="WD"/>
    <x v="0"/>
    <n v="119000"/>
    <x v="325"/>
    <x v="1"/>
    <n v="8.245565410199557"/>
  </r>
  <r>
    <x v="331"/>
    <n v="20"/>
    <x v="0"/>
    <n v="70"/>
    <n v="8176"/>
    <s v="Yes"/>
    <s v="Pave"/>
    <s v="NA"/>
    <s v="Reg"/>
    <s v="Lvl"/>
    <s v="AllPub"/>
    <s v="Inside"/>
    <s v="Gtl"/>
    <x v="11"/>
    <s v="Norm"/>
    <s v="Norm"/>
    <x v="0"/>
    <x v="0"/>
    <s v="1Story"/>
    <x v="3"/>
    <x v="2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n v="2007"/>
    <s v="WD"/>
    <x v="0"/>
    <n v="139000"/>
    <x v="326"/>
    <x v="0"/>
    <n v="13.118157795394488"/>
  </r>
  <r>
    <x v="332"/>
    <n v="20"/>
    <x v="0"/>
    <n v="85"/>
    <n v="10655"/>
    <s v="No"/>
    <s v="Pave"/>
    <s v="NA"/>
    <s v="IR1"/>
    <s v="Lvl"/>
    <s v="AllPub"/>
    <s v="Inside"/>
    <s v="Gtl"/>
    <x v="10"/>
    <s v="Norm"/>
    <s v="Norm"/>
    <x v="0"/>
    <x v="0"/>
    <s v="1Story"/>
    <x v="2"/>
    <x v="0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"/>
    <x v="0"/>
    <n v="284000"/>
    <x v="327"/>
    <x v="1"/>
    <n v="17.348808796579107"/>
  </r>
  <r>
    <x v="333"/>
    <n v="120"/>
    <x v="1"/>
    <n v="59"/>
    <n v="8198"/>
    <s v="Yes"/>
    <s v="Pave"/>
    <s v="NA"/>
    <s v="Reg"/>
    <s v="Lvl"/>
    <s v="AllPub"/>
    <s v="FR3"/>
    <s v="Gtl"/>
    <x v="10"/>
    <s v="Norm"/>
    <s v="Norm"/>
    <x v="0"/>
    <x v="3"/>
    <s v="1Story"/>
    <x v="0"/>
    <x v="0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"/>
    <x v="0"/>
    <n v="207000"/>
    <x v="328"/>
    <x v="0"/>
    <n v="18.161080891384454"/>
  </r>
  <r>
    <x v="334"/>
    <n v="60"/>
    <x v="0"/>
    <n v="59"/>
    <n v="9042"/>
    <s v="No"/>
    <s v="Pave"/>
    <s v="NA"/>
    <s v="IR1"/>
    <s v="Lvl"/>
    <s v="AllPub"/>
    <s v="Inside"/>
    <s v="Gtl"/>
    <x v="17"/>
    <s v="Norm"/>
    <s v="Norm"/>
    <x v="0"/>
    <x v="0"/>
    <s v="2Story"/>
    <x v="1"/>
    <x v="0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n v="2008"/>
    <s v="WD"/>
    <x v="0"/>
    <n v="192000"/>
    <x v="234"/>
    <x v="0"/>
    <n v="15.874328234807772"/>
  </r>
  <r>
    <x v="335"/>
    <n v="190"/>
    <x v="0"/>
    <s v="NA"/>
    <n v="164660"/>
    <s v="No"/>
    <s v="Grvl"/>
    <s v="NA"/>
    <s v="IR1"/>
    <s v="HLS"/>
    <s v="AllPub"/>
    <s v="Corner"/>
    <s v="Sev"/>
    <x v="16"/>
    <s v="Norm"/>
    <s v="Norm"/>
    <x v="0"/>
    <x v="1"/>
    <s v="1.5Fin"/>
    <x v="3"/>
    <x v="2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n v="2008"/>
    <s v="WD"/>
    <x v="0"/>
    <n v="228950"/>
    <x v="329"/>
    <x v="1"/>
    <n v="1.358963400880848"/>
  </r>
  <r>
    <x v="336"/>
    <n v="20"/>
    <x v="0"/>
    <n v="86"/>
    <n v="14157"/>
    <s v="Yes"/>
    <s v="Pave"/>
    <s v="NA"/>
    <s v="IR1"/>
    <s v="HLS"/>
    <s v="AllPub"/>
    <s v="Corner"/>
    <s v="Gtl"/>
    <x v="18"/>
    <s v="Norm"/>
    <s v="Norm"/>
    <x v="0"/>
    <x v="0"/>
    <s v="1Story"/>
    <x v="4"/>
    <x v="0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"/>
    <x v="0"/>
    <n v="377426"/>
    <x v="330"/>
    <x v="1"/>
    <n v="20.208063393478611"/>
  </r>
  <r>
    <x v="337"/>
    <n v="20"/>
    <x v="0"/>
    <n v="70"/>
    <n v="9135"/>
    <s v="Yes"/>
    <s v="Pave"/>
    <s v="NA"/>
    <s v="Reg"/>
    <s v="Lvl"/>
    <s v="AllPub"/>
    <s v="Inside"/>
    <s v="Gtl"/>
    <x v="0"/>
    <s v="Norm"/>
    <s v="Norm"/>
    <x v="0"/>
    <x v="0"/>
    <s v="1Story"/>
    <x v="0"/>
    <x v="0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"/>
    <x v="0"/>
    <n v="214000"/>
    <x v="331"/>
    <x v="0"/>
    <n v="16.798806813721644"/>
  </r>
  <r>
    <x v="338"/>
    <n v="20"/>
    <x v="0"/>
    <n v="91"/>
    <n v="14145"/>
    <s v="No"/>
    <s v="Pave"/>
    <s v="NA"/>
    <s v="Reg"/>
    <s v="Lvl"/>
    <s v="AllPub"/>
    <s v="Corner"/>
    <s v="Gtl"/>
    <x v="6"/>
    <s v="Norm"/>
    <s v="Norm"/>
    <x v="0"/>
    <x v="0"/>
    <s v="1Story"/>
    <x v="0"/>
    <x v="3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n v="2006"/>
    <s v="WD"/>
    <x v="0"/>
    <n v="202500"/>
    <x v="332"/>
    <x v="1"/>
    <n v="11.628574710003445"/>
  </r>
  <r>
    <x v="339"/>
    <n v="20"/>
    <x v="0"/>
    <n v="66"/>
    <n v="12400"/>
    <s v="Yes"/>
    <s v="Pave"/>
    <s v="NA"/>
    <s v="IR1"/>
    <s v="Lvl"/>
    <s v="AllPub"/>
    <s v="Inside"/>
    <s v="Gtl"/>
    <x v="11"/>
    <s v="Feedr"/>
    <s v="Norm"/>
    <x v="1"/>
    <x v="0"/>
    <s v="1Story"/>
    <x v="1"/>
    <x v="3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n v="2009"/>
    <s v="WD"/>
    <x v="0"/>
    <n v="155000"/>
    <x v="333"/>
    <x v="1"/>
    <n v="10.246578964764989"/>
  </r>
  <r>
    <x v="340"/>
    <n v="60"/>
    <x v="0"/>
    <n v="85"/>
    <n v="14191"/>
    <s v="Yes"/>
    <s v="Pave"/>
    <s v="NA"/>
    <s v="Reg"/>
    <s v="Lvl"/>
    <s v="AllPub"/>
    <s v="Inside"/>
    <s v="Gtl"/>
    <x v="16"/>
    <s v="Norm"/>
    <s v="Norm"/>
    <x v="0"/>
    <x v="0"/>
    <s v="2Story"/>
    <x v="2"/>
    <x v="0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"/>
    <x v="0"/>
    <n v="202900"/>
    <x v="334"/>
    <x v="1"/>
    <n v="11.596273646910898"/>
  </r>
  <r>
    <x v="341"/>
    <n v="20"/>
    <x v="4"/>
    <n v="60"/>
    <n v="8400"/>
    <s v="Yes"/>
    <s v="Pave"/>
    <s v="NA"/>
    <s v="Reg"/>
    <s v="Lvl"/>
    <s v="AllPub"/>
    <s v="Inside"/>
    <s v="Gtl"/>
    <x v="12"/>
    <s v="Feedr"/>
    <s v="Norm"/>
    <x v="1"/>
    <x v="0"/>
    <s v="1Story"/>
    <x v="5"/>
    <x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n v="2009"/>
    <s v="WD"/>
    <x v="0"/>
    <n v="82000"/>
    <x v="335"/>
    <x v="0"/>
    <n v="7.9953198127925118"/>
  </r>
  <r>
    <x v="342"/>
    <n v="90"/>
    <x v="0"/>
    <s v="NA"/>
    <n v="8544"/>
    <s v="No"/>
    <s v="Pave"/>
    <s v="NA"/>
    <s v="Reg"/>
    <s v="Lvl"/>
    <s v="AllPub"/>
    <s v="Inside"/>
    <s v="Gtl"/>
    <x v="11"/>
    <s v="Norm"/>
    <s v="Norm"/>
    <x v="0"/>
    <x v="2"/>
    <s v="1Story"/>
    <x v="7"/>
    <x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6"/>
    <s v="WD"/>
    <x v="0"/>
    <n v="87500"/>
    <x v="336"/>
    <x v="0"/>
    <n v="8.7640224358974361"/>
  </r>
  <r>
    <x v="343"/>
    <n v="120"/>
    <x v="0"/>
    <n v="63"/>
    <n v="8849"/>
    <s v="No"/>
    <s v="Pave"/>
    <s v="NA"/>
    <s v="IR1"/>
    <s v="Lvl"/>
    <s v="AllPub"/>
    <s v="Inside"/>
    <s v="Gtl"/>
    <x v="10"/>
    <s v="Norm"/>
    <s v="Norm"/>
    <x v="0"/>
    <x v="3"/>
    <s v="1Story"/>
    <x v="4"/>
    <x v="0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"/>
    <x v="0"/>
    <n v="266000"/>
    <x v="337"/>
    <x v="0"/>
    <n v="20.812143024802442"/>
  </r>
  <r>
    <x v="344"/>
    <n v="160"/>
    <x v="1"/>
    <n v="36"/>
    <n v="2592"/>
    <s v="No"/>
    <s v="Pave"/>
    <s v="NA"/>
    <s v="Reg"/>
    <s v="Lvl"/>
    <s v="AllPub"/>
    <s v="Inside"/>
    <s v="Gtl"/>
    <x v="14"/>
    <s v="Norm"/>
    <s v="Norm"/>
    <x v="0"/>
    <x v="3"/>
    <s v="2Story"/>
    <x v="3"/>
    <x v="6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n v="2010"/>
    <s v="WD"/>
    <x v="0"/>
    <n v="85000"/>
    <x v="338"/>
    <x v="0"/>
    <n v="18.575174825174827"/>
  </r>
  <r>
    <x v="345"/>
    <n v="50"/>
    <x v="0"/>
    <n v="65"/>
    <n v="6435"/>
    <s v="No"/>
    <s v="Pave"/>
    <s v="NA"/>
    <s v="Reg"/>
    <s v="Lvl"/>
    <s v="AllPub"/>
    <s v="Inside"/>
    <s v="Gtl"/>
    <x v="8"/>
    <s v="RRAn"/>
    <s v="Norm"/>
    <x v="1"/>
    <x v="0"/>
    <s v="1.5Fin"/>
    <x v="1"/>
    <x v="0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"/>
    <x v="0"/>
    <n v="140200"/>
    <x v="339"/>
    <x v="0"/>
    <n v="15.081755593803786"/>
  </r>
  <r>
    <x v="346"/>
    <n v="20"/>
    <x v="0"/>
    <s v="NA"/>
    <n v="12772"/>
    <s v="No"/>
    <s v="Pave"/>
    <s v="NA"/>
    <s v="IR1"/>
    <s v="Lvl"/>
    <s v="AllPub"/>
    <s v="CulDSac"/>
    <s v="Gtl"/>
    <x v="11"/>
    <s v="Norm"/>
    <s v="Norm"/>
    <x v="0"/>
    <x v="0"/>
    <s v="1Story"/>
    <x v="1"/>
    <x v="1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n v="2007"/>
    <s v="WD"/>
    <x v="0"/>
    <n v="151500"/>
    <x v="340"/>
    <x v="1"/>
    <n v="10.107412102208286"/>
  </r>
  <r>
    <x v="347"/>
    <n v="20"/>
    <x v="0"/>
    <s v="NA"/>
    <n v="17600"/>
    <s v="Yes"/>
    <s v="Pave"/>
    <s v="NA"/>
    <s v="IR1"/>
    <s v="Lvl"/>
    <s v="AllPub"/>
    <s v="Inside"/>
    <s v="Gtl"/>
    <x v="11"/>
    <s v="Norm"/>
    <s v="Norm"/>
    <x v="0"/>
    <x v="0"/>
    <s v="1Story"/>
    <x v="1"/>
    <x v="0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"/>
    <x v="0"/>
    <n v="157500"/>
    <x v="341"/>
    <x v="1"/>
    <n v="7.4807637503562265"/>
  </r>
  <r>
    <x v="348"/>
    <n v="160"/>
    <x v="0"/>
    <n v="36"/>
    <n v="2448"/>
    <s v="Yes"/>
    <s v="Pave"/>
    <s v="NA"/>
    <s v="Reg"/>
    <s v="Lvl"/>
    <s v="AllPub"/>
    <s v="Inside"/>
    <s v="Gtl"/>
    <x v="10"/>
    <s v="Norm"/>
    <s v="Norm"/>
    <x v="0"/>
    <x v="4"/>
    <s v="2Story"/>
    <x v="0"/>
    <x v="0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"/>
    <x v="0"/>
    <n v="154000"/>
    <x v="342"/>
    <x v="0"/>
    <n v="28.990963855421686"/>
  </r>
  <r>
    <x v="349"/>
    <n v="60"/>
    <x v="0"/>
    <n v="56"/>
    <n v="20431"/>
    <s v="No"/>
    <s v="Pave"/>
    <s v="NA"/>
    <s v="IR2"/>
    <s v="Lvl"/>
    <s v="AllPub"/>
    <s v="Inside"/>
    <s v="Gtl"/>
    <x v="10"/>
    <s v="Norm"/>
    <s v="Norm"/>
    <x v="0"/>
    <x v="0"/>
    <s v="2Story"/>
    <x v="4"/>
    <x v="0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x v="2"/>
    <n v="437154"/>
    <x v="343"/>
    <x v="1"/>
    <n v="17.001283397503208"/>
  </r>
  <r>
    <x v="350"/>
    <n v="120"/>
    <x v="0"/>
    <n v="68"/>
    <n v="7820"/>
    <s v="Yes"/>
    <s v="Pave"/>
    <s v="NA"/>
    <s v="IR1"/>
    <s v="Lvl"/>
    <s v="AllPub"/>
    <s v="Inside"/>
    <s v="Gtl"/>
    <x v="10"/>
    <s v="Norm"/>
    <s v="Norm"/>
    <x v="0"/>
    <x v="3"/>
    <s v="1Story"/>
    <x v="4"/>
    <x v="0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x v="2"/>
    <n v="318061"/>
    <x v="344"/>
    <x v="0"/>
    <n v="26.1241067761807"/>
  </r>
  <r>
    <x v="351"/>
    <n v="120"/>
    <x v="0"/>
    <s v="NA"/>
    <n v="5271"/>
    <s v="No"/>
    <s v="Pave"/>
    <s v="NA"/>
    <s v="IR1"/>
    <s v="Low"/>
    <s v="AllPub"/>
    <s v="Inside"/>
    <s v="Mod"/>
    <x v="19"/>
    <s v="Norm"/>
    <s v="Norm"/>
    <x v="0"/>
    <x v="0"/>
    <s v="1Story"/>
    <x v="0"/>
    <x v="0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n v="2006"/>
    <s v="WD"/>
    <x v="1"/>
    <n v="190000"/>
    <x v="345"/>
    <x v="0"/>
    <n v="22.03665042913477"/>
  </r>
  <r>
    <x v="352"/>
    <n v="50"/>
    <x v="0"/>
    <n v="60"/>
    <n v="9084"/>
    <s v="No"/>
    <s v="Pave"/>
    <s v="NA"/>
    <s v="Reg"/>
    <s v="Lvl"/>
    <s v="AllPub"/>
    <s v="Inside"/>
    <s v="Gtl"/>
    <x v="15"/>
    <s v="Artery"/>
    <s v="Norm"/>
    <x v="1"/>
    <x v="0"/>
    <s v="1.5Fin"/>
    <x v="3"/>
    <x v="2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x v="0"/>
    <n v="95000"/>
    <x v="346"/>
    <x v="0"/>
    <n v="8.6277359004631737"/>
  </r>
  <r>
    <x v="353"/>
    <n v="30"/>
    <x v="1"/>
    <n v="60"/>
    <n v="8520"/>
    <s v="No"/>
    <s v="Pave"/>
    <s v="NA"/>
    <s v="Reg"/>
    <s v="Lvl"/>
    <s v="AllPub"/>
    <s v="Inside"/>
    <s v="Gtl"/>
    <x v="7"/>
    <s v="Norm"/>
    <s v="Norm"/>
    <x v="0"/>
    <x v="0"/>
    <s v="1Story"/>
    <x v="1"/>
    <x v="1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n v="2010"/>
    <s v="WD"/>
    <x v="0"/>
    <n v="105900"/>
    <x v="347"/>
    <x v="0"/>
    <n v="10.233861615771163"/>
  </r>
  <r>
    <x v="354"/>
    <n v="50"/>
    <x v="0"/>
    <n v="60"/>
    <n v="8400"/>
    <s v="No"/>
    <s v="Pave"/>
    <s v="NA"/>
    <s v="Reg"/>
    <s v="Bnk"/>
    <s v="AllPub"/>
    <s v="Inside"/>
    <s v="Gtl"/>
    <x v="23"/>
    <s v="Norm"/>
    <s v="Norm"/>
    <x v="0"/>
    <x v="0"/>
    <s v="1.5Fin"/>
    <x v="1"/>
    <x v="0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n v="2006"/>
    <s v="WD"/>
    <x v="0"/>
    <n v="140000"/>
    <x v="348"/>
    <x v="0"/>
    <n v="12.527964205816556"/>
  </r>
  <r>
    <x v="355"/>
    <n v="20"/>
    <x v="0"/>
    <n v="105"/>
    <n v="11249"/>
    <s v="No"/>
    <s v="Pave"/>
    <s v="NA"/>
    <s v="IR2"/>
    <s v="Lvl"/>
    <s v="AllPub"/>
    <s v="Inside"/>
    <s v="Gtl"/>
    <x v="0"/>
    <s v="Norm"/>
    <s v="Norm"/>
    <x v="0"/>
    <x v="0"/>
    <s v="1Story"/>
    <x v="1"/>
    <x v="0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n v="2007"/>
    <s v="WD"/>
    <x v="0"/>
    <n v="177500"/>
    <x v="349"/>
    <x v="1"/>
    <n v="12.526464361326747"/>
  </r>
  <r>
    <x v="356"/>
    <n v="20"/>
    <x v="0"/>
    <s v="NA"/>
    <n v="9248"/>
    <s v="Yes"/>
    <s v="Pave"/>
    <s v="NA"/>
    <s v="IR1"/>
    <s v="Lvl"/>
    <s v="AllPub"/>
    <s v="Inside"/>
    <s v="Gtl"/>
    <x v="17"/>
    <s v="Norm"/>
    <s v="Norm"/>
    <x v="0"/>
    <x v="0"/>
    <s v="1Story"/>
    <x v="1"/>
    <x v="2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n v="2009"/>
    <s v="WD"/>
    <x v="0"/>
    <n v="173000"/>
    <x v="350"/>
    <x v="0"/>
    <n v="14.449177315626827"/>
  </r>
  <r>
    <x v="357"/>
    <n v="120"/>
    <x v="1"/>
    <n v="44"/>
    <n v="4224"/>
    <s v="No"/>
    <s v="Pave"/>
    <s v="NA"/>
    <s v="Reg"/>
    <s v="Lvl"/>
    <s v="AllPub"/>
    <s v="Inside"/>
    <s v="Gtl"/>
    <x v="14"/>
    <s v="Norm"/>
    <s v="Norm"/>
    <x v="0"/>
    <x v="3"/>
    <s v="1Story"/>
    <x v="3"/>
    <x v="0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x v="0"/>
    <n v="134000"/>
    <x v="351"/>
    <x v="0"/>
    <n v="19.044911881750995"/>
  </r>
  <r>
    <x v="358"/>
    <n v="80"/>
    <x v="0"/>
    <n v="92"/>
    <n v="6930"/>
    <s v="No"/>
    <s v="Pave"/>
    <s v="NA"/>
    <s v="IR1"/>
    <s v="Lvl"/>
    <s v="AllPub"/>
    <s v="Inside"/>
    <s v="Gtl"/>
    <x v="19"/>
    <s v="Norm"/>
    <s v="Norm"/>
    <x v="0"/>
    <x v="0"/>
    <s v="SLvl"/>
    <x v="3"/>
    <x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n v="2006"/>
    <s v="WD"/>
    <x v="1"/>
    <n v="130000"/>
    <x v="352"/>
    <x v="0"/>
    <n v="13.496677740863788"/>
  </r>
  <r>
    <x v="359"/>
    <n v="60"/>
    <x v="0"/>
    <n v="78"/>
    <n v="12011"/>
    <s v="No"/>
    <s v="Pave"/>
    <s v="NA"/>
    <s v="IR1"/>
    <s v="Lvl"/>
    <s v="AllPub"/>
    <s v="CulDSac"/>
    <s v="Gtl"/>
    <x v="3"/>
    <s v="Norm"/>
    <s v="Norm"/>
    <x v="0"/>
    <x v="0"/>
    <s v="2Story"/>
    <x v="2"/>
    <x v="0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x v="0"/>
    <n v="280000"/>
    <x v="353"/>
    <x v="1"/>
    <n v="17.933773137769808"/>
  </r>
  <r>
    <x v="360"/>
    <n v="85"/>
    <x v="0"/>
    <s v="NA"/>
    <n v="7540"/>
    <s v="Yes"/>
    <s v="Pave"/>
    <s v="NA"/>
    <s v="IR1"/>
    <s v="Lvl"/>
    <s v="AllPub"/>
    <s v="CulDSac"/>
    <s v="Gtl"/>
    <x v="4"/>
    <s v="Norm"/>
    <s v="Norm"/>
    <x v="0"/>
    <x v="0"/>
    <s v="SFoyer"/>
    <x v="1"/>
    <x v="2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n v="2007"/>
    <s v="WD"/>
    <x v="0"/>
    <n v="156000"/>
    <x v="354"/>
    <x v="0"/>
    <n v="15.902140672782874"/>
  </r>
  <r>
    <x v="361"/>
    <n v="50"/>
    <x v="0"/>
    <s v="NA"/>
    <n v="9144"/>
    <s v="No"/>
    <s v="Pave"/>
    <s v="Pave"/>
    <s v="Reg"/>
    <s v="Lvl"/>
    <s v="AllPub"/>
    <s v="Inside"/>
    <s v="Gtl"/>
    <x v="8"/>
    <s v="Norm"/>
    <s v="Norm"/>
    <x v="0"/>
    <x v="0"/>
    <s v="1.5Fin"/>
    <x v="3"/>
    <x v="0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n v="2008"/>
    <s v="WD"/>
    <x v="0"/>
    <n v="145000"/>
    <x v="355"/>
    <x v="0"/>
    <n v="12.317363234794428"/>
  </r>
  <r>
    <x v="362"/>
    <n v="85"/>
    <x v="0"/>
    <n v="64"/>
    <n v="7301"/>
    <s v="No"/>
    <s v="Pave"/>
    <s v="NA"/>
    <s v="Reg"/>
    <s v="Lvl"/>
    <s v="AllPub"/>
    <s v="Corner"/>
    <s v="Gtl"/>
    <x v="15"/>
    <s v="Norm"/>
    <s v="Norm"/>
    <x v="0"/>
    <x v="0"/>
    <s v="SFoyer"/>
    <x v="0"/>
    <x v="0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x v="0"/>
    <n v="198500"/>
    <x v="356"/>
    <x v="0"/>
    <n v="20.060636685194542"/>
  </r>
  <r>
    <x v="363"/>
    <n v="160"/>
    <x v="1"/>
    <n v="21"/>
    <n v="1680"/>
    <s v="No"/>
    <s v="Pave"/>
    <s v="NA"/>
    <s v="Reg"/>
    <s v="Lvl"/>
    <s v="AllPub"/>
    <s v="Inside"/>
    <s v="Gtl"/>
    <x v="22"/>
    <s v="Norm"/>
    <s v="Norm"/>
    <x v="0"/>
    <x v="4"/>
    <s v="2Story"/>
    <x v="1"/>
    <x v="1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n v="2009"/>
    <s v="WD"/>
    <x v="0"/>
    <n v="118000"/>
    <x v="233"/>
    <x v="0"/>
    <n v="34.563561804335087"/>
  </r>
  <r>
    <x v="364"/>
    <n v="60"/>
    <x v="0"/>
    <s v="NA"/>
    <n v="18800"/>
    <s v="No"/>
    <s v="Pave"/>
    <s v="NA"/>
    <s v="IR1"/>
    <s v="Lvl"/>
    <s v="AllPub"/>
    <s v="FR2"/>
    <s v="Gtl"/>
    <x v="6"/>
    <s v="Norm"/>
    <s v="Norm"/>
    <x v="0"/>
    <x v="0"/>
    <s v="2Story"/>
    <x v="1"/>
    <x v="0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n v="2006"/>
    <s v="WD"/>
    <x v="0"/>
    <n v="190000"/>
    <x v="357"/>
    <x v="1"/>
    <n v="8.7412587412587417"/>
  </r>
  <r>
    <x v="365"/>
    <n v="70"/>
    <x v="1"/>
    <n v="59"/>
    <n v="10690"/>
    <s v="Yes"/>
    <s v="Pave"/>
    <s v="NA"/>
    <s v="Reg"/>
    <s v="Lvl"/>
    <s v="AllPub"/>
    <s v="Inside"/>
    <s v="Gtl"/>
    <x v="13"/>
    <s v="Norm"/>
    <s v="Norm"/>
    <x v="0"/>
    <x v="0"/>
    <s v="2Story"/>
    <x v="3"/>
    <x v="3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n v="2009"/>
    <s v="WD"/>
    <x v="0"/>
    <n v="147000"/>
    <x v="358"/>
    <x v="0"/>
    <n v="11.158342189160468"/>
  </r>
  <r>
    <x v="366"/>
    <n v="20"/>
    <x v="0"/>
    <s v="NA"/>
    <n v="9500"/>
    <s v="Yes"/>
    <s v="Pave"/>
    <s v="NA"/>
    <s v="IR1"/>
    <s v="Lvl"/>
    <s v="AllPub"/>
    <s v="Inside"/>
    <s v="Gtl"/>
    <x v="11"/>
    <s v="Norm"/>
    <s v="Norm"/>
    <x v="0"/>
    <x v="0"/>
    <s v="1Story"/>
    <x v="1"/>
    <x v="0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n v="2009"/>
    <s v="WD"/>
    <x v="0"/>
    <n v="159000"/>
    <x v="359"/>
    <x v="0"/>
    <n v="12.419934385252304"/>
  </r>
  <r>
    <x v="367"/>
    <n v="80"/>
    <x v="0"/>
    <n v="101"/>
    <n v="9150"/>
    <s v="Yes"/>
    <s v="Pave"/>
    <s v="NA"/>
    <s v="IR1"/>
    <s v="Lvl"/>
    <s v="AllPub"/>
    <s v="Corner"/>
    <s v="Gtl"/>
    <x v="11"/>
    <s v="Norm"/>
    <s v="Norm"/>
    <x v="0"/>
    <x v="0"/>
    <s v="SLvl"/>
    <x v="1"/>
    <x v="0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"/>
    <x v="0"/>
    <n v="165000"/>
    <x v="360"/>
    <x v="0"/>
    <n v="13.77755511022044"/>
  </r>
  <r>
    <x v="368"/>
    <n v="20"/>
    <x v="0"/>
    <n v="78"/>
    <n v="7800"/>
    <s v="No"/>
    <s v="Pave"/>
    <s v="NA"/>
    <s v="Reg"/>
    <s v="Lvl"/>
    <s v="AllPub"/>
    <s v="Inside"/>
    <s v="Gtl"/>
    <x v="11"/>
    <s v="Norm"/>
    <s v="Norm"/>
    <x v="0"/>
    <x v="0"/>
    <s v="1Story"/>
    <x v="3"/>
    <x v="2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n v="2010"/>
    <s v="WD"/>
    <x v="0"/>
    <n v="132000"/>
    <x v="361"/>
    <x v="0"/>
    <n v="12.476370510396976"/>
  </r>
  <r>
    <x v="369"/>
    <n v="20"/>
    <x v="0"/>
    <s v="NA"/>
    <n v="9830"/>
    <s v="No"/>
    <s v="Pave"/>
    <s v="NA"/>
    <s v="IR1"/>
    <s v="Lvl"/>
    <s v="AllPub"/>
    <s v="Corner"/>
    <s v="Gtl"/>
    <x v="11"/>
    <s v="Norm"/>
    <s v="Norm"/>
    <x v="0"/>
    <x v="0"/>
    <s v="1Story"/>
    <x v="3"/>
    <x v="3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n v="2010"/>
    <s v="WD"/>
    <x v="0"/>
    <n v="162000"/>
    <x v="362"/>
    <x v="0"/>
    <n v="12.699905926622765"/>
  </r>
  <r>
    <x v="370"/>
    <n v="60"/>
    <x v="0"/>
    <s v="NA"/>
    <n v="8121"/>
    <s v="Yes"/>
    <s v="Pave"/>
    <s v="NA"/>
    <s v="IR1"/>
    <s v="Lvl"/>
    <s v="AllPub"/>
    <s v="Inside"/>
    <s v="Gtl"/>
    <x v="17"/>
    <s v="Norm"/>
    <s v="Norm"/>
    <x v="0"/>
    <x v="0"/>
    <s v="2Story"/>
    <x v="1"/>
    <x v="0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"/>
    <x v="0"/>
    <n v="172400"/>
    <x v="363"/>
    <x v="0"/>
    <n v="15.395606358278265"/>
  </r>
  <r>
    <x v="371"/>
    <n v="50"/>
    <x v="0"/>
    <n v="80"/>
    <n v="17120"/>
    <s v="No"/>
    <s v="Pave"/>
    <s v="NA"/>
    <s v="Reg"/>
    <s v="Lvl"/>
    <s v="AllPub"/>
    <s v="Inside"/>
    <s v="Gtl"/>
    <x v="19"/>
    <s v="Feedr"/>
    <s v="Norm"/>
    <x v="1"/>
    <x v="0"/>
    <s v="1.5Fin"/>
    <x v="5"/>
    <x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n v="2008"/>
    <s v="WD"/>
    <x v="0"/>
    <n v="134432"/>
    <x v="364"/>
    <x v="1"/>
    <n v="6.9337734681246133"/>
  </r>
  <r>
    <x v="372"/>
    <n v="120"/>
    <x v="0"/>
    <n v="50"/>
    <n v="7175"/>
    <s v="Yes"/>
    <s v="Pave"/>
    <s v="NA"/>
    <s v="Reg"/>
    <s v="Lvl"/>
    <s v="AllPub"/>
    <s v="Inside"/>
    <s v="Gtl"/>
    <x v="12"/>
    <s v="Norm"/>
    <s v="Norm"/>
    <x v="0"/>
    <x v="3"/>
    <s v="1Story"/>
    <x v="1"/>
    <x v="0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x v="0"/>
    <n v="125000"/>
    <x v="365"/>
    <x v="0"/>
    <n v="13.989927252378287"/>
  </r>
  <r>
    <x v="373"/>
    <n v="20"/>
    <x v="0"/>
    <n v="79"/>
    <n v="10634"/>
    <s v="No"/>
    <s v="Pave"/>
    <s v="NA"/>
    <s v="Reg"/>
    <s v="Lvl"/>
    <s v="AllPub"/>
    <s v="Inside"/>
    <s v="Gtl"/>
    <x v="11"/>
    <s v="Norm"/>
    <s v="Norm"/>
    <x v="0"/>
    <x v="0"/>
    <s v="1Story"/>
    <x v="3"/>
    <x v="2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n v="2009"/>
    <s v="WD"/>
    <x v="0"/>
    <n v="123000"/>
    <x v="366"/>
    <x v="0"/>
    <n v="9.5861585223287342"/>
  </r>
  <r>
    <x v="374"/>
    <n v="60"/>
    <x v="0"/>
    <n v="65"/>
    <n v="8200"/>
    <s v="Yes"/>
    <s v="Pave"/>
    <s v="NA"/>
    <s v="Reg"/>
    <s v="Lvl"/>
    <s v="AllPub"/>
    <s v="Inside"/>
    <s v="Gtl"/>
    <x v="0"/>
    <s v="Norm"/>
    <s v="Norm"/>
    <x v="0"/>
    <x v="0"/>
    <s v="2Story"/>
    <x v="0"/>
    <x v="0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x v="0"/>
    <n v="219500"/>
    <x v="367"/>
    <x v="0"/>
    <n v="19.239197125076693"/>
  </r>
  <r>
    <x v="375"/>
    <n v="30"/>
    <x v="0"/>
    <s v="NA"/>
    <n v="10020"/>
    <s v="No"/>
    <s v="Pave"/>
    <s v="NA"/>
    <s v="IR1"/>
    <s v="Low"/>
    <s v="AllPub"/>
    <s v="Inside"/>
    <s v="Sev"/>
    <x v="15"/>
    <s v="Norm"/>
    <s v="Norm"/>
    <x v="0"/>
    <x v="0"/>
    <s v="1Story"/>
    <x v="8"/>
    <x v="8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n v="2009"/>
    <s v="WD"/>
    <x v="0"/>
    <n v="61000"/>
    <x v="368"/>
    <x v="0"/>
    <n v="5.2554492978375116"/>
  </r>
  <r>
    <x v="376"/>
    <n v="85"/>
    <x v="0"/>
    <n v="57"/>
    <n v="8846"/>
    <s v="Yes"/>
    <s v="Pave"/>
    <s v="NA"/>
    <s v="IR1"/>
    <s v="Lvl"/>
    <s v="AllPub"/>
    <s v="CulDSac"/>
    <s v="Gtl"/>
    <x v="0"/>
    <s v="Norm"/>
    <s v="Norm"/>
    <x v="0"/>
    <x v="0"/>
    <s v="SFoyer"/>
    <x v="3"/>
    <x v="0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x v="0"/>
    <n v="148000"/>
    <x v="369"/>
    <x v="0"/>
    <n v="13.207210422987686"/>
  </r>
  <r>
    <x v="377"/>
    <n v="60"/>
    <x v="3"/>
    <n v="102"/>
    <n v="11143"/>
    <s v="No"/>
    <s v="Pave"/>
    <s v="NA"/>
    <s v="IR1"/>
    <s v="Lvl"/>
    <s v="AllPub"/>
    <s v="Corner"/>
    <s v="Gtl"/>
    <x v="5"/>
    <s v="Norm"/>
    <s v="Norm"/>
    <x v="0"/>
    <x v="0"/>
    <s v="2Story"/>
    <x v="2"/>
    <x v="0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x v="0"/>
    <n v="340000"/>
    <x v="370"/>
    <x v="1"/>
    <n v="21.520349389201847"/>
  </r>
  <r>
    <x v="378"/>
    <n v="20"/>
    <x v="0"/>
    <n v="88"/>
    <n v="11394"/>
    <s v="Yes"/>
    <s v="Pave"/>
    <s v="NA"/>
    <s v="Reg"/>
    <s v="Lvl"/>
    <s v="AllPub"/>
    <s v="Corner"/>
    <s v="Gtl"/>
    <x v="18"/>
    <s v="Norm"/>
    <s v="Norm"/>
    <x v="0"/>
    <x v="0"/>
    <s v="1Story"/>
    <x v="4"/>
    <x v="5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n v="2010"/>
    <s v="New"/>
    <x v="2"/>
    <n v="394432"/>
    <x v="371"/>
    <x v="1"/>
    <n v="24.74479297365119"/>
  </r>
  <r>
    <x v="379"/>
    <n v="60"/>
    <x v="0"/>
    <n v="60"/>
    <n v="8123"/>
    <s v="Yes"/>
    <s v="Pave"/>
    <s v="NA"/>
    <s v="IR1"/>
    <s v="Lvl"/>
    <s v="AllPub"/>
    <s v="Inside"/>
    <s v="Gtl"/>
    <x v="17"/>
    <s v="RRAn"/>
    <s v="Norm"/>
    <x v="1"/>
    <x v="0"/>
    <s v="2Story"/>
    <x v="1"/>
    <x v="0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n v="2009"/>
    <s v="WD"/>
    <x v="0"/>
    <n v="179000"/>
    <x v="372"/>
    <x v="0"/>
    <n v="15.745953553835328"/>
  </r>
  <r>
    <x v="380"/>
    <n v="50"/>
    <x v="0"/>
    <n v="50"/>
    <n v="5000"/>
    <s v="No"/>
    <s v="Pave"/>
    <s v="Pave"/>
    <s v="Reg"/>
    <s v="Lvl"/>
    <s v="AllPub"/>
    <s v="Inside"/>
    <s v="Gtl"/>
    <x v="23"/>
    <s v="Norm"/>
    <s v="Norm"/>
    <x v="0"/>
    <x v="0"/>
    <s v="1.5Fin"/>
    <x v="3"/>
    <x v="2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n v="2010"/>
    <s v="WD"/>
    <x v="0"/>
    <n v="127000"/>
    <x v="373"/>
    <x v="0"/>
    <n v="15.825545171339565"/>
  </r>
  <r>
    <x v="381"/>
    <n v="20"/>
    <x v="3"/>
    <n v="60"/>
    <n v="7200"/>
    <s v="No"/>
    <s v="Pave"/>
    <s v="Pave"/>
    <s v="Reg"/>
    <s v="Lvl"/>
    <s v="AllPub"/>
    <s v="Inside"/>
    <s v="Gtl"/>
    <x v="5"/>
    <s v="Norm"/>
    <s v="Norm"/>
    <x v="0"/>
    <x v="0"/>
    <s v="1Story"/>
    <x v="0"/>
    <x v="0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x v="2"/>
    <n v="187750"/>
    <x v="374"/>
    <x v="0"/>
    <n v="18.112097240980127"/>
  </r>
  <r>
    <x v="382"/>
    <n v="60"/>
    <x v="0"/>
    <n v="79"/>
    <n v="9245"/>
    <s v="No"/>
    <s v="Pave"/>
    <s v="NA"/>
    <s v="IR1"/>
    <s v="Lvl"/>
    <s v="AllPub"/>
    <s v="Inside"/>
    <s v="Gtl"/>
    <x v="0"/>
    <s v="Norm"/>
    <s v="Norm"/>
    <x v="0"/>
    <x v="0"/>
    <s v="2Story"/>
    <x v="0"/>
    <x v="0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"/>
    <x v="0"/>
    <n v="213500"/>
    <x v="375"/>
    <x v="0"/>
    <n v="16.917591125198097"/>
  </r>
  <r>
    <x v="383"/>
    <n v="45"/>
    <x v="4"/>
    <n v="60"/>
    <n v="9000"/>
    <s v="No"/>
    <s v="Pave"/>
    <s v="NA"/>
    <s v="Reg"/>
    <s v="Lvl"/>
    <s v="AllPub"/>
    <s v="Corner"/>
    <s v="Gtl"/>
    <x v="12"/>
    <s v="Norm"/>
    <s v="Norm"/>
    <x v="0"/>
    <x v="0"/>
    <s v="1.5Unf"/>
    <x v="1"/>
    <x v="6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n v="2009"/>
    <s v="WD"/>
    <x v="0"/>
    <n v="76000"/>
    <x v="376"/>
    <x v="0"/>
    <n v="6.9546120058565153"/>
  </r>
  <r>
    <x v="384"/>
    <n v="60"/>
    <x v="0"/>
    <s v="NA"/>
    <n v="53107"/>
    <s v="No"/>
    <s v="Pave"/>
    <s v="NA"/>
    <s v="IR2"/>
    <s v="Low"/>
    <s v="AllPub"/>
    <s v="Corner"/>
    <s v="Mod"/>
    <x v="19"/>
    <s v="Feedr"/>
    <s v="Norm"/>
    <x v="1"/>
    <x v="0"/>
    <s v="2Story"/>
    <x v="1"/>
    <x v="0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"/>
    <x v="0"/>
    <n v="240000"/>
    <x v="377"/>
    <x v="1"/>
    <n v="4.2001365044363945"/>
  </r>
  <r>
    <x v="385"/>
    <n v="120"/>
    <x v="0"/>
    <n v="43"/>
    <n v="3182"/>
    <s v="Yes"/>
    <s v="Pave"/>
    <s v="NA"/>
    <s v="Reg"/>
    <s v="Lvl"/>
    <s v="AllPub"/>
    <s v="Inside"/>
    <s v="Gtl"/>
    <x v="21"/>
    <s v="Norm"/>
    <s v="Norm"/>
    <x v="0"/>
    <x v="3"/>
    <s v="1Story"/>
    <x v="2"/>
    <x v="0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x v="0"/>
    <n v="192000"/>
    <x v="378"/>
    <x v="0"/>
    <n v="31.28564445168649"/>
  </r>
  <r>
    <x v="386"/>
    <n v="50"/>
    <x v="0"/>
    <n v="58"/>
    <n v="8410"/>
    <s v="No"/>
    <s v="Pave"/>
    <s v="NA"/>
    <s v="Reg"/>
    <s v="Lvl"/>
    <s v="AllPub"/>
    <s v="FR2"/>
    <s v="Gtl"/>
    <x v="15"/>
    <s v="Feedr"/>
    <s v="Norm"/>
    <x v="1"/>
    <x v="0"/>
    <s v="1.5Fin"/>
    <x v="3"/>
    <x v="6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n v="2006"/>
    <s v="WD"/>
    <x v="3"/>
    <n v="81000"/>
    <x v="379"/>
    <x v="0"/>
    <n v="7.9008973858759264"/>
  </r>
  <r>
    <x v="387"/>
    <n v="80"/>
    <x v="0"/>
    <n v="72"/>
    <n v="7200"/>
    <s v="No"/>
    <s v="Pave"/>
    <s v="NA"/>
    <s v="Reg"/>
    <s v="Lvl"/>
    <s v="AllPub"/>
    <s v="Inside"/>
    <s v="Gtl"/>
    <x v="15"/>
    <s v="Norm"/>
    <s v="Norm"/>
    <x v="0"/>
    <x v="0"/>
    <s v="SLvl"/>
    <x v="1"/>
    <x v="2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n v="2009"/>
    <s v="WD"/>
    <x v="1"/>
    <n v="125000"/>
    <x v="380"/>
    <x v="0"/>
    <n v="12.862728956575427"/>
  </r>
  <r>
    <x v="388"/>
    <n v="20"/>
    <x v="0"/>
    <n v="93"/>
    <n v="9382"/>
    <s v="No"/>
    <s v="Pave"/>
    <s v="NA"/>
    <s v="IR1"/>
    <s v="Lvl"/>
    <s v="AllPub"/>
    <s v="CulDSac"/>
    <s v="Gtl"/>
    <x v="0"/>
    <s v="Norm"/>
    <s v="Norm"/>
    <x v="0"/>
    <x v="0"/>
    <s v="1Story"/>
    <x v="0"/>
    <x v="0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"/>
    <x v="0"/>
    <n v="191000"/>
    <x v="186"/>
    <x v="0"/>
    <n v="14.79931814659848"/>
  </r>
  <r>
    <x v="389"/>
    <n v="60"/>
    <x v="0"/>
    <n v="96"/>
    <n v="12474"/>
    <s v="No"/>
    <s v="Pave"/>
    <s v="NA"/>
    <s v="Reg"/>
    <s v="Lvl"/>
    <s v="AllPub"/>
    <s v="Inside"/>
    <s v="Gtl"/>
    <x v="10"/>
    <s v="Norm"/>
    <s v="Norm"/>
    <x v="0"/>
    <x v="0"/>
    <s v="2Story"/>
    <x v="6"/>
    <x v="0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x v="2"/>
    <n v="426000"/>
    <x v="381"/>
    <x v="1"/>
    <n v="24.575977847005884"/>
  </r>
  <r>
    <x v="390"/>
    <n v="50"/>
    <x v="0"/>
    <n v="50"/>
    <n v="8405"/>
    <s v="Yes"/>
    <s v="Pave"/>
    <s v="Grvl"/>
    <s v="Reg"/>
    <s v="Lvl"/>
    <s v="AllPub"/>
    <s v="Inside"/>
    <s v="Gtl"/>
    <x v="15"/>
    <s v="Norm"/>
    <s v="Norm"/>
    <x v="0"/>
    <x v="0"/>
    <s v="1.5Fin"/>
    <x v="3"/>
    <x v="1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n v="2008"/>
    <s v="WD"/>
    <x v="0"/>
    <n v="119000"/>
    <x v="382"/>
    <x v="0"/>
    <n v="10.801488608514115"/>
  </r>
  <r>
    <x v="391"/>
    <n v="60"/>
    <x v="0"/>
    <n v="71"/>
    <n v="12209"/>
    <s v="No"/>
    <s v="Pave"/>
    <s v="NA"/>
    <s v="IR1"/>
    <s v="Lvl"/>
    <s v="AllPub"/>
    <s v="CulDSac"/>
    <s v="Gtl"/>
    <x v="4"/>
    <s v="Norm"/>
    <s v="Norm"/>
    <x v="0"/>
    <x v="0"/>
    <s v="2Story"/>
    <x v="1"/>
    <x v="0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"/>
    <x v="0"/>
    <n v="215000"/>
    <x v="383"/>
    <x v="1"/>
    <n v="13.840607699240376"/>
  </r>
  <r>
    <x v="392"/>
    <n v="20"/>
    <x v="0"/>
    <s v="NA"/>
    <n v="8339"/>
    <s v="Yes"/>
    <s v="Pave"/>
    <s v="NA"/>
    <s v="IR1"/>
    <s v="Lvl"/>
    <s v="AllPub"/>
    <s v="Inside"/>
    <s v="Gtl"/>
    <x v="11"/>
    <s v="Norm"/>
    <s v="Norm"/>
    <x v="0"/>
    <x v="0"/>
    <s v="1Story"/>
    <x v="3"/>
    <x v="3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n v="2007"/>
    <s v="WD"/>
    <x v="0"/>
    <n v="106500"/>
    <x v="384"/>
    <x v="0"/>
    <n v="11.192853389385181"/>
  </r>
  <r>
    <x v="393"/>
    <n v="30"/>
    <x v="0"/>
    <s v="NA"/>
    <n v="7446"/>
    <s v="No"/>
    <s v="Pave"/>
    <s v="NA"/>
    <s v="Reg"/>
    <s v="Lvl"/>
    <s v="AllPub"/>
    <s v="Corner"/>
    <s v="Gtl"/>
    <x v="8"/>
    <s v="Feedr"/>
    <s v="Norm"/>
    <x v="1"/>
    <x v="0"/>
    <s v="1Story"/>
    <x v="5"/>
    <x v="0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"/>
    <x v="1"/>
    <n v="100000"/>
    <x v="385"/>
    <x v="0"/>
    <n v="11.084016847705609"/>
  </r>
  <r>
    <x v="394"/>
    <n v="50"/>
    <x v="0"/>
    <n v="60"/>
    <n v="10134"/>
    <s v="No"/>
    <s v="Pave"/>
    <s v="NA"/>
    <s v="Reg"/>
    <s v="Lvl"/>
    <s v="AllPub"/>
    <s v="Inside"/>
    <s v="Gtl"/>
    <x v="7"/>
    <s v="Norm"/>
    <s v="Norm"/>
    <x v="0"/>
    <x v="0"/>
    <s v="1.5Fin"/>
    <x v="3"/>
    <x v="2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n v="2007"/>
    <s v="WD"/>
    <x v="0"/>
    <n v="109000"/>
    <x v="386"/>
    <x v="0"/>
    <n v="8.9763649839413659"/>
  </r>
  <r>
    <x v="395"/>
    <n v="20"/>
    <x v="0"/>
    <n v="68"/>
    <n v="9571"/>
    <s v="Yes"/>
    <s v="Pave"/>
    <s v="NA"/>
    <s v="Reg"/>
    <s v="Lvl"/>
    <s v="AllPub"/>
    <s v="Inside"/>
    <s v="Gtl"/>
    <x v="15"/>
    <s v="Norm"/>
    <s v="Norm"/>
    <x v="0"/>
    <x v="0"/>
    <s v="1Story"/>
    <x v="3"/>
    <x v="2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n v="2010"/>
    <s v="WD"/>
    <x v="0"/>
    <n v="129000"/>
    <x v="387"/>
    <x v="0"/>
    <n v="10.357286230429546"/>
  </r>
  <r>
    <x v="396"/>
    <n v="20"/>
    <x v="0"/>
    <n v="60"/>
    <n v="7200"/>
    <s v="Yes"/>
    <s v="Pave"/>
    <s v="NA"/>
    <s v="Reg"/>
    <s v="Low"/>
    <s v="AllPub"/>
    <s v="Inside"/>
    <s v="Gtl"/>
    <x v="0"/>
    <s v="Norm"/>
    <s v="Norm"/>
    <x v="0"/>
    <x v="0"/>
    <s v="1Story"/>
    <x v="3"/>
    <x v="0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n v="2009"/>
    <s v="WD"/>
    <x v="0"/>
    <n v="123000"/>
    <x v="388"/>
    <x v="0"/>
    <n v="12.828535669586984"/>
  </r>
  <r>
    <x v="397"/>
    <n v="60"/>
    <x v="0"/>
    <n v="69"/>
    <n v="7590"/>
    <s v="No"/>
    <s v="Pave"/>
    <s v="NA"/>
    <s v="Reg"/>
    <s v="Lvl"/>
    <s v="AllPub"/>
    <s v="Inside"/>
    <s v="Gtl"/>
    <x v="11"/>
    <s v="PosN"/>
    <s v="Norm"/>
    <x v="1"/>
    <x v="0"/>
    <s v="2Story"/>
    <x v="3"/>
    <x v="0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"/>
    <x v="0"/>
    <n v="169500"/>
    <x v="389"/>
    <x v="0"/>
    <n v="16.096866096866098"/>
  </r>
  <r>
    <x v="398"/>
    <n v="30"/>
    <x v="1"/>
    <n v="60"/>
    <n v="8967"/>
    <s v="No"/>
    <s v="Pave"/>
    <s v="NA"/>
    <s v="Reg"/>
    <s v="Lvl"/>
    <s v="AllPub"/>
    <s v="Corner"/>
    <s v="Gtl"/>
    <x v="13"/>
    <s v="Norm"/>
    <s v="Norm"/>
    <x v="0"/>
    <x v="0"/>
    <s v="1Story"/>
    <x v="3"/>
    <x v="5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n v="2007"/>
    <s v="WD"/>
    <x v="1"/>
    <n v="67000"/>
    <x v="390"/>
    <x v="0"/>
    <n v="5.9067266155338096"/>
  </r>
  <r>
    <x v="399"/>
    <n v="60"/>
    <x v="3"/>
    <n v="65"/>
    <n v="8125"/>
    <s v="No"/>
    <s v="Pave"/>
    <s v="NA"/>
    <s v="Reg"/>
    <s v="Lvl"/>
    <s v="AllPub"/>
    <s v="Inside"/>
    <s v="Gtl"/>
    <x v="5"/>
    <s v="Norm"/>
    <s v="Norm"/>
    <x v="0"/>
    <x v="0"/>
    <s v="2Story"/>
    <x v="0"/>
    <x v="0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"/>
    <x v="0"/>
    <n v="241000"/>
    <x v="391"/>
    <x v="0"/>
    <n v="21.508255243195002"/>
  </r>
  <r>
    <x v="400"/>
    <n v="120"/>
    <x v="0"/>
    <n v="38"/>
    <n v="14963"/>
    <s v="No"/>
    <s v="Pave"/>
    <s v="NA"/>
    <s v="IR2"/>
    <s v="Lvl"/>
    <s v="AllPub"/>
    <s v="Inside"/>
    <s v="Gtl"/>
    <x v="1"/>
    <s v="Norm"/>
    <s v="Norm"/>
    <x v="0"/>
    <x v="3"/>
    <s v="1Story"/>
    <x v="2"/>
    <x v="0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x v="0"/>
    <n v="245500"/>
    <x v="392"/>
    <x v="1"/>
    <n v="13.63055910277053"/>
  </r>
  <r>
    <x v="401"/>
    <n v="20"/>
    <x v="0"/>
    <n v="65"/>
    <n v="8767"/>
    <s v="Yes"/>
    <s v="Pave"/>
    <s v="NA"/>
    <s v="IR1"/>
    <s v="Lvl"/>
    <s v="AllPub"/>
    <s v="Inside"/>
    <s v="Gtl"/>
    <x v="0"/>
    <s v="Norm"/>
    <s v="Norm"/>
    <x v="0"/>
    <x v="0"/>
    <s v="1Story"/>
    <x v="0"/>
    <x v="0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x v="2"/>
    <n v="164990"/>
    <x v="393"/>
    <x v="0"/>
    <n v="13.997624501569526"/>
  </r>
  <r>
    <x v="402"/>
    <n v="30"/>
    <x v="0"/>
    <n v="60"/>
    <n v="10200"/>
    <s v="No"/>
    <s v="Pave"/>
    <s v="NA"/>
    <s v="Reg"/>
    <s v="Lvl"/>
    <s v="AllPub"/>
    <s v="Inside"/>
    <s v="Gtl"/>
    <x v="9"/>
    <s v="Norm"/>
    <s v="Norm"/>
    <x v="0"/>
    <x v="0"/>
    <s v="1Story"/>
    <x v="3"/>
    <x v="1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n v="2008"/>
    <s v="WD"/>
    <x v="0"/>
    <n v="108000"/>
    <x v="129"/>
    <x v="0"/>
    <n v="9.1649694501018324"/>
  </r>
  <r>
    <x v="403"/>
    <n v="60"/>
    <x v="0"/>
    <n v="93"/>
    <n v="12090"/>
    <s v="Yes"/>
    <s v="Pave"/>
    <s v="NA"/>
    <s v="Reg"/>
    <s v="Lvl"/>
    <s v="AllPub"/>
    <s v="Corner"/>
    <s v="Gtl"/>
    <x v="3"/>
    <s v="Norm"/>
    <s v="Norm"/>
    <x v="0"/>
    <x v="0"/>
    <s v="2Story"/>
    <x v="2"/>
    <x v="0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"/>
    <x v="1"/>
    <n v="258000"/>
    <x v="394"/>
    <x v="1"/>
    <n v="16.212140253864522"/>
  </r>
  <r>
    <x v="404"/>
    <n v="60"/>
    <x v="0"/>
    <s v="NA"/>
    <n v="10364"/>
    <s v="Yes"/>
    <s v="Pave"/>
    <s v="NA"/>
    <s v="IR1"/>
    <s v="Lvl"/>
    <s v="AllPub"/>
    <s v="Inside"/>
    <s v="Gtl"/>
    <x v="17"/>
    <s v="Norm"/>
    <s v="Norm"/>
    <x v="0"/>
    <x v="0"/>
    <s v="2Story"/>
    <x v="1"/>
    <x v="0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"/>
    <x v="0"/>
    <n v="168000"/>
    <x v="395"/>
    <x v="0"/>
    <n v="12.809759817003432"/>
  </r>
  <r>
    <x v="405"/>
    <n v="20"/>
    <x v="0"/>
    <s v="NA"/>
    <n v="9991"/>
    <s v="Yes"/>
    <s v="Pave"/>
    <s v="NA"/>
    <s v="IR1"/>
    <s v="Lvl"/>
    <s v="AllPub"/>
    <s v="Corner"/>
    <s v="Gtl"/>
    <x v="9"/>
    <s v="Feedr"/>
    <s v="Norm"/>
    <x v="1"/>
    <x v="0"/>
    <s v="1Story"/>
    <x v="5"/>
    <x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n v="2009"/>
    <s v="WD"/>
    <x v="0"/>
    <n v="150000"/>
    <x v="396"/>
    <x v="0"/>
    <n v="11.209086833059333"/>
  </r>
  <r>
    <x v="406"/>
    <n v="50"/>
    <x v="0"/>
    <n v="51"/>
    <n v="10480"/>
    <s v="Yes"/>
    <s v="Pave"/>
    <s v="NA"/>
    <s v="Reg"/>
    <s v="Lvl"/>
    <s v="AllPub"/>
    <s v="Inside"/>
    <s v="Gtl"/>
    <x v="23"/>
    <s v="Norm"/>
    <s v="Norm"/>
    <x v="0"/>
    <x v="0"/>
    <s v="1.5Fin"/>
    <x v="1"/>
    <x v="0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"/>
    <x v="0"/>
    <n v="115000"/>
    <x v="397"/>
    <x v="0"/>
    <n v="8.5673843403114063"/>
  </r>
  <r>
    <x v="407"/>
    <n v="70"/>
    <x v="0"/>
    <n v="63"/>
    <n v="15576"/>
    <s v="Yes"/>
    <s v="Pave"/>
    <s v="NA"/>
    <s v="Reg"/>
    <s v="Lvl"/>
    <s v="AllPub"/>
    <s v="Inside"/>
    <s v="Gtl"/>
    <x v="2"/>
    <s v="Norm"/>
    <s v="Norm"/>
    <x v="0"/>
    <x v="0"/>
    <s v="2Story"/>
    <x v="1"/>
    <x v="3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n v="2008"/>
    <s v="WD"/>
    <x v="0"/>
    <n v="177000"/>
    <x v="398"/>
    <x v="1"/>
    <n v="9.6174744620734618"/>
  </r>
  <r>
    <x v="408"/>
    <n v="60"/>
    <x v="0"/>
    <n v="109"/>
    <n v="14154"/>
    <s v="Yes"/>
    <s v="Pave"/>
    <s v="NA"/>
    <s v="Reg"/>
    <s v="Lvl"/>
    <s v="AllPub"/>
    <s v="Corner"/>
    <s v="Gtl"/>
    <x v="10"/>
    <s v="Norm"/>
    <s v="Norm"/>
    <x v="0"/>
    <x v="0"/>
    <s v="2Story"/>
    <x v="0"/>
    <x v="0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x v="2"/>
    <n v="280000"/>
    <x v="399"/>
    <x v="1"/>
    <n v="15.270506108202444"/>
  </r>
  <r>
    <x v="409"/>
    <n v="60"/>
    <x v="3"/>
    <n v="85"/>
    <n v="10800"/>
    <s v="Yes"/>
    <s v="Pave"/>
    <s v="NA"/>
    <s v="Reg"/>
    <s v="Lvl"/>
    <s v="AllPub"/>
    <s v="Inside"/>
    <s v="Gtl"/>
    <x v="5"/>
    <s v="Norm"/>
    <s v="Norm"/>
    <x v="0"/>
    <x v="0"/>
    <s v="2Story"/>
    <x v="2"/>
    <x v="0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x v="2"/>
    <n v="339750"/>
    <x v="400"/>
    <x v="1"/>
    <n v="23.037021969080552"/>
  </r>
  <r>
    <x v="410"/>
    <n v="20"/>
    <x v="0"/>
    <n v="68"/>
    <n v="9571"/>
    <s v="Yes"/>
    <s v="Pave"/>
    <s v="NA"/>
    <s v="Reg"/>
    <s v="Lvl"/>
    <s v="AllPub"/>
    <s v="Inside"/>
    <s v="Gtl"/>
    <x v="15"/>
    <s v="Norm"/>
    <s v="Norm"/>
    <x v="0"/>
    <x v="0"/>
    <s v="1Story"/>
    <x v="3"/>
    <x v="6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x v="1"/>
    <n v="60000"/>
    <x v="401"/>
    <x v="0"/>
    <n v="4.8103904433576528"/>
  </r>
  <r>
    <x v="411"/>
    <n v="190"/>
    <x v="0"/>
    <n v="100"/>
    <n v="34650"/>
    <s v="Yes"/>
    <s v="Pave"/>
    <s v="NA"/>
    <s v="Reg"/>
    <s v="Bnk"/>
    <s v="AllPub"/>
    <s v="Inside"/>
    <s v="Gtl"/>
    <x v="17"/>
    <s v="Norm"/>
    <s v="Norm"/>
    <x v="0"/>
    <x v="1"/>
    <s v="1Story"/>
    <x v="3"/>
    <x v="0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"/>
    <x v="0"/>
    <n v="145000"/>
    <x v="402"/>
    <x v="1"/>
    <n v="3.8838592167997001"/>
  </r>
  <r>
    <x v="412"/>
    <n v="20"/>
    <x v="3"/>
    <s v="NA"/>
    <n v="4403"/>
    <s v="Yes"/>
    <s v="Pave"/>
    <s v="NA"/>
    <s v="IR2"/>
    <s v="Lvl"/>
    <s v="AllPub"/>
    <s v="Inside"/>
    <s v="Gtl"/>
    <x v="5"/>
    <s v="Norm"/>
    <s v="Norm"/>
    <x v="0"/>
    <x v="0"/>
    <s v="1Story"/>
    <x v="0"/>
    <x v="0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x v="2"/>
    <n v="222000"/>
    <x v="403"/>
    <x v="0"/>
    <n v="28.334396936821953"/>
  </r>
  <r>
    <x v="413"/>
    <n v="30"/>
    <x v="1"/>
    <n v="56"/>
    <n v="8960"/>
    <s v="No"/>
    <s v="Pave"/>
    <s v="Grvl"/>
    <s v="Reg"/>
    <s v="Lvl"/>
    <s v="AllPub"/>
    <s v="Inside"/>
    <s v="Gtl"/>
    <x v="7"/>
    <s v="Artery"/>
    <s v="Norm"/>
    <x v="1"/>
    <x v="0"/>
    <s v="1Story"/>
    <x v="3"/>
    <x v="2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n v="2010"/>
    <s v="WD"/>
    <x v="0"/>
    <n v="115000"/>
    <x v="404"/>
    <x v="0"/>
    <n v="10.126805213103205"/>
  </r>
  <r>
    <x v="414"/>
    <n v="60"/>
    <x v="0"/>
    <n v="59"/>
    <n v="11228"/>
    <s v="No"/>
    <s v="Pave"/>
    <s v="NA"/>
    <s v="IR2"/>
    <s v="Lvl"/>
    <s v="AllPub"/>
    <s v="CulDSac"/>
    <s v="Gtl"/>
    <x v="12"/>
    <s v="Norm"/>
    <s v="Norm"/>
    <x v="0"/>
    <x v="0"/>
    <s v="2Story"/>
    <x v="0"/>
    <x v="0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x v="0"/>
    <n v="228000"/>
    <x v="405"/>
    <x v="1"/>
    <n v="15.116356162567129"/>
  </r>
  <r>
    <x v="415"/>
    <n v="20"/>
    <x v="0"/>
    <n v="73"/>
    <n v="8899"/>
    <s v="Yes"/>
    <s v="Pave"/>
    <s v="NA"/>
    <s v="IR1"/>
    <s v="Lvl"/>
    <s v="AllPub"/>
    <s v="Inside"/>
    <s v="Gtl"/>
    <x v="17"/>
    <s v="Norm"/>
    <s v="Norm"/>
    <x v="0"/>
    <x v="0"/>
    <s v="1Story"/>
    <x v="0"/>
    <x v="0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n v="2007"/>
    <s v="New"/>
    <x v="2"/>
    <n v="181134"/>
    <x v="406"/>
    <x v="0"/>
    <n v="15.126012526096034"/>
  </r>
  <r>
    <x v="416"/>
    <n v="60"/>
    <x v="0"/>
    <n v="74"/>
    <n v="7844"/>
    <s v="No"/>
    <s v="Pave"/>
    <s v="NA"/>
    <s v="Reg"/>
    <s v="Lvl"/>
    <s v="AllPub"/>
    <s v="Inside"/>
    <s v="Gtl"/>
    <x v="9"/>
    <s v="Norm"/>
    <s v="Norm"/>
    <x v="0"/>
    <x v="0"/>
    <s v="2Story"/>
    <x v="1"/>
    <x v="3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n v="2006"/>
    <s v="WD"/>
    <x v="0"/>
    <n v="149500"/>
    <x v="407"/>
    <x v="0"/>
    <n v="14.436075704905369"/>
  </r>
  <r>
    <x v="417"/>
    <n v="70"/>
    <x v="0"/>
    <n v="86"/>
    <n v="22420"/>
    <s v="No"/>
    <s v="Pave"/>
    <s v="NA"/>
    <s v="IR1"/>
    <s v="Lvl"/>
    <s v="AllPub"/>
    <s v="Inside"/>
    <s v="Gtl"/>
    <x v="2"/>
    <s v="Feedr"/>
    <s v="Norm"/>
    <x v="1"/>
    <x v="0"/>
    <s v="2Story"/>
    <x v="1"/>
    <x v="2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n v="2007"/>
    <s v="WD"/>
    <x v="0"/>
    <n v="239000"/>
    <x v="408"/>
    <x v="1"/>
    <n v="8.7616394163795004"/>
  </r>
  <r>
    <x v="418"/>
    <n v="50"/>
    <x v="0"/>
    <n v="60"/>
    <n v="8160"/>
    <s v="Yes"/>
    <s v="Pave"/>
    <s v="NA"/>
    <s v="Reg"/>
    <s v="Lvl"/>
    <s v="AllPub"/>
    <s v="Inside"/>
    <s v="Gtl"/>
    <x v="15"/>
    <s v="Norm"/>
    <s v="Norm"/>
    <x v="0"/>
    <x v="0"/>
    <s v="1.5Fin"/>
    <x v="3"/>
    <x v="2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n v="2007"/>
    <s v="WD"/>
    <x v="3"/>
    <n v="126000"/>
    <x v="409"/>
    <x v="0"/>
    <n v="12.244897959183673"/>
  </r>
  <r>
    <x v="419"/>
    <n v="20"/>
    <x v="0"/>
    <n v="65"/>
    <n v="8450"/>
    <s v="No"/>
    <s v="Pave"/>
    <s v="NA"/>
    <s v="Reg"/>
    <s v="Lvl"/>
    <s v="AllPub"/>
    <s v="Inside"/>
    <s v="Gtl"/>
    <x v="11"/>
    <s v="Norm"/>
    <s v="Norm"/>
    <x v="0"/>
    <x v="0"/>
    <s v="1Story"/>
    <x v="3"/>
    <x v="2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n v="2010"/>
    <s v="WD"/>
    <x v="0"/>
    <n v="142000"/>
    <x v="410"/>
    <x v="0"/>
    <n v="13.068286397938524"/>
  </r>
  <r>
    <x v="420"/>
    <n v="90"/>
    <x v="1"/>
    <n v="78"/>
    <n v="7060"/>
    <s v="No"/>
    <s v="Pave"/>
    <s v="NA"/>
    <s v="Reg"/>
    <s v="Lvl"/>
    <s v="AllPub"/>
    <s v="Inside"/>
    <s v="Gtl"/>
    <x v="4"/>
    <s v="Norm"/>
    <s v="Norm"/>
    <x v="0"/>
    <x v="2"/>
    <s v="SFoyer"/>
    <x v="0"/>
    <x v="0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"/>
    <x v="4"/>
    <n v="206300"/>
    <x v="411"/>
    <x v="0"/>
    <n v="19.587922521838209"/>
  </r>
  <r>
    <x v="421"/>
    <n v="20"/>
    <x v="0"/>
    <s v="NA"/>
    <n v="16635"/>
    <s v="No"/>
    <s v="Pave"/>
    <s v="NA"/>
    <s v="IR1"/>
    <s v="Lvl"/>
    <s v="AllPub"/>
    <s v="FR2"/>
    <s v="Gtl"/>
    <x v="6"/>
    <s v="Norm"/>
    <s v="Norm"/>
    <x v="0"/>
    <x v="0"/>
    <s v="1Story"/>
    <x v="1"/>
    <x v="3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n v="2009"/>
    <s v="WD"/>
    <x v="0"/>
    <n v="215000"/>
    <x v="412"/>
    <x v="1"/>
    <n v="10.555773762765122"/>
  </r>
  <r>
    <x v="422"/>
    <n v="20"/>
    <x v="0"/>
    <n v="100"/>
    <n v="21750"/>
    <s v="Yes"/>
    <s v="Pave"/>
    <s v="NA"/>
    <s v="Reg"/>
    <s v="HLS"/>
    <s v="AllPub"/>
    <s v="Inside"/>
    <s v="Mod"/>
    <x v="4"/>
    <s v="Artery"/>
    <s v="Norm"/>
    <x v="1"/>
    <x v="0"/>
    <s v="1Story"/>
    <x v="3"/>
    <x v="0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"/>
    <x v="0"/>
    <n v="113000"/>
    <x v="413"/>
    <x v="1"/>
    <n v="4.6605625670213646"/>
  </r>
  <r>
    <x v="423"/>
    <n v="60"/>
    <x v="0"/>
    <n v="80"/>
    <n v="9200"/>
    <s v="Yes"/>
    <s v="Pave"/>
    <s v="NA"/>
    <s v="Reg"/>
    <s v="Lvl"/>
    <s v="AllPub"/>
    <s v="Inside"/>
    <s v="Gtl"/>
    <x v="3"/>
    <s v="Norm"/>
    <s v="Norm"/>
    <x v="0"/>
    <x v="0"/>
    <s v="2Story"/>
    <x v="2"/>
    <x v="0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"/>
    <x v="0"/>
    <n v="315000"/>
    <x v="414"/>
    <x v="1"/>
    <n v="22.506430408688196"/>
  </r>
  <r>
    <x v="424"/>
    <n v="20"/>
    <x v="0"/>
    <n v="72"/>
    <n v="9000"/>
    <s v="No"/>
    <s v="Pave"/>
    <s v="NA"/>
    <s v="Reg"/>
    <s v="Lvl"/>
    <s v="AllPub"/>
    <s v="Inside"/>
    <s v="Gtl"/>
    <x v="11"/>
    <s v="Norm"/>
    <s v="Norm"/>
    <x v="0"/>
    <x v="0"/>
    <s v="1Story"/>
    <x v="1"/>
    <x v="0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"/>
    <x v="0"/>
    <n v="139000"/>
    <x v="415"/>
    <x v="0"/>
    <n v="11.89152194370776"/>
  </r>
  <r>
    <x v="425"/>
    <n v="60"/>
    <x v="1"/>
    <n v="60"/>
    <n v="3378"/>
    <s v="No"/>
    <s v="Pave"/>
    <s v="Grvl"/>
    <s v="Reg"/>
    <s v="HLS"/>
    <s v="AllPub"/>
    <s v="Inside"/>
    <s v="Gtl"/>
    <x v="7"/>
    <s v="Norm"/>
    <s v="Norm"/>
    <x v="0"/>
    <x v="0"/>
    <s v="2Story"/>
    <x v="0"/>
    <x v="1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n v="2009"/>
    <s v="WD"/>
    <x v="0"/>
    <n v="135000"/>
    <x v="416"/>
    <x v="0"/>
    <n v="23.860021208907742"/>
  </r>
  <r>
    <x v="426"/>
    <n v="80"/>
    <x v="0"/>
    <s v="NA"/>
    <n v="12800"/>
    <s v="No"/>
    <s v="Pave"/>
    <s v="NA"/>
    <s v="Reg"/>
    <s v="Low"/>
    <s v="AllPub"/>
    <s v="Inside"/>
    <s v="Mod"/>
    <x v="12"/>
    <s v="Norm"/>
    <s v="Norm"/>
    <x v="0"/>
    <x v="0"/>
    <s v="SLvl"/>
    <x v="0"/>
    <x v="0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"/>
    <x v="0"/>
    <n v="275000"/>
    <x v="417"/>
    <x v="1"/>
    <n v="16.635412255761903"/>
  </r>
  <r>
    <x v="427"/>
    <n v="20"/>
    <x v="0"/>
    <n v="77"/>
    <n v="8593"/>
    <s v="Yes"/>
    <s v="Pave"/>
    <s v="NA"/>
    <s v="IR1"/>
    <s v="Lvl"/>
    <s v="AllPub"/>
    <s v="Inside"/>
    <s v="Gtl"/>
    <x v="11"/>
    <s v="Norm"/>
    <s v="Norm"/>
    <x v="0"/>
    <x v="0"/>
    <s v="1Story"/>
    <x v="5"/>
    <x v="2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n v="2008"/>
    <s v="WD"/>
    <x v="0"/>
    <n v="109008"/>
    <x v="418"/>
    <x v="0"/>
    <n v="10.131796635375036"/>
  </r>
  <r>
    <x v="428"/>
    <n v="20"/>
    <x v="0"/>
    <n v="64"/>
    <n v="6762"/>
    <s v="No"/>
    <s v="Pave"/>
    <s v="NA"/>
    <s v="Reg"/>
    <s v="Lvl"/>
    <s v="AllPub"/>
    <s v="Inside"/>
    <s v="Gtl"/>
    <x v="0"/>
    <s v="Norm"/>
    <s v="Norm"/>
    <x v="0"/>
    <x v="0"/>
    <s v="1Story"/>
    <x v="0"/>
    <x v="0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x v="2"/>
    <n v="195400"/>
    <x v="419"/>
    <x v="0"/>
    <n v="19.926575565980013"/>
  </r>
  <r>
    <x v="429"/>
    <n v="20"/>
    <x v="0"/>
    <n v="130"/>
    <n v="11457"/>
    <s v="No"/>
    <s v="Pave"/>
    <s v="NA"/>
    <s v="IR1"/>
    <s v="Lvl"/>
    <s v="AllPub"/>
    <s v="Corner"/>
    <s v="Gtl"/>
    <x v="16"/>
    <s v="Norm"/>
    <s v="Norm"/>
    <x v="0"/>
    <x v="0"/>
    <s v="1Story"/>
    <x v="1"/>
    <x v="0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n v="2009"/>
    <s v="WD"/>
    <x v="0"/>
    <n v="175000"/>
    <x v="420"/>
    <x v="1"/>
    <n v="11.794837231246209"/>
  </r>
  <r>
    <x v="430"/>
    <n v="160"/>
    <x v="1"/>
    <n v="21"/>
    <n v="1680"/>
    <s v="Yes"/>
    <s v="Pave"/>
    <s v="NA"/>
    <s v="Reg"/>
    <s v="Lvl"/>
    <s v="AllPub"/>
    <s v="Inside"/>
    <s v="Gtl"/>
    <x v="22"/>
    <s v="Norm"/>
    <s v="Norm"/>
    <x v="0"/>
    <x v="4"/>
    <s v="2Story"/>
    <x v="1"/>
    <x v="0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x v="1"/>
    <n v="85400"/>
    <x v="233"/>
    <x v="0"/>
    <n v="25.014645577035736"/>
  </r>
  <r>
    <x v="431"/>
    <n v="50"/>
    <x v="1"/>
    <n v="60"/>
    <n v="5586"/>
    <s v="No"/>
    <s v="Pave"/>
    <s v="NA"/>
    <s v="IR1"/>
    <s v="Bnk"/>
    <s v="AllPub"/>
    <s v="Inside"/>
    <s v="Gtl"/>
    <x v="7"/>
    <s v="Feedr"/>
    <s v="Norm"/>
    <x v="1"/>
    <x v="0"/>
    <s v="1.5Fin"/>
    <x v="1"/>
    <x v="3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x v="1"/>
    <n v="79900"/>
    <x v="421"/>
    <x v="0"/>
    <n v="10.396877033181523"/>
  </r>
  <r>
    <x v="432"/>
    <n v="160"/>
    <x v="1"/>
    <n v="24"/>
    <n v="1920"/>
    <s v="No"/>
    <s v="Pave"/>
    <s v="NA"/>
    <s v="Reg"/>
    <s v="Lvl"/>
    <s v="AllPub"/>
    <s v="Inside"/>
    <s v="Gtl"/>
    <x v="22"/>
    <s v="Norm"/>
    <s v="Norm"/>
    <x v="0"/>
    <x v="3"/>
    <s v="2Story"/>
    <x v="3"/>
    <x v="0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"/>
    <x v="0"/>
    <n v="122500"/>
    <x v="422"/>
    <x v="0"/>
    <n v="27.282850779510021"/>
  </r>
  <r>
    <x v="433"/>
    <n v="60"/>
    <x v="0"/>
    <n v="100"/>
    <n v="10839"/>
    <s v="No"/>
    <s v="Pave"/>
    <s v="NA"/>
    <s v="IR1"/>
    <s v="Lvl"/>
    <s v="AllPub"/>
    <s v="Corner"/>
    <s v="Gtl"/>
    <x v="17"/>
    <s v="Norm"/>
    <s v="Norm"/>
    <x v="0"/>
    <x v="0"/>
    <s v="2Story"/>
    <x v="1"/>
    <x v="0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"/>
    <x v="0"/>
    <n v="181000"/>
    <x v="423"/>
    <x v="1"/>
    <n v="13.078979695064673"/>
  </r>
  <r>
    <x v="434"/>
    <n v="180"/>
    <x v="1"/>
    <n v="21"/>
    <n v="1890"/>
    <s v="Yes"/>
    <s v="Pave"/>
    <s v="NA"/>
    <s v="Reg"/>
    <s v="Lvl"/>
    <s v="AllPub"/>
    <s v="Inside"/>
    <s v="Gtl"/>
    <x v="14"/>
    <s v="Norm"/>
    <s v="Norm"/>
    <x v="0"/>
    <x v="4"/>
    <s v="SFoyer"/>
    <x v="5"/>
    <x v="3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n v="2008"/>
    <s v="WD"/>
    <x v="0"/>
    <n v="81000"/>
    <x v="424"/>
    <x v="0"/>
    <n v="25.714285714285715"/>
  </r>
  <r>
    <x v="435"/>
    <n v="60"/>
    <x v="0"/>
    <n v="43"/>
    <n v="10667"/>
    <s v="No"/>
    <s v="Pave"/>
    <s v="NA"/>
    <s v="IR2"/>
    <s v="Lvl"/>
    <s v="AllPub"/>
    <s v="CulDSac"/>
    <s v="Gtl"/>
    <x v="0"/>
    <s v="PosN"/>
    <s v="Norm"/>
    <x v="1"/>
    <x v="0"/>
    <s v="2Story"/>
    <x v="0"/>
    <x v="2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x v="0"/>
    <n v="212000"/>
    <x v="425"/>
    <x v="1"/>
    <n v="15.500475250420413"/>
  </r>
  <r>
    <x v="436"/>
    <n v="50"/>
    <x v="1"/>
    <n v="40"/>
    <n v="4400"/>
    <s v="Yes"/>
    <s v="Pave"/>
    <s v="NA"/>
    <s v="Reg"/>
    <s v="Lvl"/>
    <s v="AllPub"/>
    <s v="Inside"/>
    <s v="Gtl"/>
    <x v="7"/>
    <s v="Norm"/>
    <s v="Norm"/>
    <x v="0"/>
    <x v="0"/>
    <s v="1.5Fin"/>
    <x v="1"/>
    <x v="1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6"/>
    <s v="WD"/>
    <x v="0"/>
    <n v="116000"/>
    <x v="426"/>
    <x v="0"/>
    <n v="17.559794126551619"/>
  </r>
  <r>
    <x v="437"/>
    <n v="45"/>
    <x v="1"/>
    <n v="50"/>
    <n v="6000"/>
    <s v="No"/>
    <s v="Pave"/>
    <s v="NA"/>
    <s v="Reg"/>
    <s v="Lvl"/>
    <s v="AllPub"/>
    <s v="Inside"/>
    <s v="Gtl"/>
    <x v="8"/>
    <s v="Norm"/>
    <s v="Norm"/>
    <x v="0"/>
    <x v="0"/>
    <s v="1.5Unf"/>
    <x v="1"/>
    <x v="3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n v="2009"/>
    <s v="WD"/>
    <x v="0"/>
    <n v="119000"/>
    <x v="427"/>
    <x v="0"/>
    <n v="14.934738955823294"/>
  </r>
  <r>
    <x v="438"/>
    <n v="30"/>
    <x v="0"/>
    <n v="40"/>
    <n v="4280"/>
    <s v="No"/>
    <s v="Pave"/>
    <s v="NA"/>
    <s v="Reg"/>
    <s v="Lvl"/>
    <s v="AllPub"/>
    <s v="Inside"/>
    <s v="Gtl"/>
    <x v="2"/>
    <s v="Norm"/>
    <s v="Norm"/>
    <x v="0"/>
    <x v="0"/>
    <s v="1Story"/>
    <x v="3"/>
    <x v="2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n v="2007"/>
    <s v="WD"/>
    <x v="0"/>
    <n v="90350"/>
    <x v="428"/>
    <x v="0"/>
    <n v="15.669441553936871"/>
  </r>
  <r>
    <x v="439"/>
    <n v="50"/>
    <x v="0"/>
    <n v="67"/>
    <n v="12354"/>
    <s v="No"/>
    <s v="Pave"/>
    <s v="Grvl"/>
    <s v="Reg"/>
    <s v="Lvl"/>
    <s v="AllPub"/>
    <s v="Corner"/>
    <s v="Gtl"/>
    <x v="15"/>
    <s v="Norm"/>
    <s v="Norm"/>
    <x v="0"/>
    <x v="0"/>
    <s v="1.5Fin"/>
    <x v="1"/>
    <x v="1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x v="0"/>
    <n v="110000"/>
    <x v="429"/>
    <x v="1"/>
    <n v="7.4515648286140088"/>
  </r>
  <r>
    <x v="440"/>
    <n v="20"/>
    <x v="0"/>
    <n v="105"/>
    <n v="15431"/>
    <s v="Yes"/>
    <s v="Pave"/>
    <s v="NA"/>
    <s v="Reg"/>
    <s v="Lvl"/>
    <s v="AllPub"/>
    <s v="Inside"/>
    <s v="Gtl"/>
    <x v="10"/>
    <s v="Norm"/>
    <s v="Norm"/>
    <x v="0"/>
    <x v="0"/>
    <s v="1Story"/>
    <x v="6"/>
    <x v="0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"/>
    <x v="0"/>
    <n v="555000"/>
    <x v="430"/>
    <x v="1"/>
    <n v="25.695634057132274"/>
  </r>
  <r>
    <x v="441"/>
    <n v="90"/>
    <x v="0"/>
    <n v="92"/>
    <n v="12108"/>
    <s v="Yes"/>
    <s v="Pave"/>
    <s v="NA"/>
    <s v="Reg"/>
    <s v="Lvl"/>
    <s v="AllPub"/>
    <s v="Inside"/>
    <s v="Gtl"/>
    <x v="15"/>
    <s v="Norm"/>
    <s v="Norm"/>
    <x v="0"/>
    <x v="2"/>
    <s v="1Story"/>
    <x v="5"/>
    <x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8"/>
    <s v="WD"/>
    <x v="0"/>
    <n v="118000"/>
    <x v="431"/>
    <x v="1"/>
    <n v="7.8729650386976244"/>
  </r>
  <r>
    <x v="442"/>
    <n v="50"/>
    <x v="1"/>
    <n v="52"/>
    <n v="6240"/>
    <s v="Yes"/>
    <s v="Pave"/>
    <s v="NA"/>
    <s v="Reg"/>
    <s v="Lvl"/>
    <s v="AllPub"/>
    <s v="Inside"/>
    <s v="Gtl"/>
    <x v="8"/>
    <s v="Norm"/>
    <s v="Norm"/>
    <x v="0"/>
    <x v="0"/>
    <s v="1.5Fin"/>
    <x v="3"/>
    <x v="3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n v="2008"/>
    <s v="WD"/>
    <x v="0"/>
    <n v="162900"/>
    <x v="432"/>
    <x v="0"/>
    <n v="17.608907145173493"/>
  </r>
  <r>
    <x v="443"/>
    <n v="120"/>
    <x v="0"/>
    <n v="53"/>
    <n v="3922"/>
    <s v="No"/>
    <s v="Pave"/>
    <s v="NA"/>
    <s v="Reg"/>
    <s v="Lvl"/>
    <s v="AllPub"/>
    <s v="Inside"/>
    <s v="Gtl"/>
    <x v="21"/>
    <s v="Norm"/>
    <s v="Norm"/>
    <x v="0"/>
    <x v="3"/>
    <s v="1Story"/>
    <x v="0"/>
    <x v="0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x v="2"/>
    <n v="172500"/>
    <x v="433"/>
    <x v="0"/>
    <n v="24.343776460626589"/>
  </r>
  <r>
    <x v="444"/>
    <n v="60"/>
    <x v="0"/>
    <n v="70"/>
    <n v="8750"/>
    <s v="No"/>
    <s v="Pave"/>
    <s v="NA"/>
    <s v="Reg"/>
    <s v="Lvl"/>
    <s v="AllPub"/>
    <s v="Inside"/>
    <s v="Gtl"/>
    <x v="0"/>
    <s v="Norm"/>
    <s v="Norm"/>
    <x v="0"/>
    <x v="0"/>
    <s v="2Story"/>
    <x v="0"/>
    <x v="0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n v="2008"/>
    <s v="WD"/>
    <x v="0"/>
    <n v="210000"/>
    <x v="434"/>
    <x v="0"/>
    <n v="17.404276479363499"/>
  </r>
  <r>
    <x v="445"/>
    <n v="20"/>
    <x v="0"/>
    <n v="73"/>
    <n v="9855"/>
    <s v="No"/>
    <s v="Pave"/>
    <s v="NA"/>
    <s v="Reg"/>
    <s v="Lvl"/>
    <s v="AllPub"/>
    <s v="Corner"/>
    <s v="Gtl"/>
    <x v="15"/>
    <s v="Norm"/>
    <s v="Norm"/>
    <x v="0"/>
    <x v="0"/>
    <s v="1Story"/>
    <x v="1"/>
    <x v="0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x v="0"/>
    <n v="127500"/>
    <x v="435"/>
    <x v="0"/>
    <n v="9.4725111441307579"/>
  </r>
  <r>
    <x v="446"/>
    <n v="20"/>
    <x v="0"/>
    <n v="137"/>
    <n v="16492"/>
    <s v="Yes"/>
    <s v="Pave"/>
    <s v="NA"/>
    <s v="IR1"/>
    <s v="Lvl"/>
    <s v="AllPub"/>
    <s v="Corner"/>
    <s v="Gtl"/>
    <x v="11"/>
    <s v="PosA"/>
    <s v="Norm"/>
    <x v="1"/>
    <x v="0"/>
    <s v="1Story"/>
    <x v="1"/>
    <x v="2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n v="2010"/>
    <s v="WD"/>
    <x v="0"/>
    <n v="190000"/>
    <x v="436"/>
    <x v="1"/>
    <n v="9.2796092796092804"/>
  </r>
  <r>
    <x v="447"/>
    <n v="60"/>
    <x v="0"/>
    <s v="NA"/>
    <n v="11214"/>
    <s v="Yes"/>
    <s v="Pave"/>
    <s v="NA"/>
    <s v="IR1"/>
    <s v="Lvl"/>
    <s v="AllPub"/>
    <s v="Corner"/>
    <s v="Gtl"/>
    <x v="17"/>
    <s v="Norm"/>
    <s v="Norm"/>
    <x v="0"/>
    <x v="0"/>
    <s v="2Story"/>
    <x v="0"/>
    <x v="0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n v="2006"/>
    <s v="WD"/>
    <x v="0"/>
    <n v="199900"/>
    <x v="437"/>
    <x v="1"/>
    <n v="13.823387041006846"/>
  </r>
  <r>
    <x v="448"/>
    <n v="50"/>
    <x v="1"/>
    <n v="50"/>
    <n v="8600"/>
    <s v="Yes"/>
    <s v="Pave"/>
    <s v="NA"/>
    <s v="Reg"/>
    <s v="Bnk"/>
    <s v="AllPub"/>
    <s v="Inside"/>
    <s v="Gtl"/>
    <x v="13"/>
    <s v="Norm"/>
    <s v="Norm"/>
    <x v="0"/>
    <x v="0"/>
    <s v="1.5Fin"/>
    <x v="1"/>
    <x v="2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n v="2006"/>
    <s v="WD"/>
    <x v="0"/>
    <n v="119500"/>
    <x v="438"/>
    <x v="0"/>
    <n v="10.909256892459375"/>
  </r>
  <r>
    <x v="449"/>
    <n v="50"/>
    <x v="1"/>
    <n v="50"/>
    <n v="6000"/>
    <s v="No"/>
    <s v="Pave"/>
    <s v="NA"/>
    <s v="Reg"/>
    <s v="Lvl"/>
    <s v="AllPub"/>
    <s v="Inside"/>
    <s v="Gtl"/>
    <x v="7"/>
    <s v="Norm"/>
    <s v="Norm"/>
    <x v="0"/>
    <x v="0"/>
    <s v="1.5Fin"/>
    <x v="7"/>
    <x v="3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n v="2007"/>
    <s v="WD"/>
    <x v="0"/>
    <n v="120000"/>
    <x v="439"/>
    <x v="0"/>
    <n v="14.742014742014742"/>
  </r>
  <r>
    <x v="450"/>
    <n v="30"/>
    <x v="1"/>
    <n v="70"/>
    <n v="5684"/>
    <s v="No"/>
    <s v="Pave"/>
    <s v="NA"/>
    <s v="Reg"/>
    <s v="Lvl"/>
    <s v="AllPub"/>
    <s v="Inside"/>
    <s v="Gtl"/>
    <x v="7"/>
    <s v="Norm"/>
    <s v="Norm"/>
    <x v="0"/>
    <x v="0"/>
    <s v="1Story"/>
    <x v="1"/>
    <x v="1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n v="2006"/>
    <s v="WD"/>
    <x v="0"/>
    <n v="110000"/>
    <x v="440"/>
    <x v="0"/>
    <n v="14.511873350923484"/>
  </r>
  <r>
    <x v="451"/>
    <n v="20"/>
    <x v="0"/>
    <n v="62"/>
    <n v="70761"/>
    <s v="No"/>
    <s v="Pave"/>
    <s v="NA"/>
    <s v="IR1"/>
    <s v="Low"/>
    <s v="AllPub"/>
    <s v="Inside"/>
    <s v="Mod"/>
    <x v="19"/>
    <s v="Norm"/>
    <s v="Norm"/>
    <x v="0"/>
    <x v="0"/>
    <s v="1Story"/>
    <x v="0"/>
    <x v="0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"/>
    <x v="0"/>
    <n v="280000"/>
    <x v="441"/>
    <x v="1"/>
    <n v="3.7632891146862359"/>
  </r>
  <r>
    <x v="452"/>
    <n v="60"/>
    <x v="0"/>
    <s v="NA"/>
    <n v="9303"/>
    <s v="Yes"/>
    <s v="Pave"/>
    <s v="NA"/>
    <s v="IR1"/>
    <s v="Lvl"/>
    <s v="AllPub"/>
    <s v="Corner"/>
    <s v="Gtl"/>
    <x v="16"/>
    <s v="Norm"/>
    <s v="Norm"/>
    <x v="0"/>
    <x v="0"/>
    <s v="2Story"/>
    <x v="1"/>
    <x v="0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"/>
    <x v="0"/>
    <n v="204000"/>
    <x v="442"/>
    <x v="0"/>
    <n v="16.514207075204403"/>
  </r>
  <r>
    <x v="453"/>
    <n v="60"/>
    <x v="3"/>
    <n v="75"/>
    <n v="9000"/>
    <s v="No"/>
    <s v="Pave"/>
    <s v="NA"/>
    <s v="Reg"/>
    <s v="Lvl"/>
    <s v="AllPub"/>
    <s v="Inside"/>
    <s v="Gtl"/>
    <x v="5"/>
    <s v="Norm"/>
    <s v="Norm"/>
    <x v="0"/>
    <x v="0"/>
    <s v="2Story"/>
    <x v="2"/>
    <x v="0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"/>
    <x v="0"/>
    <n v="210000"/>
    <x v="443"/>
    <x v="0"/>
    <n v="17.4505567558584"/>
  </r>
  <r>
    <x v="454"/>
    <n v="90"/>
    <x v="0"/>
    <n v="63"/>
    <n v="9297"/>
    <s v="No"/>
    <s v="Pave"/>
    <s v="NA"/>
    <s v="Reg"/>
    <s v="Lvl"/>
    <s v="AllPub"/>
    <s v="Inside"/>
    <s v="Gtl"/>
    <x v="4"/>
    <s v="Norm"/>
    <s v="Norm"/>
    <x v="0"/>
    <x v="2"/>
    <s v="1Story"/>
    <x v="3"/>
    <x v="0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"/>
    <x v="5"/>
    <n v="188000"/>
    <x v="444"/>
    <x v="0"/>
    <n v="14.121535341395628"/>
  </r>
  <r>
    <x v="455"/>
    <n v="20"/>
    <x v="0"/>
    <n v="80"/>
    <n v="9600"/>
    <s v="No"/>
    <s v="Pave"/>
    <s v="NA"/>
    <s v="Reg"/>
    <s v="Lvl"/>
    <s v="AllPub"/>
    <s v="Inside"/>
    <s v="Gtl"/>
    <x v="6"/>
    <s v="Norm"/>
    <s v="Norm"/>
    <x v="0"/>
    <x v="0"/>
    <s v="1Story"/>
    <x v="0"/>
    <x v="2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n v="2007"/>
    <s v="WD"/>
    <x v="0"/>
    <n v="175500"/>
    <x v="445"/>
    <x v="0"/>
    <n v="13.915318744053282"/>
  </r>
  <r>
    <x v="456"/>
    <n v="70"/>
    <x v="1"/>
    <n v="34"/>
    <n v="4571"/>
    <s v="Yes"/>
    <s v="Pave"/>
    <s v="Grvl"/>
    <s v="Reg"/>
    <s v="Lvl"/>
    <s v="AllPub"/>
    <s v="Inside"/>
    <s v="Gtl"/>
    <x v="7"/>
    <s v="Norm"/>
    <s v="Norm"/>
    <x v="0"/>
    <x v="0"/>
    <s v="2Story"/>
    <x v="3"/>
    <x v="0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x v="1"/>
    <n v="98000"/>
    <x v="446"/>
    <x v="0"/>
    <n v="13.89676687464549"/>
  </r>
  <r>
    <x v="457"/>
    <n v="20"/>
    <x v="0"/>
    <s v="NA"/>
    <n v="53227"/>
    <s v="No"/>
    <s v="Pave"/>
    <s v="NA"/>
    <s v="IR1"/>
    <s v="Low"/>
    <s v="AllPub"/>
    <s v="CulDSac"/>
    <s v="Mod"/>
    <x v="19"/>
    <s v="Norm"/>
    <s v="Norm"/>
    <x v="0"/>
    <x v="0"/>
    <s v="1Story"/>
    <x v="5"/>
    <x v="2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n v="2008"/>
    <s v="WD"/>
    <x v="0"/>
    <n v="256000"/>
    <x v="447"/>
    <x v="1"/>
    <n v="4.5083915960762901"/>
  </r>
  <r>
    <x v="458"/>
    <n v="70"/>
    <x v="1"/>
    <s v="NA"/>
    <n v="5100"/>
    <s v="Yes"/>
    <s v="Pave"/>
    <s v="Grvl"/>
    <s v="Reg"/>
    <s v="Lvl"/>
    <s v="AllPub"/>
    <s v="Inside"/>
    <s v="Gtl"/>
    <x v="7"/>
    <s v="Norm"/>
    <s v="Norm"/>
    <x v="0"/>
    <x v="0"/>
    <s v="2Story"/>
    <x v="2"/>
    <x v="3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n v="2008"/>
    <s v="WD"/>
    <x v="0"/>
    <n v="161000"/>
    <x v="448"/>
    <x v="0"/>
    <n v="21.234502769717754"/>
  </r>
  <r>
    <x v="459"/>
    <n v="50"/>
    <x v="0"/>
    <s v="NA"/>
    <n v="7015"/>
    <s v="No"/>
    <s v="Pave"/>
    <s v="NA"/>
    <s v="IR1"/>
    <s v="Bnk"/>
    <s v="AllPub"/>
    <s v="Corner"/>
    <s v="Gtl"/>
    <x v="8"/>
    <s v="Norm"/>
    <s v="Norm"/>
    <x v="0"/>
    <x v="0"/>
    <s v="1.5Fin"/>
    <x v="3"/>
    <x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n v="2009"/>
    <s v="WD"/>
    <x v="0"/>
    <n v="110000"/>
    <x v="449"/>
    <x v="0"/>
    <n v="11.854725724754823"/>
  </r>
  <r>
    <x v="460"/>
    <n v="60"/>
    <x v="3"/>
    <n v="75"/>
    <n v="8004"/>
    <s v="No"/>
    <s v="Pave"/>
    <s v="NA"/>
    <s v="IR1"/>
    <s v="Lvl"/>
    <s v="AllPub"/>
    <s v="Inside"/>
    <s v="Gtl"/>
    <x v="5"/>
    <s v="RRAn"/>
    <s v="Norm"/>
    <x v="1"/>
    <x v="0"/>
    <s v="2Story"/>
    <x v="2"/>
    <x v="0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x v="2"/>
    <n v="263435"/>
    <x v="450"/>
    <x v="0"/>
    <n v="23.265477346992846"/>
  </r>
  <r>
    <x v="461"/>
    <n v="70"/>
    <x v="0"/>
    <n v="60"/>
    <n v="7200"/>
    <s v="No"/>
    <s v="Pave"/>
    <s v="NA"/>
    <s v="Reg"/>
    <s v="Lvl"/>
    <s v="AllPub"/>
    <s v="Inside"/>
    <s v="Gtl"/>
    <x v="23"/>
    <s v="Feedr"/>
    <s v="Norm"/>
    <x v="1"/>
    <x v="0"/>
    <s v="2Story"/>
    <x v="0"/>
    <x v="7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n v="2009"/>
    <s v="WD"/>
    <x v="0"/>
    <n v="155000"/>
    <x v="451"/>
    <x v="0"/>
    <n v="16.365748073065145"/>
  </r>
  <r>
    <x v="462"/>
    <n v="20"/>
    <x v="0"/>
    <n v="60"/>
    <n v="8281"/>
    <s v="No"/>
    <s v="Pave"/>
    <s v="NA"/>
    <s v="IR1"/>
    <s v="Lvl"/>
    <s v="AllPub"/>
    <s v="Inside"/>
    <s v="Gtl"/>
    <x v="9"/>
    <s v="Norm"/>
    <s v="Norm"/>
    <x v="0"/>
    <x v="0"/>
    <s v="1Story"/>
    <x v="3"/>
    <x v="0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x v="0"/>
    <n v="62383"/>
    <x v="452"/>
    <x v="0"/>
    <n v="6.0162985823126629"/>
  </r>
  <r>
    <x v="463"/>
    <n v="70"/>
    <x v="0"/>
    <n v="74"/>
    <n v="11988"/>
    <s v="No"/>
    <s v="Pave"/>
    <s v="NA"/>
    <s v="IR1"/>
    <s v="HLS"/>
    <s v="AllPub"/>
    <s v="Inside"/>
    <s v="Mod"/>
    <x v="2"/>
    <s v="Norm"/>
    <s v="Norm"/>
    <x v="0"/>
    <x v="0"/>
    <s v="2Story"/>
    <x v="1"/>
    <x v="3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8"/>
    <s v="WD"/>
    <x v="0"/>
    <n v="188700"/>
    <x v="303"/>
    <x v="1"/>
    <n v="12.922002328288707"/>
  </r>
  <r>
    <x v="464"/>
    <n v="20"/>
    <x v="0"/>
    <n v="60"/>
    <n v="8430"/>
    <s v="Yes"/>
    <s v="Pave"/>
    <s v="NA"/>
    <s v="Reg"/>
    <s v="HLS"/>
    <s v="AllPub"/>
    <s v="Inside"/>
    <s v="Mod"/>
    <x v="0"/>
    <s v="Norm"/>
    <s v="Norm"/>
    <x v="0"/>
    <x v="0"/>
    <s v="1Story"/>
    <x v="3"/>
    <x v="0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"/>
    <x v="0"/>
    <n v="124000"/>
    <x v="453"/>
    <x v="0"/>
    <n v="11.798287345385347"/>
  </r>
  <r>
    <x v="465"/>
    <n v="120"/>
    <x v="1"/>
    <s v="NA"/>
    <n v="3072"/>
    <s v="No"/>
    <s v="Pave"/>
    <s v="NA"/>
    <s v="Reg"/>
    <s v="Lvl"/>
    <s v="AllPub"/>
    <s v="Inside"/>
    <s v="Gtl"/>
    <x v="21"/>
    <s v="Norm"/>
    <s v="Norm"/>
    <x v="0"/>
    <x v="3"/>
    <s v="1Story"/>
    <x v="0"/>
    <x v="0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n v="2006"/>
    <s v="WD"/>
    <x v="0"/>
    <n v="178740"/>
    <x v="454"/>
    <x v="0"/>
    <n v="28.557277520370665"/>
  </r>
  <r>
    <x v="466"/>
    <n v="20"/>
    <x v="0"/>
    <n v="85"/>
    <n v="10628"/>
    <s v="No"/>
    <s v="Pave"/>
    <s v="NA"/>
    <s v="Reg"/>
    <s v="Lvl"/>
    <s v="AllPub"/>
    <s v="Inside"/>
    <s v="Gtl"/>
    <x v="11"/>
    <s v="Norm"/>
    <s v="Norm"/>
    <x v="0"/>
    <x v="0"/>
    <s v="1Story"/>
    <x v="0"/>
    <x v="0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"/>
    <x v="0"/>
    <n v="167000"/>
    <x v="455"/>
    <x v="1"/>
    <n v="12.182667055733878"/>
  </r>
  <r>
    <x v="467"/>
    <n v="70"/>
    <x v="0"/>
    <n v="79"/>
    <n v="9480"/>
    <s v="Yes"/>
    <s v="Pave"/>
    <s v="NA"/>
    <s v="Reg"/>
    <s v="Lvl"/>
    <s v="AllPub"/>
    <s v="Inside"/>
    <s v="Gtl"/>
    <x v="11"/>
    <s v="Artery"/>
    <s v="Norm"/>
    <x v="1"/>
    <x v="0"/>
    <s v="2Story"/>
    <x v="3"/>
    <x v="3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n v="2007"/>
    <s v="WD"/>
    <x v="0"/>
    <n v="146500"/>
    <x v="456"/>
    <x v="0"/>
    <n v="12.043735613285104"/>
  </r>
  <r>
    <x v="468"/>
    <n v="20"/>
    <x v="0"/>
    <n v="98"/>
    <n v="11428"/>
    <s v="Yes"/>
    <s v="Pave"/>
    <s v="NA"/>
    <s v="IR1"/>
    <s v="Lvl"/>
    <s v="AllPub"/>
    <s v="Inside"/>
    <s v="Gtl"/>
    <x v="10"/>
    <s v="Norm"/>
    <s v="Norm"/>
    <x v="0"/>
    <x v="0"/>
    <s v="1Story"/>
    <x v="2"/>
    <x v="0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"/>
    <x v="0"/>
    <n v="250000"/>
    <x v="457"/>
    <x v="1"/>
    <n v="16.073035875016075"/>
  </r>
  <r>
    <x v="469"/>
    <n v="60"/>
    <x v="0"/>
    <n v="76"/>
    <n v="9291"/>
    <s v="Yes"/>
    <s v="Pave"/>
    <s v="NA"/>
    <s v="IR1"/>
    <s v="Lvl"/>
    <s v="AllPub"/>
    <s v="Corner"/>
    <s v="Gtl"/>
    <x v="12"/>
    <s v="RRNe"/>
    <s v="Norm"/>
    <x v="1"/>
    <x v="0"/>
    <s v="2Story"/>
    <x v="1"/>
    <x v="0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n v="2008"/>
    <s v="WD"/>
    <x v="0"/>
    <n v="187000"/>
    <x v="458"/>
    <x v="0"/>
    <n v="15.155198962638787"/>
  </r>
  <r>
    <x v="470"/>
    <n v="120"/>
    <x v="0"/>
    <s v="NA"/>
    <n v="6820"/>
    <s v="No"/>
    <s v="Pave"/>
    <s v="NA"/>
    <s v="IR1"/>
    <s v="Lvl"/>
    <s v="AllPub"/>
    <s v="Corner"/>
    <s v="Gtl"/>
    <x v="18"/>
    <s v="Norm"/>
    <s v="Norm"/>
    <x v="0"/>
    <x v="3"/>
    <s v="1Story"/>
    <x v="2"/>
    <x v="0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"/>
    <x v="0"/>
    <n v="212000"/>
    <x v="459"/>
    <x v="0"/>
    <n v="20.506867866124974"/>
  </r>
  <r>
    <x v="471"/>
    <n v="60"/>
    <x v="0"/>
    <n v="92"/>
    <n v="11952"/>
    <s v="No"/>
    <s v="Pave"/>
    <s v="NA"/>
    <s v="Reg"/>
    <s v="Lvl"/>
    <s v="AllPub"/>
    <s v="Inside"/>
    <s v="Gtl"/>
    <x v="6"/>
    <s v="PosA"/>
    <s v="Norm"/>
    <x v="1"/>
    <x v="0"/>
    <s v="2Story"/>
    <x v="0"/>
    <x v="2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n v="2007"/>
    <s v="WD"/>
    <x v="0"/>
    <n v="190000"/>
    <x v="460"/>
    <x v="1"/>
    <n v="12.448404638668675"/>
  </r>
  <r>
    <x v="472"/>
    <n v="180"/>
    <x v="1"/>
    <n v="35"/>
    <n v="3675"/>
    <s v="Yes"/>
    <s v="Pave"/>
    <s v="NA"/>
    <s v="Reg"/>
    <s v="Lvl"/>
    <s v="AllPub"/>
    <s v="Inside"/>
    <s v="Gtl"/>
    <x v="15"/>
    <s v="Norm"/>
    <s v="Norm"/>
    <x v="0"/>
    <x v="3"/>
    <s v="SLvl"/>
    <x v="1"/>
    <x v="0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n v="2008"/>
    <s v="WD"/>
    <x v="0"/>
    <n v="148000"/>
    <x v="461"/>
    <x v="0"/>
    <n v="25.433923354528268"/>
  </r>
  <r>
    <x v="473"/>
    <n v="20"/>
    <x v="0"/>
    <n v="110"/>
    <n v="14977"/>
    <s v="No"/>
    <s v="Pave"/>
    <s v="NA"/>
    <s v="IR1"/>
    <s v="Lvl"/>
    <s v="AllPub"/>
    <s v="Inside"/>
    <s v="Gtl"/>
    <x v="10"/>
    <s v="Norm"/>
    <s v="Norm"/>
    <x v="0"/>
    <x v="0"/>
    <s v="1Story"/>
    <x v="2"/>
    <x v="0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x v="2"/>
    <n v="440000"/>
    <x v="462"/>
    <x v="1"/>
    <n v="22.180773302414678"/>
  </r>
  <r>
    <x v="474"/>
    <n v="120"/>
    <x v="0"/>
    <n v="41"/>
    <n v="5330"/>
    <s v="Yes"/>
    <s v="Pave"/>
    <s v="NA"/>
    <s v="Reg"/>
    <s v="Lvl"/>
    <s v="AllPub"/>
    <s v="Inside"/>
    <s v="Gtl"/>
    <x v="18"/>
    <s v="Norm"/>
    <s v="Norm"/>
    <x v="0"/>
    <x v="3"/>
    <s v="1Story"/>
    <x v="2"/>
    <x v="0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"/>
    <x v="0"/>
    <n v="251000"/>
    <x v="463"/>
    <x v="0"/>
    <n v="27.966573816155989"/>
  </r>
  <r>
    <x v="475"/>
    <n v="20"/>
    <x v="0"/>
    <n v="80"/>
    <n v="8480"/>
    <s v="No"/>
    <s v="Pave"/>
    <s v="NA"/>
    <s v="Reg"/>
    <s v="Lvl"/>
    <s v="AllPub"/>
    <s v="Corner"/>
    <s v="Gtl"/>
    <x v="9"/>
    <s v="Norm"/>
    <s v="Norm"/>
    <x v="0"/>
    <x v="0"/>
    <s v="1Story"/>
    <x v="3"/>
    <x v="2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n v="2007"/>
    <s v="WD"/>
    <x v="0"/>
    <n v="132500"/>
    <x v="464"/>
    <x v="0"/>
    <n v="11.997464686707714"/>
  </r>
  <r>
    <x v="476"/>
    <n v="20"/>
    <x v="0"/>
    <n v="75"/>
    <n v="13125"/>
    <s v="No"/>
    <s v="Pave"/>
    <s v="NA"/>
    <s v="Reg"/>
    <s v="Lvl"/>
    <s v="AllPub"/>
    <s v="Inside"/>
    <s v="Mod"/>
    <x v="0"/>
    <s v="Norm"/>
    <s v="Norm"/>
    <x v="0"/>
    <x v="0"/>
    <s v="1Story"/>
    <x v="1"/>
    <x v="0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n v="2008"/>
    <s v="WD"/>
    <x v="0"/>
    <n v="208900"/>
    <x v="465"/>
    <x v="1"/>
    <n v="12.581305709467598"/>
  </r>
  <r>
    <x v="477"/>
    <n v="60"/>
    <x v="0"/>
    <n v="105"/>
    <n v="13693"/>
    <s v="Yes"/>
    <s v="Pave"/>
    <s v="NA"/>
    <s v="Reg"/>
    <s v="Lvl"/>
    <s v="AllPub"/>
    <s v="Inside"/>
    <s v="Gtl"/>
    <x v="10"/>
    <s v="Norm"/>
    <s v="Norm"/>
    <x v="0"/>
    <x v="0"/>
    <s v="2Story"/>
    <x v="4"/>
    <x v="0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"/>
    <x v="0"/>
    <n v="380000"/>
    <x v="466"/>
    <x v="1"/>
    <n v="19.809206067872594"/>
  </r>
  <r>
    <x v="478"/>
    <n v="20"/>
    <x v="0"/>
    <n v="79"/>
    <n v="10637"/>
    <s v="Yes"/>
    <s v="Pave"/>
    <s v="NA"/>
    <s v="Reg"/>
    <s v="Lvl"/>
    <s v="AllPub"/>
    <s v="Inside"/>
    <s v="Gtl"/>
    <x v="0"/>
    <s v="Norm"/>
    <s v="Norm"/>
    <x v="0"/>
    <x v="0"/>
    <s v="1Story"/>
    <x v="2"/>
    <x v="0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"/>
    <x v="0"/>
    <n v="297000"/>
    <x v="467"/>
    <x v="1"/>
    <n v="19.951632406287786"/>
  </r>
  <r>
    <x v="479"/>
    <n v="30"/>
    <x v="1"/>
    <n v="50"/>
    <n v="5925"/>
    <s v="Yes"/>
    <s v="Pave"/>
    <s v="NA"/>
    <s v="Reg"/>
    <s v="Bnk"/>
    <s v="AllPub"/>
    <s v="Inside"/>
    <s v="Gtl"/>
    <x v="7"/>
    <s v="Norm"/>
    <s v="Norm"/>
    <x v="0"/>
    <x v="0"/>
    <s v="1Story"/>
    <x v="5"/>
    <x v="3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n v="2007"/>
    <s v="WD"/>
    <x v="4"/>
    <n v="89471"/>
    <x v="468"/>
    <x v="0"/>
    <n v="10.361436016213085"/>
  </r>
  <r>
    <x v="480"/>
    <n v="20"/>
    <x v="0"/>
    <n v="98"/>
    <n v="16033"/>
    <s v="No"/>
    <s v="Pave"/>
    <s v="NA"/>
    <s v="IR1"/>
    <s v="Lvl"/>
    <s v="AllPub"/>
    <s v="FR2"/>
    <s v="Gtl"/>
    <x v="10"/>
    <s v="Norm"/>
    <s v="Norm"/>
    <x v="0"/>
    <x v="0"/>
    <s v="1Story"/>
    <x v="4"/>
    <x v="0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"/>
    <x v="0"/>
    <n v="326000"/>
    <x v="469"/>
    <x v="1"/>
    <n v="15.911753221397891"/>
  </r>
  <r>
    <x v="481"/>
    <n v="20"/>
    <x v="0"/>
    <n v="72"/>
    <n v="11846"/>
    <s v="Yes"/>
    <s v="Pave"/>
    <s v="NA"/>
    <s v="IR1"/>
    <s v="HLS"/>
    <s v="AllPub"/>
    <s v="Inside"/>
    <s v="Gtl"/>
    <x v="10"/>
    <s v="Norm"/>
    <s v="Norm"/>
    <x v="0"/>
    <x v="0"/>
    <s v="1Story"/>
    <x v="4"/>
    <x v="0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"/>
    <x v="0"/>
    <n v="374000"/>
    <x v="470"/>
    <x v="1"/>
    <n v="22.939156035328754"/>
  </r>
  <r>
    <x v="482"/>
    <n v="70"/>
    <x v="1"/>
    <n v="50"/>
    <n v="2500"/>
    <s v="Yes"/>
    <s v="Pave"/>
    <s v="Pave"/>
    <s v="Reg"/>
    <s v="Lvl"/>
    <s v="AllPub"/>
    <s v="Corner"/>
    <s v="Gtl"/>
    <x v="7"/>
    <s v="Norm"/>
    <s v="Norm"/>
    <x v="0"/>
    <x v="0"/>
    <s v="2Story"/>
    <x v="0"/>
    <x v="1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n v="2009"/>
    <s v="WD"/>
    <x v="0"/>
    <n v="155000"/>
    <x v="471"/>
    <x v="0"/>
    <n v="28.703703703703702"/>
  </r>
  <r>
    <x v="483"/>
    <n v="120"/>
    <x v="1"/>
    <n v="32"/>
    <n v="4500"/>
    <s v="No"/>
    <s v="Pave"/>
    <s v="NA"/>
    <s v="Reg"/>
    <s v="Lvl"/>
    <s v="AllPub"/>
    <s v="FR2"/>
    <s v="Gtl"/>
    <x v="4"/>
    <s v="Norm"/>
    <s v="Norm"/>
    <x v="0"/>
    <x v="4"/>
    <s v="1Story"/>
    <x v="1"/>
    <x v="0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"/>
    <x v="0"/>
    <n v="164000"/>
    <x v="472"/>
    <x v="0"/>
    <n v="22.361603490591765"/>
  </r>
  <r>
    <x v="484"/>
    <n v="20"/>
    <x v="0"/>
    <s v="NA"/>
    <n v="7758"/>
    <s v="No"/>
    <s v="Pave"/>
    <s v="NA"/>
    <s v="IR1"/>
    <s v="Lvl"/>
    <s v="AllPub"/>
    <s v="Corner"/>
    <s v="Gtl"/>
    <x v="9"/>
    <s v="Norm"/>
    <s v="Norm"/>
    <x v="0"/>
    <x v="0"/>
    <s v="1Story"/>
    <x v="3"/>
    <x v="3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n v="2007"/>
    <s v="WD"/>
    <x v="0"/>
    <n v="132500"/>
    <x v="473"/>
    <x v="0"/>
    <n v="13.223552894211577"/>
  </r>
  <r>
    <x v="485"/>
    <n v="20"/>
    <x v="0"/>
    <n v="80"/>
    <n v="9600"/>
    <s v="No"/>
    <s v="Pave"/>
    <s v="NA"/>
    <s v="Reg"/>
    <s v="Lvl"/>
    <s v="AllPub"/>
    <s v="Inside"/>
    <s v="Gtl"/>
    <x v="11"/>
    <s v="Norm"/>
    <s v="Norm"/>
    <x v="0"/>
    <x v="0"/>
    <s v="1Story"/>
    <x v="3"/>
    <x v="3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n v="2009"/>
    <s v="WD"/>
    <x v="0"/>
    <n v="147000"/>
    <x v="474"/>
    <x v="0"/>
    <n v="12.158808933002481"/>
  </r>
  <r>
    <x v="486"/>
    <n v="20"/>
    <x v="0"/>
    <n v="79"/>
    <n v="10289"/>
    <s v="Yes"/>
    <s v="Pave"/>
    <s v="NA"/>
    <s v="Reg"/>
    <s v="Lvl"/>
    <s v="AllPub"/>
    <s v="Inside"/>
    <s v="Gtl"/>
    <x v="11"/>
    <s v="Norm"/>
    <s v="Norm"/>
    <x v="0"/>
    <x v="0"/>
    <s v="1Story"/>
    <x v="3"/>
    <x v="3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n v="2007"/>
    <s v="WD"/>
    <x v="0"/>
    <n v="156000"/>
    <x v="475"/>
    <x v="0"/>
    <n v="12.046332046332047"/>
  </r>
  <r>
    <x v="487"/>
    <n v="20"/>
    <x v="0"/>
    <n v="70"/>
    <n v="12243"/>
    <s v="Yes"/>
    <s v="Pave"/>
    <s v="NA"/>
    <s v="IR1"/>
    <s v="Lvl"/>
    <s v="AllPub"/>
    <s v="Inside"/>
    <s v="Gtl"/>
    <x v="6"/>
    <s v="Norm"/>
    <s v="Norm"/>
    <x v="0"/>
    <x v="0"/>
    <s v="1Story"/>
    <x v="3"/>
    <x v="2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n v="2007"/>
    <s v="WD"/>
    <x v="0"/>
    <n v="175000"/>
    <x v="476"/>
    <x v="1"/>
    <n v="11.14791693209326"/>
  </r>
  <r>
    <x v="488"/>
    <n v="190"/>
    <x v="0"/>
    <n v="60"/>
    <n v="10800"/>
    <s v="Yes"/>
    <s v="Pave"/>
    <s v="NA"/>
    <s v="Reg"/>
    <s v="Lvl"/>
    <s v="AllPub"/>
    <s v="Corner"/>
    <s v="Gtl"/>
    <x v="7"/>
    <s v="Norm"/>
    <s v="Norm"/>
    <x v="0"/>
    <x v="1"/>
    <s v="1.5Fin"/>
    <x v="3"/>
    <x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x v="0"/>
    <n v="160000"/>
    <x v="477"/>
    <x v="1"/>
    <n v="10.893246187363834"/>
  </r>
  <r>
    <x v="489"/>
    <n v="180"/>
    <x v="1"/>
    <n v="21"/>
    <n v="1526"/>
    <s v="Yes"/>
    <s v="Pave"/>
    <s v="NA"/>
    <s v="Reg"/>
    <s v="Lvl"/>
    <s v="AllPub"/>
    <s v="Inside"/>
    <s v="Gtl"/>
    <x v="14"/>
    <s v="Norm"/>
    <s v="Norm"/>
    <x v="0"/>
    <x v="4"/>
    <s v="SFoyer"/>
    <x v="5"/>
    <x v="1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n v="2009"/>
    <s v="WD"/>
    <x v="0"/>
    <n v="86000"/>
    <x v="478"/>
    <x v="0"/>
    <n v="27.994791666666668"/>
  </r>
  <r>
    <x v="490"/>
    <n v="160"/>
    <x v="1"/>
    <s v="NA"/>
    <n v="2665"/>
    <s v="No"/>
    <s v="Pave"/>
    <s v="NA"/>
    <s v="Reg"/>
    <s v="Lvl"/>
    <s v="AllPub"/>
    <s v="Inside"/>
    <s v="Gtl"/>
    <x v="14"/>
    <s v="Norm"/>
    <s v="Norm"/>
    <x v="0"/>
    <x v="3"/>
    <s v="2Story"/>
    <x v="3"/>
    <x v="2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n v="2008"/>
    <s v="WD"/>
    <x v="0"/>
    <n v="115000"/>
    <x v="479"/>
    <x v="0"/>
    <n v="25.169621361348216"/>
  </r>
  <r>
    <x v="491"/>
    <n v="50"/>
    <x v="0"/>
    <n v="79"/>
    <n v="9490"/>
    <s v="No"/>
    <s v="Pave"/>
    <s v="NA"/>
    <s v="Reg"/>
    <s v="Lvl"/>
    <s v="AllPub"/>
    <s v="Inside"/>
    <s v="Gtl"/>
    <x v="11"/>
    <s v="Artery"/>
    <s v="Norm"/>
    <x v="1"/>
    <x v="0"/>
    <s v="1.5Fin"/>
    <x v="1"/>
    <x v="3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n v="2006"/>
    <s v="WD"/>
    <x v="0"/>
    <n v="133000"/>
    <x v="480"/>
    <x v="0"/>
    <n v="10.97903252435199"/>
  </r>
  <r>
    <x v="492"/>
    <n v="60"/>
    <x v="0"/>
    <n v="105"/>
    <n v="15578"/>
    <s v="Yes"/>
    <s v="Pave"/>
    <s v="NA"/>
    <s v="IR1"/>
    <s v="Lvl"/>
    <s v="AllPub"/>
    <s v="Corner"/>
    <s v="Gtl"/>
    <x v="17"/>
    <s v="Norm"/>
    <s v="Norm"/>
    <x v="0"/>
    <x v="0"/>
    <s v="2Story"/>
    <x v="1"/>
    <x v="0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x v="2"/>
    <n v="172785"/>
    <x v="481"/>
    <x v="1"/>
    <n v="9.4983783189489301"/>
  </r>
  <r>
    <x v="493"/>
    <n v="20"/>
    <x v="0"/>
    <n v="70"/>
    <n v="7931"/>
    <s v="Yes"/>
    <s v="Pave"/>
    <s v="NA"/>
    <s v="Reg"/>
    <s v="Lvl"/>
    <s v="AllPub"/>
    <s v="Inside"/>
    <s v="Gtl"/>
    <x v="11"/>
    <s v="Norm"/>
    <s v="Norm"/>
    <x v="0"/>
    <x v="0"/>
    <s v="1Story"/>
    <x v="3"/>
    <x v="2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n v="2008"/>
    <s v="WD"/>
    <x v="0"/>
    <n v="155000"/>
    <x v="482"/>
    <x v="0"/>
    <n v="14.382481209984226"/>
  </r>
  <r>
    <x v="494"/>
    <n v="30"/>
    <x v="1"/>
    <n v="50"/>
    <n v="5784"/>
    <s v="No"/>
    <s v="Pave"/>
    <s v="NA"/>
    <s v="Reg"/>
    <s v="Lvl"/>
    <s v="AllPub"/>
    <s v="Inside"/>
    <s v="Gtl"/>
    <x v="7"/>
    <s v="Artery"/>
    <s v="Norm"/>
    <x v="1"/>
    <x v="0"/>
    <s v="1Story"/>
    <x v="3"/>
    <x v="1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n v="2009"/>
    <s v="WD"/>
    <x v="0"/>
    <n v="91300"/>
    <x v="483"/>
    <x v="0"/>
    <n v="12.799663535679237"/>
  </r>
  <r>
    <x v="495"/>
    <n v="30"/>
    <x v="2"/>
    <n v="60"/>
    <n v="7879"/>
    <s v="No"/>
    <s v="Pave"/>
    <s v="NA"/>
    <s v="Reg"/>
    <s v="Lvl"/>
    <s v="AllPub"/>
    <s v="Inside"/>
    <s v="Gtl"/>
    <x v="13"/>
    <s v="Norm"/>
    <s v="Norm"/>
    <x v="0"/>
    <x v="0"/>
    <s v="1Story"/>
    <x v="5"/>
    <x v="0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x v="1"/>
    <n v="34900"/>
    <x v="484"/>
    <x v="0"/>
    <n v="3.7450370211396073"/>
  </r>
  <r>
    <x v="496"/>
    <n v="20"/>
    <x v="0"/>
    <s v="NA"/>
    <n v="12692"/>
    <s v="No"/>
    <s v="Pave"/>
    <s v="NA"/>
    <s v="IR1"/>
    <s v="Lvl"/>
    <s v="AllPub"/>
    <s v="Inside"/>
    <s v="Gtl"/>
    <x v="3"/>
    <s v="Norm"/>
    <s v="Norm"/>
    <x v="0"/>
    <x v="0"/>
    <s v="1Story"/>
    <x v="2"/>
    <x v="0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x v="0"/>
    <n v="430000"/>
    <x v="485"/>
    <x v="1"/>
    <n v="21.865147971117665"/>
  </r>
  <r>
    <x v="497"/>
    <n v="50"/>
    <x v="0"/>
    <n v="60"/>
    <n v="9120"/>
    <s v="Yes"/>
    <s v="Pave"/>
    <s v="Pave"/>
    <s v="Reg"/>
    <s v="Lvl"/>
    <s v="AllPub"/>
    <s v="Inside"/>
    <s v="Gtl"/>
    <x v="8"/>
    <s v="Norm"/>
    <s v="Norm"/>
    <x v="0"/>
    <x v="0"/>
    <s v="1.5Fin"/>
    <x v="0"/>
    <x v="2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n v="2008"/>
    <s v="WD"/>
    <x v="0"/>
    <n v="184000"/>
    <x v="486"/>
    <x v="0"/>
    <n v="15.074553498279535"/>
  </r>
  <r>
    <x v="498"/>
    <n v="20"/>
    <x v="0"/>
    <n v="65"/>
    <n v="7800"/>
    <s v="No"/>
    <s v="Pave"/>
    <s v="NA"/>
    <s v="Reg"/>
    <s v="Lvl"/>
    <s v="AllPub"/>
    <s v="Inside"/>
    <s v="Gtl"/>
    <x v="9"/>
    <s v="Norm"/>
    <s v="Norm"/>
    <x v="0"/>
    <x v="0"/>
    <s v="1Story"/>
    <x v="3"/>
    <x v="3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n v="2009"/>
    <s v="WD"/>
    <x v="0"/>
    <n v="130000"/>
    <x v="487"/>
    <x v="0"/>
    <n v="13.196629783778297"/>
  </r>
  <r>
    <x v="499"/>
    <n v="20"/>
    <x v="0"/>
    <n v="70"/>
    <n v="7535"/>
    <s v="No"/>
    <s v="Pave"/>
    <s v="NA"/>
    <s v="IR1"/>
    <s v="Lvl"/>
    <s v="AllPub"/>
    <s v="Inside"/>
    <s v="Gtl"/>
    <x v="11"/>
    <s v="Norm"/>
    <s v="Norm"/>
    <x v="0"/>
    <x v="0"/>
    <s v="1Story"/>
    <x v="3"/>
    <x v="3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"/>
    <x v="0"/>
    <n v="120000"/>
    <x v="488"/>
    <x v="0"/>
    <n v="12.427506213753107"/>
  </r>
  <r>
    <x v="500"/>
    <n v="160"/>
    <x v="1"/>
    <n v="21"/>
    <n v="1890"/>
    <s v="No"/>
    <s v="Pave"/>
    <s v="NA"/>
    <s v="Reg"/>
    <s v="Lvl"/>
    <s v="AllPub"/>
    <s v="Inside"/>
    <s v="Gtl"/>
    <x v="22"/>
    <s v="Norm"/>
    <s v="Norm"/>
    <x v="0"/>
    <x v="4"/>
    <s v="2Story"/>
    <x v="1"/>
    <x v="0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n v="2007"/>
    <s v="WD"/>
    <x v="0"/>
    <n v="113000"/>
    <x v="489"/>
    <x v="0"/>
    <n v="27.94263105835806"/>
  </r>
  <r>
    <x v="501"/>
    <n v="60"/>
    <x v="3"/>
    <n v="75"/>
    <n v="9803"/>
    <s v="No"/>
    <s v="Pave"/>
    <s v="NA"/>
    <s v="Reg"/>
    <s v="Lvl"/>
    <s v="AllPub"/>
    <s v="Inside"/>
    <s v="Gtl"/>
    <x v="5"/>
    <s v="Norm"/>
    <s v="Norm"/>
    <x v="0"/>
    <x v="0"/>
    <s v="2Story"/>
    <x v="0"/>
    <x v="0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"/>
    <x v="0"/>
    <n v="226700"/>
    <x v="490"/>
    <x v="0"/>
    <n v="17.384969325153374"/>
  </r>
  <r>
    <x v="502"/>
    <n v="20"/>
    <x v="0"/>
    <n v="70"/>
    <n v="9170"/>
    <s v="Yes"/>
    <s v="Pave"/>
    <s v="NA"/>
    <s v="Reg"/>
    <s v="Lvl"/>
    <s v="AllPub"/>
    <s v="Corner"/>
    <s v="Gtl"/>
    <x v="15"/>
    <s v="Feedr"/>
    <s v="Norm"/>
    <x v="1"/>
    <x v="0"/>
    <s v="1Story"/>
    <x v="3"/>
    <x v="3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n v="2007"/>
    <s v="WD"/>
    <x v="0"/>
    <n v="140000"/>
    <x v="491"/>
    <x v="0"/>
    <n v="11.609586201177544"/>
  </r>
  <r>
    <x v="503"/>
    <n v="20"/>
    <x v="0"/>
    <n v="100"/>
    <n v="15602"/>
    <s v="No"/>
    <s v="Pave"/>
    <s v="NA"/>
    <s v="IR1"/>
    <s v="Lvl"/>
    <s v="AllPub"/>
    <s v="Inside"/>
    <s v="Gtl"/>
    <x v="2"/>
    <s v="Norm"/>
    <s v="Norm"/>
    <x v="0"/>
    <x v="0"/>
    <s v="1Story"/>
    <x v="0"/>
    <x v="1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n v="2010"/>
    <s v="WD"/>
    <x v="0"/>
    <n v="289000"/>
    <x v="364"/>
    <x v="1"/>
    <n v="14.906127501547349"/>
  </r>
  <r>
    <x v="504"/>
    <n v="160"/>
    <x v="0"/>
    <n v="24"/>
    <n v="2308"/>
    <s v="Yes"/>
    <s v="Pave"/>
    <s v="NA"/>
    <s v="Reg"/>
    <s v="Lvl"/>
    <s v="AllPub"/>
    <s v="Inside"/>
    <s v="Gtl"/>
    <x v="20"/>
    <s v="Norm"/>
    <s v="Norm"/>
    <x v="0"/>
    <x v="3"/>
    <s v="2Story"/>
    <x v="1"/>
    <x v="0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"/>
    <x v="0"/>
    <n v="147000"/>
    <x v="492"/>
    <x v="0"/>
    <n v="29.847715736040609"/>
  </r>
  <r>
    <x v="505"/>
    <n v="90"/>
    <x v="1"/>
    <n v="60"/>
    <n v="7596"/>
    <s v="No"/>
    <s v="Pave"/>
    <s v="Grvl"/>
    <s v="Reg"/>
    <s v="Lvl"/>
    <s v="AllPub"/>
    <s v="Inside"/>
    <s v="Gtl"/>
    <x v="7"/>
    <s v="Artery"/>
    <s v="Norm"/>
    <x v="1"/>
    <x v="2"/>
    <s v="2Story"/>
    <x v="3"/>
    <x v="0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n v="2009"/>
    <s v="COD"/>
    <x v="0"/>
    <n v="124500"/>
    <x v="493"/>
    <x v="0"/>
    <n v="11.405276658116525"/>
  </r>
  <r>
    <x v="506"/>
    <n v="60"/>
    <x v="0"/>
    <n v="80"/>
    <n v="9554"/>
    <s v="No"/>
    <s v="Pave"/>
    <s v="NA"/>
    <s v="IR1"/>
    <s v="Lvl"/>
    <s v="AllPub"/>
    <s v="Inside"/>
    <s v="Gtl"/>
    <x v="12"/>
    <s v="Norm"/>
    <s v="Norm"/>
    <x v="0"/>
    <x v="0"/>
    <s v="2Story"/>
    <x v="2"/>
    <x v="0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"/>
    <x v="0"/>
    <n v="215000"/>
    <x v="494"/>
    <x v="0"/>
    <n v="16.91182254385275"/>
  </r>
  <r>
    <x v="507"/>
    <n v="20"/>
    <x v="3"/>
    <n v="75"/>
    <n v="7862"/>
    <s v="Yes"/>
    <s v="Pave"/>
    <s v="NA"/>
    <s v="IR1"/>
    <s v="Lvl"/>
    <s v="AllPub"/>
    <s v="Inside"/>
    <s v="Gtl"/>
    <x v="5"/>
    <s v="Norm"/>
    <s v="Norm"/>
    <x v="0"/>
    <x v="0"/>
    <s v="1Story"/>
    <x v="1"/>
    <x v="0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x v="2"/>
    <n v="208300"/>
    <x v="495"/>
    <x v="0"/>
    <n v="18.981228357936942"/>
  </r>
  <r>
    <x v="508"/>
    <n v="70"/>
    <x v="1"/>
    <n v="60"/>
    <n v="9600"/>
    <s v="No"/>
    <s v="Pave"/>
    <s v="NA"/>
    <s v="Reg"/>
    <s v="Lvl"/>
    <s v="AllPub"/>
    <s v="Inside"/>
    <s v="Gtl"/>
    <x v="7"/>
    <s v="Norm"/>
    <s v="Norm"/>
    <x v="0"/>
    <x v="0"/>
    <s v="2Story"/>
    <x v="0"/>
    <x v="7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n v="2008"/>
    <s v="WD"/>
    <x v="0"/>
    <n v="161000"/>
    <x v="496"/>
    <x v="0"/>
    <n v="13.38654693606053"/>
  </r>
  <r>
    <x v="509"/>
    <n v="20"/>
    <x v="0"/>
    <n v="80"/>
    <n v="9600"/>
    <s v="Yes"/>
    <s v="Pave"/>
    <s v="NA"/>
    <s v="Reg"/>
    <s v="Lvl"/>
    <s v="AllPub"/>
    <s v="Corner"/>
    <s v="Gtl"/>
    <x v="11"/>
    <s v="Norm"/>
    <s v="Norm"/>
    <x v="0"/>
    <x v="0"/>
    <s v="1Story"/>
    <x v="3"/>
    <x v="2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n v="2009"/>
    <s v="WD"/>
    <x v="0"/>
    <n v="124500"/>
    <x v="497"/>
    <x v="0"/>
    <n v="10.416666666666666"/>
  </r>
  <r>
    <x v="510"/>
    <n v="20"/>
    <x v="0"/>
    <n v="75"/>
    <n v="14559"/>
    <s v="Yes"/>
    <s v="Pave"/>
    <s v="NA"/>
    <s v="Reg"/>
    <s v="Lvl"/>
    <s v="AllPub"/>
    <s v="Inside"/>
    <s v="Gtl"/>
    <x v="11"/>
    <s v="Norm"/>
    <s v="Norm"/>
    <x v="0"/>
    <x v="0"/>
    <s v="1Story"/>
    <x v="3"/>
    <x v="3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"/>
    <x v="0"/>
    <n v="164900"/>
    <x v="498"/>
    <x v="1"/>
    <n v="9.5771866651178996"/>
  </r>
  <r>
    <x v="511"/>
    <n v="120"/>
    <x v="0"/>
    <n v="40"/>
    <n v="6792"/>
    <s v="Yes"/>
    <s v="Pave"/>
    <s v="NA"/>
    <s v="IR1"/>
    <s v="Lvl"/>
    <s v="AllPub"/>
    <s v="Inside"/>
    <s v="Gtl"/>
    <x v="10"/>
    <s v="Norm"/>
    <s v="Norm"/>
    <x v="0"/>
    <x v="3"/>
    <s v="1Story"/>
    <x v="0"/>
    <x v="0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n v="2006"/>
    <s v="New"/>
    <x v="2"/>
    <n v="202665"/>
    <x v="499"/>
    <x v="0"/>
    <n v="20.2624475104979"/>
  </r>
  <r>
    <x v="512"/>
    <n v="20"/>
    <x v="0"/>
    <n v="70"/>
    <n v="9100"/>
    <s v="No"/>
    <s v="Pave"/>
    <s v="NA"/>
    <s v="Reg"/>
    <s v="Lvl"/>
    <s v="AllPub"/>
    <s v="Corner"/>
    <s v="Gtl"/>
    <x v="11"/>
    <s v="Feedr"/>
    <s v="Norm"/>
    <x v="1"/>
    <x v="0"/>
    <s v="1Story"/>
    <x v="3"/>
    <x v="0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"/>
    <x v="0"/>
    <n v="129900"/>
    <x v="500"/>
    <x v="0"/>
    <n v="11.342996856444289"/>
  </r>
  <r>
    <x v="513"/>
    <n v="20"/>
    <x v="0"/>
    <n v="71"/>
    <n v="9187"/>
    <s v="No"/>
    <s v="Pave"/>
    <s v="NA"/>
    <s v="Reg"/>
    <s v="Bnk"/>
    <s v="AllPub"/>
    <s v="Corner"/>
    <s v="Gtl"/>
    <x v="4"/>
    <s v="Norm"/>
    <s v="Norm"/>
    <x v="0"/>
    <x v="0"/>
    <s v="1Story"/>
    <x v="1"/>
    <x v="0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"/>
    <x v="0"/>
    <n v="134000"/>
    <x v="501"/>
    <x v="0"/>
    <n v="11.322348964934516"/>
  </r>
  <r>
    <x v="514"/>
    <n v="45"/>
    <x v="0"/>
    <n v="55"/>
    <n v="10594"/>
    <s v="No"/>
    <s v="Pave"/>
    <s v="NA"/>
    <s v="Reg"/>
    <s v="Lvl"/>
    <s v="AllPub"/>
    <s v="Inside"/>
    <s v="Gtl"/>
    <x v="2"/>
    <s v="Norm"/>
    <s v="Norm"/>
    <x v="0"/>
    <x v="0"/>
    <s v="1.5Unf"/>
    <x v="3"/>
    <x v="0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x v="0"/>
    <n v="96500"/>
    <x v="502"/>
    <x v="0"/>
    <n v="7.8131325398753138"/>
  </r>
  <r>
    <x v="515"/>
    <n v="20"/>
    <x v="0"/>
    <n v="94"/>
    <n v="12220"/>
    <s v="Yes"/>
    <s v="Pave"/>
    <s v="NA"/>
    <s v="Reg"/>
    <s v="Lvl"/>
    <s v="AllPub"/>
    <s v="Inside"/>
    <s v="Gtl"/>
    <x v="10"/>
    <s v="Norm"/>
    <s v="Norm"/>
    <x v="0"/>
    <x v="0"/>
    <s v="1Story"/>
    <x v="6"/>
    <x v="0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x v="2"/>
    <n v="402861"/>
    <x v="503"/>
    <x v="1"/>
    <n v="23.495917415140557"/>
  </r>
  <r>
    <x v="516"/>
    <n v="80"/>
    <x v="0"/>
    <s v="NA"/>
    <n v="10448"/>
    <s v="Yes"/>
    <s v="Pave"/>
    <s v="NA"/>
    <s v="IR1"/>
    <s v="Lvl"/>
    <s v="AllPub"/>
    <s v="Corner"/>
    <s v="Gtl"/>
    <x v="6"/>
    <s v="Norm"/>
    <s v="Norm"/>
    <x v="0"/>
    <x v="0"/>
    <s v="SLvl"/>
    <x v="1"/>
    <x v="2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x v="1"/>
    <n v="158000"/>
    <x v="423"/>
    <x v="1"/>
    <n v="11.417009899559217"/>
  </r>
  <r>
    <x v="517"/>
    <n v="60"/>
    <x v="0"/>
    <n v="79"/>
    <n v="10208"/>
    <s v="Yes"/>
    <s v="Pave"/>
    <s v="NA"/>
    <s v="IR1"/>
    <s v="Lvl"/>
    <s v="AllPub"/>
    <s v="Inside"/>
    <s v="Gtl"/>
    <x v="3"/>
    <s v="Norm"/>
    <s v="Norm"/>
    <x v="0"/>
    <x v="0"/>
    <s v="2Story"/>
    <x v="0"/>
    <x v="0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n v="2009"/>
    <s v="WD"/>
    <x v="0"/>
    <n v="265000"/>
    <x v="504"/>
    <x v="1"/>
    <n v="18.021081264875892"/>
  </r>
  <r>
    <x v="518"/>
    <n v="60"/>
    <x v="0"/>
    <s v="NA"/>
    <n v="9531"/>
    <s v="Yes"/>
    <s v="Pave"/>
    <s v="NA"/>
    <s v="IR1"/>
    <s v="Lvl"/>
    <s v="AllPub"/>
    <s v="CulDSac"/>
    <s v="Gtl"/>
    <x v="0"/>
    <s v="Norm"/>
    <s v="Norm"/>
    <x v="0"/>
    <x v="0"/>
    <s v="2Story"/>
    <x v="1"/>
    <x v="0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"/>
    <x v="0"/>
    <n v="211000"/>
    <x v="505"/>
    <x v="0"/>
    <n v="16.657456382726771"/>
  </r>
  <r>
    <x v="519"/>
    <n v="70"/>
    <x v="0"/>
    <n v="53"/>
    <n v="10918"/>
    <s v="Yes"/>
    <s v="Pave"/>
    <s v="NA"/>
    <s v="Reg"/>
    <s v="Lvl"/>
    <s v="AllPub"/>
    <s v="Inside"/>
    <s v="Gtl"/>
    <x v="2"/>
    <s v="Norm"/>
    <s v="Norm"/>
    <x v="0"/>
    <x v="0"/>
    <s v="2Story"/>
    <x v="0"/>
    <x v="7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n v="2009"/>
    <s v="WD"/>
    <x v="0"/>
    <n v="234000"/>
    <x v="506"/>
    <x v="1"/>
    <n v="16.075845012366035"/>
  </r>
  <r>
    <x v="520"/>
    <n v="190"/>
    <x v="0"/>
    <n v="60"/>
    <n v="10800"/>
    <s v="Yes"/>
    <s v="Pave"/>
    <s v="Grvl"/>
    <s v="Reg"/>
    <s v="Lvl"/>
    <s v="AllPub"/>
    <s v="Inside"/>
    <s v="Gtl"/>
    <x v="7"/>
    <s v="Norm"/>
    <s v="Norm"/>
    <x v="0"/>
    <x v="1"/>
    <s v="2Story"/>
    <x v="5"/>
    <x v="3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n v="2008"/>
    <s v="WD"/>
    <x v="0"/>
    <n v="106250"/>
    <x v="507"/>
    <x v="0"/>
    <n v="8.7853481064990913"/>
  </r>
  <r>
    <x v="521"/>
    <n v="20"/>
    <x v="0"/>
    <n v="90"/>
    <n v="11988"/>
    <s v="Yes"/>
    <s v="Pave"/>
    <s v="NA"/>
    <s v="IR1"/>
    <s v="Lvl"/>
    <s v="AllPub"/>
    <s v="Corner"/>
    <s v="Gtl"/>
    <x v="11"/>
    <s v="Feedr"/>
    <s v="Norm"/>
    <x v="1"/>
    <x v="0"/>
    <s v="1Story"/>
    <x v="1"/>
    <x v="2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n v="2007"/>
    <s v="WD"/>
    <x v="0"/>
    <n v="150000"/>
    <x v="508"/>
    <x v="1"/>
    <n v="10.126924115581961"/>
  </r>
  <r>
    <x v="522"/>
    <n v="50"/>
    <x v="1"/>
    <n v="50"/>
    <n v="5000"/>
    <s v="Yes"/>
    <s v="Pave"/>
    <s v="NA"/>
    <s v="Reg"/>
    <s v="Lvl"/>
    <s v="AllPub"/>
    <s v="Corner"/>
    <s v="Gtl"/>
    <x v="8"/>
    <s v="Feedr"/>
    <s v="Norm"/>
    <x v="1"/>
    <x v="0"/>
    <s v="1.5Fin"/>
    <x v="1"/>
    <x v="3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n v="2006"/>
    <s v="WD"/>
    <x v="0"/>
    <n v="159000"/>
    <x v="509"/>
    <x v="0"/>
    <n v="19.658753709198812"/>
  </r>
  <r>
    <x v="523"/>
    <n v="60"/>
    <x v="0"/>
    <n v="130"/>
    <n v="40094"/>
    <s v="No"/>
    <s v="Pave"/>
    <s v="NA"/>
    <s v="IR1"/>
    <s v="Bnk"/>
    <s v="AllPub"/>
    <s v="Inside"/>
    <s v="Gtl"/>
    <x v="15"/>
    <s v="PosN"/>
    <s v="PosN"/>
    <x v="1"/>
    <x v="0"/>
    <s v="2Story"/>
    <x v="6"/>
    <x v="0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x v="2"/>
    <n v="184750"/>
    <x v="510"/>
    <x v="1"/>
    <n v="3.7864813903918675"/>
  </r>
  <r>
    <x v="524"/>
    <n v="60"/>
    <x v="0"/>
    <n v="95"/>
    <n v="11787"/>
    <s v="Yes"/>
    <s v="Pave"/>
    <s v="NA"/>
    <s v="IR1"/>
    <s v="Lvl"/>
    <s v="AllPub"/>
    <s v="Inside"/>
    <s v="Gtl"/>
    <x v="3"/>
    <s v="Norm"/>
    <s v="Norm"/>
    <x v="0"/>
    <x v="0"/>
    <s v="2Story"/>
    <x v="0"/>
    <x v="0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n v="2007"/>
    <s v="WD"/>
    <x v="0"/>
    <n v="315750"/>
    <x v="511"/>
    <x v="1"/>
    <n v="19.255396999634101"/>
  </r>
  <r>
    <x v="525"/>
    <n v="20"/>
    <x v="3"/>
    <n v="62"/>
    <n v="7500"/>
    <s v="Yes"/>
    <s v="Pave"/>
    <s v="Pave"/>
    <s v="Reg"/>
    <s v="Lvl"/>
    <s v="AllPub"/>
    <s v="Inside"/>
    <s v="Gtl"/>
    <x v="5"/>
    <s v="Norm"/>
    <s v="Norm"/>
    <x v="0"/>
    <x v="0"/>
    <s v="1Story"/>
    <x v="0"/>
    <x v="0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"/>
    <x v="0"/>
    <n v="176000"/>
    <x v="512"/>
    <x v="0"/>
    <n v="16.800305460099274"/>
  </r>
  <r>
    <x v="526"/>
    <n v="20"/>
    <x v="0"/>
    <n v="70"/>
    <n v="13300"/>
    <s v="No"/>
    <s v="Pave"/>
    <s v="NA"/>
    <s v="Reg"/>
    <s v="Lvl"/>
    <s v="AllPub"/>
    <s v="Inside"/>
    <s v="Gtl"/>
    <x v="11"/>
    <s v="Norm"/>
    <s v="Norm"/>
    <x v="0"/>
    <x v="0"/>
    <s v="1Story"/>
    <x v="3"/>
    <x v="3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n v="2007"/>
    <s v="WD"/>
    <x v="0"/>
    <n v="132000"/>
    <x v="513"/>
    <x v="1"/>
    <n v="8.5669781931464168"/>
  </r>
  <r>
    <x v="527"/>
    <n v="60"/>
    <x v="0"/>
    <n v="67"/>
    <n v="14948"/>
    <s v="Yes"/>
    <s v="Pave"/>
    <s v="NA"/>
    <s v="IR1"/>
    <s v="Lvl"/>
    <s v="AllPub"/>
    <s v="Inside"/>
    <s v="Gtl"/>
    <x v="10"/>
    <s v="Norm"/>
    <s v="Norm"/>
    <x v="0"/>
    <x v="0"/>
    <s v="2Story"/>
    <x v="4"/>
    <x v="0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x v="2"/>
    <n v="446261"/>
    <x v="514"/>
    <x v="1"/>
    <n v="22.345450903810526"/>
  </r>
  <r>
    <x v="528"/>
    <n v="30"/>
    <x v="0"/>
    <n v="58"/>
    <n v="9098"/>
    <s v="Yes"/>
    <s v="Pave"/>
    <s v="NA"/>
    <s v="IR1"/>
    <s v="Lvl"/>
    <s v="AllPub"/>
    <s v="Inside"/>
    <s v="Gtl"/>
    <x v="15"/>
    <s v="Norm"/>
    <s v="Norm"/>
    <x v="0"/>
    <x v="0"/>
    <s v="1Story"/>
    <x v="5"/>
    <x v="3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n v="2007"/>
    <s v="WD"/>
    <x v="0"/>
    <n v="86000"/>
    <x v="515"/>
    <x v="0"/>
    <n v="8.405825432509042"/>
  </r>
  <r>
    <x v="529"/>
    <n v="20"/>
    <x v="0"/>
    <s v="NA"/>
    <n v="32668"/>
    <s v="No"/>
    <s v="Pave"/>
    <s v="NA"/>
    <s v="IR1"/>
    <s v="Lvl"/>
    <s v="AllPub"/>
    <s v="CulDSac"/>
    <s v="Gtl"/>
    <x v="2"/>
    <s v="Norm"/>
    <s v="Norm"/>
    <x v="0"/>
    <x v="0"/>
    <s v="1Story"/>
    <x v="1"/>
    <x v="6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n v="2007"/>
    <s v="WD"/>
    <x v="4"/>
    <n v="200624"/>
    <x v="516"/>
    <x v="1"/>
    <n v="5.3213092143652858"/>
  </r>
  <r>
    <x v="530"/>
    <n v="80"/>
    <x v="0"/>
    <n v="85"/>
    <n v="10200"/>
    <s v="Yes"/>
    <s v="Pave"/>
    <s v="NA"/>
    <s v="Reg"/>
    <s v="Lvl"/>
    <s v="AllPub"/>
    <s v="Inside"/>
    <s v="Gtl"/>
    <x v="16"/>
    <s v="Norm"/>
    <s v="Norm"/>
    <x v="0"/>
    <x v="0"/>
    <s v="SLvl"/>
    <x v="1"/>
    <x v="0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"/>
    <x v="1"/>
    <n v="175000"/>
    <x v="517"/>
    <x v="1"/>
    <n v="12.708787218591141"/>
  </r>
  <r>
    <x v="531"/>
    <n v="70"/>
    <x v="1"/>
    <n v="60"/>
    <n v="6155"/>
    <s v="Yes"/>
    <s v="Pave"/>
    <s v="NA"/>
    <s v="IR1"/>
    <s v="Lvl"/>
    <s v="AllPub"/>
    <s v="FR3"/>
    <s v="Gtl"/>
    <x v="8"/>
    <s v="RRNn"/>
    <s v="Feedr"/>
    <x v="1"/>
    <x v="0"/>
    <s v="2Story"/>
    <x v="1"/>
    <x v="1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n v="2008"/>
    <s v="WD"/>
    <x v="0"/>
    <n v="128000"/>
    <x v="518"/>
    <x v="0"/>
    <n v="14.831981460023176"/>
  </r>
  <r>
    <x v="532"/>
    <n v="20"/>
    <x v="0"/>
    <n v="60"/>
    <n v="7200"/>
    <s v="No"/>
    <s v="Pave"/>
    <s v="NA"/>
    <s v="Reg"/>
    <s v="Lvl"/>
    <s v="AllPub"/>
    <s v="Inside"/>
    <s v="Gtl"/>
    <x v="11"/>
    <s v="Norm"/>
    <s v="Norm"/>
    <x v="0"/>
    <x v="0"/>
    <s v="1Story"/>
    <x v="3"/>
    <x v="3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n v="2010"/>
    <s v="WD"/>
    <x v="0"/>
    <n v="107500"/>
    <x v="519"/>
    <x v="0"/>
    <n v="12.768737379736312"/>
  </r>
  <r>
    <x v="533"/>
    <n v="20"/>
    <x v="0"/>
    <n v="50"/>
    <n v="5000"/>
    <s v="No"/>
    <s v="Pave"/>
    <s v="NA"/>
    <s v="Reg"/>
    <s v="Low"/>
    <s v="AllPub"/>
    <s v="Inside"/>
    <s v="Mod"/>
    <x v="8"/>
    <s v="Norm"/>
    <s v="Norm"/>
    <x v="0"/>
    <x v="0"/>
    <s v="1Story"/>
    <x v="8"/>
    <x v="6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7"/>
    <s v="WD"/>
    <x v="0"/>
    <n v="39300"/>
    <x v="520"/>
    <x v="0"/>
    <n v="7.3678290213723283"/>
  </r>
  <r>
    <x v="534"/>
    <n v="60"/>
    <x v="0"/>
    <n v="74"/>
    <n v="9056"/>
    <s v="No"/>
    <s v="Pave"/>
    <s v="NA"/>
    <s v="IR1"/>
    <s v="Lvl"/>
    <s v="AllPub"/>
    <s v="Inside"/>
    <s v="Gtl"/>
    <x v="17"/>
    <s v="Norm"/>
    <s v="Norm"/>
    <x v="0"/>
    <x v="0"/>
    <s v="2Story"/>
    <x v="2"/>
    <x v="0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"/>
    <x v="0"/>
    <n v="178000"/>
    <x v="521"/>
    <x v="0"/>
    <n v="15.3713298791019"/>
  </r>
  <r>
    <x v="535"/>
    <n v="190"/>
    <x v="0"/>
    <n v="70"/>
    <n v="7000"/>
    <s v="No"/>
    <s v="Pave"/>
    <s v="NA"/>
    <s v="Reg"/>
    <s v="Lvl"/>
    <s v="AllPub"/>
    <s v="Inside"/>
    <s v="Gtl"/>
    <x v="15"/>
    <s v="Norm"/>
    <s v="Norm"/>
    <x v="0"/>
    <x v="1"/>
    <s v="2Story"/>
    <x v="3"/>
    <x v="3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n v="2008"/>
    <s v="WD"/>
    <x v="0"/>
    <n v="107500"/>
    <x v="522"/>
    <x v="0"/>
    <n v="11.358833474218089"/>
  </r>
  <r>
    <x v="536"/>
    <n v="60"/>
    <x v="0"/>
    <n v="57"/>
    <n v="8924"/>
    <s v="No"/>
    <s v="Pave"/>
    <s v="NA"/>
    <s v="IR1"/>
    <s v="Lvl"/>
    <s v="AllPub"/>
    <s v="CulDSac"/>
    <s v="Gtl"/>
    <x v="0"/>
    <s v="Norm"/>
    <s v="Norm"/>
    <x v="0"/>
    <x v="0"/>
    <s v="2Story"/>
    <x v="0"/>
    <x v="0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"/>
    <x v="0"/>
    <n v="188000"/>
    <x v="523"/>
    <x v="0"/>
    <n v="15.595188718374118"/>
  </r>
  <r>
    <x v="537"/>
    <n v="20"/>
    <x v="0"/>
    <s v="NA"/>
    <n v="12735"/>
    <s v="No"/>
    <s v="Pave"/>
    <s v="NA"/>
    <s v="IR1"/>
    <s v="Lvl"/>
    <s v="AllPub"/>
    <s v="FR2"/>
    <s v="Gtl"/>
    <x v="11"/>
    <s v="Norm"/>
    <s v="Norm"/>
    <x v="0"/>
    <x v="0"/>
    <s v="1Story"/>
    <x v="5"/>
    <x v="0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x v="0"/>
    <n v="111250"/>
    <x v="524"/>
    <x v="1"/>
    <n v="7.3974333399827117"/>
  </r>
  <r>
    <x v="538"/>
    <n v="20"/>
    <x v="0"/>
    <s v="NA"/>
    <n v="11553"/>
    <s v="Yes"/>
    <s v="Pave"/>
    <s v="NA"/>
    <s v="IR1"/>
    <s v="Lvl"/>
    <s v="AllPub"/>
    <s v="Inside"/>
    <s v="Gtl"/>
    <x v="9"/>
    <s v="Norm"/>
    <s v="Norm"/>
    <x v="0"/>
    <x v="0"/>
    <s v="1Story"/>
    <x v="3"/>
    <x v="0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"/>
    <x v="0"/>
    <n v="158000"/>
    <x v="525"/>
    <x v="1"/>
    <n v="11.206468543868359"/>
  </r>
  <r>
    <x v="539"/>
    <n v="20"/>
    <x v="0"/>
    <s v="NA"/>
    <n v="11423"/>
    <s v="Yes"/>
    <s v="Pave"/>
    <s v="NA"/>
    <s v="Reg"/>
    <s v="Lvl"/>
    <s v="AllPub"/>
    <s v="Inside"/>
    <s v="Gtl"/>
    <x v="0"/>
    <s v="Norm"/>
    <s v="Norm"/>
    <x v="0"/>
    <x v="0"/>
    <s v="1Story"/>
    <x v="2"/>
    <x v="0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x v="0"/>
    <n v="272000"/>
    <x v="526"/>
    <x v="1"/>
    <n v="17.806873977086742"/>
  </r>
  <r>
    <x v="540"/>
    <n v="20"/>
    <x v="0"/>
    <n v="85"/>
    <n v="14601"/>
    <s v="Yes"/>
    <s v="Pave"/>
    <s v="NA"/>
    <s v="Reg"/>
    <s v="Lvl"/>
    <s v="AllPub"/>
    <s v="Inside"/>
    <s v="Gtl"/>
    <x v="16"/>
    <s v="Norm"/>
    <s v="Norm"/>
    <x v="0"/>
    <x v="0"/>
    <s v="1Story"/>
    <x v="4"/>
    <x v="0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n v="2009"/>
    <s v="WD"/>
    <x v="0"/>
    <n v="315000"/>
    <x v="527"/>
    <x v="1"/>
    <n v="16.542380002100618"/>
  </r>
  <r>
    <x v="541"/>
    <n v="60"/>
    <x v="0"/>
    <s v="NA"/>
    <n v="11000"/>
    <s v="Yes"/>
    <s v="Pave"/>
    <s v="NA"/>
    <s v="Reg"/>
    <s v="Lvl"/>
    <s v="AllPub"/>
    <s v="FR2"/>
    <s v="Gtl"/>
    <x v="3"/>
    <s v="Norm"/>
    <s v="Norm"/>
    <x v="0"/>
    <x v="0"/>
    <s v="2Story"/>
    <x v="2"/>
    <x v="0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"/>
    <x v="0"/>
    <n v="248000"/>
    <x v="528"/>
    <x v="1"/>
    <n v="16.642061468259293"/>
  </r>
  <r>
    <x v="542"/>
    <n v="20"/>
    <x v="0"/>
    <n v="78"/>
    <n v="10140"/>
    <s v="Yes"/>
    <s v="Pave"/>
    <s v="NA"/>
    <s v="Reg"/>
    <s v="Lvl"/>
    <s v="AllPub"/>
    <s v="Inside"/>
    <s v="Gtl"/>
    <x v="6"/>
    <s v="RRAn"/>
    <s v="Norm"/>
    <x v="1"/>
    <x v="0"/>
    <s v="1Story"/>
    <x v="0"/>
    <x v="0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"/>
    <x v="0"/>
    <n v="213250"/>
    <x v="529"/>
    <x v="1"/>
    <n v="15.17469579449228"/>
  </r>
  <r>
    <x v="543"/>
    <n v="120"/>
    <x v="4"/>
    <n v="34"/>
    <n v="4058"/>
    <s v="Yes"/>
    <s v="Pave"/>
    <s v="NA"/>
    <s v="Reg"/>
    <s v="Lvl"/>
    <s v="AllPub"/>
    <s v="Inside"/>
    <s v="Gtl"/>
    <x v="11"/>
    <s v="Norm"/>
    <s v="Norm"/>
    <x v="0"/>
    <x v="3"/>
    <s v="SFoyer"/>
    <x v="0"/>
    <x v="0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n v="2007"/>
    <s v="WD"/>
    <x v="0"/>
    <n v="133000"/>
    <x v="530"/>
    <x v="0"/>
    <n v="22.485207100591715"/>
  </r>
  <r>
    <x v="544"/>
    <n v="60"/>
    <x v="0"/>
    <n v="58"/>
    <n v="17104"/>
    <s v="No"/>
    <s v="Pave"/>
    <s v="NA"/>
    <s v="IR1"/>
    <s v="Lvl"/>
    <s v="AllPub"/>
    <s v="Inside"/>
    <s v="Gtl"/>
    <x v="17"/>
    <s v="Norm"/>
    <s v="Norm"/>
    <x v="0"/>
    <x v="0"/>
    <s v="2Story"/>
    <x v="0"/>
    <x v="0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n v="2006"/>
    <s v="New"/>
    <x v="2"/>
    <n v="179665"/>
    <x v="531"/>
    <x v="1"/>
    <n v="9.1293191056910565"/>
  </r>
  <r>
    <x v="545"/>
    <n v="50"/>
    <x v="0"/>
    <s v="NA"/>
    <n v="13837"/>
    <s v="Yes"/>
    <s v="Pave"/>
    <s v="NA"/>
    <s v="IR1"/>
    <s v="Lvl"/>
    <s v="AllPub"/>
    <s v="Corner"/>
    <s v="Gtl"/>
    <x v="6"/>
    <s v="Norm"/>
    <s v="Norm"/>
    <x v="0"/>
    <x v="0"/>
    <s v="1.5Fin"/>
    <x v="0"/>
    <x v="0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"/>
    <x v="0"/>
    <n v="229000"/>
    <x v="532"/>
    <x v="1"/>
    <n v="12.715158245419211"/>
  </r>
  <r>
    <x v="546"/>
    <n v="50"/>
    <x v="0"/>
    <n v="70"/>
    <n v="8737"/>
    <s v="Yes"/>
    <s v="Pave"/>
    <s v="NA"/>
    <s v="IR1"/>
    <s v="Bnk"/>
    <s v="AllPub"/>
    <s v="Inside"/>
    <s v="Gtl"/>
    <x v="8"/>
    <s v="Norm"/>
    <s v="Norm"/>
    <x v="0"/>
    <x v="0"/>
    <s v="1.5Fin"/>
    <x v="1"/>
    <x v="3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n v="2007"/>
    <s v="WD"/>
    <x v="0"/>
    <n v="210000"/>
    <x v="533"/>
    <x v="0"/>
    <n v="17.681232634503662"/>
  </r>
  <r>
    <x v="547"/>
    <n v="85"/>
    <x v="0"/>
    <n v="54"/>
    <n v="7244"/>
    <s v="No"/>
    <s v="Pave"/>
    <s v="NA"/>
    <s v="Reg"/>
    <s v="Lvl"/>
    <s v="AllPub"/>
    <s v="Inside"/>
    <s v="Gtl"/>
    <x v="4"/>
    <s v="Norm"/>
    <s v="Norm"/>
    <x v="0"/>
    <x v="0"/>
    <s v="SFoyer"/>
    <x v="3"/>
    <x v="3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n v="2007"/>
    <s v="WD"/>
    <x v="0"/>
    <n v="129500"/>
    <x v="534"/>
    <x v="0"/>
    <n v="13.770735857082093"/>
  </r>
  <r>
    <x v="548"/>
    <n v="20"/>
    <x v="1"/>
    <n v="49"/>
    <n v="8235"/>
    <s v="No"/>
    <s v="Pave"/>
    <s v="NA"/>
    <s v="IR1"/>
    <s v="HLS"/>
    <s v="AllPub"/>
    <s v="Inside"/>
    <s v="Gtl"/>
    <x v="7"/>
    <s v="Feedr"/>
    <s v="RRNn"/>
    <x v="1"/>
    <x v="0"/>
    <s v="1Story"/>
    <x v="3"/>
    <x v="3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n v="2008"/>
    <s v="WD"/>
    <x v="0"/>
    <n v="125000"/>
    <x v="535"/>
    <x v="0"/>
    <n v="11.786892975011787"/>
  </r>
  <r>
    <x v="549"/>
    <n v="60"/>
    <x v="3"/>
    <n v="75"/>
    <n v="9375"/>
    <s v="No"/>
    <s v="Pave"/>
    <s v="NA"/>
    <s v="Reg"/>
    <s v="Lvl"/>
    <s v="AllPub"/>
    <s v="Inside"/>
    <s v="Gtl"/>
    <x v="5"/>
    <s v="Norm"/>
    <s v="Norm"/>
    <x v="0"/>
    <x v="0"/>
    <s v="2Story"/>
    <x v="0"/>
    <x v="0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x v="0"/>
    <n v="263000"/>
    <x v="536"/>
    <x v="0"/>
    <n v="20.236995998768851"/>
  </r>
  <r>
    <x v="550"/>
    <n v="120"/>
    <x v="0"/>
    <n v="53"/>
    <n v="4043"/>
    <s v="No"/>
    <s v="Pave"/>
    <s v="NA"/>
    <s v="Reg"/>
    <s v="Lvl"/>
    <s v="AllPub"/>
    <s v="Inside"/>
    <s v="Gtl"/>
    <x v="20"/>
    <s v="Norm"/>
    <s v="Norm"/>
    <x v="0"/>
    <x v="3"/>
    <s v="1Story"/>
    <x v="1"/>
    <x v="2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x v="1"/>
    <n v="140000"/>
    <x v="537"/>
    <x v="0"/>
    <n v="21.14484216885667"/>
  </r>
  <r>
    <x v="551"/>
    <n v="20"/>
    <x v="1"/>
    <n v="50"/>
    <n v="6000"/>
    <s v="No"/>
    <s v="Pave"/>
    <s v="NA"/>
    <s v="Reg"/>
    <s v="Lvl"/>
    <s v="AllPub"/>
    <s v="Inside"/>
    <s v="Gtl"/>
    <x v="7"/>
    <s v="Norm"/>
    <s v="Norm"/>
    <x v="0"/>
    <x v="0"/>
    <s v="1Story"/>
    <x v="3"/>
    <x v="2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n v="2008"/>
    <s v="WD"/>
    <x v="0"/>
    <n v="112500"/>
    <x v="538"/>
    <x v="0"/>
    <n v="13.813850687622789"/>
  </r>
  <r>
    <x v="552"/>
    <n v="20"/>
    <x v="0"/>
    <n v="87"/>
    <n v="11146"/>
    <s v="No"/>
    <s v="Pave"/>
    <s v="NA"/>
    <s v="IR1"/>
    <s v="Lvl"/>
    <s v="AllPub"/>
    <s v="Inside"/>
    <s v="Gtl"/>
    <x v="10"/>
    <s v="Norm"/>
    <s v="Norm"/>
    <x v="0"/>
    <x v="0"/>
    <s v="1Story"/>
    <x v="2"/>
    <x v="0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n v="2009"/>
    <s v="WD"/>
    <x v="0"/>
    <n v="255500"/>
    <x v="539"/>
    <x v="1"/>
    <n v="16.50516795865633"/>
  </r>
  <r>
    <x v="553"/>
    <n v="20"/>
    <x v="0"/>
    <n v="67"/>
    <n v="8777"/>
    <s v="Yes"/>
    <s v="Pave"/>
    <s v="NA"/>
    <s v="Reg"/>
    <s v="Lvl"/>
    <s v="AllPub"/>
    <s v="Inside"/>
    <s v="Gtl"/>
    <x v="15"/>
    <s v="Feedr"/>
    <s v="Norm"/>
    <x v="1"/>
    <x v="0"/>
    <s v="1Story"/>
    <x v="5"/>
    <x v="0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n v="2009"/>
    <s v="WD"/>
    <x v="0"/>
    <n v="108000"/>
    <x v="540"/>
    <x v="0"/>
    <n v="10.361700086347501"/>
  </r>
  <r>
    <x v="554"/>
    <n v="60"/>
    <x v="0"/>
    <n v="85"/>
    <n v="10625"/>
    <s v="No"/>
    <s v="Pave"/>
    <s v="NA"/>
    <s v="Reg"/>
    <s v="Lvl"/>
    <s v="AllPub"/>
    <s v="Inside"/>
    <s v="Gtl"/>
    <x v="10"/>
    <s v="Norm"/>
    <s v="Norm"/>
    <x v="0"/>
    <x v="0"/>
    <s v="2Story"/>
    <x v="0"/>
    <x v="0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"/>
    <x v="0"/>
    <n v="284000"/>
    <x v="541"/>
    <x v="1"/>
    <n v="19.532324621733149"/>
  </r>
  <r>
    <x v="555"/>
    <n v="45"/>
    <x v="1"/>
    <n v="58"/>
    <n v="6380"/>
    <s v="Yes"/>
    <s v="Pave"/>
    <s v="NA"/>
    <s v="Reg"/>
    <s v="Lvl"/>
    <s v="AllPub"/>
    <s v="Inside"/>
    <s v="Gtl"/>
    <x v="8"/>
    <s v="Norm"/>
    <s v="Norm"/>
    <x v="0"/>
    <x v="0"/>
    <s v="1.5Unf"/>
    <x v="3"/>
    <x v="2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n v="2006"/>
    <s v="WD"/>
    <x v="0"/>
    <n v="113000"/>
    <x v="542"/>
    <x v="0"/>
    <n v="12.987012987012987"/>
  </r>
  <r>
    <x v="556"/>
    <n v="20"/>
    <x v="0"/>
    <n v="69"/>
    <n v="14850"/>
    <s v="No"/>
    <s v="Pave"/>
    <s v="NA"/>
    <s v="IR1"/>
    <s v="Lvl"/>
    <s v="AllPub"/>
    <s v="Inside"/>
    <s v="Gtl"/>
    <x v="11"/>
    <s v="Norm"/>
    <s v="Norm"/>
    <x v="0"/>
    <x v="0"/>
    <s v="1Story"/>
    <x v="3"/>
    <x v="0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x v="0"/>
    <n v="141000"/>
    <x v="543"/>
    <x v="1"/>
    <n v="8.1347718225350487"/>
  </r>
  <r>
    <x v="557"/>
    <n v="50"/>
    <x v="2"/>
    <n v="60"/>
    <n v="11040"/>
    <s v="Yes"/>
    <s v="Pave"/>
    <s v="NA"/>
    <s v="Reg"/>
    <s v="Low"/>
    <s v="AllPub"/>
    <s v="Inside"/>
    <s v="Mod"/>
    <x v="13"/>
    <s v="Norm"/>
    <s v="Norm"/>
    <x v="0"/>
    <x v="0"/>
    <s v="1.5Fin"/>
    <x v="5"/>
    <x v="2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x v="0"/>
    <n v="108000"/>
    <x v="544"/>
    <x v="1"/>
    <n v="7.9511153647942283"/>
  </r>
  <r>
    <x v="558"/>
    <n v="60"/>
    <x v="0"/>
    <n v="57"/>
    <n v="21872"/>
    <s v="Yes"/>
    <s v="Pave"/>
    <s v="NA"/>
    <s v="IR2"/>
    <s v="HLS"/>
    <s v="AllPub"/>
    <s v="FR2"/>
    <s v="Gtl"/>
    <x v="17"/>
    <s v="Norm"/>
    <s v="Norm"/>
    <x v="0"/>
    <x v="0"/>
    <s v="2Story"/>
    <x v="0"/>
    <x v="0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"/>
    <x v="0"/>
    <n v="175000"/>
    <x v="545"/>
    <x v="1"/>
    <n v="7.1565861039545249"/>
  </r>
  <r>
    <x v="559"/>
    <n v="120"/>
    <x v="0"/>
    <s v="NA"/>
    <n v="3196"/>
    <s v="Yes"/>
    <s v="Pave"/>
    <s v="NA"/>
    <s v="Reg"/>
    <s v="Lvl"/>
    <s v="AllPub"/>
    <s v="Inside"/>
    <s v="Gtl"/>
    <x v="21"/>
    <s v="Norm"/>
    <s v="Norm"/>
    <x v="0"/>
    <x v="3"/>
    <s v="1Story"/>
    <x v="0"/>
    <x v="0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"/>
    <x v="0"/>
    <n v="234000"/>
    <x v="546"/>
    <x v="0"/>
    <n v="35.741561020314649"/>
  </r>
  <r>
    <x v="560"/>
    <n v="20"/>
    <x v="0"/>
    <s v="NA"/>
    <n v="11341"/>
    <s v="No"/>
    <s v="Pave"/>
    <s v="NA"/>
    <s v="IR1"/>
    <s v="Lvl"/>
    <s v="AllPub"/>
    <s v="Inside"/>
    <s v="Gtl"/>
    <x v="9"/>
    <s v="Norm"/>
    <s v="Norm"/>
    <x v="0"/>
    <x v="0"/>
    <s v="1Story"/>
    <x v="3"/>
    <x v="2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n v="2010"/>
    <s v="WD"/>
    <x v="0"/>
    <n v="121500"/>
    <x v="547"/>
    <x v="1"/>
    <n v="8.2918173752815125"/>
  </r>
  <r>
    <x v="561"/>
    <n v="20"/>
    <x v="0"/>
    <n v="77"/>
    <n v="10010"/>
    <s v="Yes"/>
    <s v="Pave"/>
    <s v="NA"/>
    <s v="Reg"/>
    <s v="Lvl"/>
    <s v="AllPub"/>
    <s v="Inside"/>
    <s v="Mod"/>
    <x v="4"/>
    <s v="Norm"/>
    <s v="Norm"/>
    <x v="0"/>
    <x v="0"/>
    <s v="1Story"/>
    <x v="3"/>
    <x v="0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"/>
    <x v="0"/>
    <n v="170000"/>
    <x v="548"/>
    <x v="0"/>
    <n v="12.872936543995154"/>
  </r>
  <r>
    <x v="562"/>
    <n v="30"/>
    <x v="0"/>
    <n v="63"/>
    <n v="13907"/>
    <s v="Yes"/>
    <s v="Pave"/>
    <s v="NA"/>
    <s v="Reg"/>
    <s v="Lvl"/>
    <s v="AllPub"/>
    <s v="Inside"/>
    <s v="Gtl"/>
    <x v="15"/>
    <s v="Norm"/>
    <s v="Norm"/>
    <x v="0"/>
    <x v="0"/>
    <s v="1Story"/>
    <x v="3"/>
    <x v="2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n v="2008"/>
    <s v="WD"/>
    <x v="0"/>
    <n v="108000"/>
    <x v="549"/>
    <x v="1"/>
    <n v="6.7928800553493929"/>
  </r>
  <r>
    <x v="563"/>
    <n v="50"/>
    <x v="0"/>
    <n v="66"/>
    <n v="21780"/>
    <s v="Yes"/>
    <s v="Pave"/>
    <s v="NA"/>
    <s v="Reg"/>
    <s v="Lvl"/>
    <s v="AllPub"/>
    <s v="Inside"/>
    <s v="Gtl"/>
    <x v="15"/>
    <s v="Norm"/>
    <s v="Norm"/>
    <x v="0"/>
    <x v="0"/>
    <s v="1.5Fin"/>
    <x v="1"/>
    <x v="3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n v="2008"/>
    <s v="WD"/>
    <x v="0"/>
    <n v="185000"/>
    <x v="550"/>
    <x v="1"/>
    <n v="7.3961539999200419"/>
  </r>
  <r>
    <x v="564"/>
    <n v="60"/>
    <x v="0"/>
    <s v="NA"/>
    <n v="13346"/>
    <s v="Yes"/>
    <s v="Pave"/>
    <s v="NA"/>
    <s v="IR1"/>
    <s v="Lvl"/>
    <s v="AllPub"/>
    <s v="CulDSac"/>
    <s v="Gtl"/>
    <x v="3"/>
    <s v="Norm"/>
    <s v="Norm"/>
    <x v="0"/>
    <x v="0"/>
    <s v="2Story"/>
    <x v="0"/>
    <x v="0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"/>
    <x v="0"/>
    <n v="268000"/>
    <x v="551"/>
    <x v="1"/>
    <n v="15.468082650352072"/>
  </r>
  <r>
    <x v="565"/>
    <n v="70"/>
    <x v="0"/>
    <n v="66"/>
    <n v="6858"/>
    <s v="Yes"/>
    <s v="Pave"/>
    <s v="NA"/>
    <s v="Reg"/>
    <s v="Bnk"/>
    <s v="AllPub"/>
    <s v="Corner"/>
    <s v="Gtl"/>
    <x v="23"/>
    <s v="Norm"/>
    <s v="Norm"/>
    <x v="0"/>
    <x v="0"/>
    <s v="2Story"/>
    <x v="1"/>
    <x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n v="2010"/>
    <s v="WD"/>
    <x v="0"/>
    <n v="128000"/>
    <x v="552"/>
    <x v="0"/>
    <n v="13.435499107798888"/>
  </r>
  <r>
    <x v="566"/>
    <n v="60"/>
    <x v="0"/>
    <n v="77"/>
    <n v="11198"/>
    <s v="No"/>
    <s v="Pave"/>
    <s v="NA"/>
    <s v="IR1"/>
    <s v="Lvl"/>
    <s v="AllPub"/>
    <s v="Inside"/>
    <s v="Gtl"/>
    <x v="18"/>
    <s v="Norm"/>
    <s v="Norm"/>
    <x v="0"/>
    <x v="0"/>
    <s v="2Story"/>
    <x v="4"/>
    <x v="0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"/>
    <x v="0"/>
    <n v="325000"/>
    <x v="539"/>
    <x v="1"/>
    <n v="20.99483204134367"/>
  </r>
  <r>
    <x v="567"/>
    <n v="20"/>
    <x v="0"/>
    <n v="70"/>
    <n v="10171"/>
    <s v="Yes"/>
    <s v="Pave"/>
    <s v="NA"/>
    <s v="IR1"/>
    <s v="Lvl"/>
    <s v="AllPub"/>
    <s v="Inside"/>
    <s v="Gtl"/>
    <x v="10"/>
    <s v="Norm"/>
    <s v="Norm"/>
    <x v="0"/>
    <x v="0"/>
    <s v="1Story"/>
    <x v="0"/>
    <x v="0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"/>
    <x v="0"/>
    <n v="214000"/>
    <x v="553"/>
    <x v="1"/>
    <n v="15.557978916757543"/>
  </r>
  <r>
    <x v="568"/>
    <n v="50"/>
    <x v="0"/>
    <n v="79"/>
    <n v="12327"/>
    <s v="Yes"/>
    <s v="Pave"/>
    <s v="NA"/>
    <s v="IR1"/>
    <s v="Low"/>
    <s v="AllPub"/>
    <s v="Inside"/>
    <s v="Mod"/>
    <x v="12"/>
    <s v="Norm"/>
    <s v="Norm"/>
    <x v="0"/>
    <x v="0"/>
    <s v="1.5Fin"/>
    <x v="2"/>
    <x v="1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n v="2009"/>
    <s v="WD"/>
    <x v="0"/>
    <n v="316600"/>
    <x v="554"/>
    <x v="1"/>
    <n v="19.110279471238002"/>
  </r>
  <r>
    <x v="569"/>
    <n v="90"/>
    <x v="0"/>
    <s v="NA"/>
    <n v="7032"/>
    <s v="Yes"/>
    <s v="Pave"/>
    <s v="NA"/>
    <s v="IR1"/>
    <s v="Lvl"/>
    <s v="AllPub"/>
    <s v="Corner"/>
    <s v="Gtl"/>
    <x v="11"/>
    <s v="Norm"/>
    <s v="Norm"/>
    <x v="0"/>
    <x v="2"/>
    <s v="SFoyer"/>
    <x v="3"/>
    <x v="0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n v="2006"/>
    <s v="WD"/>
    <x v="0"/>
    <n v="135960"/>
    <x v="555"/>
    <x v="0"/>
    <n v="14.284513553267493"/>
  </r>
  <r>
    <x v="570"/>
    <n v="90"/>
    <x v="0"/>
    <n v="74"/>
    <n v="13101"/>
    <s v="No"/>
    <s v="Pave"/>
    <s v="NA"/>
    <s v="IR1"/>
    <s v="Lvl"/>
    <s v="AllPub"/>
    <s v="Inside"/>
    <s v="Gtl"/>
    <x v="11"/>
    <s v="Norm"/>
    <s v="Norm"/>
    <x v="0"/>
    <x v="2"/>
    <s v="1Story"/>
    <x v="3"/>
    <x v="0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"/>
    <x v="0"/>
    <n v="142600"/>
    <x v="556"/>
    <x v="1"/>
    <n v="8.3231191268312621"/>
  </r>
  <r>
    <x v="571"/>
    <n v="20"/>
    <x v="0"/>
    <n v="60"/>
    <n v="7332"/>
    <s v="Yes"/>
    <s v="Pave"/>
    <s v="NA"/>
    <s v="Reg"/>
    <s v="Lvl"/>
    <s v="AllPub"/>
    <s v="Inside"/>
    <s v="Gtl"/>
    <x v="11"/>
    <s v="Norm"/>
    <s v="Norm"/>
    <x v="0"/>
    <x v="0"/>
    <s v="1Story"/>
    <x v="1"/>
    <x v="2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n v="2006"/>
    <s v="WD"/>
    <x v="1"/>
    <n v="120000"/>
    <x v="557"/>
    <x v="0"/>
    <n v="12.836970474967908"/>
  </r>
  <r>
    <x v="572"/>
    <n v="60"/>
    <x v="0"/>
    <n v="83"/>
    <n v="13159"/>
    <s v="No"/>
    <s v="Pave"/>
    <s v="NA"/>
    <s v="IR1"/>
    <s v="HLS"/>
    <s v="AllPub"/>
    <s v="Corner"/>
    <s v="Gtl"/>
    <x v="16"/>
    <s v="Norm"/>
    <s v="Norm"/>
    <x v="0"/>
    <x v="0"/>
    <s v="2Story"/>
    <x v="0"/>
    <x v="0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x v="2"/>
    <n v="224500"/>
    <x v="558"/>
    <x v="1"/>
    <n v="13.733406741298097"/>
  </r>
  <r>
    <x v="573"/>
    <n v="80"/>
    <x v="0"/>
    <n v="76"/>
    <n v="9967"/>
    <s v="Yes"/>
    <s v="Pave"/>
    <s v="NA"/>
    <s v="IR1"/>
    <s v="Lvl"/>
    <s v="AllPub"/>
    <s v="Inside"/>
    <s v="Gtl"/>
    <x v="17"/>
    <s v="Norm"/>
    <s v="Norm"/>
    <x v="0"/>
    <x v="0"/>
    <s v="SLvl"/>
    <x v="0"/>
    <x v="0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"/>
    <x v="0"/>
    <n v="170000"/>
    <x v="559"/>
    <x v="0"/>
    <n v="13.956161234709795"/>
  </r>
  <r>
    <x v="574"/>
    <n v="80"/>
    <x v="0"/>
    <n v="70"/>
    <n v="10500"/>
    <s v="Yes"/>
    <s v="Pave"/>
    <s v="NA"/>
    <s v="Reg"/>
    <s v="Lvl"/>
    <s v="AllPub"/>
    <s v="FR2"/>
    <s v="Gtl"/>
    <x v="11"/>
    <s v="Norm"/>
    <s v="Norm"/>
    <x v="0"/>
    <x v="0"/>
    <s v="SLvl"/>
    <x v="3"/>
    <x v="3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n v="2007"/>
    <s v="WD"/>
    <x v="0"/>
    <n v="139000"/>
    <x v="560"/>
    <x v="0"/>
    <n v="11.329366696552286"/>
  </r>
  <r>
    <x v="575"/>
    <n v="50"/>
    <x v="0"/>
    <n v="80"/>
    <n v="8480"/>
    <s v="Yes"/>
    <s v="Pave"/>
    <s v="NA"/>
    <s v="Reg"/>
    <s v="Lvl"/>
    <s v="AllPub"/>
    <s v="Inside"/>
    <s v="Gtl"/>
    <x v="11"/>
    <s v="Norm"/>
    <s v="Norm"/>
    <x v="0"/>
    <x v="0"/>
    <s v="1.5Fin"/>
    <x v="3"/>
    <x v="0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x v="1"/>
    <n v="118500"/>
    <x v="561"/>
    <x v="0"/>
    <n v="10.907584683357879"/>
  </r>
  <r>
    <x v="576"/>
    <n v="50"/>
    <x v="0"/>
    <n v="52"/>
    <n v="6292"/>
    <s v="No"/>
    <s v="Pave"/>
    <s v="NA"/>
    <s v="Reg"/>
    <s v="Lvl"/>
    <s v="AllPub"/>
    <s v="Inside"/>
    <s v="Gtl"/>
    <x v="23"/>
    <s v="Norm"/>
    <s v="Norm"/>
    <x v="0"/>
    <x v="0"/>
    <s v="1.5Fin"/>
    <x v="0"/>
    <x v="3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n v="2009"/>
    <s v="WD"/>
    <x v="0"/>
    <n v="145000"/>
    <x v="562"/>
    <x v="0"/>
    <n v="16.391589418946417"/>
  </r>
  <r>
    <x v="577"/>
    <n v="80"/>
    <x v="0"/>
    <n v="96"/>
    <n v="11777"/>
    <s v="No"/>
    <s v="Pave"/>
    <s v="NA"/>
    <s v="IR1"/>
    <s v="Lvl"/>
    <s v="AllPub"/>
    <s v="Inside"/>
    <s v="Gtl"/>
    <x v="9"/>
    <s v="Norm"/>
    <s v="Norm"/>
    <x v="0"/>
    <x v="0"/>
    <s v="SLvl"/>
    <x v="3"/>
    <x v="2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n v="2006"/>
    <s v="WD"/>
    <x v="1"/>
    <n v="164500"/>
    <x v="563"/>
    <x v="1"/>
    <n v="11.096121416526138"/>
  </r>
  <r>
    <x v="578"/>
    <n v="160"/>
    <x v="3"/>
    <n v="34"/>
    <n v="3604"/>
    <s v="Yes"/>
    <s v="Pave"/>
    <s v="Pave"/>
    <s v="Reg"/>
    <s v="Lvl"/>
    <s v="AllPub"/>
    <s v="Corner"/>
    <s v="Gtl"/>
    <x v="5"/>
    <s v="Norm"/>
    <s v="Norm"/>
    <x v="0"/>
    <x v="3"/>
    <s v="2Story"/>
    <x v="0"/>
    <x v="0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"/>
    <x v="1"/>
    <n v="146000"/>
    <x v="564"/>
    <x v="0"/>
    <n v="23.453815261044177"/>
  </r>
  <r>
    <x v="579"/>
    <n v="50"/>
    <x v="1"/>
    <n v="81"/>
    <n v="12150"/>
    <s v="No"/>
    <s v="Pave"/>
    <s v="Grvl"/>
    <s v="Reg"/>
    <s v="Lvl"/>
    <s v="AllPub"/>
    <s v="Inside"/>
    <s v="Gtl"/>
    <x v="7"/>
    <s v="Norm"/>
    <s v="Norm"/>
    <x v="0"/>
    <x v="0"/>
    <s v="1.5Fin"/>
    <x v="3"/>
    <x v="0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"/>
    <x v="0"/>
    <n v="131500"/>
    <x v="565"/>
    <x v="1"/>
    <n v="8.5684498599074743"/>
  </r>
  <r>
    <x v="580"/>
    <n v="20"/>
    <x v="0"/>
    <s v="NA"/>
    <n v="14585"/>
    <s v="Yes"/>
    <s v="Pave"/>
    <s v="NA"/>
    <s v="IR1"/>
    <s v="Lvl"/>
    <s v="AllPub"/>
    <s v="CulDSac"/>
    <s v="Gtl"/>
    <x v="11"/>
    <s v="Norm"/>
    <s v="Norm"/>
    <x v="0"/>
    <x v="0"/>
    <s v="1Story"/>
    <x v="1"/>
    <x v="2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n v="2007"/>
    <s v="WD"/>
    <x v="0"/>
    <n v="181900"/>
    <x v="566"/>
    <x v="1"/>
    <n v="10.259447264523407"/>
  </r>
  <r>
    <x v="581"/>
    <n v="20"/>
    <x v="0"/>
    <n v="98"/>
    <n v="12704"/>
    <s v="Yes"/>
    <s v="Pave"/>
    <s v="NA"/>
    <s v="Reg"/>
    <s v="Lvl"/>
    <s v="AllPub"/>
    <s v="Inside"/>
    <s v="Gtl"/>
    <x v="10"/>
    <s v="Norm"/>
    <s v="Norm"/>
    <x v="0"/>
    <x v="0"/>
    <s v="1Story"/>
    <x v="2"/>
    <x v="0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x v="2"/>
    <n v="253293"/>
    <x v="567"/>
    <x v="1"/>
    <n v="13.934041148641215"/>
  </r>
  <r>
    <x v="582"/>
    <n v="90"/>
    <x v="0"/>
    <n v="81"/>
    <n v="11841"/>
    <s v="Yes"/>
    <s v="Grvl"/>
    <s v="NA"/>
    <s v="Reg"/>
    <s v="Lvl"/>
    <s v="AllPub"/>
    <s v="Inside"/>
    <s v="Gtl"/>
    <x v="15"/>
    <s v="Norm"/>
    <s v="Norm"/>
    <x v="0"/>
    <x v="2"/>
    <s v="SFoyer"/>
    <x v="1"/>
    <x v="0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"/>
    <x v="0"/>
    <n v="118500"/>
    <x v="568"/>
    <x v="0"/>
    <n v="8.795368514807393"/>
  </r>
  <r>
    <x v="583"/>
    <n v="75"/>
    <x v="1"/>
    <n v="75"/>
    <n v="13500"/>
    <s v="Yes"/>
    <s v="Pave"/>
    <s v="NA"/>
    <s v="Reg"/>
    <s v="Lvl"/>
    <s v="AllPub"/>
    <s v="Inside"/>
    <s v="Gtl"/>
    <x v="7"/>
    <s v="Artery"/>
    <s v="PosA"/>
    <x v="1"/>
    <x v="0"/>
    <s v="2.5Unf"/>
    <x v="6"/>
    <x v="7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n v="2008"/>
    <s v="WD"/>
    <x v="0"/>
    <n v="325000"/>
    <x v="569"/>
    <x v="1"/>
    <n v="17.670726402783821"/>
  </r>
  <r>
    <x v="584"/>
    <n v="50"/>
    <x v="1"/>
    <n v="51"/>
    <n v="6120"/>
    <s v="Yes"/>
    <s v="Pave"/>
    <s v="NA"/>
    <s v="Reg"/>
    <s v="Lvl"/>
    <s v="AllPub"/>
    <s v="Inside"/>
    <s v="Gtl"/>
    <x v="8"/>
    <s v="Norm"/>
    <s v="Norm"/>
    <x v="0"/>
    <x v="0"/>
    <s v="1.5Fin"/>
    <x v="5"/>
    <x v="3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n v="2009"/>
    <s v="WD"/>
    <x v="0"/>
    <n v="133000"/>
    <x v="570"/>
    <x v="0"/>
    <n v="15.084495860269934"/>
  </r>
  <r>
    <x v="585"/>
    <n v="20"/>
    <x v="0"/>
    <n v="88"/>
    <n v="11443"/>
    <s v="No"/>
    <s v="Pave"/>
    <s v="NA"/>
    <s v="Reg"/>
    <s v="Lvl"/>
    <s v="AllPub"/>
    <s v="Inside"/>
    <s v="Gtl"/>
    <x v="16"/>
    <s v="Norm"/>
    <s v="Norm"/>
    <x v="0"/>
    <x v="0"/>
    <s v="1Story"/>
    <x v="2"/>
    <x v="0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x v="2"/>
    <n v="369900"/>
    <x v="571"/>
    <x v="1"/>
    <n v="22.806584869597387"/>
  </r>
  <r>
    <x v="586"/>
    <n v="30"/>
    <x v="0"/>
    <n v="55"/>
    <n v="10267"/>
    <s v="Yes"/>
    <s v="Pave"/>
    <s v="NA"/>
    <s v="Reg"/>
    <s v="Lvl"/>
    <s v="AllPub"/>
    <s v="Inside"/>
    <s v="Gtl"/>
    <x v="8"/>
    <s v="RRAn"/>
    <s v="Norm"/>
    <x v="1"/>
    <x v="0"/>
    <s v="1Story"/>
    <x v="1"/>
    <x v="3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n v="2008"/>
    <s v="WD"/>
    <x v="0"/>
    <n v="130000"/>
    <x v="572"/>
    <x v="0"/>
    <n v="10.659232535257461"/>
  </r>
  <r>
    <x v="587"/>
    <n v="85"/>
    <x v="0"/>
    <n v="74"/>
    <n v="8740"/>
    <s v="Yes"/>
    <s v="Pave"/>
    <s v="NA"/>
    <s v="IR1"/>
    <s v="Lvl"/>
    <s v="AllPub"/>
    <s v="Inside"/>
    <s v="Gtl"/>
    <x v="9"/>
    <s v="Norm"/>
    <s v="Norm"/>
    <x v="0"/>
    <x v="0"/>
    <s v="SFoyer"/>
    <x v="3"/>
    <x v="2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9"/>
    <s v="WD"/>
    <x v="0"/>
    <n v="137000"/>
    <x v="573"/>
    <x v="0"/>
    <n v="12.490882567469001"/>
  </r>
  <r>
    <x v="588"/>
    <n v="20"/>
    <x v="0"/>
    <n v="65"/>
    <n v="25095"/>
    <s v="No"/>
    <s v="Pave"/>
    <s v="NA"/>
    <s v="IR1"/>
    <s v="Low"/>
    <s v="AllPub"/>
    <s v="Inside"/>
    <s v="Sev"/>
    <x v="19"/>
    <s v="Norm"/>
    <s v="Norm"/>
    <x v="0"/>
    <x v="0"/>
    <s v="1Story"/>
    <x v="3"/>
    <x v="1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n v="2009"/>
    <s v="WD"/>
    <x v="2"/>
    <n v="143000"/>
    <x v="574"/>
    <x v="1"/>
    <n v="5.025125628140704"/>
  </r>
  <r>
    <x v="589"/>
    <n v="40"/>
    <x v="1"/>
    <n v="50"/>
    <n v="9100"/>
    <s v="Yes"/>
    <s v="Pave"/>
    <s v="NA"/>
    <s v="Reg"/>
    <s v="Lvl"/>
    <s v="AllPub"/>
    <s v="Inside"/>
    <s v="Gtl"/>
    <x v="8"/>
    <s v="RRAn"/>
    <s v="Feedr"/>
    <x v="1"/>
    <x v="0"/>
    <s v="1Story"/>
    <x v="3"/>
    <x v="2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n v="2008"/>
    <s v="WD"/>
    <x v="0"/>
    <n v="79500"/>
    <x v="575"/>
    <x v="0"/>
    <n v="7.1718538565629233"/>
  </r>
  <r>
    <x v="590"/>
    <n v="60"/>
    <x v="0"/>
    <n v="64"/>
    <n v="8320"/>
    <s v="No"/>
    <s v="Pave"/>
    <s v="NA"/>
    <s v="Reg"/>
    <s v="Lvl"/>
    <s v="AllPub"/>
    <s v="Inside"/>
    <s v="Gtl"/>
    <x v="0"/>
    <s v="Norm"/>
    <s v="Norm"/>
    <x v="0"/>
    <x v="0"/>
    <s v="2Story"/>
    <x v="0"/>
    <x v="0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"/>
    <x v="0"/>
    <n v="185900"/>
    <x v="576"/>
    <x v="0"/>
    <n v="16.610078627591136"/>
  </r>
  <r>
    <x v="591"/>
    <n v="60"/>
    <x v="0"/>
    <n v="97"/>
    <n v="13478"/>
    <s v="No"/>
    <s v="Pave"/>
    <s v="NA"/>
    <s v="IR1"/>
    <s v="Lvl"/>
    <s v="AllPub"/>
    <s v="Corner"/>
    <s v="Gtl"/>
    <x v="10"/>
    <s v="Norm"/>
    <s v="Norm"/>
    <x v="0"/>
    <x v="0"/>
    <s v="2Story"/>
    <x v="6"/>
    <x v="0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x v="0"/>
    <n v="451950"/>
    <x v="577"/>
    <x v="1"/>
    <n v="24.645544770422074"/>
  </r>
  <r>
    <x v="592"/>
    <n v="20"/>
    <x v="0"/>
    <n v="60"/>
    <n v="6600"/>
    <s v="Yes"/>
    <s v="Pave"/>
    <s v="NA"/>
    <s v="Reg"/>
    <s v="Lvl"/>
    <s v="AllPub"/>
    <s v="Inside"/>
    <s v="Gtl"/>
    <x v="4"/>
    <s v="Norm"/>
    <s v="Norm"/>
    <x v="0"/>
    <x v="0"/>
    <s v="1Story"/>
    <x v="3"/>
    <x v="1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n v="2008"/>
    <s v="WD"/>
    <x v="0"/>
    <n v="138000"/>
    <x v="578"/>
    <x v="0"/>
    <n v="15.251989389920425"/>
  </r>
  <r>
    <x v="593"/>
    <n v="120"/>
    <x v="1"/>
    <s v="NA"/>
    <n v="4435"/>
    <s v="No"/>
    <s v="Pave"/>
    <s v="NA"/>
    <s v="Reg"/>
    <s v="Lvl"/>
    <s v="AllPub"/>
    <s v="Inside"/>
    <s v="Gtl"/>
    <x v="0"/>
    <s v="Norm"/>
    <s v="Norm"/>
    <x v="0"/>
    <x v="3"/>
    <s v="1Story"/>
    <x v="1"/>
    <x v="0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"/>
    <x v="0"/>
    <n v="140000"/>
    <x v="579"/>
    <x v="0"/>
    <n v="21.370783086551672"/>
  </r>
  <r>
    <x v="594"/>
    <n v="20"/>
    <x v="0"/>
    <n v="88"/>
    <n v="7990"/>
    <s v="No"/>
    <s v="Pave"/>
    <s v="NA"/>
    <s v="IR1"/>
    <s v="Lvl"/>
    <s v="AllPub"/>
    <s v="Inside"/>
    <s v="Gtl"/>
    <x v="0"/>
    <s v="Norm"/>
    <s v="Norm"/>
    <x v="0"/>
    <x v="0"/>
    <s v="1Story"/>
    <x v="3"/>
    <x v="2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WD"/>
    <x v="0"/>
    <n v="110000"/>
    <x v="580"/>
    <x v="0"/>
    <n v="10.871713777426368"/>
  </r>
  <r>
    <x v="595"/>
    <n v="20"/>
    <x v="0"/>
    <n v="69"/>
    <n v="11302"/>
    <s v="No"/>
    <s v="Pave"/>
    <s v="NA"/>
    <s v="IR1"/>
    <s v="Lvl"/>
    <s v="AllPub"/>
    <s v="Inside"/>
    <s v="Gtl"/>
    <x v="18"/>
    <s v="Norm"/>
    <s v="Norm"/>
    <x v="0"/>
    <x v="0"/>
    <s v="1Story"/>
    <x v="2"/>
    <x v="0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x v="2"/>
    <n v="319000"/>
    <x v="581"/>
    <x v="1"/>
    <n v="20.318471337579616"/>
  </r>
  <r>
    <x v="596"/>
    <n v="70"/>
    <x v="1"/>
    <n v="60"/>
    <n v="3600"/>
    <s v="Yes"/>
    <s v="Pave"/>
    <s v="Grvl"/>
    <s v="Reg"/>
    <s v="Lvl"/>
    <s v="AllPub"/>
    <s v="Inside"/>
    <s v="Gtl"/>
    <x v="7"/>
    <s v="Norm"/>
    <s v="Norm"/>
    <x v="0"/>
    <x v="0"/>
    <s v="2Story"/>
    <x v="1"/>
    <x v="3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n v="2006"/>
    <s v="WD"/>
    <x v="0"/>
    <n v="114504"/>
    <x v="582"/>
    <x v="0"/>
    <n v="19.513292433537831"/>
  </r>
  <r>
    <x v="597"/>
    <n v="120"/>
    <x v="0"/>
    <n v="53"/>
    <n v="3922"/>
    <s v="No"/>
    <s v="Pave"/>
    <s v="NA"/>
    <s v="Reg"/>
    <s v="Lvl"/>
    <s v="AllPub"/>
    <s v="Inside"/>
    <s v="Gtl"/>
    <x v="21"/>
    <s v="Norm"/>
    <s v="Norm"/>
    <x v="0"/>
    <x v="3"/>
    <s v="1Story"/>
    <x v="0"/>
    <x v="0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x v="2"/>
    <n v="194201"/>
    <x v="583"/>
    <x v="0"/>
    <n v="26.860442600276624"/>
  </r>
  <r>
    <x v="598"/>
    <n v="20"/>
    <x v="0"/>
    <n v="80"/>
    <n v="12984"/>
    <s v="No"/>
    <s v="Pave"/>
    <s v="NA"/>
    <s v="Reg"/>
    <s v="Bnk"/>
    <s v="AllPub"/>
    <s v="Inside"/>
    <s v="Gtl"/>
    <x v="2"/>
    <s v="Norm"/>
    <s v="Norm"/>
    <x v="0"/>
    <x v="0"/>
    <s v="1Story"/>
    <x v="3"/>
    <x v="2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n v="2006"/>
    <s v="WD"/>
    <x v="0"/>
    <n v="217500"/>
    <x v="584"/>
    <x v="1"/>
    <n v="13.038005035367462"/>
  </r>
  <r>
    <x v="599"/>
    <n v="160"/>
    <x v="1"/>
    <n v="24"/>
    <n v="1950"/>
    <s v="Yes"/>
    <s v="Pave"/>
    <s v="NA"/>
    <s v="Reg"/>
    <s v="Lvl"/>
    <s v="AllPub"/>
    <s v="Inside"/>
    <s v="Gtl"/>
    <x v="24"/>
    <s v="Norm"/>
    <s v="Norm"/>
    <x v="0"/>
    <x v="4"/>
    <s v="2Story"/>
    <x v="1"/>
    <x v="2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x v="0"/>
    <n v="151000"/>
    <x v="585"/>
    <x v="0"/>
    <n v="32.306375695335902"/>
  </r>
  <r>
    <x v="600"/>
    <n v="60"/>
    <x v="0"/>
    <n v="74"/>
    <n v="10927"/>
    <s v="No"/>
    <s v="Pave"/>
    <s v="NA"/>
    <s v="Reg"/>
    <s v="Lvl"/>
    <s v="AllPub"/>
    <s v="Inside"/>
    <s v="Gtl"/>
    <x v="10"/>
    <s v="Norm"/>
    <s v="Norm"/>
    <x v="0"/>
    <x v="0"/>
    <s v="2Story"/>
    <x v="2"/>
    <x v="0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n v="2006"/>
    <s v="WD"/>
    <x v="0"/>
    <n v="275000"/>
    <x v="586"/>
    <x v="1"/>
    <n v="18.803418803418804"/>
  </r>
  <r>
    <x v="601"/>
    <n v="50"/>
    <x v="1"/>
    <n v="50"/>
    <n v="9000"/>
    <s v="Yes"/>
    <s v="Pave"/>
    <s v="NA"/>
    <s v="Reg"/>
    <s v="Bnk"/>
    <s v="AllPub"/>
    <s v="Inside"/>
    <s v="Gtl"/>
    <x v="13"/>
    <s v="Norm"/>
    <s v="Norm"/>
    <x v="0"/>
    <x v="0"/>
    <s v="1.5Fin"/>
    <x v="1"/>
    <x v="2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n v="2007"/>
    <s v="WD"/>
    <x v="0"/>
    <n v="141000"/>
    <x v="587"/>
    <x v="0"/>
    <n v="12.052312163432772"/>
  </r>
  <r>
    <x v="602"/>
    <n v="60"/>
    <x v="0"/>
    <n v="80"/>
    <n v="10041"/>
    <s v="No"/>
    <s v="Pave"/>
    <s v="NA"/>
    <s v="IR1"/>
    <s v="Lvl"/>
    <s v="AllPub"/>
    <s v="Inside"/>
    <s v="Gtl"/>
    <x v="12"/>
    <s v="Norm"/>
    <s v="Norm"/>
    <x v="0"/>
    <x v="0"/>
    <s v="2Story"/>
    <x v="2"/>
    <x v="0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n v="2006"/>
    <s v="WD"/>
    <x v="1"/>
    <n v="220000"/>
    <x v="588"/>
    <x v="0"/>
    <n v="16.454749439042633"/>
  </r>
  <r>
    <x v="603"/>
    <n v="160"/>
    <x v="3"/>
    <n v="30"/>
    <n v="3182"/>
    <s v="Yes"/>
    <s v="Pave"/>
    <s v="Pave"/>
    <s v="Reg"/>
    <s v="Lvl"/>
    <s v="AllPub"/>
    <s v="Inside"/>
    <s v="Gtl"/>
    <x v="5"/>
    <s v="Norm"/>
    <s v="Norm"/>
    <x v="0"/>
    <x v="3"/>
    <s v="2Story"/>
    <x v="0"/>
    <x v="0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"/>
    <x v="0"/>
    <n v="151000"/>
    <x v="589"/>
    <x v="0"/>
    <n v="27.645551080190405"/>
  </r>
  <r>
    <x v="604"/>
    <n v="20"/>
    <x v="0"/>
    <n v="88"/>
    <n v="12803"/>
    <s v="No"/>
    <s v="Pave"/>
    <s v="NA"/>
    <s v="IR1"/>
    <s v="Lvl"/>
    <s v="AllPub"/>
    <s v="Inside"/>
    <s v="Gtl"/>
    <x v="0"/>
    <s v="Norm"/>
    <s v="Norm"/>
    <x v="0"/>
    <x v="0"/>
    <s v="1Story"/>
    <x v="0"/>
    <x v="0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n v="2008"/>
    <s v="WD"/>
    <x v="0"/>
    <n v="221000"/>
    <x v="590"/>
    <x v="1"/>
    <n v="13.540836958519698"/>
  </r>
  <r>
    <x v="605"/>
    <n v="60"/>
    <x v="0"/>
    <n v="85"/>
    <n v="13600"/>
    <s v="Yes"/>
    <s v="Pave"/>
    <s v="NA"/>
    <s v="Reg"/>
    <s v="Lvl"/>
    <s v="AllPub"/>
    <s v="Inside"/>
    <s v="Gtl"/>
    <x v="11"/>
    <s v="Norm"/>
    <s v="Norm"/>
    <x v="0"/>
    <x v="0"/>
    <s v="2Story"/>
    <x v="0"/>
    <x v="2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n v="2009"/>
    <s v="WD"/>
    <x v="0"/>
    <n v="205000"/>
    <x v="591"/>
    <x v="1"/>
    <n v="12.173396674584323"/>
  </r>
  <r>
    <x v="606"/>
    <n v="20"/>
    <x v="0"/>
    <n v="82"/>
    <n v="12464"/>
    <s v="Yes"/>
    <s v="Pave"/>
    <s v="NA"/>
    <s v="IR2"/>
    <s v="Low"/>
    <s v="AllPub"/>
    <s v="Corner"/>
    <s v="Mod"/>
    <x v="0"/>
    <s v="Norm"/>
    <s v="Norm"/>
    <x v="0"/>
    <x v="0"/>
    <s v="1Story"/>
    <x v="3"/>
    <x v="0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x v="0"/>
    <n v="152000"/>
    <x v="169"/>
    <x v="1"/>
    <n v="10.052910052910052"/>
  </r>
  <r>
    <x v="607"/>
    <n v="20"/>
    <x v="0"/>
    <n v="78"/>
    <n v="7800"/>
    <s v="Yes"/>
    <s v="Pave"/>
    <s v="NA"/>
    <s v="Reg"/>
    <s v="Bnk"/>
    <s v="AllPub"/>
    <s v="Inside"/>
    <s v="Mod"/>
    <x v="15"/>
    <s v="Norm"/>
    <s v="Norm"/>
    <x v="0"/>
    <x v="0"/>
    <s v="2Story"/>
    <x v="3"/>
    <x v="1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n v="2006"/>
    <s v="WD"/>
    <x v="0"/>
    <n v="225000"/>
    <x v="592"/>
    <x v="0"/>
    <n v="20.578013535760014"/>
  </r>
  <r>
    <x v="608"/>
    <n v="70"/>
    <x v="0"/>
    <n v="78"/>
    <n v="12168"/>
    <s v="No"/>
    <s v="Pave"/>
    <s v="NA"/>
    <s v="Reg"/>
    <s v="HLS"/>
    <s v="AllPub"/>
    <s v="Inside"/>
    <s v="Mod"/>
    <x v="2"/>
    <s v="Norm"/>
    <s v="Norm"/>
    <x v="0"/>
    <x v="0"/>
    <s v="2Story"/>
    <x v="2"/>
    <x v="2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n v="2007"/>
    <s v="WD"/>
    <x v="4"/>
    <n v="359100"/>
    <x v="593"/>
    <x v="1"/>
    <n v="21.49398455737116"/>
  </r>
  <r>
    <x v="609"/>
    <n v="20"/>
    <x v="0"/>
    <n v="61"/>
    <n v="7943"/>
    <s v="Yes"/>
    <s v="Pave"/>
    <s v="NA"/>
    <s v="Reg"/>
    <s v="Lvl"/>
    <s v="AllPub"/>
    <s v="Inside"/>
    <s v="Gtl"/>
    <x v="9"/>
    <s v="Feedr"/>
    <s v="Norm"/>
    <x v="1"/>
    <x v="0"/>
    <s v="1Story"/>
    <x v="5"/>
    <x v="0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"/>
    <x v="0"/>
    <n v="118500"/>
    <x v="594"/>
    <x v="0"/>
    <n v="11.547456636133308"/>
  </r>
  <r>
    <x v="610"/>
    <n v="60"/>
    <x v="0"/>
    <s v="NA"/>
    <n v="11050"/>
    <s v="No"/>
    <s v="Pave"/>
    <s v="NA"/>
    <s v="Reg"/>
    <s v="Lvl"/>
    <s v="AllPub"/>
    <s v="Inside"/>
    <s v="Gtl"/>
    <x v="0"/>
    <s v="PosN"/>
    <s v="Norm"/>
    <x v="1"/>
    <x v="0"/>
    <s v="2Story"/>
    <x v="4"/>
    <x v="0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"/>
    <x v="0"/>
    <n v="313000"/>
    <x v="595"/>
    <x v="1"/>
    <n v="20.352428636452306"/>
  </r>
  <r>
    <x v="611"/>
    <n v="80"/>
    <x v="0"/>
    <s v="NA"/>
    <n v="10395"/>
    <s v="Yes"/>
    <s v="Pave"/>
    <s v="NA"/>
    <s v="IR1"/>
    <s v="Lvl"/>
    <s v="AllPub"/>
    <s v="FR2"/>
    <s v="Gtl"/>
    <x v="6"/>
    <s v="Norm"/>
    <s v="Norm"/>
    <x v="0"/>
    <x v="0"/>
    <s v="SLvl"/>
    <x v="1"/>
    <x v="2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n v="2007"/>
    <s v="WD"/>
    <x v="0"/>
    <n v="148000"/>
    <x v="596"/>
    <x v="0"/>
    <n v="11.364508945711433"/>
  </r>
  <r>
    <x v="612"/>
    <n v="60"/>
    <x v="0"/>
    <s v="NA"/>
    <n v="11885"/>
    <s v="Yes"/>
    <s v="Pave"/>
    <s v="NA"/>
    <s v="Reg"/>
    <s v="Lvl"/>
    <s v="AllPub"/>
    <s v="Inside"/>
    <s v="Gtl"/>
    <x v="0"/>
    <s v="Norm"/>
    <s v="Norm"/>
    <x v="0"/>
    <x v="0"/>
    <s v="2Story"/>
    <x v="2"/>
    <x v="0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x v="0"/>
    <n v="261500"/>
    <x v="597"/>
    <x v="1"/>
    <n v="16.776801180470905"/>
  </r>
  <r>
    <x v="613"/>
    <n v="20"/>
    <x v="0"/>
    <n v="70"/>
    <n v="8402"/>
    <s v="Yes"/>
    <s v="Pave"/>
    <s v="NA"/>
    <s v="Reg"/>
    <s v="Lvl"/>
    <s v="AllPub"/>
    <s v="Inside"/>
    <s v="Gtl"/>
    <x v="4"/>
    <s v="Feedr"/>
    <s v="Norm"/>
    <x v="1"/>
    <x v="0"/>
    <s v="1Story"/>
    <x v="3"/>
    <x v="0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x v="2"/>
    <n v="147000"/>
    <x v="598"/>
    <x v="0"/>
    <n v="13.813193008832926"/>
  </r>
  <r>
    <x v="614"/>
    <n v="180"/>
    <x v="1"/>
    <n v="21"/>
    <n v="1491"/>
    <s v="No"/>
    <s v="Pave"/>
    <s v="NA"/>
    <s v="Reg"/>
    <s v="Lvl"/>
    <s v="AllPub"/>
    <s v="Inside"/>
    <s v="Gtl"/>
    <x v="14"/>
    <s v="Norm"/>
    <s v="Norm"/>
    <x v="0"/>
    <x v="3"/>
    <s v="SFoyer"/>
    <x v="5"/>
    <x v="2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n v="2010"/>
    <s v="WD"/>
    <x v="0"/>
    <n v="75500"/>
    <x v="599"/>
    <x v="0"/>
    <n v="27.444565612504544"/>
  </r>
  <r>
    <x v="615"/>
    <n v="85"/>
    <x v="0"/>
    <n v="80"/>
    <n v="8800"/>
    <s v="No"/>
    <s v="Pave"/>
    <s v="NA"/>
    <s v="Reg"/>
    <s v="Lvl"/>
    <s v="AllPub"/>
    <s v="Inside"/>
    <s v="Gtl"/>
    <x v="11"/>
    <s v="Feedr"/>
    <s v="Norm"/>
    <x v="1"/>
    <x v="0"/>
    <s v="SFoyer"/>
    <x v="1"/>
    <x v="3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n v="2010"/>
    <s v="WD"/>
    <x v="1"/>
    <n v="137500"/>
    <x v="600"/>
    <x v="0"/>
    <n v="12.20053238686779"/>
  </r>
  <r>
    <x v="616"/>
    <n v="60"/>
    <x v="0"/>
    <s v="NA"/>
    <n v="7861"/>
    <s v="No"/>
    <s v="Pave"/>
    <s v="NA"/>
    <s v="IR1"/>
    <s v="Lvl"/>
    <s v="AllPub"/>
    <s v="Inside"/>
    <s v="Gtl"/>
    <x v="17"/>
    <s v="Norm"/>
    <s v="Norm"/>
    <x v="0"/>
    <x v="0"/>
    <s v="2Story"/>
    <x v="1"/>
    <x v="0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"/>
    <x v="0"/>
    <n v="183200"/>
    <x v="601"/>
    <x v="0"/>
    <n v="17.371515266451734"/>
  </r>
  <r>
    <x v="617"/>
    <n v="45"/>
    <x v="0"/>
    <n v="59"/>
    <n v="7227"/>
    <s v="No"/>
    <s v="Pave"/>
    <s v="NA"/>
    <s v="Reg"/>
    <s v="HLS"/>
    <s v="AllPub"/>
    <s v="Corner"/>
    <s v="Mod"/>
    <x v="11"/>
    <s v="Artery"/>
    <s v="Norm"/>
    <x v="1"/>
    <x v="0"/>
    <s v="1.5Unf"/>
    <x v="1"/>
    <x v="2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8"/>
    <s v="WD"/>
    <x v="0"/>
    <n v="105500"/>
    <x v="602"/>
    <x v="0"/>
    <n v="11.200764412358"/>
  </r>
  <r>
    <x v="618"/>
    <n v="20"/>
    <x v="0"/>
    <n v="90"/>
    <n v="11694"/>
    <s v="No"/>
    <s v="Pave"/>
    <s v="NA"/>
    <s v="Reg"/>
    <s v="Lvl"/>
    <s v="AllPub"/>
    <s v="Inside"/>
    <s v="Gtl"/>
    <x v="10"/>
    <s v="Norm"/>
    <s v="Norm"/>
    <x v="0"/>
    <x v="0"/>
    <s v="1Story"/>
    <x v="4"/>
    <x v="0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x v="2"/>
    <n v="314813"/>
    <x v="603"/>
    <x v="1"/>
    <n v="19.531765727757787"/>
  </r>
  <r>
    <x v="619"/>
    <n v="60"/>
    <x v="0"/>
    <n v="85"/>
    <n v="12244"/>
    <s v="Yes"/>
    <s v="Pave"/>
    <s v="NA"/>
    <s v="Reg"/>
    <s v="Lvl"/>
    <s v="AllPub"/>
    <s v="Inside"/>
    <s v="Gtl"/>
    <x v="16"/>
    <s v="Norm"/>
    <s v="Norm"/>
    <x v="0"/>
    <x v="0"/>
    <s v="2Story"/>
    <x v="2"/>
    <x v="0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n v="2008"/>
    <s v="WD"/>
    <x v="0"/>
    <n v="305000"/>
    <x v="604"/>
    <x v="1"/>
    <n v="18.223098524227758"/>
  </r>
  <r>
    <x v="620"/>
    <n v="30"/>
    <x v="0"/>
    <n v="45"/>
    <n v="8248"/>
    <s v="Yes"/>
    <s v="Pave"/>
    <s v="Grvl"/>
    <s v="Reg"/>
    <s v="Lvl"/>
    <s v="AllPub"/>
    <s v="Inside"/>
    <s v="Gtl"/>
    <x v="15"/>
    <s v="Norm"/>
    <s v="Norm"/>
    <x v="0"/>
    <x v="0"/>
    <s v="1Story"/>
    <x v="7"/>
    <x v="6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n v="2008"/>
    <s v="WD"/>
    <x v="0"/>
    <n v="67000"/>
    <x v="605"/>
    <x v="0"/>
    <n v="6.7161186848436243"/>
  </r>
  <r>
    <x v="621"/>
    <n v="60"/>
    <x v="0"/>
    <n v="90"/>
    <n v="10800"/>
    <s v="No"/>
    <s v="Pave"/>
    <s v="NA"/>
    <s v="Reg"/>
    <s v="Lvl"/>
    <s v="AllPub"/>
    <s v="Inside"/>
    <s v="Gtl"/>
    <x v="6"/>
    <s v="Norm"/>
    <s v="Norm"/>
    <x v="0"/>
    <x v="0"/>
    <s v="2Story"/>
    <x v="1"/>
    <x v="3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n v="2008"/>
    <s v="WD"/>
    <x v="0"/>
    <n v="240000"/>
    <x v="606"/>
    <x v="1"/>
    <n v="15.424164524421593"/>
  </r>
  <r>
    <x v="622"/>
    <n v="20"/>
    <x v="0"/>
    <n v="71"/>
    <n v="7064"/>
    <s v="Yes"/>
    <s v="Pave"/>
    <s v="NA"/>
    <s v="Reg"/>
    <s v="Lvl"/>
    <s v="AllPub"/>
    <s v="Inside"/>
    <s v="Gtl"/>
    <x v="9"/>
    <s v="Norm"/>
    <s v="Norm"/>
    <x v="0"/>
    <x v="0"/>
    <s v="1Story"/>
    <x v="3"/>
    <x v="2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n v="2009"/>
    <s v="WD"/>
    <x v="0"/>
    <n v="135000"/>
    <x v="607"/>
    <x v="0"/>
    <n v="14.198569625578461"/>
  </r>
  <r>
    <x v="623"/>
    <n v="160"/>
    <x v="3"/>
    <s v="NA"/>
    <n v="2117"/>
    <s v="No"/>
    <s v="Pave"/>
    <s v="NA"/>
    <s v="Reg"/>
    <s v="Lvl"/>
    <s v="AllPub"/>
    <s v="Inside"/>
    <s v="Gtl"/>
    <x v="5"/>
    <s v="Norm"/>
    <s v="Norm"/>
    <x v="0"/>
    <x v="3"/>
    <s v="2Story"/>
    <x v="1"/>
    <x v="0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x v="0"/>
    <n v="168500"/>
    <x v="608"/>
    <x v="0"/>
    <n v="34.922279792746117"/>
  </r>
  <r>
    <x v="624"/>
    <n v="60"/>
    <x v="0"/>
    <n v="80"/>
    <n v="10400"/>
    <s v="No"/>
    <s v="Pave"/>
    <s v="NA"/>
    <s v="Reg"/>
    <s v="Lvl"/>
    <s v="AllPub"/>
    <s v="Inside"/>
    <s v="Gtl"/>
    <x v="6"/>
    <s v="Norm"/>
    <s v="Norm"/>
    <x v="0"/>
    <x v="0"/>
    <s v="2Story"/>
    <x v="1"/>
    <x v="0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x v="0"/>
    <n v="165150"/>
    <x v="609"/>
    <x v="0"/>
    <n v="12.319110845889901"/>
  </r>
  <r>
    <x v="625"/>
    <n v="20"/>
    <x v="0"/>
    <n v="87"/>
    <n v="10000"/>
    <s v="Yes"/>
    <s v="Pave"/>
    <s v="NA"/>
    <s v="IR1"/>
    <s v="Lvl"/>
    <s v="AllPub"/>
    <s v="Corner"/>
    <s v="Gtl"/>
    <x v="11"/>
    <s v="Norm"/>
    <s v="Norm"/>
    <x v="0"/>
    <x v="0"/>
    <s v="1Story"/>
    <x v="1"/>
    <x v="2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n v="2010"/>
    <s v="WD"/>
    <x v="0"/>
    <n v="160000"/>
    <x v="610"/>
    <x v="0"/>
    <n v="12.626262626262626"/>
  </r>
  <r>
    <x v="626"/>
    <n v="20"/>
    <x v="0"/>
    <s v="NA"/>
    <n v="12342"/>
    <s v="Yes"/>
    <s v="Pave"/>
    <s v="NA"/>
    <s v="IR1"/>
    <s v="Lvl"/>
    <s v="AllPub"/>
    <s v="Inside"/>
    <s v="Gtl"/>
    <x v="11"/>
    <s v="Norm"/>
    <s v="Norm"/>
    <x v="0"/>
    <x v="0"/>
    <s v="1Story"/>
    <x v="3"/>
    <x v="0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x v="0"/>
    <n v="139900"/>
    <x v="611"/>
    <x v="1"/>
    <n v="9.3092893265903651"/>
  </r>
  <r>
    <x v="627"/>
    <n v="80"/>
    <x v="0"/>
    <n v="80"/>
    <n v="9600"/>
    <s v="Yes"/>
    <s v="Pave"/>
    <s v="NA"/>
    <s v="Reg"/>
    <s v="Lvl"/>
    <s v="AllPub"/>
    <s v="Inside"/>
    <s v="Gtl"/>
    <x v="11"/>
    <s v="Norm"/>
    <s v="Norm"/>
    <x v="0"/>
    <x v="0"/>
    <s v="SLvl"/>
    <x v="1"/>
    <x v="2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n v="2010"/>
    <s v="WD"/>
    <x v="0"/>
    <n v="153000"/>
    <x v="612"/>
    <x v="0"/>
    <n v="12.104430379746836"/>
  </r>
  <r>
    <x v="628"/>
    <n v="60"/>
    <x v="0"/>
    <n v="70"/>
    <n v="11606"/>
    <s v="Yes"/>
    <s v="Pave"/>
    <s v="NA"/>
    <s v="IR1"/>
    <s v="HLS"/>
    <s v="AllPub"/>
    <s v="Inside"/>
    <s v="Sev"/>
    <x v="11"/>
    <s v="Norm"/>
    <s v="Norm"/>
    <x v="0"/>
    <x v="0"/>
    <s v="2Story"/>
    <x v="3"/>
    <x v="0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"/>
    <x v="5"/>
    <n v="135000"/>
    <x v="613"/>
    <x v="1"/>
    <n v="8.8640840446487204"/>
  </r>
  <r>
    <x v="629"/>
    <n v="80"/>
    <x v="0"/>
    <n v="82"/>
    <n v="9020"/>
    <s v="Yes"/>
    <s v="Pave"/>
    <s v="NA"/>
    <s v="Reg"/>
    <s v="Lvl"/>
    <s v="AllPub"/>
    <s v="Corner"/>
    <s v="Gtl"/>
    <x v="11"/>
    <s v="Feedr"/>
    <s v="Norm"/>
    <x v="1"/>
    <x v="0"/>
    <s v="SLvl"/>
    <x v="1"/>
    <x v="0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x v="0"/>
    <n v="168500"/>
    <x v="614"/>
    <x v="0"/>
    <n v="13.882023397594331"/>
  </r>
  <r>
    <x v="630"/>
    <n v="70"/>
    <x v="1"/>
    <n v="50"/>
    <n v="9000"/>
    <s v="No"/>
    <s v="Pave"/>
    <s v="Grvl"/>
    <s v="Reg"/>
    <s v="Lvl"/>
    <s v="AllPub"/>
    <s v="Corner"/>
    <s v="Gtl"/>
    <x v="7"/>
    <s v="Artery"/>
    <s v="Norm"/>
    <x v="1"/>
    <x v="0"/>
    <s v="2Story"/>
    <x v="3"/>
    <x v="2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n v="2006"/>
    <s v="WD"/>
    <x v="1"/>
    <n v="124000"/>
    <x v="615"/>
    <x v="0"/>
    <n v="10.665749182865991"/>
  </r>
  <r>
    <x v="631"/>
    <n v="120"/>
    <x v="0"/>
    <n v="34"/>
    <n v="4590"/>
    <s v="No"/>
    <s v="Pave"/>
    <s v="NA"/>
    <s v="Reg"/>
    <s v="Lvl"/>
    <s v="AllPub"/>
    <s v="Inside"/>
    <s v="Gtl"/>
    <x v="10"/>
    <s v="Norm"/>
    <s v="Norm"/>
    <x v="0"/>
    <x v="4"/>
    <s v="1Story"/>
    <x v="2"/>
    <x v="0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"/>
    <x v="0"/>
    <n v="209500"/>
    <x v="616"/>
    <x v="0"/>
    <n v="25.165165165165167"/>
  </r>
  <r>
    <x v="632"/>
    <n v="20"/>
    <x v="0"/>
    <n v="85"/>
    <n v="11900"/>
    <s v="No"/>
    <s v="Pave"/>
    <s v="NA"/>
    <s v="Reg"/>
    <s v="Lvl"/>
    <s v="AllPub"/>
    <s v="Inside"/>
    <s v="Gtl"/>
    <x v="6"/>
    <s v="Norm"/>
    <s v="Norm"/>
    <x v="0"/>
    <x v="0"/>
    <s v="1Story"/>
    <x v="0"/>
    <x v="0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n v="2009"/>
    <s v="WD"/>
    <x v="5"/>
    <n v="82500"/>
    <x v="617"/>
    <x v="1"/>
    <n v="5.4130306410340525"/>
  </r>
  <r>
    <x v="633"/>
    <n v="20"/>
    <x v="0"/>
    <n v="80"/>
    <n v="9250"/>
    <s v="Yes"/>
    <s v="Pave"/>
    <s v="NA"/>
    <s v="Reg"/>
    <s v="Lvl"/>
    <s v="AllPub"/>
    <s v="Corner"/>
    <s v="Gtl"/>
    <x v="11"/>
    <s v="Norm"/>
    <s v="Norm"/>
    <x v="0"/>
    <x v="0"/>
    <s v="1Story"/>
    <x v="3"/>
    <x v="3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n v="2007"/>
    <s v="WD"/>
    <x v="0"/>
    <n v="139400"/>
    <x v="618"/>
    <x v="0"/>
    <n v="11.994493202546893"/>
  </r>
  <r>
    <x v="634"/>
    <n v="90"/>
    <x v="0"/>
    <n v="64"/>
    <n v="6979"/>
    <s v="No"/>
    <s v="Pave"/>
    <s v="NA"/>
    <s v="Reg"/>
    <s v="Lvl"/>
    <s v="AllPub"/>
    <s v="Inside"/>
    <s v="Gtl"/>
    <x v="7"/>
    <s v="Norm"/>
    <s v="Norm"/>
    <x v="0"/>
    <x v="2"/>
    <s v="SFoyer"/>
    <x v="1"/>
    <x v="0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x v="0"/>
    <n v="144000"/>
    <x v="619"/>
    <x v="0"/>
    <n v="14.896038067652839"/>
  </r>
  <r>
    <x v="635"/>
    <n v="190"/>
    <x v="4"/>
    <n v="60"/>
    <n v="10896"/>
    <s v="No"/>
    <s v="Pave"/>
    <s v="Pave"/>
    <s v="Reg"/>
    <s v="Bnk"/>
    <s v="AllPub"/>
    <s v="Inside"/>
    <s v="Gtl"/>
    <x v="23"/>
    <s v="Feedr"/>
    <s v="Norm"/>
    <x v="1"/>
    <x v="1"/>
    <s v="2.5Fin"/>
    <x v="1"/>
    <x v="3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n v="2007"/>
    <s v="WD"/>
    <x v="1"/>
    <n v="200000"/>
    <x v="620"/>
    <x v="1"/>
    <n v="12.713749920539064"/>
  </r>
  <r>
    <x v="636"/>
    <n v="30"/>
    <x v="1"/>
    <n v="51"/>
    <n v="6120"/>
    <s v="Yes"/>
    <s v="Pave"/>
    <s v="NA"/>
    <s v="Reg"/>
    <s v="Lvl"/>
    <s v="AllPub"/>
    <s v="Inside"/>
    <s v="Gtl"/>
    <x v="8"/>
    <s v="Norm"/>
    <s v="Norm"/>
    <x v="0"/>
    <x v="0"/>
    <s v="1Story"/>
    <x v="9"/>
    <x v="6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9"/>
    <s v="ConLw"/>
    <x v="0"/>
    <n v="60000"/>
    <x v="621"/>
    <x v="0"/>
    <n v="8.351893095768375"/>
  </r>
  <r>
    <x v="637"/>
    <n v="190"/>
    <x v="1"/>
    <n v="50"/>
    <n v="6000"/>
    <s v="No"/>
    <s v="Pave"/>
    <s v="NA"/>
    <s v="Reg"/>
    <s v="Lvl"/>
    <s v="AllPub"/>
    <s v="Inside"/>
    <s v="Gtl"/>
    <x v="7"/>
    <s v="Norm"/>
    <s v="Norm"/>
    <x v="0"/>
    <x v="1"/>
    <s v="1.5Fin"/>
    <x v="3"/>
    <x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n v="2009"/>
    <s v="WD"/>
    <x v="0"/>
    <n v="93000"/>
    <x v="622"/>
    <x v="0"/>
    <n v="11.000709723207949"/>
  </r>
  <r>
    <x v="638"/>
    <n v="30"/>
    <x v="0"/>
    <n v="67"/>
    <n v="8777"/>
    <s v="No"/>
    <s v="Pave"/>
    <s v="NA"/>
    <s v="Reg"/>
    <s v="Lvl"/>
    <s v="AllPub"/>
    <s v="Inside"/>
    <s v="Gtl"/>
    <x v="15"/>
    <s v="Feedr"/>
    <s v="Norm"/>
    <x v="1"/>
    <x v="0"/>
    <s v="1Story"/>
    <x v="3"/>
    <x v="3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n v="2008"/>
    <s v="WD"/>
    <x v="0"/>
    <n v="85000"/>
    <x v="452"/>
    <x v="0"/>
    <n v="8.1975118140611443"/>
  </r>
  <r>
    <x v="639"/>
    <n v="120"/>
    <x v="0"/>
    <n v="53"/>
    <n v="3982"/>
    <s v="No"/>
    <s v="Pave"/>
    <s v="NA"/>
    <s v="Reg"/>
    <s v="Lvl"/>
    <s v="AllPub"/>
    <s v="Inside"/>
    <s v="Gtl"/>
    <x v="21"/>
    <s v="Norm"/>
    <s v="Norm"/>
    <x v="0"/>
    <x v="3"/>
    <s v="1Story"/>
    <x v="2"/>
    <x v="0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x v="2"/>
    <n v="264561"/>
    <x v="623"/>
    <x v="0"/>
    <n v="34.282881948943889"/>
  </r>
  <r>
    <x v="640"/>
    <n v="120"/>
    <x v="0"/>
    <n v="62"/>
    <n v="12677"/>
    <s v="No"/>
    <s v="Pave"/>
    <s v="NA"/>
    <s v="IR1"/>
    <s v="Lvl"/>
    <s v="AllPub"/>
    <s v="Inside"/>
    <s v="Gtl"/>
    <x v="10"/>
    <s v="Norm"/>
    <s v="Norm"/>
    <x v="0"/>
    <x v="3"/>
    <s v="1Story"/>
    <x v="2"/>
    <x v="0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"/>
    <x v="0"/>
    <n v="274000"/>
    <x v="624"/>
    <x v="1"/>
    <n v="16.80878473713269"/>
  </r>
  <r>
    <x v="641"/>
    <n v="60"/>
    <x v="3"/>
    <s v="NA"/>
    <n v="7050"/>
    <s v="Yes"/>
    <s v="Pave"/>
    <s v="NA"/>
    <s v="Reg"/>
    <s v="Lvl"/>
    <s v="AllPub"/>
    <s v="Inside"/>
    <s v="Gtl"/>
    <x v="5"/>
    <s v="Norm"/>
    <s v="Norm"/>
    <x v="0"/>
    <x v="0"/>
    <s v="2Story"/>
    <x v="0"/>
    <x v="0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"/>
    <x v="0"/>
    <n v="226000"/>
    <x v="625"/>
    <x v="0"/>
    <n v="21.149167134568593"/>
  </r>
  <r>
    <x v="642"/>
    <n v="80"/>
    <x v="0"/>
    <n v="75"/>
    <n v="13860"/>
    <s v="No"/>
    <s v="Pave"/>
    <s v="NA"/>
    <s v="Reg"/>
    <s v="Lvl"/>
    <s v="AllPub"/>
    <s v="Inside"/>
    <s v="Gtl"/>
    <x v="11"/>
    <s v="Norm"/>
    <s v="Norm"/>
    <x v="0"/>
    <x v="0"/>
    <s v="SLvl"/>
    <x v="2"/>
    <x v="3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n v="2009"/>
    <s v="WD"/>
    <x v="0"/>
    <n v="345000"/>
    <x v="626"/>
    <x v="1"/>
    <n v="18.106434344494595"/>
  </r>
  <r>
    <x v="643"/>
    <n v="60"/>
    <x v="0"/>
    <n v="80"/>
    <n v="10793"/>
    <s v="Yes"/>
    <s v="Pave"/>
    <s v="NA"/>
    <s v="Reg"/>
    <s v="Lvl"/>
    <s v="AllPub"/>
    <s v="Inside"/>
    <s v="Gtl"/>
    <x v="6"/>
    <s v="RRAn"/>
    <s v="Norm"/>
    <x v="1"/>
    <x v="0"/>
    <s v="2Story"/>
    <x v="3"/>
    <x v="0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n v="2007"/>
    <s v="WD"/>
    <x v="0"/>
    <n v="152000"/>
    <x v="627"/>
    <x v="1"/>
    <n v="11.131453679970706"/>
  </r>
  <r>
    <x v="644"/>
    <n v="20"/>
    <x v="3"/>
    <n v="85"/>
    <n v="9187"/>
    <s v="Yes"/>
    <s v="Pave"/>
    <s v="NA"/>
    <s v="Reg"/>
    <s v="Lvl"/>
    <s v="AllPub"/>
    <s v="Inside"/>
    <s v="Gtl"/>
    <x v="5"/>
    <s v="Norm"/>
    <s v="Norm"/>
    <x v="0"/>
    <x v="0"/>
    <s v="1Story"/>
    <x v="4"/>
    <x v="0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x v="2"/>
    <n v="370878"/>
    <x v="628"/>
    <x v="0"/>
    <n v="28.103205273925891"/>
  </r>
  <r>
    <x v="645"/>
    <n v="20"/>
    <x v="0"/>
    <s v="NA"/>
    <n v="10530"/>
    <s v="No"/>
    <s v="Pave"/>
    <s v="NA"/>
    <s v="IR1"/>
    <s v="Lvl"/>
    <s v="AllPub"/>
    <s v="Corner"/>
    <s v="Gtl"/>
    <x v="11"/>
    <s v="Norm"/>
    <s v="Norm"/>
    <x v="0"/>
    <x v="0"/>
    <s v="1Story"/>
    <x v="1"/>
    <x v="0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"/>
    <x v="0"/>
    <n v="143250"/>
    <x v="105"/>
    <x v="0"/>
    <n v="10.961891643709826"/>
  </r>
  <r>
    <x v="646"/>
    <n v="20"/>
    <x v="0"/>
    <n v="60"/>
    <n v="7200"/>
    <s v="Yes"/>
    <s v="Pave"/>
    <s v="NA"/>
    <s v="Reg"/>
    <s v="Lvl"/>
    <s v="AllPub"/>
    <s v="Inside"/>
    <s v="Gtl"/>
    <x v="11"/>
    <s v="Norm"/>
    <s v="Norm"/>
    <x v="0"/>
    <x v="0"/>
    <s v="1Story"/>
    <x v="3"/>
    <x v="0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n v="2008"/>
    <s v="WD"/>
    <x v="0"/>
    <n v="98300"/>
    <x v="629"/>
    <x v="0"/>
    <n v="11.340562990309182"/>
  </r>
  <r>
    <x v="647"/>
    <n v="20"/>
    <x v="0"/>
    <n v="85"/>
    <n v="10452"/>
    <s v="No"/>
    <s v="Pave"/>
    <s v="NA"/>
    <s v="IR1"/>
    <s v="Lvl"/>
    <s v="AllPub"/>
    <s v="Inside"/>
    <s v="Gtl"/>
    <x v="15"/>
    <s v="Norm"/>
    <s v="Norm"/>
    <x v="0"/>
    <x v="0"/>
    <s v="1Story"/>
    <x v="1"/>
    <x v="0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n v="2008"/>
    <s v="WD"/>
    <x v="0"/>
    <n v="155000"/>
    <x v="630"/>
    <x v="0"/>
    <n v="11.80053292729349"/>
  </r>
  <r>
    <x v="648"/>
    <n v="60"/>
    <x v="0"/>
    <n v="70"/>
    <n v="7700"/>
    <s v="Yes"/>
    <s v="Pave"/>
    <s v="NA"/>
    <s v="Reg"/>
    <s v="Lvl"/>
    <s v="AllPub"/>
    <s v="Inside"/>
    <s v="Gtl"/>
    <x v="11"/>
    <s v="PosN"/>
    <s v="Norm"/>
    <x v="1"/>
    <x v="0"/>
    <s v="2Story"/>
    <x v="1"/>
    <x v="0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"/>
    <x v="0"/>
    <n v="155000"/>
    <x v="631"/>
    <x v="0"/>
    <n v="14.436062214771351"/>
  </r>
  <r>
    <x v="649"/>
    <n v="180"/>
    <x v="1"/>
    <n v="21"/>
    <n v="1936"/>
    <s v="No"/>
    <s v="Pave"/>
    <s v="NA"/>
    <s v="Reg"/>
    <s v="Lvl"/>
    <s v="AllPub"/>
    <s v="Inside"/>
    <s v="Gtl"/>
    <x v="14"/>
    <s v="Norm"/>
    <s v="Norm"/>
    <x v="0"/>
    <x v="4"/>
    <s v="SFoyer"/>
    <x v="5"/>
    <x v="2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n v="2007"/>
    <s v="WD"/>
    <x v="0"/>
    <n v="84500"/>
    <x v="632"/>
    <x v="0"/>
    <n v="26.439299123904881"/>
  </r>
  <r>
    <x v="650"/>
    <n v="60"/>
    <x v="3"/>
    <n v="65"/>
    <n v="8125"/>
    <s v="No"/>
    <s v="Pave"/>
    <s v="NA"/>
    <s v="Reg"/>
    <s v="Lvl"/>
    <s v="AllPub"/>
    <s v="Inside"/>
    <s v="Gtl"/>
    <x v="5"/>
    <s v="Norm"/>
    <s v="Norm"/>
    <x v="0"/>
    <x v="0"/>
    <s v="2Story"/>
    <x v="0"/>
    <x v="2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n v="2008"/>
    <s v="WD"/>
    <x v="0"/>
    <n v="205950"/>
    <x v="633"/>
    <x v="0"/>
    <n v="18.446036721898793"/>
  </r>
  <r>
    <x v="651"/>
    <n v="70"/>
    <x v="0"/>
    <n v="60"/>
    <n v="9084"/>
    <s v="No"/>
    <s v="Pave"/>
    <s v="NA"/>
    <s v="Reg"/>
    <s v="Lvl"/>
    <s v="AllPub"/>
    <s v="Inside"/>
    <s v="Gtl"/>
    <x v="15"/>
    <s v="Artery"/>
    <s v="Norm"/>
    <x v="1"/>
    <x v="0"/>
    <s v="2Story"/>
    <x v="5"/>
    <x v="0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x v="0"/>
    <n v="108000"/>
    <x v="634"/>
    <x v="0"/>
    <n v="9.2743666809789609"/>
  </r>
  <r>
    <x v="652"/>
    <n v="60"/>
    <x v="0"/>
    <n v="70"/>
    <n v="8750"/>
    <s v="No"/>
    <s v="Pave"/>
    <s v="NA"/>
    <s v="Reg"/>
    <s v="Lvl"/>
    <s v="AllPub"/>
    <s v="Inside"/>
    <s v="Gtl"/>
    <x v="0"/>
    <s v="Norm"/>
    <s v="Norm"/>
    <x v="0"/>
    <x v="0"/>
    <s v="2Story"/>
    <x v="0"/>
    <x v="0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"/>
    <x v="0"/>
    <n v="191000"/>
    <x v="635"/>
    <x v="0"/>
    <n v="16.107269354022602"/>
  </r>
  <r>
    <x v="653"/>
    <n v="50"/>
    <x v="1"/>
    <n v="60"/>
    <n v="10320"/>
    <s v="No"/>
    <s v="Pave"/>
    <s v="Grvl"/>
    <s v="Reg"/>
    <s v="Lvl"/>
    <s v="AllPub"/>
    <s v="Inside"/>
    <s v="Gtl"/>
    <x v="13"/>
    <s v="Norm"/>
    <s v="Norm"/>
    <x v="0"/>
    <x v="0"/>
    <s v="1.5Fin"/>
    <x v="1"/>
    <x v="3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n v="2008"/>
    <s v="WD"/>
    <x v="0"/>
    <n v="135000"/>
    <x v="106"/>
    <x v="0"/>
    <n v="10.579108220358906"/>
  </r>
  <r>
    <x v="654"/>
    <n v="20"/>
    <x v="0"/>
    <n v="91"/>
    <n v="10437"/>
    <s v="Yes"/>
    <s v="Pave"/>
    <s v="NA"/>
    <s v="IR1"/>
    <s v="Lvl"/>
    <s v="AllPub"/>
    <s v="Inside"/>
    <s v="Gtl"/>
    <x v="3"/>
    <s v="Norm"/>
    <s v="Norm"/>
    <x v="0"/>
    <x v="0"/>
    <s v="1Story"/>
    <x v="2"/>
    <x v="2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n v="2008"/>
    <s v="WD"/>
    <x v="0"/>
    <n v="350000"/>
    <x v="636"/>
    <x v="1"/>
    <n v="22.583559168925024"/>
  </r>
  <r>
    <x v="655"/>
    <n v="160"/>
    <x v="1"/>
    <n v="21"/>
    <n v="1680"/>
    <s v="Yes"/>
    <s v="Pave"/>
    <s v="NA"/>
    <s v="Reg"/>
    <s v="Lvl"/>
    <s v="AllPub"/>
    <s v="Inside"/>
    <s v="Gtl"/>
    <x v="22"/>
    <s v="Norm"/>
    <s v="Norm"/>
    <x v="0"/>
    <x v="4"/>
    <s v="2Story"/>
    <x v="1"/>
    <x v="0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"/>
    <x v="5"/>
    <n v="88000"/>
    <x v="637"/>
    <x v="0"/>
    <n v="24.712159505756809"/>
  </r>
  <r>
    <x v="656"/>
    <n v="20"/>
    <x v="0"/>
    <n v="72"/>
    <n v="10007"/>
    <s v="No"/>
    <s v="Pave"/>
    <s v="NA"/>
    <s v="IR1"/>
    <s v="Lvl"/>
    <s v="AllPub"/>
    <s v="Inside"/>
    <s v="Gtl"/>
    <x v="11"/>
    <s v="Norm"/>
    <s v="Norm"/>
    <x v="0"/>
    <x v="0"/>
    <s v="1Story"/>
    <x v="3"/>
    <x v="3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n v="2008"/>
    <s v="WD"/>
    <x v="0"/>
    <n v="145500"/>
    <x v="638"/>
    <x v="0"/>
    <n v="11.710261569416499"/>
  </r>
  <r>
    <x v="657"/>
    <n v="70"/>
    <x v="0"/>
    <n v="60"/>
    <n v="7200"/>
    <s v="Yes"/>
    <s v="Pave"/>
    <s v="NA"/>
    <s v="Reg"/>
    <s v="HLS"/>
    <s v="AllPub"/>
    <s v="Inside"/>
    <s v="Mod"/>
    <x v="2"/>
    <s v="Norm"/>
    <s v="Norm"/>
    <x v="0"/>
    <x v="0"/>
    <s v="2Story"/>
    <x v="0"/>
    <x v="2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n v="2008"/>
    <s v="WD"/>
    <x v="0"/>
    <n v="149000"/>
    <x v="639"/>
    <x v="0"/>
    <n v="15.28518670496512"/>
  </r>
  <r>
    <x v="658"/>
    <n v="50"/>
    <x v="0"/>
    <n v="78"/>
    <n v="17503"/>
    <s v="No"/>
    <s v="Pave"/>
    <s v="NA"/>
    <s v="Reg"/>
    <s v="Lvl"/>
    <s v="AllPub"/>
    <s v="Inside"/>
    <s v="Gtl"/>
    <x v="11"/>
    <s v="Artery"/>
    <s v="Norm"/>
    <x v="1"/>
    <x v="0"/>
    <s v="1.5Fin"/>
    <x v="1"/>
    <x v="0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"/>
    <x v="1"/>
    <n v="97500"/>
    <x v="640"/>
    <x v="1"/>
    <n v="4.8260159382269956"/>
  </r>
  <r>
    <x v="659"/>
    <n v="20"/>
    <x v="0"/>
    <n v="75"/>
    <n v="9937"/>
    <s v="Yes"/>
    <s v="Pave"/>
    <s v="NA"/>
    <s v="Reg"/>
    <s v="Lvl"/>
    <s v="AllPub"/>
    <s v="Corner"/>
    <s v="Gtl"/>
    <x v="15"/>
    <s v="Norm"/>
    <s v="Norm"/>
    <x v="0"/>
    <x v="0"/>
    <s v="1Story"/>
    <x v="3"/>
    <x v="3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n v="2009"/>
    <s v="WD"/>
    <x v="0"/>
    <n v="167000"/>
    <x v="641"/>
    <x v="0"/>
    <n v="12.472925535887669"/>
  </r>
  <r>
    <x v="660"/>
    <n v="60"/>
    <x v="0"/>
    <s v="NA"/>
    <n v="12384"/>
    <s v="Yes"/>
    <s v="Pave"/>
    <s v="NA"/>
    <s v="Reg"/>
    <s v="Lvl"/>
    <s v="AllPub"/>
    <s v="CulDSac"/>
    <s v="Gtl"/>
    <x v="6"/>
    <s v="Norm"/>
    <s v="Norm"/>
    <x v="0"/>
    <x v="0"/>
    <s v="2Story"/>
    <x v="0"/>
    <x v="3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n v="2007"/>
    <s v="WD"/>
    <x v="0"/>
    <n v="197900"/>
    <x v="642"/>
    <x v="1"/>
    <n v="12.635678712808071"/>
  </r>
  <r>
    <x v="661"/>
    <n v="60"/>
    <x v="0"/>
    <n v="52"/>
    <n v="46589"/>
    <s v="Yes"/>
    <s v="Pave"/>
    <s v="NA"/>
    <s v="IR2"/>
    <s v="Lvl"/>
    <s v="AllPub"/>
    <s v="CulDSac"/>
    <s v="Gtl"/>
    <x v="3"/>
    <s v="Norm"/>
    <s v="Norm"/>
    <x v="0"/>
    <x v="0"/>
    <s v="2Story"/>
    <x v="2"/>
    <x v="3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n v="2009"/>
    <s v="WD"/>
    <x v="0"/>
    <n v="402000"/>
    <x v="643"/>
    <x v="1"/>
    <n v="7.8245129143391008"/>
  </r>
  <r>
    <x v="662"/>
    <n v="20"/>
    <x v="0"/>
    <n v="120"/>
    <n v="13560"/>
    <s v="Yes"/>
    <s v="Pave"/>
    <s v="NA"/>
    <s v="Reg"/>
    <s v="Lvl"/>
    <s v="AllPub"/>
    <s v="Corner"/>
    <s v="Gtl"/>
    <x v="11"/>
    <s v="Norm"/>
    <s v="Norm"/>
    <x v="0"/>
    <x v="0"/>
    <s v="1Story"/>
    <x v="1"/>
    <x v="6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n v="2009"/>
    <s v="WD"/>
    <x v="0"/>
    <n v="110000"/>
    <x v="644"/>
    <x v="1"/>
    <n v="6.501182033096927"/>
  </r>
  <r>
    <x v="663"/>
    <n v="85"/>
    <x v="0"/>
    <n v="90"/>
    <n v="10012"/>
    <s v="Yes"/>
    <s v="Pave"/>
    <s v="NA"/>
    <s v="Reg"/>
    <s v="Lvl"/>
    <s v="AllPub"/>
    <s v="Inside"/>
    <s v="Gtl"/>
    <x v="15"/>
    <s v="Norm"/>
    <s v="Norm"/>
    <x v="0"/>
    <x v="0"/>
    <s v="SFoyer"/>
    <x v="5"/>
    <x v="0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x v="0"/>
    <n v="137500"/>
    <x v="645"/>
    <x v="0"/>
    <n v="10.64323864076167"/>
  </r>
  <r>
    <x v="664"/>
    <n v="20"/>
    <x v="0"/>
    <n v="49"/>
    <n v="20896"/>
    <s v="Yes"/>
    <s v="Pave"/>
    <s v="NA"/>
    <s v="IR2"/>
    <s v="Lvl"/>
    <s v="AllPub"/>
    <s v="CulDSac"/>
    <s v="Gtl"/>
    <x v="5"/>
    <s v="RRAn"/>
    <s v="Norm"/>
    <x v="1"/>
    <x v="0"/>
    <s v="1Story"/>
    <x v="2"/>
    <x v="0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x v="2"/>
    <n v="423000"/>
    <x v="646"/>
    <x v="1"/>
    <n v="16.142573652877424"/>
  </r>
  <r>
    <x v="665"/>
    <n v="60"/>
    <x v="0"/>
    <n v="106"/>
    <n v="11194"/>
    <s v="Yes"/>
    <s v="Pave"/>
    <s v="NA"/>
    <s v="IR1"/>
    <s v="Lvl"/>
    <s v="AllPub"/>
    <s v="Corner"/>
    <s v="Gtl"/>
    <x v="17"/>
    <s v="Norm"/>
    <s v="Norm"/>
    <x v="0"/>
    <x v="0"/>
    <s v="2Story"/>
    <x v="2"/>
    <x v="0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x v="0"/>
    <n v="230500"/>
    <x v="647"/>
    <x v="1"/>
    <n v="15.325797872340425"/>
  </r>
  <r>
    <x v="666"/>
    <n v="60"/>
    <x v="0"/>
    <s v="NA"/>
    <n v="18450"/>
    <s v="Yes"/>
    <s v="Pave"/>
    <s v="NA"/>
    <s v="IR1"/>
    <s v="Lvl"/>
    <s v="AllPub"/>
    <s v="Inside"/>
    <s v="Gtl"/>
    <x v="11"/>
    <s v="Norm"/>
    <s v="Norm"/>
    <x v="0"/>
    <x v="0"/>
    <s v="2Story"/>
    <x v="1"/>
    <x v="0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"/>
    <x v="1"/>
    <n v="129000"/>
    <x v="648"/>
    <x v="1"/>
    <n v="5.746870405844879"/>
  </r>
  <r>
    <x v="667"/>
    <n v="20"/>
    <x v="0"/>
    <n v="65"/>
    <n v="8125"/>
    <s v="Yes"/>
    <s v="Pave"/>
    <s v="NA"/>
    <s v="Reg"/>
    <s v="Lvl"/>
    <s v="AllPub"/>
    <s v="Inside"/>
    <s v="Gtl"/>
    <x v="12"/>
    <s v="Norm"/>
    <s v="Norm"/>
    <x v="0"/>
    <x v="0"/>
    <s v="1Story"/>
    <x v="1"/>
    <x v="0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n v="2008"/>
    <s v="WD"/>
    <x v="0"/>
    <n v="193500"/>
    <x v="393"/>
    <x v="0"/>
    <n v="16.416390939170274"/>
  </r>
  <r>
    <x v="668"/>
    <n v="20"/>
    <x v="0"/>
    <s v="NA"/>
    <n v="14175"/>
    <s v="No"/>
    <s v="Pave"/>
    <s v="NA"/>
    <s v="Reg"/>
    <s v="Bnk"/>
    <s v="AllPub"/>
    <s v="Corner"/>
    <s v="Mod"/>
    <x v="9"/>
    <s v="Norm"/>
    <s v="Norm"/>
    <x v="0"/>
    <x v="0"/>
    <s v="1Story"/>
    <x v="3"/>
    <x v="2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n v="2006"/>
    <s v="WD"/>
    <x v="0"/>
    <n v="168000"/>
    <x v="649"/>
    <x v="1"/>
    <n v="9.6685082872928181"/>
  </r>
  <r>
    <x v="669"/>
    <n v="30"/>
    <x v="0"/>
    <n v="80"/>
    <n v="11600"/>
    <s v="Yes"/>
    <s v="Pave"/>
    <s v="NA"/>
    <s v="Reg"/>
    <s v="Lvl"/>
    <s v="AllPub"/>
    <s v="Inside"/>
    <s v="Gtl"/>
    <x v="2"/>
    <s v="Norm"/>
    <s v="Norm"/>
    <x v="0"/>
    <x v="0"/>
    <s v="1Story"/>
    <x v="5"/>
    <x v="0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"/>
    <x v="0"/>
    <n v="137500"/>
    <x v="650"/>
    <x v="1"/>
    <n v="10.013108068744538"/>
  </r>
  <r>
    <x v="670"/>
    <n v="60"/>
    <x v="0"/>
    <n v="64"/>
    <n v="8633"/>
    <s v="Yes"/>
    <s v="Pave"/>
    <s v="NA"/>
    <s v="Reg"/>
    <s v="Lvl"/>
    <s v="AllPub"/>
    <s v="FR2"/>
    <s v="Gtl"/>
    <x v="0"/>
    <s v="Norm"/>
    <s v="Norm"/>
    <x v="0"/>
    <x v="0"/>
    <s v="2Story"/>
    <x v="1"/>
    <x v="0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"/>
    <x v="0"/>
    <n v="173500"/>
    <x v="651"/>
    <x v="0"/>
    <n v="15.236673399490646"/>
  </r>
  <r>
    <x v="671"/>
    <n v="70"/>
    <x v="4"/>
    <n v="54"/>
    <n v="6629"/>
    <s v="No"/>
    <s v="Pave"/>
    <s v="NA"/>
    <s v="Reg"/>
    <s v="Lvl"/>
    <s v="AllPub"/>
    <s v="Inside"/>
    <s v="Gtl"/>
    <x v="15"/>
    <s v="Artery"/>
    <s v="Norm"/>
    <x v="1"/>
    <x v="0"/>
    <s v="2Story"/>
    <x v="1"/>
    <x v="2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n v="2009"/>
    <s v="WD"/>
    <x v="0"/>
    <n v="103600"/>
    <x v="652"/>
    <x v="0"/>
    <n v="11.549609810479376"/>
  </r>
  <r>
    <x v="672"/>
    <n v="20"/>
    <x v="0"/>
    <s v="NA"/>
    <n v="11250"/>
    <s v="No"/>
    <s v="Pave"/>
    <s v="NA"/>
    <s v="IR1"/>
    <s v="Lvl"/>
    <s v="AllPub"/>
    <s v="Inside"/>
    <s v="Gtl"/>
    <x v="1"/>
    <s v="Norm"/>
    <s v="Norm"/>
    <x v="0"/>
    <x v="0"/>
    <s v="1Story"/>
    <x v="1"/>
    <x v="2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n v="2006"/>
    <s v="WD"/>
    <x v="0"/>
    <n v="165000"/>
    <x v="653"/>
    <x v="1"/>
    <n v="11.609907120743035"/>
  </r>
  <r>
    <x v="673"/>
    <n v="20"/>
    <x v="0"/>
    <n v="110"/>
    <n v="14442"/>
    <s v="Yes"/>
    <s v="Pave"/>
    <s v="NA"/>
    <s v="Reg"/>
    <s v="Lvl"/>
    <s v="AllPub"/>
    <s v="Inside"/>
    <s v="Gtl"/>
    <x v="2"/>
    <s v="Norm"/>
    <s v="Norm"/>
    <x v="0"/>
    <x v="0"/>
    <s v="1Story"/>
    <x v="1"/>
    <x v="3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n v="2007"/>
    <s v="WD"/>
    <x v="0"/>
    <n v="257500"/>
    <x v="654"/>
    <x v="1"/>
    <n v="14.168592494772753"/>
  </r>
  <r>
    <x v="674"/>
    <n v="20"/>
    <x v="0"/>
    <n v="80"/>
    <n v="9200"/>
    <s v="Yes"/>
    <s v="Pave"/>
    <s v="NA"/>
    <s v="Reg"/>
    <s v="Lvl"/>
    <s v="AllPub"/>
    <s v="Inside"/>
    <s v="Gtl"/>
    <x v="11"/>
    <s v="Norm"/>
    <s v="Norm"/>
    <x v="0"/>
    <x v="0"/>
    <s v="1Story"/>
    <x v="1"/>
    <x v="2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n v="2008"/>
    <s v="WD"/>
    <x v="0"/>
    <n v="140000"/>
    <x v="655"/>
    <x v="0"/>
    <n v="11.808367071524966"/>
  </r>
  <r>
    <x v="675"/>
    <n v="160"/>
    <x v="0"/>
    <n v="24"/>
    <n v="2289"/>
    <s v="No"/>
    <s v="Pave"/>
    <s v="NA"/>
    <s v="Reg"/>
    <s v="Lvl"/>
    <s v="AllPub"/>
    <s v="Inside"/>
    <s v="Gtl"/>
    <x v="20"/>
    <s v="Norm"/>
    <s v="Norm"/>
    <x v="0"/>
    <x v="4"/>
    <s v="2Story"/>
    <x v="1"/>
    <x v="2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n v="2009"/>
    <s v="WD"/>
    <x v="0"/>
    <n v="148500"/>
    <x v="656"/>
    <x v="0"/>
    <n v="29.552238805970148"/>
  </r>
  <r>
    <x v="676"/>
    <n v="70"/>
    <x v="1"/>
    <n v="60"/>
    <n v="9600"/>
    <s v="No"/>
    <s v="Pave"/>
    <s v="Grvl"/>
    <s v="Reg"/>
    <s v="Lvl"/>
    <s v="AllPub"/>
    <s v="Inside"/>
    <s v="Gtl"/>
    <x v="7"/>
    <s v="Norm"/>
    <s v="Norm"/>
    <x v="0"/>
    <x v="0"/>
    <s v="2Story"/>
    <x v="5"/>
    <x v="5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n v="2006"/>
    <s v="WD"/>
    <x v="0"/>
    <n v="87000"/>
    <x v="657"/>
    <x v="0"/>
    <n v="6.5670289855072461"/>
  </r>
  <r>
    <x v="677"/>
    <n v="30"/>
    <x v="0"/>
    <n v="52"/>
    <n v="9022"/>
    <s v="Yes"/>
    <s v="Pave"/>
    <s v="NA"/>
    <s v="Reg"/>
    <s v="Lvl"/>
    <s v="AllPub"/>
    <s v="Inside"/>
    <s v="Gtl"/>
    <x v="7"/>
    <s v="Norm"/>
    <s v="Norm"/>
    <x v="0"/>
    <x v="0"/>
    <s v="1Story"/>
    <x v="3"/>
    <x v="1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n v="2009"/>
    <s v="WD"/>
    <x v="0"/>
    <n v="109500"/>
    <x v="658"/>
    <x v="0"/>
    <n v="10.118277582701904"/>
  </r>
  <r>
    <x v="678"/>
    <n v="20"/>
    <x v="0"/>
    <n v="80"/>
    <n v="11844"/>
    <s v="No"/>
    <s v="Pave"/>
    <s v="NA"/>
    <s v="IR1"/>
    <s v="Lvl"/>
    <s v="AllPub"/>
    <s v="Inside"/>
    <s v="Gtl"/>
    <x v="18"/>
    <s v="Norm"/>
    <s v="Norm"/>
    <x v="0"/>
    <x v="0"/>
    <s v="1Story"/>
    <x v="2"/>
    <x v="0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x v="2"/>
    <n v="372500"/>
    <x v="659"/>
    <x v="1"/>
    <n v="22.212283840190818"/>
  </r>
  <r>
    <x v="679"/>
    <n v="20"/>
    <x v="0"/>
    <s v="NA"/>
    <n v="9945"/>
    <s v="Yes"/>
    <s v="Pave"/>
    <s v="NA"/>
    <s v="IR1"/>
    <s v="Lvl"/>
    <s v="AllPub"/>
    <s v="Inside"/>
    <s v="Gtl"/>
    <x v="9"/>
    <s v="Norm"/>
    <s v="Norm"/>
    <x v="0"/>
    <x v="0"/>
    <s v="1Story"/>
    <x v="3"/>
    <x v="0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"/>
    <x v="0"/>
    <n v="128500"/>
    <x v="660"/>
    <x v="0"/>
    <n v="10.285760025614344"/>
  </r>
  <r>
    <x v="680"/>
    <n v="120"/>
    <x v="0"/>
    <n v="50"/>
    <n v="8012"/>
    <s v="Yes"/>
    <s v="Pave"/>
    <s v="NA"/>
    <s v="Reg"/>
    <s v="Lvl"/>
    <s v="AllPub"/>
    <s v="Inside"/>
    <s v="Gtl"/>
    <x v="12"/>
    <s v="Norm"/>
    <s v="Norm"/>
    <x v="0"/>
    <x v="3"/>
    <s v="1Story"/>
    <x v="1"/>
    <x v="0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"/>
    <x v="0"/>
    <n v="143000"/>
    <x v="661"/>
    <x v="0"/>
    <n v="14.127642758348152"/>
  </r>
  <r>
    <x v="681"/>
    <n v="50"/>
    <x v="4"/>
    <n v="55"/>
    <n v="4500"/>
    <s v="No"/>
    <s v="Pave"/>
    <s v="Pave"/>
    <s v="IR2"/>
    <s v="Bnk"/>
    <s v="AllPub"/>
    <s v="Inside"/>
    <s v="Gtl"/>
    <x v="23"/>
    <s v="Norm"/>
    <s v="Norm"/>
    <x v="0"/>
    <x v="0"/>
    <s v="1.5Fin"/>
    <x v="3"/>
    <x v="0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"/>
    <x v="1"/>
    <n v="159434"/>
    <x v="662"/>
    <x v="0"/>
    <n v="22.474485480687907"/>
  </r>
  <r>
    <x v="682"/>
    <n v="120"/>
    <x v="0"/>
    <s v="NA"/>
    <n v="2887"/>
    <s v="No"/>
    <s v="Pave"/>
    <s v="NA"/>
    <s v="Reg"/>
    <s v="HLS"/>
    <s v="AllPub"/>
    <s v="Inside"/>
    <s v="Gtl"/>
    <x v="19"/>
    <s v="Norm"/>
    <s v="Norm"/>
    <x v="0"/>
    <x v="0"/>
    <s v="1Story"/>
    <x v="1"/>
    <x v="0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"/>
    <x v="0"/>
    <n v="173000"/>
    <x v="127"/>
    <x v="0"/>
    <n v="29.322033898305083"/>
  </r>
  <r>
    <x v="683"/>
    <n v="20"/>
    <x v="0"/>
    <n v="90"/>
    <n v="11248"/>
    <s v="No"/>
    <s v="Pave"/>
    <s v="NA"/>
    <s v="IR1"/>
    <s v="Lvl"/>
    <s v="AllPub"/>
    <s v="Corner"/>
    <s v="Gtl"/>
    <x v="0"/>
    <s v="Norm"/>
    <s v="Norm"/>
    <x v="0"/>
    <x v="0"/>
    <s v="1Story"/>
    <x v="4"/>
    <x v="0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n v="2007"/>
    <s v="WD"/>
    <x v="0"/>
    <n v="285000"/>
    <x v="663"/>
    <x v="1"/>
    <n v="18.695880346365783"/>
  </r>
  <r>
    <x v="684"/>
    <n v="60"/>
    <x v="0"/>
    <n v="58"/>
    <n v="16770"/>
    <s v="Yes"/>
    <s v="Pave"/>
    <s v="NA"/>
    <s v="IR2"/>
    <s v="Lvl"/>
    <s v="AllPub"/>
    <s v="CulDSac"/>
    <s v="Gtl"/>
    <x v="3"/>
    <s v="Norm"/>
    <s v="Norm"/>
    <x v="0"/>
    <x v="0"/>
    <s v="2Story"/>
    <x v="0"/>
    <x v="0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"/>
    <x v="0"/>
    <n v="221000"/>
    <x v="664"/>
    <x v="1"/>
    <n v="10.892065056678167"/>
  </r>
  <r>
    <x v="685"/>
    <n v="160"/>
    <x v="0"/>
    <s v="NA"/>
    <n v="5062"/>
    <s v="Yes"/>
    <s v="Pave"/>
    <s v="NA"/>
    <s v="IR1"/>
    <s v="Lvl"/>
    <s v="AllPub"/>
    <s v="CulDSac"/>
    <s v="Gtl"/>
    <x v="18"/>
    <s v="Norm"/>
    <s v="Norm"/>
    <x v="0"/>
    <x v="3"/>
    <s v="2Story"/>
    <x v="0"/>
    <x v="0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n v="2007"/>
    <s v="WD"/>
    <x v="0"/>
    <n v="207500"/>
    <x v="665"/>
    <x v="0"/>
    <n v="23.264940015696826"/>
  </r>
  <r>
    <x v="686"/>
    <n v="60"/>
    <x v="3"/>
    <n v="84"/>
    <n v="10207"/>
    <s v="No"/>
    <s v="Pave"/>
    <s v="NA"/>
    <s v="Reg"/>
    <s v="Lvl"/>
    <s v="AllPub"/>
    <s v="Inside"/>
    <s v="Gtl"/>
    <x v="5"/>
    <s v="Norm"/>
    <s v="Norm"/>
    <x v="0"/>
    <x v="0"/>
    <s v="2Story"/>
    <x v="0"/>
    <x v="2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x v="2"/>
    <n v="227875"/>
    <x v="666"/>
    <x v="0"/>
    <n v="16.980253353204173"/>
  </r>
  <r>
    <x v="687"/>
    <n v="160"/>
    <x v="3"/>
    <s v="NA"/>
    <n v="5105"/>
    <s v="Yes"/>
    <s v="Pave"/>
    <s v="NA"/>
    <s v="IR2"/>
    <s v="Lvl"/>
    <s v="AllPub"/>
    <s v="FR2"/>
    <s v="Gtl"/>
    <x v="5"/>
    <s v="Norm"/>
    <s v="Norm"/>
    <x v="0"/>
    <x v="3"/>
    <s v="2Story"/>
    <x v="0"/>
    <x v="0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"/>
    <x v="0"/>
    <n v="148800"/>
    <x v="667"/>
    <x v="0"/>
    <n v="20.558165239016304"/>
  </r>
  <r>
    <x v="688"/>
    <n v="20"/>
    <x v="0"/>
    <n v="60"/>
    <n v="8089"/>
    <s v="No"/>
    <s v="Pave"/>
    <s v="NA"/>
    <s v="Reg"/>
    <s v="HLS"/>
    <s v="AllPub"/>
    <s v="Inside"/>
    <s v="Gtl"/>
    <x v="18"/>
    <s v="Norm"/>
    <s v="Norm"/>
    <x v="0"/>
    <x v="0"/>
    <s v="1Story"/>
    <x v="2"/>
    <x v="2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n v="2007"/>
    <s v="New"/>
    <x v="2"/>
    <n v="392000"/>
    <x v="668"/>
    <x v="0"/>
    <n v="34.104750304506702"/>
  </r>
  <r>
    <x v="689"/>
    <n v="120"/>
    <x v="0"/>
    <n v="61"/>
    <n v="7577"/>
    <s v="No"/>
    <s v="Pave"/>
    <s v="NA"/>
    <s v="IR1"/>
    <s v="Lvl"/>
    <s v="AllPub"/>
    <s v="Corner"/>
    <s v="Gtl"/>
    <x v="10"/>
    <s v="Norm"/>
    <s v="Norm"/>
    <x v="0"/>
    <x v="3"/>
    <s v="1Story"/>
    <x v="1"/>
    <x v="0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"/>
    <x v="0"/>
    <n v="194700"/>
    <x v="669"/>
    <x v="0"/>
    <n v="18.09311402286033"/>
  </r>
  <r>
    <x v="690"/>
    <n v="120"/>
    <x v="1"/>
    <s v="NA"/>
    <n v="4426"/>
    <s v="No"/>
    <s v="Pave"/>
    <s v="NA"/>
    <s v="Reg"/>
    <s v="Lvl"/>
    <s v="AllPub"/>
    <s v="Inside"/>
    <s v="Gtl"/>
    <x v="0"/>
    <s v="Norm"/>
    <s v="Norm"/>
    <x v="0"/>
    <x v="3"/>
    <s v="1Story"/>
    <x v="1"/>
    <x v="0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x v="0"/>
    <n v="141000"/>
    <x v="670"/>
    <x v="0"/>
    <n v="21.553041883216142"/>
  </r>
  <r>
    <x v="691"/>
    <n v="60"/>
    <x v="0"/>
    <n v="104"/>
    <n v="21535"/>
    <s v="No"/>
    <s v="Pave"/>
    <s v="NA"/>
    <s v="IR1"/>
    <s v="Lvl"/>
    <s v="AllPub"/>
    <s v="Corner"/>
    <s v="Gtl"/>
    <x v="3"/>
    <s v="Norm"/>
    <s v="Norm"/>
    <x v="0"/>
    <x v="0"/>
    <s v="2Story"/>
    <x v="6"/>
    <x v="2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n v="2007"/>
    <s v="WD"/>
    <x v="0"/>
    <n v="755000"/>
    <x v="671"/>
    <x v="1"/>
    <n v="25.92096680056305"/>
  </r>
  <r>
    <x v="692"/>
    <n v="60"/>
    <x v="0"/>
    <n v="42"/>
    <n v="26178"/>
    <s v="Yes"/>
    <s v="Pave"/>
    <s v="NA"/>
    <s v="IR1"/>
    <s v="Lvl"/>
    <s v="AllPub"/>
    <s v="Inside"/>
    <s v="Mod"/>
    <x v="16"/>
    <s v="Norm"/>
    <s v="Norm"/>
    <x v="0"/>
    <x v="0"/>
    <s v="2Story"/>
    <x v="0"/>
    <x v="0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n v="2006"/>
    <s v="WD"/>
    <x v="0"/>
    <n v="335000"/>
    <x v="672"/>
    <x v="1"/>
    <n v="10.971016865891599"/>
  </r>
  <r>
    <x v="693"/>
    <n v="30"/>
    <x v="0"/>
    <n v="60"/>
    <n v="5400"/>
    <s v="Yes"/>
    <s v="Pave"/>
    <s v="NA"/>
    <s v="Reg"/>
    <s v="Lvl"/>
    <s v="AllPub"/>
    <s v="Corner"/>
    <s v="Sev"/>
    <x v="7"/>
    <s v="Norm"/>
    <s v="Norm"/>
    <x v="0"/>
    <x v="0"/>
    <s v="1Story"/>
    <x v="3"/>
    <x v="2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n v="2006"/>
    <s v="WD"/>
    <x v="1"/>
    <n v="108480"/>
    <x v="673"/>
    <x v="0"/>
    <n v="13.780487804878049"/>
  </r>
  <r>
    <x v="694"/>
    <n v="50"/>
    <x v="1"/>
    <n v="51"/>
    <n v="6120"/>
    <s v="No"/>
    <s v="Pave"/>
    <s v="NA"/>
    <s v="Reg"/>
    <s v="Lvl"/>
    <s v="AllPub"/>
    <s v="Corner"/>
    <s v="Gtl"/>
    <x v="8"/>
    <s v="Norm"/>
    <s v="Norm"/>
    <x v="0"/>
    <x v="0"/>
    <s v="1.5Fin"/>
    <x v="3"/>
    <x v="2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n v="2009"/>
    <s v="WD"/>
    <x v="0"/>
    <n v="141500"/>
    <x v="674"/>
    <x v="0"/>
    <n v="15.444226151495307"/>
  </r>
  <r>
    <x v="695"/>
    <n v="20"/>
    <x v="0"/>
    <n v="54"/>
    <n v="13811"/>
    <s v="No"/>
    <s v="Pave"/>
    <s v="NA"/>
    <s v="IR1"/>
    <s v="Lvl"/>
    <s v="AllPub"/>
    <s v="Inside"/>
    <s v="Gtl"/>
    <x v="16"/>
    <s v="Norm"/>
    <s v="Norm"/>
    <x v="0"/>
    <x v="0"/>
    <s v="1Story"/>
    <x v="1"/>
    <x v="2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n v="2006"/>
    <s v="WD"/>
    <x v="0"/>
    <n v="176000"/>
    <x v="675"/>
    <x v="1"/>
    <n v="10.595388597917044"/>
  </r>
  <r>
    <x v="696"/>
    <n v="30"/>
    <x v="1"/>
    <n v="50"/>
    <n v="6000"/>
    <s v="Yes"/>
    <s v="Pave"/>
    <s v="NA"/>
    <s v="Reg"/>
    <s v="Lvl"/>
    <s v="AllPub"/>
    <s v="Inside"/>
    <s v="Gtl"/>
    <x v="8"/>
    <s v="Norm"/>
    <s v="Norm"/>
    <x v="0"/>
    <x v="0"/>
    <s v="1Story"/>
    <x v="3"/>
    <x v="3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n v="2006"/>
    <s v="WD"/>
    <x v="0"/>
    <n v="89000"/>
    <x v="676"/>
    <x v="0"/>
    <n v="11.967191071668683"/>
  </r>
  <r>
    <x v="697"/>
    <n v="20"/>
    <x v="0"/>
    <n v="57"/>
    <n v="6420"/>
    <s v="No"/>
    <s v="Pave"/>
    <s v="NA"/>
    <s v="IR1"/>
    <s v="Lvl"/>
    <s v="AllPub"/>
    <s v="Inside"/>
    <s v="Gtl"/>
    <x v="15"/>
    <s v="Norm"/>
    <s v="Norm"/>
    <x v="0"/>
    <x v="0"/>
    <s v="1Story"/>
    <x v="3"/>
    <x v="3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6"/>
    <s v="WD"/>
    <x v="0"/>
    <n v="123500"/>
    <x v="677"/>
    <x v="0"/>
    <n v="13.945347786811201"/>
  </r>
  <r>
    <x v="698"/>
    <n v="20"/>
    <x v="0"/>
    <n v="65"/>
    <n v="8450"/>
    <s v="No"/>
    <s v="Pave"/>
    <s v="NA"/>
    <s v="Reg"/>
    <s v="Lvl"/>
    <s v="AllPub"/>
    <s v="Inside"/>
    <s v="Gtl"/>
    <x v="9"/>
    <s v="RRAe"/>
    <s v="Norm"/>
    <x v="1"/>
    <x v="0"/>
    <s v="1Story"/>
    <x v="3"/>
    <x v="1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n v="2010"/>
    <s v="WD"/>
    <x v="0"/>
    <n v="138500"/>
    <x v="678"/>
    <x v="0"/>
    <n v="13.098165311140534"/>
  </r>
  <r>
    <x v="699"/>
    <n v="120"/>
    <x v="3"/>
    <n v="59"/>
    <n v="4282"/>
    <s v="No"/>
    <s v="Pave"/>
    <s v="Pave"/>
    <s v="IR2"/>
    <s v="Lvl"/>
    <s v="AllPub"/>
    <s v="Inside"/>
    <s v="Gtl"/>
    <x v="5"/>
    <s v="Norm"/>
    <s v="Norm"/>
    <x v="0"/>
    <x v="3"/>
    <s v="1Story"/>
    <x v="0"/>
    <x v="0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"/>
    <x v="0"/>
    <n v="196000"/>
    <x v="679"/>
    <x v="0"/>
    <n v="25.809849881485384"/>
  </r>
  <r>
    <x v="700"/>
    <n v="20"/>
    <x v="0"/>
    <n v="85"/>
    <n v="14331"/>
    <s v="No"/>
    <s v="Pave"/>
    <s v="NA"/>
    <s v="Reg"/>
    <s v="Lvl"/>
    <s v="AllPub"/>
    <s v="Inside"/>
    <s v="Gtl"/>
    <x v="16"/>
    <s v="Norm"/>
    <s v="Norm"/>
    <x v="0"/>
    <x v="0"/>
    <s v="1Story"/>
    <x v="2"/>
    <x v="0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"/>
    <x v="0"/>
    <n v="312500"/>
    <x v="680"/>
    <x v="1"/>
    <n v="16.714805305947795"/>
  </r>
  <r>
    <x v="701"/>
    <n v="20"/>
    <x v="0"/>
    <n v="80"/>
    <n v="9600"/>
    <s v="Yes"/>
    <s v="Pave"/>
    <s v="NA"/>
    <s v="Reg"/>
    <s v="Lvl"/>
    <s v="AllPub"/>
    <s v="Inside"/>
    <s v="Gtl"/>
    <x v="6"/>
    <s v="Norm"/>
    <s v="Norm"/>
    <x v="0"/>
    <x v="0"/>
    <s v="1Story"/>
    <x v="0"/>
    <x v="0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x v="0"/>
    <n v="140000"/>
    <x v="681"/>
    <x v="0"/>
    <n v="11.23956326268465"/>
  </r>
  <r>
    <x v="702"/>
    <n v="60"/>
    <x v="0"/>
    <n v="82"/>
    <n v="12438"/>
    <s v="Yes"/>
    <s v="Pave"/>
    <s v="NA"/>
    <s v="IR1"/>
    <s v="Lvl"/>
    <s v="AllPub"/>
    <s v="Inside"/>
    <s v="Gtl"/>
    <x v="18"/>
    <s v="Norm"/>
    <s v="Norm"/>
    <x v="0"/>
    <x v="0"/>
    <s v="2Story"/>
    <x v="2"/>
    <x v="0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x v="2"/>
    <n v="361919"/>
    <x v="682"/>
    <x v="1"/>
    <n v="21.397599621615228"/>
  </r>
  <r>
    <x v="703"/>
    <n v="190"/>
    <x v="1"/>
    <n v="76"/>
    <n v="7630"/>
    <s v="Yes"/>
    <s v="Pave"/>
    <s v="NA"/>
    <s v="Reg"/>
    <s v="Lvl"/>
    <s v="AllPub"/>
    <s v="Inside"/>
    <s v="Gtl"/>
    <x v="7"/>
    <s v="Feedr"/>
    <s v="Norm"/>
    <x v="1"/>
    <x v="1"/>
    <s v="2Story"/>
    <x v="3"/>
    <x v="7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n v="2010"/>
    <s v="WD"/>
    <x v="0"/>
    <n v="140000"/>
    <x v="683"/>
    <x v="0"/>
    <n v="13.366431162879511"/>
  </r>
  <r>
    <x v="704"/>
    <n v="20"/>
    <x v="0"/>
    <n v="70"/>
    <n v="8400"/>
    <s v="No"/>
    <s v="Pave"/>
    <s v="NA"/>
    <s v="Reg"/>
    <s v="Lvl"/>
    <s v="AllPub"/>
    <s v="Inside"/>
    <s v="Gtl"/>
    <x v="0"/>
    <s v="Norm"/>
    <s v="Norm"/>
    <x v="0"/>
    <x v="0"/>
    <s v="1Story"/>
    <x v="0"/>
    <x v="0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"/>
    <x v="0"/>
    <n v="213000"/>
    <x v="684"/>
    <x v="0"/>
    <n v="17.804898436846944"/>
  </r>
  <r>
    <x v="705"/>
    <n v="190"/>
    <x v="1"/>
    <n v="70"/>
    <n v="5600"/>
    <s v="No"/>
    <s v="Pave"/>
    <s v="NA"/>
    <s v="Reg"/>
    <s v="Lvl"/>
    <s v="AllPub"/>
    <s v="Inside"/>
    <s v="Gtl"/>
    <x v="13"/>
    <s v="Norm"/>
    <s v="Norm"/>
    <x v="0"/>
    <x v="1"/>
    <s v="2Story"/>
    <x v="5"/>
    <x v="0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"/>
    <x v="0"/>
    <n v="55000"/>
    <x v="685"/>
    <x v="0"/>
    <n v="8.2187686790197247"/>
  </r>
  <r>
    <x v="706"/>
    <n v="20"/>
    <x v="0"/>
    <s v="NA"/>
    <n v="115149"/>
    <s v="No"/>
    <s v="Pave"/>
    <s v="NA"/>
    <s v="IR2"/>
    <s v="Low"/>
    <s v="AllPub"/>
    <s v="CulDSac"/>
    <s v="Sev"/>
    <x v="19"/>
    <s v="Norm"/>
    <s v="Norm"/>
    <x v="0"/>
    <x v="0"/>
    <s v="1Story"/>
    <x v="0"/>
    <x v="0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"/>
    <x v="0"/>
    <n v="302000"/>
    <x v="686"/>
    <x v="1"/>
    <n v="2.530266850990742"/>
  </r>
  <r>
    <x v="707"/>
    <n v="120"/>
    <x v="0"/>
    <n v="48"/>
    <n v="6240"/>
    <s v="Yes"/>
    <s v="Pave"/>
    <s v="NA"/>
    <s v="Reg"/>
    <s v="Lvl"/>
    <s v="AllPub"/>
    <s v="Inside"/>
    <s v="Gtl"/>
    <x v="10"/>
    <s v="Norm"/>
    <s v="Norm"/>
    <x v="0"/>
    <x v="3"/>
    <s v="1Story"/>
    <x v="2"/>
    <x v="0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"/>
    <x v="0"/>
    <n v="254000"/>
    <x v="687"/>
    <x v="0"/>
    <n v="26.912481457936003"/>
  </r>
  <r>
    <x v="708"/>
    <n v="60"/>
    <x v="0"/>
    <n v="65"/>
    <n v="9018"/>
    <s v="No"/>
    <s v="Pave"/>
    <s v="NA"/>
    <s v="IR1"/>
    <s v="Lvl"/>
    <s v="AllPub"/>
    <s v="Inside"/>
    <s v="Gtl"/>
    <x v="17"/>
    <s v="Norm"/>
    <s v="Norm"/>
    <x v="0"/>
    <x v="0"/>
    <s v="2Story"/>
    <x v="0"/>
    <x v="0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x v="2"/>
    <n v="179540"/>
    <x v="688"/>
    <x v="0"/>
    <n v="15.474918117565936"/>
  </r>
  <r>
    <x v="709"/>
    <n v="20"/>
    <x v="0"/>
    <s v="NA"/>
    <n v="7162"/>
    <s v="No"/>
    <s v="Pave"/>
    <s v="NA"/>
    <s v="IR1"/>
    <s v="Lvl"/>
    <s v="AllPub"/>
    <s v="Inside"/>
    <s v="Gtl"/>
    <x v="9"/>
    <s v="Norm"/>
    <s v="Norm"/>
    <x v="0"/>
    <x v="0"/>
    <s v="1Story"/>
    <x v="3"/>
    <x v="3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n v="2008"/>
    <s v="WD"/>
    <x v="1"/>
    <n v="109900"/>
    <x v="689"/>
    <x v="0"/>
    <n v="11.754010695187166"/>
  </r>
  <r>
    <x v="710"/>
    <n v="30"/>
    <x v="0"/>
    <n v="56"/>
    <n v="4130"/>
    <s v="No"/>
    <s v="Pave"/>
    <s v="NA"/>
    <s v="IR1"/>
    <s v="Lvl"/>
    <s v="AllPub"/>
    <s v="Inside"/>
    <s v="Gtl"/>
    <x v="8"/>
    <s v="Norm"/>
    <s v="Norm"/>
    <x v="0"/>
    <x v="0"/>
    <s v="1Story"/>
    <x v="7"/>
    <x v="2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"/>
    <x v="0"/>
    <n v="52000"/>
    <x v="690"/>
    <x v="0"/>
    <n v="10.138428543575746"/>
  </r>
  <r>
    <x v="711"/>
    <n v="50"/>
    <x v="2"/>
    <n v="66"/>
    <n v="8712"/>
    <s v="No"/>
    <s v="Pave"/>
    <s v="Pave"/>
    <s v="Reg"/>
    <s v="HLS"/>
    <s v="AllPub"/>
    <s v="Inside"/>
    <s v="Mod"/>
    <x v="13"/>
    <s v="Norm"/>
    <s v="Norm"/>
    <x v="0"/>
    <x v="0"/>
    <s v="1.5Fin"/>
    <x v="5"/>
    <x v="3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n v="2010"/>
    <s v="WD"/>
    <x v="1"/>
    <n v="102776"/>
    <x v="691"/>
    <x v="0"/>
    <n v="9.2316536423246198"/>
  </r>
  <r>
    <x v="712"/>
    <n v="120"/>
    <x v="0"/>
    <n v="40"/>
    <n v="4671"/>
    <s v="No"/>
    <s v="Pave"/>
    <s v="NA"/>
    <s v="IR1"/>
    <s v="HLS"/>
    <s v="AllPub"/>
    <s v="Inside"/>
    <s v="Gtl"/>
    <x v="18"/>
    <s v="Norm"/>
    <s v="Norm"/>
    <x v="0"/>
    <x v="3"/>
    <s v="1Story"/>
    <x v="2"/>
    <x v="0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x v="0"/>
    <n v="189000"/>
    <x v="692"/>
    <x v="0"/>
    <n v="24.871693643900514"/>
  </r>
  <r>
    <x v="713"/>
    <n v="190"/>
    <x v="0"/>
    <n v="60"/>
    <n v="9873"/>
    <s v="No"/>
    <s v="Pave"/>
    <s v="NA"/>
    <s v="Reg"/>
    <s v="Lvl"/>
    <s v="AllPub"/>
    <s v="Inside"/>
    <s v="Gtl"/>
    <x v="8"/>
    <s v="RRAn"/>
    <s v="Norm"/>
    <x v="1"/>
    <x v="1"/>
    <s v="1Story"/>
    <x v="5"/>
    <x v="0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"/>
    <x v="0"/>
    <n v="129000"/>
    <x v="693"/>
    <x v="0"/>
    <n v="10.42929905408683"/>
  </r>
  <r>
    <x v="714"/>
    <n v="60"/>
    <x v="0"/>
    <s v="NA"/>
    <n v="13517"/>
    <s v="Yes"/>
    <s v="Pave"/>
    <s v="NA"/>
    <s v="IR1"/>
    <s v="Lvl"/>
    <s v="AllPub"/>
    <s v="CulDSac"/>
    <s v="Gtl"/>
    <x v="9"/>
    <s v="RRAe"/>
    <s v="Norm"/>
    <x v="1"/>
    <x v="0"/>
    <s v="2Story"/>
    <x v="1"/>
    <x v="1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n v="2010"/>
    <s v="WD"/>
    <x v="0"/>
    <n v="130500"/>
    <x v="694"/>
    <x v="1"/>
    <n v="8.0575450728574953"/>
  </r>
  <r>
    <x v="715"/>
    <n v="20"/>
    <x v="0"/>
    <n v="78"/>
    <n v="10140"/>
    <s v="Yes"/>
    <s v="Pave"/>
    <s v="NA"/>
    <s v="Reg"/>
    <s v="Lvl"/>
    <s v="AllPub"/>
    <s v="Inside"/>
    <s v="Gtl"/>
    <x v="6"/>
    <s v="Norm"/>
    <s v="Norm"/>
    <x v="0"/>
    <x v="0"/>
    <s v="1Story"/>
    <x v="1"/>
    <x v="0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n v="2009"/>
    <s v="WD"/>
    <x v="0"/>
    <n v="165000"/>
    <x v="695"/>
    <x v="0"/>
    <n v="12.661141804788214"/>
  </r>
  <r>
    <x v="716"/>
    <n v="70"/>
    <x v="1"/>
    <n v="60"/>
    <n v="10800"/>
    <s v="Yes"/>
    <s v="Pave"/>
    <s v="Grvl"/>
    <s v="Reg"/>
    <s v="Bnk"/>
    <s v="AllPub"/>
    <s v="Inside"/>
    <s v="Gtl"/>
    <x v="7"/>
    <s v="Norm"/>
    <s v="Norm"/>
    <x v="0"/>
    <x v="0"/>
    <s v="2Story"/>
    <x v="0"/>
    <x v="1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n v="2007"/>
    <s v="WD"/>
    <x v="0"/>
    <n v="159500"/>
    <x v="696"/>
    <x v="1"/>
    <n v="10.794531672983217"/>
  </r>
  <r>
    <x v="717"/>
    <n v="20"/>
    <x v="0"/>
    <n v="80"/>
    <n v="10000"/>
    <s v="Yes"/>
    <s v="Pave"/>
    <s v="NA"/>
    <s v="Reg"/>
    <s v="Lvl"/>
    <s v="AllPub"/>
    <s v="Inside"/>
    <s v="Gtl"/>
    <x v="6"/>
    <s v="Norm"/>
    <s v="Norm"/>
    <x v="0"/>
    <x v="0"/>
    <s v="1Story"/>
    <x v="3"/>
    <x v="2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n v="2008"/>
    <s v="WD"/>
    <x v="0"/>
    <n v="157000"/>
    <x v="697"/>
    <x v="0"/>
    <n v="12.272336433987336"/>
  </r>
  <r>
    <x v="718"/>
    <n v="60"/>
    <x v="0"/>
    <n v="96"/>
    <n v="10542"/>
    <s v="Yes"/>
    <s v="Pave"/>
    <s v="NA"/>
    <s v="Reg"/>
    <s v="Lvl"/>
    <s v="AllPub"/>
    <s v="Inside"/>
    <s v="Gtl"/>
    <x v="3"/>
    <s v="Norm"/>
    <s v="Norm"/>
    <x v="0"/>
    <x v="0"/>
    <s v="2Story"/>
    <x v="0"/>
    <x v="0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x v="0"/>
    <n v="341000"/>
    <x v="698"/>
    <x v="1"/>
    <n v="22.354792185656223"/>
  </r>
  <r>
    <x v="719"/>
    <n v="20"/>
    <x v="0"/>
    <n v="69"/>
    <n v="9920"/>
    <s v="Yes"/>
    <s v="Pave"/>
    <s v="NA"/>
    <s v="IR1"/>
    <s v="Lvl"/>
    <s v="AllPub"/>
    <s v="Inside"/>
    <s v="Gtl"/>
    <x v="0"/>
    <s v="Norm"/>
    <s v="Norm"/>
    <x v="0"/>
    <x v="0"/>
    <s v="1Story"/>
    <x v="3"/>
    <x v="2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x v="0"/>
    <n v="128500"/>
    <x v="699"/>
    <x v="0"/>
    <n v="10.565696431507975"/>
  </r>
  <r>
    <x v="720"/>
    <n v="120"/>
    <x v="0"/>
    <s v="NA"/>
    <n v="6563"/>
    <s v="Yes"/>
    <s v="Pave"/>
    <s v="NA"/>
    <s v="IR1"/>
    <s v="Low"/>
    <s v="AllPub"/>
    <s v="CulDSac"/>
    <s v="Mod"/>
    <x v="18"/>
    <s v="Norm"/>
    <s v="Norm"/>
    <x v="0"/>
    <x v="0"/>
    <s v="1Story"/>
    <x v="2"/>
    <x v="0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x v="0"/>
    <n v="275000"/>
    <x v="700"/>
    <x v="0"/>
    <n v="25.916501743473752"/>
  </r>
  <r>
    <x v="721"/>
    <n v="120"/>
    <x v="1"/>
    <s v="NA"/>
    <n v="4426"/>
    <s v="No"/>
    <s v="Pave"/>
    <s v="NA"/>
    <s v="Reg"/>
    <s v="Lvl"/>
    <s v="AllPub"/>
    <s v="Inside"/>
    <s v="Gtl"/>
    <x v="0"/>
    <s v="Norm"/>
    <s v="Norm"/>
    <x v="0"/>
    <x v="3"/>
    <s v="1Story"/>
    <x v="1"/>
    <x v="0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n v="2010"/>
    <s v="WD"/>
    <x v="0"/>
    <n v="143000"/>
    <x v="670"/>
    <x v="0"/>
    <n v="21.858758789361051"/>
  </r>
  <r>
    <x v="722"/>
    <n v="20"/>
    <x v="0"/>
    <n v="70"/>
    <n v="8120"/>
    <s v="No"/>
    <s v="Pave"/>
    <s v="NA"/>
    <s v="Reg"/>
    <s v="Lvl"/>
    <s v="AllPub"/>
    <s v="Inside"/>
    <s v="Gtl"/>
    <x v="11"/>
    <s v="Norm"/>
    <s v="Norm"/>
    <x v="0"/>
    <x v="0"/>
    <s v="1Story"/>
    <x v="5"/>
    <x v="3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n v="2009"/>
    <s v="WD"/>
    <x v="0"/>
    <n v="124500"/>
    <x v="701"/>
    <x v="0"/>
    <n v="12.074483561245271"/>
  </r>
  <r>
    <x v="723"/>
    <n v="50"/>
    <x v="0"/>
    <n v="60"/>
    <n v="8172"/>
    <s v="No"/>
    <s v="Pave"/>
    <s v="NA"/>
    <s v="Reg"/>
    <s v="Lvl"/>
    <s v="AllPub"/>
    <s v="Inside"/>
    <s v="Gtl"/>
    <x v="15"/>
    <s v="Norm"/>
    <s v="Norm"/>
    <x v="0"/>
    <x v="0"/>
    <s v="1.5Fin"/>
    <x v="5"/>
    <x v="2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n v="2008"/>
    <s v="WD"/>
    <x v="0"/>
    <n v="135000"/>
    <x v="702"/>
    <x v="0"/>
    <n v="12.128290360255143"/>
  </r>
  <r>
    <x v="724"/>
    <n v="20"/>
    <x v="0"/>
    <n v="86"/>
    <n v="13286"/>
    <s v="No"/>
    <s v="Pave"/>
    <s v="NA"/>
    <s v="IR1"/>
    <s v="Lvl"/>
    <s v="AllPub"/>
    <s v="Inside"/>
    <s v="Gtl"/>
    <x v="15"/>
    <s v="Norm"/>
    <s v="Norm"/>
    <x v="0"/>
    <x v="0"/>
    <s v="1Story"/>
    <x v="4"/>
    <x v="0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"/>
    <x v="0"/>
    <n v="320000"/>
    <x v="703"/>
    <x v="1"/>
    <n v="18.338108882521489"/>
  </r>
  <r>
    <x v="725"/>
    <n v="20"/>
    <x v="0"/>
    <n v="60"/>
    <n v="6960"/>
    <s v="Yes"/>
    <s v="Pave"/>
    <s v="NA"/>
    <s v="Reg"/>
    <s v="Lvl"/>
    <s v="AllPub"/>
    <s v="Inside"/>
    <s v="Gtl"/>
    <x v="11"/>
    <s v="Norm"/>
    <s v="Norm"/>
    <x v="0"/>
    <x v="0"/>
    <s v="1Story"/>
    <x v="5"/>
    <x v="2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n v="2009"/>
    <s v="WD"/>
    <x v="0"/>
    <n v="120500"/>
    <x v="557"/>
    <x v="0"/>
    <n v="12.890457851946941"/>
  </r>
  <r>
    <x v="726"/>
    <n v="20"/>
    <x v="0"/>
    <s v="NA"/>
    <n v="21695"/>
    <s v="No"/>
    <s v="Pave"/>
    <s v="NA"/>
    <s v="IR1"/>
    <s v="Lvl"/>
    <s v="AllPub"/>
    <s v="Corner"/>
    <s v="Gtl"/>
    <x v="2"/>
    <s v="Norm"/>
    <s v="Norm"/>
    <x v="0"/>
    <x v="0"/>
    <s v="1Story"/>
    <x v="1"/>
    <x v="7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n v="2009"/>
    <s v="WD"/>
    <x v="0"/>
    <n v="222000"/>
    <x v="704"/>
    <x v="1"/>
    <n v="8.9534180278281905"/>
  </r>
  <r>
    <x v="727"/>
    <n v="20"/>
    <x v="0"/>
    <n v="64"/>
    <n v="7314"/>
    <s v="Yes"/>
    <s v="Pave"/>
    <s v="NA"/>
    <s v="Reg"/>
    <s v="Lvl"/>
    <s v="AllPub"/>
    <s v="Inside"/>
    <s v="Gtl"/>
    <x v="0"/>
    <s v="Norm"/>
    <s v="Norm"/>
    <x v="0"/>
    <x v="0"/>
    <s v="1Story"/>
    <x v="0"/>
    <x v="0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n v="2009"/>
    <s v="WD"/>
    <x v="0"/>
    <n v="194500"/>
    <x v="705"/>
    <x v="0"/>
    <n v="18.683957732949086"/>
  </r>
  <r>
    <x v="728"/>
    <n v="90"/>
    <x v="0"/>
    <n v="85"/>
    <n v="11475"/>
    <s v="No"/>
    <s v="Pave"/>
    <s v="NA"/>
    <s v="Reg"/>
    <s v="Lvl"/>
    <s v="AllPub"/>
    <s v="Corner"/>
    <s v="Gtl"/>
    <x v="11"/>
    <s v="Norm"/>
    <s v="Norm"/>
    <x v="0"/>
    <x v="2"/>
    <s v="1Story"/>
    <x v="3"/>
    <x v="0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x v="1"/>
    <n v="110000"/>
    <x v="706"/>
    <x v="1"/>
    <n v="6.9961203332697321"/>
  </r>
  <r>
    <x v="729"/>
    <n v="30"/>
    <x v="1"/>
    <n v="52"/>
    <n v="6240"/>
    <s v="Yes"/>
    <s v="Pave"/>
    <s v="Grvl"/>
    <s v="Reg"/>
    <s v="Lvl"/>
    <s v="AllPub"/>
    <s v="Inside"/>
    <s v="Gtl"/>
    <x v="13"/>
    <s v="Norm"/>
    <s v="Norm"/>
    <x v="0"/>
    <x v="0"/>
    <s v="1.5Fin"/>
    <x v="5"/>
    <x v="0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n v="2009"/>
    <s v="WD"/>
    <x v="0"/>
    <n v="103000"/>
    <x v="707"/>
    <x v="0"/>
    <n v="11.748602714725676"/>
  </r>
  <r>
    <x v="730"/>
    <n v="120"/>
    <x v="0"/>
    <n v="39"/>
    <n v="5389"/>
    <s v="No"/>
    <s v="Pave"/>
    <s v="NA"/>
    <s v="IR1"/>
    <s v="Lvl"/>
    <s v="AllPub"/>
    <s v="Inside"/>
    <s v="Gtl"/>
    <x v="18"/>
    <s v="Norm"/>
    <s v="Norm"/>
    <x v="0"/>
    <x v="3"/>
    <s v="1Story"/>
    <x v="2"/>
    <x v="0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"/>
    <x v="0"/>
    <n v="236500"/>
    <x v="708"/>
    <x v="0"/>
    <n v="25.684187662901824"/>
  </r>
  <r>
    <x v="731"/>
    <n v="80"/>
    <x v="0"/>
    <n v="73"/>
    <n v="9590"/>
    <s v="No"/>
    <s v="Pave"/>
    <s v="NA"/>
    <s v="IR1"/>
    <s v="Lvl"/>
    <s v="AllPub"/>
    <s v="Corner"/>
    <s v="Gtl"/>
    <x v="16"/>
    <s v="Norm"/>
    <s v="Norm"/>
    <x v="0"/>
    <x v="0"/>
    <s v="SLvl"/>
    <x v="0"/>
    <x v="0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"/>
    <x v="0"/>
    <n v="187500"/>
    <x v="709"/>
    <x v="0"/>
    <n v="15.570503238664674"/>
  </r>
  <r>
    <x v="732"/>
    <n v="60"/>
    <x v="0"/>
    <n v="75"/>
    <n v="11404"/>
    <s v="Yes"/>
    <s v="Pave"/>
    <s v="NA"/>
    <s v="IR1"/>
    <s v="Lvl"/>
    <s v="AllPub"/>
    <s v="Inside"/>
    <s v="Gtl"/>
    <x v="0"/>
    <s v="Norm"/>
    <s v="Norm"/>
    <x v="0"/>
    <x v="0"/>
    <s v="2Story"/>
    <x v="0"/>
    <x v="0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"/>
    <x v="0"/>
    <n v="222500"/>
    <x v="710"/>
    <x v="1"/>
    <n v="14.706854385617026"/>
  </r>
  <r>
    <x v="733"/>
    <n v="20"/>
    <x v="0"/>
    <n v="80"/>
    <n v="10000"/>
    <s v="Yes"/>
    <s v="Pave"/>
    <s v="NA"/>
    <s v="Reg"/>
    <s v="Lvl"/>
    <s v="AllPub"/>
    <s v="Corner"/>
    <s v="Gtl"/>
    <x v="9"/>
    <s v="Feedr"/>
    <s v="Norm"/>
    <x v="1"/>
    <x v="0"/>
    <s v="1Story"/>
    <x v="3"/>
    <x v="2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n v="2009"/>
    <s v="WD"/>
    <x v="0"/>
    <n v="131400"/>
    <x v="711"/>
    <x v="0"/>
    <n v="10.707301173402868"/>
  </r>
  <r>
    <x v="734"/>
    <n v="20"/>
    <x v="0"/>
    <s v="NA"/>
    <n v="8978"/>
    <s v="Yes"/>
    <s v="Pave"/>
    <s v="NA"/>
    <s v="IR1"/>
    <s v="Lvl"/>
    <s v="AllPub"/>
    <s v="Corner"/>
    <s v="Gtl"/>
    <x v="9"/>
    <s v="Norm"/>
    <s v="Norm"/>
    <x v="0"/>
    <x v="0"/>
    <s v="1Story"/>
    <x v="3"/>
    <x v="0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"/>
    <x v="5"/>
    <n v="108000"/>
    <x v="712"/>
    <x v="0"/>
    <n v="9.6652944335063538"/>
  </r>
  <r>
    <x v="735"/>
    <n v="75"/>
    <x v="1"/>
    <n v="60"/>
    <n v="10800"/>
    <s v="No"/>
    <s v="Pave"/>
    <s v="NA"/>
    <s v="Reg"/>
    <s v="Lvl"/>
    <s v="AllPub"/>
    <s v="Inside"/>
    <s v="Gtl"/>
    <x v="7"/>
    <s v="Norm"/>
    <s v="Norm"/>
    <x v="0"/>
    <x v="0"/>
    <s v="2.5Unf"/>
    <x v="0"/>
    <x v="3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n v="2006"/>
    <s v="WD"/>
    <x v="0"/>
    <n v="163000"/>
    <x v="713"/>
    <x v="1"/>
    <n v="11.8390470656595"/>
  </r>
  <r>
    <x v="736"/>
    <n v="90"/>
    <x v="0"/>
    <n v="60"/>
    <n v="8544"/>
    <s v="Yes"/>
    <s v="Pave"/>
    <s v="NA"/>
    <s v="Reg"/>
    <s v="Lvl"/>
    <s v="AllPub"/>
    <s v="Inside"/>
    <s v="Gtl"/>
    <x v="11"/>
    <s v="Norm"/>
    <s v="Norm"/>
    <x v="0"/>
    <x v="2"/>
    <s v="1Story"/>
    <x v="7"/>
    <x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6"/>
    <s v="WD"/>
    <x v="0"/>
    <n v="93500"/>
    <x v="336"/>
    <x v="0"/>
    <n v="9.3649839743589745"/>
  </r>
  <r>
    <x v="737"/>
    <n v="60"/>
    <x v="0"/>
    <n v="72"/>
    <n v="10463"/>
    <s v="No"/>
    <s v="Pave"/>
    <s v="NA"/>
    <s v="IR1"/>
    <s v="HLS"/>
    <s v="AllPub"/>
    <s v="CulDSac"/>
    <s v="Gtl"/>
    <x v="17"/>
    <s v="Norm"/>
    <s v="Norm"/>
    <x v="0"/>
    <x v="0"/>
    <s v="2Story"/>
    <x v="2"/>
    <x v="0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n v="2006"/>
    <s v="WD"/>
    <x v="0"/>
    <n v="239900"/>
    <x v="134"/>
    <x v="1"/>
    <n v="17.188507558931004"/>
  </r>
  <r>
    <x v="738"/>
    <n v="90"/>
    <x v="0"/>
    <n v="60"/>
    <n v="10800"/>
    <s v="Yes"/>
    <s v="Pave"/>
    <s v="NA"/>
    <s v="Reg"/>
    <s v="Lvl"/>
    <s v="AllPub"/>
    <s v="Inside"/>
    <s v="Gtl"/>
    <x v="15"/>
    <s v="Norm"/>
    <s v="Norm"/>
    <x v="0"/>
    <x v="2"/>
    <s v="1Story"/>
    <x v="3"/>
    <x v="0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"/>
    <x v="4"/>
    <n v="179000"/>
    <x v="714"/>
    <x v="0"/>
    <n v="13.560606060606061"/>
  </r>
  <r>
    <x v="739"/>
    <n v="60"/>
    <x v="0"/>
    <n v="65"/>
    <n v="9313"/>
    <s v="Yes"/>
    <s v="Pave"/>
    <s v="NA"/>
    <s v="IR1"/>
    <s v="Lvl"/>
    <s v="AllPub"/>
    <s v="Inside"/>
    <s v="Gtl"/>
    <x v="0"/>
    <s v="Norm"/>
    <s v="Norm"/>
    <x v="0"/>
    <x v="0"/>
    <s v="2Story"/>
    <x v="0"/>
    <x v="0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"/>
    <x v="0"/>
    <n v="190000"/>
    <x v="715"/>
    <x v="0"/>
    <n v="15.228019555983009"/>
  </r>
  <r>
    <x v="740"/>
    <n v="70"/>
    <x v="1"/>
    <n v="60"/>
    <n v="9600"/>
    <s v="No"/>
    <s v="Pave"/>
    <s v="Grvl"/>
    <s v="Reg"/>
    <s v="Lvl"/>
    <s v="AllPub"/>
    <s v="Inside"/>
    <s v="Gtl"/>
    <x v="7"/>
    <s v="Norm"/>
    <s v="Norm"/>
    <x v="0"/>
    <x v="0"/>
    <s v="2Story"/>
    <x v="3"/>
    <x v="3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n v="2007"/>
    <s v="WD"/>
    <x v="1"/>
    <n v="132000"/>
    <x v="716"/>
    <x v="0"/>
    <n v="11.324639670555937"/>
  </r>
  <r>
    <x v="741"/>
    <n v="20"/>
    <x v="0"/>
    <n v="65"/>
    <n v="6768"/>
    <s v="Yes"/>
    <s v="Pave"/>
    <s v="NA"/>
    <s v="IR1"/>
    <s v="Lvl"/>
    <s v="AllPub"/>
    <s v="Inside"/>
    <s v="Gtl"/>
    <x v="9"/>
    <s v="Feedr"/>
    <s v="Norm"/>
    <x v="1"/>
    <x v="0"/>
    <s v="1Story"/>
    <x v="1"/>
    <x v="1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n v="2008"/>
    <s v="WD"/>
    <x v="0"/>
    <n v="142000"/>
    <x v="717"/>
    <x v="0"/>
    <n v="15.990990990990991"/>
  </r>
  <r>
    <x v="742"/>
    <n v="20"/>
    <x v="0"/>
    <n v="65"/>
    <n v="8450"/>
    <s v="No"/>
    <s v="Pave"/>
    <s v="NA"/>
    <s v="Reg"/>
    <s v="Lvl"/>
    <s v="AllPub"/>
    <s v="Inside"/>
    <s v="Gtl"/>
    <x v="12"/>
    <s v="Norm"/>
    <s v="Norm"/>
    <x v="0"/>
    <x v="0"/>
    <s v="1Story"/>
    <x v="0"/>
    <x v="0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x v="0"/>
    <n v="179000"/>
    <x v="718"/>
    <x v="0"/>
    <n v="15.316163258321211"/>
  </r>
  <r>
    <x v="743"/>
    <n v="80"/>
    <x v="0"/>
    <n v="70"/>
    <n v="12886"/>
    <s v="No"/>
    <s v="Pave"/>
    <s v="NA"/>
    <s v="IR1"/>
    <s v="Lvl"/>
    <s v="AllPub"/>
    <s v="Inside"/>
    <s v="Gtl"/>
    <x v="9"/>
    <s v="Norm"/>
    <s v="Norm"/>
    <x v="0"/>
    <x v="0"/>
    <s v="SLvl"/>
    <x v="3"/>
    <x v="2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n v="2009"/>
    <s v="WD"/>
    <x v="0"/>
    <n v="175000"/>
    <x v="719"/>
    <x v="1"/>
    <n v="11.400651465798045"/>
  </r>
  <r>
    <x v="744"/>
    <n v="120"/>
    <x v="0"/>
    <n v="41"/>
    <n v="5395"/>
    <s v="Yes"/>
    <s v="Pave"/>
    <s v="NA"/>
    <s v="IR1"/>
    <s v="HLS"/>
    <s v="AllPub"/>
    <s v="Inside"/>
    <s v="Gtl"/>
    <x v="18"/>
    <s v="Norm"/>
    <s v="Norm"/>
    <x v="0"/>
    <x v="3"/>
    <s v="1Story"/>
    <x v="2"/>
    <x v="0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x v="0"/>
    <n v="180000"/>
    <x v="720"/>
    <x v="0"/>
    <n v="21.099519399835891"/>
  </r>
  <r>
    <x v="745"/>
    <n v="60"/>
    <x v="0"/>
    <s v="NA"/>
    <n v="8963"/>
    <s v="No"/>
    <s v="Pave"/>
    <s v="NA"/>
    <s v="IR1"/>
    <s v="Lvl"/>
    <s v="AllPub"/>
    <s v="Inside"/>
    <s v="Gtl"/>
    <x v="6"/>
    <s v="Norm"/>
    <s v="Norm"/>
    <x v="0"/>
    <x v="0"/>
    <s v="2Story"/>
    <x v="2"/>
    <x v="7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n v="2008"/>
    <s v="WD"/>
    <x v="0"/>
    <n v="299800"/>
    <x v="721"/>
    <x v="1"/>
    <n v="21.961761043147021"/>
  </r>
  <r>
    <x v="746"/>
    <n v="60"/>
    <x v="0"/>
    <s v="NA"/>
    <n v="8795"/>
    <s v="No"/>
    <s v="Pave"/>
    <s v="NA"/>
    <s v="IR1"/>
    <s v="Lvl"/>
    <s v="AllPub"/>
    <s v="Inside"/>
    <s v="Gtl"/>
    <x v="17"/>
    <s v="Norm"/>
    <s v="Norm"/>
    <x v="0"/>
    <x v="0"/>
    <s v="2Story"/>
    <x v="0"/>
    <x v="0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"/>
    <x v="0"/>
    <n v="236000"/>
    <x v="722"/>
    <x v="0"/>
    <n v="18.794298001114917"/>
  </r>
  <r>
    <x v="747"/>
    <n v="70"/>
    <x v="1"/>
    <n v="65"/>
    <n v="11700"/>
    <s v="No"/>
    <s v="Pave"/>
    <s v="Pave"/>
    <s v="IR1"/>
    <s v="Lvl"/>
    <s v="AllPub"/>
    <s v="Corner"/>
    <s v="Gtl"/>
    <x v="7"/>
    <s v="Norm"/>
    <s v="Norm"/>
    <x v="0"/>
    <x v="0"/>
    <s v="2Story"/>
    <x v="0"/>
    <x v="3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n v="2009"/>
    <s v="WD"/>
    <x v="0"/>
    <n v="265979"/>
    <x v="723"/>
    <x v="1"/>
    <n v="16.174835806373146"/>
  </r>
  <r>
    <x v="748"/>
    <n v="20"/>
    <x v="0"/>
    <n v="59"/>
    <n v="10593"/>
    <s v="Yes"/>
    <s v="Pave"/>
    <s v="NA"/>
    <s v="IR1"/>
    <s v="Lvl"/>
    <s v="AllPub"/>
    <s v="Inside"/>
    <s v="Gtl"/>
    <x v="3"/>
    <s v="Norm"/>
    <s v="Norm"/>
    <x v="0"/>
    <x v="0"/>
    <s v="1Story"/>
    <x v="0"/>
    <x v="0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x v="0"/>
    <n v="260400"/>
    <x v="724"/>
    <x v="1"/>
    <n v="17.884615384615383"/>
  </r>
  <r>
    <x v="749"/>
    <n v="50"/>
    <x v="0"/>
    <n v="50"/>
    <n v="8405"/>
    <s v="Yes"/>
    <s v="Pave"/>
    <s v="NA"/>
    <s v="Reg"/>
    <s v="Lvl"/>
    <s v="AllPub"/>
    <s v="Inside"/>
    <s v="Gtl"/>
    <x v="15"/>
    <s v="Norm"/>
    <s v="Norm"/>
    <x v="0"/>
    <x v="0"/>
    <s v="1.5Fin"/>
    <x v="5"/>
    <x v="6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n v="2009"/>
    <s v="WD"/>
    <x v="0"/>
    <n v="98000"/>
    <x v="725"/>
    <x v="0"/>
    <n v="9.6323963043050913"/>
  </r>
  <r>
    <x v="750"/>
    <n v="50"/>
    <x v="1"/>
    <n v="55"/>
    <n v="8800"/>
    <s v="No"/>
    <s v="Pave"/>
    <s v="Grvl"/>
    <s v="Reg"/>
    <s v="Lvl"/>
    <s v="AllPub"/>
    <s v="Corner"/>
    <s v="Gtl"/>
    <x v="7"/>
    <s v="Norm"/>
    <s v="Norm"/>
    <x v="0"/>
    <x v="0"/>
    <s v="1.5Fin"/>
    <x v="5"/>
    <x v="3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n v="2010"/>
    <s v="WD"/>
    <x v="0"/>
    <n v="96500"/>
    <x v="726"/>
    <x v="0"/>
    <n v="9.1764929631038417"/>
  </r>
  <r>
    <x v="751"/>
    <n v="60"/>
    <x v="0"/>
    <s v="NA"/>
    <n v="7750"/>
    <s v="No"/>
    <s v="Pave"/>
    <s v="NA"/>
    <s v="Reg"/>
    <s v="Lvl"/>
    <s v="AllPub"/>
    <s v="Inside"/>
    <s v="Gtl"/>
    <x v="17"/>
    <s v="RRAn"/>
    <s v="Norm"/>
    <x v="1"/>
    <x v="0"/>
    <s v="2Story"/>
    <x v="0"/>
    <x v="0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"/>
    <x v="0"/>
    <n v="162000"/>
    <x v="727"/>
    <x v="0"/>
    <n v="15.992102665350444"/>
  </r>
  <r>
    <x v="752"/>
    <n v="20"/>
    <x v="0"/>
    <n v="79"/>
    <n v="9236"/>
    <s v="No"/>
    <s v="Pave"/>
    <s v="NA"/>
    <s v="IR1"/>
    <s v="Lvl"/>
    <s v="AllPub"/>
    <s v="Inside"/>
    <s v="Gtl"/>
    <x v="0"/>
    <s v="Norm"/>
    <s v="Norm"/>
    <x v="0"/>
    <x v="0"/>
    <s v="1Story"/>
    <x v="1"/>
    <x v="0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"/>
    <x v="0"/>
    <n v="217000"/>
    <x v="728"/>
    <x v="0"/>
    <n v="16.973015252248729"/>
  </r>
  <r>
    <x v="753"/>
    <n v="60"/>
    <x v="0"/>
    <n v="80"/>
    <n v="10240"/>
    <s v="No"/>
    <s v="Pave"/>
    <s v="NA"/>
    <s v="Reg"/>
    <s v="Lvl"/>
    <s v="AllPub"/>
    <s v="Inside"/>
    <s v="Gtl"/>
    <x v="10"/>
    <s v="Norm"/>
    <s v="Norm"/>
    <x v="0"/>
    <x v="0"/>
    <s v="2Story"/>
    <x v="2"/>
    <x v="0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"/>
    <x v="0"/>
    <n v="275500"/>
    <x v="729"/>
    <x v="1"/>
    <n v="19.338761757686367"/>
  </r>
  <r>
    <x v="754"/>
    <n v="20"/>
    <x v="0"/>
    <n v="61"/>
    <n v="7930"/>
    <s v="Yes"/>
    <s v="Pave"/>
    <s v="NA"/>
    <s v="Reg"/>
    <s v="Lvl"/>
    <s v="AllPub"/>
    <s v="Inside"/>
    <s v="Gtl"/>
    <x v="11"/>
    <s v="Norm"/>
    <s v="Norm"/>
    <x v="0"/>
    <x v="0"/>
    <s v="1Story"/>
    <x v="1"/>
    <x v="1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n v="2009"/>
    <s v="WD"/>
    <x v="0"/>
    <n v="156000"/>
    <x v="730"/>
    <x v="0"/>
    <n v="14.968336211859528"/>
  </r>
  <r>
    <x v="755"/>
    <n v="160"/>
    <x v="3"/>
    <n v="34"/>
    <n v="3230"/>
    <s v="No"/>
    <s v="Pave"/>
    <s v="Pave"/>
    <s v="Reg"/>
    <s v="Lvl"/>
    <s v="AllPub"/>
    <s v="Inside"/>
    <s v="Gtl"/>
    <x v="5"/>
    <s v="Norm"/>
    <s v="Norm"/>
    <x v="0"/>
    <x v="3"/>
    <s v="2Story"/>
    <x v="1"/>
    <x v="0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"/>
    <x v="0"/>
    <n v="172500"/>
    <x v="731"/>
    <x v="0"/>
    <n v="29.386712095400341"/>
  </r>
  <r>
    <x v="756"/>
    <n v="60"/>
    <x v="0"/>
    <n v="68"/>
    <n v="10769"/>
    <s v="No"/>
    <s v="Pave"/>
    <s v="NA"/>
    <s v="IR1"/>
    <s v="Lvl"/>
    <s v="AllPub"/>
    <s v="Inside"/>
    <s v="Gtl"/>
    <x v="0"/>
    <s v="Norm"/>
    <s v="Norm"/>
    <x v="0"/>
    <x v="0"/>
    <s v="2Story"/>
    <x v="2"/>
    <x v="0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"/>
    <x v="0"/>
    <n v="212000"/>
    <x v="732"/>
    <x v="1"/>
    <n v="15.163436091838925"/>
  </r>
  <r>
    <x v="757"/>
    <n v="60"/>
    <x v="0"/>
    <s v="NA"/>
    <n v="11616"/>
    <s v="Yes"/>
    <s v="Pave"/>
    <s v="NA"/>
    <s v="IR1"/>
    <s v="Lvl"/>
    <s v="AllPub"/>
    <s v="CulDSac"/>
    <s v="Gtl"/>
    <x v="9"/>
    <s v="Norm"/>
    <s v="Norm"/>
    <x v="0"/>
    <x v="0"/>
    <s v="2Story"/>
    <x v="1"/>
    <x v="0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x v="1"/>
    <n v="158900"/>
    <x v="733"/>
    <x v="1"/>
    <n v="11.258325067309055"/>
  </r>
  <r>
    <x v="758"/>
    <n v="160"/>
    <x v="3"/>
    <n v="24"/>
    <n v="2280"/>
    <s v="Yes"/>
    <s v="Pave"/>
    <s v="Pave"/>
    <s v="Reg"/>
    <s v="Lvl"/>
    <s v="AllPub"/>
    <s v="Inside"/>
    <s v="Gtl"/>
    <x v="5"/>
    <s v="Norm"/>
    <s v="Norm"/>
    <x v="0"/>
    <x v="4"/>
    <s v="2Story"/>
    <x v="0"/>
    <x v="0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"/>
    <x v="0"/>
    <n v="179400"/>
    <x v="734"/>
    <x v="0"/>
    <n v="36.132930513595163"/>
  </r>
  <r>
    <x v="759"/>
    <n v="60"/>
    <x v="0"/>
    <n v="65"/>
    <n v="12257"/>
    <s v="No"/>
    <s v="Pave"/>
    <s v="NA"/>
    <s v="IR1"/>
    <s v="Lvl"/>
    <s v="AllPub"/>
    <s v="Inside"/>
    <s v="Gtl"/>
    <x v="3"/>
    <s v="Norm"/>
    <s v="Norm"/>
    <x v="0"/>
    <x v="0"/>
    <s v="2Story"/>
    <x v="2"/>
    <x v="0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"/>
    <x v="0"/>
    <n v="290000"/>
    <x v="204"/>
    <x v="1"/>
    <n v="17.202515126349507"/>
  </r>
  <r>
    <x v="760"/>
    <n v="20"/>
    <x v="0"/>
    <n v="70"/>
    <n v="9100"/>
    <s v="Yes"/>
    <s v="Pave"/>
    <s v="NA"/>
    <s v="Reg"/>
    <s v="Lvl"/>
    <s v="AllPub"/>
    <s v="Inside"/>
    <s v="Gtl"/>
    <x v="11"/>
    <s v="Norm"/>
    <s v="Norm"/>
    <x v="0"/>
    <x v="0"/>
    <s v="1Story"/>
    <x v="1"/>
    <x v="2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n v="2009"/>
    <s v="WD"/>
    <x v="0"/>
    <n v="127500"/>
    <x v="735"/>
    <x v="0"/>
    <n v="11.457584471603163"/>
  </r>
  <r>
    <x v="761"/>
    <n v="30"/>
    <x v="1"/>
    <n v="60"/>
    <n v="6911"/>
    <s v="No"/>
    <s v="Pave"/>
    <s v="NA"/>
    <s v="Reg"/>
    <s v="Lvl"/>
    <s v="AllPub"/>
    <s v="FR2"/>
    <s v="Gtl"/>
    <x v="8"/>
    <s v="Feedr"/>
    <s v="Norm"/>
    <x v="1"/>
    <x v="0"/>
    <s v="1Story"/>
    <x v="3"/>
    <x v="0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"/>
    <x v="0"/>
    <n v="100000"/>
    <x v="736"/>
    <x v="0"/>
    <n v="10.207206287639073"/>
  </r>
  <r>
    <x v="762"/>
    <n v="60"/>
    <x v="3"/>
    <n v="72"/>
    <n v="8640"/>
    <s v="No"/>
    <s v="Pave"/>
    <s v="NA"/>
    <s v="Reg"/>
    <s v="Lvl"/>
    <s v="AllPub"/>
    <s v="Inside"/>
    <s v="Gtl"/>
    <x v="5"/>
    <s v="Norm"/>
    <s v="Norm"/>
    <x v="0"/>
    <x v="0"/>
    <s v="2Story"/>
    <x v="0"/>
    <x v="0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x v="0"/>
    <n v="215200"/>
    <x v="737"/>
    <x v="0"/>
    <n v="18.620749329410746"/>
  </r>
  <r>
    <x v="763"/>
    <n v="60"/>
    <x v="0"/>
    <n v="82"/>
    <n v="9430"/>
    <s v="No"/>
    <s v="Pave"/>
    <s v="NA"/>
    <s v="Reg"/>
    <s v="Lvl"/>
    <s v="AllPub"/>
    <s v="Inside"/>
    <s v="Gtl"/>
    <x v="3"/>
    <s v="Norm"/>
    <s v="Norm"/>
    <x v="0"/>
    <x v="0"/>
    <s v="2Story"/>
    <x v="2"/>
    <x v="0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"/>
    <x v="0"/>
    <n v="337000"/>
    <x v="143"/>
    <x v="1"/>
    <n v="24.239372797238005"/>
  </r>
  <r>
    <x v="764"/>
    <n v="120"/>
    <x v="0"/>
    <n v="30"/>
    <n v="9549"/>
    <s v="No"/>
    <s v="Pave"/>
    <s v="NA"/>
    <s v="IR1"/>
    <s v="Lvl"/>
    <s v="AllPub"/>
    <s v="CulDSac"/>
    <s v="Gtl"/>
    <x v="1"/>
    <s v="Norm"/>
    <s v="Norm"/>
    <x v="0"/>
    <x v="3"/>
    <s v="1Story"/>
    <x v="2"/>
    <x v="0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"/>
    <x v="0"/>
    <n v="270000"/>
    <x v="738"/>
    <x v="0"/>
    <n v="20.740513135658318"/>
  </r>
  <r>
    <x v="765"/>
    <n v="20"/>
    <x v="0"/>
    <n v="75"/>
    <n v="14587"/>
    <s v="Yes"/>
    <s v="Pave"/>
    <s v="NA"/>
    <s v="IR1"/>
    <s v="Lvl"/>
    <s v="AllPub"/>
    <s v="Inside"/>
    <s v="Gtl"/>
    <x v="5"/>
    <s v="Norm"/>
    <s v="Norm"/>
    <x v="0"/>
    <x v="0"/>
    <s v="1Story"/>
    <x v="4"/>
    <x v="0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x v="2"/>
    <n v="264132"/>
    <x v="739"/>
    <x v="1"/>
    <n v="14.526315789473685"/>
  </r>
  <r>
    <x v="766"/>
    <n v="60"/>
    <x v="0"/>
    <n v="80"/>
    <n v="10421"/>
    <s v="Yes"/>
    <s v="Pave"/>
    <s v="NA"/>
    <s v="Reg"/>
    <s v="Lvl"/>
    <s v="AllPub"/>
    <s v="Inside"/>
    <s v="Gtl"/>
    <x v="6"/>
    <s v="Norm"/>
    <s v="Norm"/>
    <x v="0"/>
    <x v="0"/>
    <s v="2Story"/>
    <x v="0"/>
    <x v="0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x v="0"/>
    <n v="196500"/>
    <x v="740"/>
    <x v="1"/>
    <n v="14.436852545735068"/>
  </r>
  <r>
    <x v="767"/>
    <n v="50"/>
    <x v="0"/>
    <n v="75"/>
    <n v="12508"/>
    <s v="Yes"/>
    <s v="Pave"/>
    <s v="NA"/>
    <s v="IR1"/>
    <s v="Lvl"/>
    <s v="AllPub"/>
    <s v="Inside"/>
    <s v="Gtl"/>
    <x v="4"/>
    <s v="Norm"/>
    <s v="Norm"/>
    <x v="0"/>
    <x v="0"/>
    <s v="1.5Fin"/>
    <x v="1"/>
    <x v="3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"/>
    <x v="0"/>
    <n v="160000"/>
    <x v="741"/>
    <x v="1"/>
    <n v="10.214504596527069"/>
  </r>
  <r>
    <x v="768"/>
    <n v="20"/>
    <x v="0"/>
    <n v="70"/>
    <n v="9100"/>
    <s v="Yes"/>
    <s v="Pave"/>
    <s v="NA"/>
    <s v="Reg"/>
    <s v="Lvl"/>
    <s v="AllPub"/>
    <s v="Inside"/>
    <s v="Gtl"/>
    <x v="0"/>
    <s v="Norm"/>
    <s v="Norm"/>
    <x v="0"/>
    <x v="0"/>
    <s v="1Story"/>
    <x v="0"/>
    <x v="0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"/>
    <x v="0"/>
    <n v="216837"/>
    <x v="212"/>
    <x v="0"/>
    <n v="16.328087349397592"/>
  </r>
  <r>
    <x v="769"/>
    <n v="60"/>
    <x v="0"/>
    <n v="47"/>
    <n v="53504"/>
    <s v="No"/>
    <s v="Pave"/>
    <s v="NA"/>
    <s v="IR2"/>
    <s v="HLS"/>
    <s v="AllPub"/>
    <s v="CulDSac"/>
    <s v="Mod"/>
    <x v="18"/>
    <s v="Norm"/>
    <s v="Norm"/>
    <x v="0"/>
    <x v="0"/>
    <s v="2Story"/>
    <x v="2"/>
    <x v="0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x v="0"/>
    <n v="538000"/>
    <x v="742"/>
    <x v="1"/>
    <n v="9.0764922225596383"/>
  </r>
  <r>
    <x v="770"/>
    <n v="85"/>
    <x v="0"/>
    <s v="NA"/>
    <n v="7252"/>
    <s v="Yes"/>
    <s v="Pave"/>
    <s v="NA"/>
    <s v="IR1"/>
    <s v="Lvl"/>
    <s v="AllPub"/>
    <s v="CulDSac"/>
    <s v="Gtl"/>
    <x v="9"/>
    <s v="Norm"/>
    <s v="Norm"/>
    <x v="0"/>
    <x v="0"/>
    <s v="SFoyer"/>
    <x v="3"/>
    <x v="0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n v="2009"/>
    <s v="WD"/>
    <x v="0"/>
    <n v="134900"/>
    <x v="743"/>
    <x v="0"/>
    <n v="14.134534786253143"/>
  </r>
  <r>
    <x v="771"/>
    <n v="20"/>
    <x v="0"/>
    <n v="67"/>
    <n v="8877"/>
    <s v="No"/>
    <s v="Pave"/>
    <s v="NA"/>
    <s v="Reg"/>
    <s v="Lvl"/>
    <s v="AllPub"/>
    <s v="Inside"/>
    <s v="Gtl"/>
    <x v="15"/>
    <s v="Norm"/>
    <s v="Norm"/>
    <x v="0"/>
    <x v="0"/>
    <s v="1Story"/>
    <x v="5"/>
    <x v="0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x v="0"/>
    <n v="102000"/>
    <x v="744"/>
    <x v="0"/>
    <n v="9.0034424927178041"/>
  </r>
  <r>
    <x v="772"/>
    <n v="80"/>
    <x v="0"/>
    <n v="94"/>
    <n v="7819"/>
    <s v="No"/>
    <s v="Pave"/>
    <s v="NA"/>
    <s v="Reg"/>
    <s v="Lvl"/>
    <s v="AllPub"/>
    <s v="Inside"/>
    <s v="Gtl"/>
    <x v="15"/>
    <s v="Norm"/>
    <s v="Norm"/>
    <x v="0"/>
    <x v="0"/>
    <s v="SLvl"/>
    <x v="1"/>
    <x v="0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x v="1"/>
    <n v="107000"/>
    <x v="745"/>
    <x v="0"/>
    <n v="10.059227225721537"/>
  </r>
  <r>
    <x v="773"/>
    <n v="20"/>
    <x v="0"/>
    <n v="70"/>
    <n v="10150"/>
    <s v="No"/>
    <s v="Pave"/>
    <s v="NA"/>
    <s v="Reg"/>
    <s v="Lvl"/>
    <s v="AllPub"/>
    <s v="Inside"/>
    <s v="Gtl"/>
    <x v="11"/>
    <s v="Feedr"/>
    <s v="Norm"/>
    <x v="1"/>
    <x v="0"/>
    <s v="1Story"/>
    <x v="3"/>
    <x v="0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x v="0"/>
    <n v="114500"/>
    <x v="746"/>
    <x v="0"/>
    <n v="9.3477018532125076"/>
  </r>
  <r>
    <x v="774"/>
    <n v="20"/>
    <x v="0"/>
    <n v="110"/>
    <n v="14226"/>
    <s v="Yes"/>
    <s v="Pave"/>
    <s v="NA"/>
    <s v="Reg"/>
    <s v="Lvl"/>
    <s v="AllPub"/>
    <s v="Corner"/>
    <s v="Gtl"/>
    <x v="10"/>
    <s v="Norm"/>
    <s v="Norm"/>
    <x v="0"/>
    <x v="0"/>
    <s v="1Story"/>
    <x v="2"/>
    <x v="0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x v="2"/>
    <n v="395000"/>
    <x v="747"/>
    <x v="1"/>
    <n v="20.75779074044879"/>
  </r>
  <r>
    <x v="775"/>
    <n v="120"/>
    <x v="1"/>
    <n v="32"/>
    <n v="4500"/>
    <s v="Yes"/>
    <s v="Pave"/>
    <s v="NA"/>
    <s v="Reg"/>
    <s v="Lvl"/>
    <s v="AllPub"/>
    <s v="FR2"/>
    <s v="Gtl"/>
    <x v="4"/>
    <s v="Norm"/>
    <s v="Norm"/>
    <x v="0"/>
    <x v="3"/>
    <s v="1Story"/>
    <x v="1"/>
    <x v="0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n v="2009"/>
    <s v="WD"/>
    <x v="0"/>
    <n v="162000"/>
    <x v="748"/>
    <x v="0"/>
    <n v="22.131147540983605"/>
  </r>
  <r>
    <x v="776"/>
    <n v="20"/>
    <x v="0"/>
    <n v="86"/>
    <n v="11210"/>
    <s v="No"/>
    <s v="Pave"/>
    <s v="NA"/>
    <s v="IR1"/>
    <s v="Lvl"/>
    <s v="AllPub"/>
    <s v="Inside"/>
    <s v="Gtl"/>
    <x v="0"/>
    <s v="Norm"/>
    <s v="Norm"/>
    <x v="0"/>
    <x v="0"/>
    <s v="1Story"/>
    <x v="0"/>
    <x v="0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x v="2"/>
    <n v="221500"/>
    <x v="749"/>
    <x v="1"/>
    <n v="14.474286087695223"/>
  </r>
  <r>
    <x v="777"/>
    <n v="20"/>
    <x v="0"/>
    <n v="100"/>
    <n v="13350"/>
    <s v="Yes"/>
    <s v="Pave"/>
    <s v="NA"/>
    <s v="IR1"/>
    <s v="Lvl"/>
    <s v="AllPub"/>
    <s v="Inside"/>
    <s v="Gtl"/>
    <x v="9"/>
    <s v="Norm"/>
    <s v="Norm"/>
    <x v="0"/>
    <x v="0"/>
    <s v="1Story"/>
    <x v="3"/>
    <x v="0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x v="0"/>
    <n v="142500"/>
    <x v="750"/>
    <x v="1"/>
    <n v="9.1651659377411878"/>
  </r>
  <r>
    <x v="778"/>
    <n v="90"/>
    <x v="4"/>
    <n v="60"/>
    <n v="8400"/>
    <s v="Yes"/>
    <s v="Pave"/>
    <s v="NA"/>
    <s v="Reg"/>
    <s v="Lvl"/>
    <s v="AllPub"/>
    <s v="Inside"/>
    <s v="Gtl"/>
    <x v="12"/>
    <s v="Feedr"/>
    <s v="Norm"/>
    <x v="1"/>
    <x v="2"/>
    <s v="1Story"/>
    <x v="3"/>
    <x v="0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n v="2007"/>
    <s v="WD"/>
    <x v="0"/>
    <n v="144000"/>
    <x v="751"/>
    <x v="0"/>
    <n v="13.031674208144796"/>
  </r>
  <r>
    <x v="779"/>
    <n v="90"/>
    <x v="0"/>
    <n v="78"/>
    <n v="10530"/>
    <s v="No"/>
    <s v="Pave"/>
    <s v="NA"/>
    <s v="Reg"/>
    <s v="Lvl"/>
    <s v="AllPub"/>
    <s v="Inside"/>
    <s v="Gtl"/>
    <x v="4"/>
    <s v="Norm"/>
    <s v="Norm"/>
    <x v="0"/>
    <x v="2"/>
    <s v="SFoyer"/>
    <x v="1"/>
    <x v="0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n v="2006"/>
    <s v="WD"/>
    <x v="0"/>
    <n v="135000"/>
    <x v="752"/>
    <x v="0"/>
    <n v="10.374241143471913"/>
  </r>
  <r>
    <x v="780"/>
    <n v="20"/>
    <x v="0"/>
    <n v="63"/>
    <n v="7875"/>
    <s v="Yes"/>
    <s v="Pave"/>
    <s v="NA"/>
    <s v="Reg"/>
    <s v="Lvl"/>
    <s v="AllPub"/>
    <s v="Inside"/>
    <s v="Gtl"/>
    <x v="17"/>
    <s v="Norm"/>
    <s v="Norm"/>
    <x v="0"/>
    <x v="0"/>
    <s v="1Story"/>
    <x v="0"/>
    <x v="0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"/>
    <x v="0"/>
    <n v="176000"/>
    <x v="753"/>
    <x v="0"/>
    <n v="16.346243150366863"/>
  </r>
  <r>
    <x v="781"/>
    <n v="60"/>
    <x v="0"/>
    <n v="65"/>
    <n v="7153"/>
    <s v="No"/>
    <s v="Pave"/>
    <s v="NA"/>
    <s v="Reg"/>
    <s v="Lvl"/>
    <s v="AllPub"/>
    <s v="Inside"/>
    <s v="Gtl"/>
    <x v="12"/>
    <s v="Norm"/>
    <s v="Norm"/>
    <x v="0"/>
    <x v="0"/>
    <s v="2Story"/>
    <x v="1"/>
    <x v="0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n v="2006"/>
    <s v="WD"/>
    <x v="0"/>
    <n v="175900"/>
    <x v="754"/>
    <x v="0"/>
    <n v="17.588241175882413"/>
  </r>
  <r>
    <x v="782"/>
    <n v="20"/>
    <x v="0"/>
    <n v="67"/>
    <n v="16285"/>
    <s v="No"/>
    <s v="Pave"/>
    <s v="NA"/>
    <s v="IR2"/>
    <s v="Lvl"/>
    <s v="AllPub"/>
    <s v="Inside"/>
    <s v="Gtl"/>
    <x v="0"/>
    <s v="Norm"/>
    <s v="Norm"/>
    <x v="0"/>
    <x v="0"/>
    <s v="1Story"/>
    <x v="0"/>
    <x v="0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"/>
    <x v="0"/>
    <n v="187100"/>
    <x v="755"/>
    <x v="1"/>
    <n v="9.4815790807277143"/>
  </r>
  <r>
    <x v="783"/>
    <n v="85"/>
    <x v="0"/>
    <s v="NA"/>
    <n v="9101"/>
    <s v="Yes"/>
    <s v="Pave"/>
    <s v="NA"/>
    <s v="IR1"/>
    <s v="Lvl"/>
    <s v="AllPub"/>
    <s v="Corner"/>
    <s v="Gtl"/>
    <x v="4"/>
    <s v="Norm"/>
    <s v="Norm"/>
    <x v="0"/>
    <x v="0"/>
    <s v="SFoyer"/>
    <x v="3"/>
    <x v="2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n v="2009"/>
    <s v="WD"/>
    <x v="0"/>
    <n v="165500"/>
    <x v="756"/>
    <x v="0"/>
    <n v="13.895885810243493"/>
  </r>
  <r>
    <x v="784"/>
    <n v="75"/>
    <x v="1"/>
    <n v="35"/>
    <n v="6300"/>
    <s v="No"/>
    <s v="Pave"/>
    <s v="Grvl"/>
    <s v="Reg"/>
    <s v="Lvl"/>
    <s v="AllPub"/>
    <s v="Inside"/>
    <s v="Gtl"/>
    <x v="7"/>
    <s v="Norm"/>
    <s v="Norm"/>
    <x v="0"/>
    <x v="0"/>
    <s v="2.5Unf"/>
    <x v="1"/>
    <x v="2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n v="2008"/>
    <s v="WD"/>
    <x v="0"/>
    <n v="128000"/>
    <x v="757"/>
    <x v="0"/>
    <n v="15.012901712409102"/>
  </r>
  <r>
    <x v="785"/>
    <n v="20"/>
    <x v="0"/>
    <s v="NA"/>
    <n v="9790"/>
    <s v="No"/>
    <s v="Pave"/>
    <s v="NA"/>
    <s v="Reg"/>
    <s v="Lvl"/>
    <s v="AllPub"/>
    <s v="Inside"/>
    <s v="Gtl"/>
    <x v="6"/>
    <s v="Feedr"/>
    <s v="Norm"/>
    <x v="1"/>
    <x v="0"/>
    <s v="1Story"/>
    <x v="1"/>
    <x v="0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n v="2009"/>
    <s v="WD"/>
    <x v="0"/>
    <n v="161500"/>
    <x v="758"/>
    <x v="0"/>
    <n v="12.460458297970835"/>
  </r>
  <r>
    <x v="786"/>
    <n v="50"/>
    <x v="1"/>
    <n v="60"/>
    <n v="10800"/>
    <s v="Yes"/>
    <s v="Pave"/>
    <s v="NA"/>
    <s v="Reg"/>
    <s v="Lvl"/>
    <s v="AllPub"/>
    <s v="Inside"/>
    <s v="Gtl"/>
    <x v="7"/>
    <s v="Artery"/>
    <s v="Norm"/>
    <x v="1"/>
    <x v="0"/>
    <s v="1.5Fin"/>
    <x v="3"/>
    <x v="2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n v="2010"/>
    <s v="WD"/>
    <x v="0"/>
    <n v="139000"/>
    <x v="759"/>
    <x v="0"/>
    <n v="10.255275195514239"/>
  </r>
  <r>
    <x v="787"/>
    <n v="60"/>
    <x v="0"/>
    <n v="76"/>
    <n v="10142"/>
    <s v="Yes"/>
    <s v="Pave"/>
    <s v="NA"/>
    <s v="IR1"/>
    <s v="Lvl"/>
    <s v="AllPub"/>
    <s v="Inside"/>
    <s v="Gtl"/>
    <x v="12"/>
    <s v="Norm"/>
    <s v="Norm"/>
    <x v="0"/>
    <x v="0"/>
    <s v="2Story"/>
    <x v="0"/>
    <x v="0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"/>
    <x v="0"/>
    <n v="233000"/>
    <x v="760"/>
    <x v="1"/>
    <n v="16.884057971014492"/>
  </r>
  <r>
    <x v="788"/>
    <n v="20"/>
    <x v="1"/>
    <n v="50"/>
    <n v="6000"/>
    <s v="Yes"/>
    <s v="Pave"/>
    <s v="NA"/>
    <s v="Reg"/>
    <s v="Lvl"/>
    <s v="AllPub"/>
    <s v="Corner"/>
    <s v="Gtl"/>
    <x v="7"/>
    <s v="Norm"/>
    <s v="Norm"/>
    <x v="0"/>
    <x v="0"/>
    <s v="1Story"/>
    <x v="5"/>
    <x v="3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n v="2008"/>
    <s v="WD"/>
    <x v="0"/>
    <n v="107900"/>
    <x v="761"/>
    <x v="0"/>
    <n v="13.349004082642583"/>
  </r>
  <r>
    <x v="789"/>
    <n v="60"/>
    <x v="0"/>
    <s v="NA"/>
    <n v="12205"/>
    <s v="No"/>
    <s v="Pave"/>
    <s v="NA"/>
    <s v="IR1"/>
    <s v="Low"/>
    <s v="AllPub"/>
    <s v="Inside"/>
    <s v="Gtl"/>
    <x v="19"/>
    <s v="Norm"/>
    <s v="Norm"/>
    <x v="0"/>
    <x v="0"/>
    <s v="2Story"/>
    <x v="1"/>
    <x v="1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n v="2007"/>
    <s v="WD"/>
    <x v="0"/>
    <n v="187500"/>
    <x v="762"/>
    <x v="1"/>
    <n v="12.04393627954779"/>
  </r>
  <r>
    <x v="790"/>
    <n v="120"/>
    <x v="0"/>
    <n v="43"/>
    <n v="3182"/>
    <s v="Yes"/>
    <s v="Pave"/>
    <s v="NA"/>
    <s v="Reg"/>
    <s v="Lvl"/>
    <s v="AllPub"/>
    <s v="Inside"/>
    <s v="Gtl"/>
    <x v="21"/>
    <s v="Norm"/>
    <s v="Norm"/>
    <x v="0"/>
    <x v="3"/>
    <s v="1Story"/>
    <x v="0"/>
    <x v="0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n v="2009"/>
    <s v="WD"/>
    <x v="0"/>
    <n v="160200"/>
    <x v="763"/>
    <x v="0"/>
    <n v="27.29596183336173"/>
  </r>
  <r>
    <x v="791"/>
    <n v="80"/>
    <x v="0"/>
    <s v="NA"/>
    <n v="11333"/>
    <s v="No"/>
    <s v="Pave"/>
    <s v="NA"/>
    <s v="IR1"/>
    <s v="Lvl"/>
    <s v="AllPub"/>
    <s v="Corner"/>
    <s v="Gtl"/>
    <x v="4"/>
    <s v="Norm"/>
    <s v="Norm"/>
    <x v="0"/>
    <x v="0"/>
    <s v="SLvl"/>
    <x v="1"/>
    <x v="0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n v="2007"/>
    <s v="WD"/>
    <x v="0"/>
    <n v="146800"/>
    <x v="764"/>
    <x v="1"/>
    <n v="10.513499964191077"/>
  </r>
  <r>
    <x v="792"/>
    <n v="60"/>
    <x v="0"/>
    <n v="92"/>
    <n v="9920"/>
    <s v="Yes"/>
    <s v="Pave"/>
    <s v="NA"/>
    <s v="IR1"/>
    <s v="Lvl"/>
    <s v="AllPub"/>
    <s v="CulDSac"/>
    <s v="Gtl"/>
    <x v="3"/>
    <s v="Norm"/>
    <s v="Norm"/>
    <x v="0"/>
    <x v="0"/>
    <s v="2Story"/>
    <x v="0"/>
    <x v="0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n v="2007"/>
    <s v="WD"/>
    <x v="0"/>
    <n v="269790"/>
    <x v="765"/>
    <x v="0"/>
    <n v="19.977045538689374"/>
  </r>
  <r>
    <x v="793"/>
    <n v="20"/>
    <x v="0"/>
    <n v="76"/>
    <n v="9158"/>
    <s v="Yes"/>
    <s v="Pave"/>
    <s v="NA"/>
    <s v="Reg"/>
    <s v="Lvl"/>
    <s v="AllPub"/>
    <s v="Inside"/>
    <s v="Gtl"/>
    <x v="5"/>
    <s v="Norm"/>
    <s v="Norm"/>
    <x v="0"/>
    <x v="0"/>
    <s v="1Story"/>
    <x v="2"/>
    <x v="0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x v="2"/>
    <n v="225000"/>
    <x v="766"/>
    <x v="0"/>
    <n v="17.823193916349808"/>
  </r>
  <r>
    <x v="794"/>
    <n v="60"/>
    <x v="0"/>
    <s v="NA"/>
    <n v="10832"/>
    <s v="No"/>
    <s v="Pave"/>
    <s v="NA"/>
    <s v="IR1"/>
    <s v="Lvl"/>
    <s v="AllPub"/>
    <s v="Corner"/>
    <s v="Gtl"/>
    <x v="17"/>
    <s v="Norm"/>
    <s v="Norm"/>
    <x v="0"/>
    <x v="0"/>
    <s v="2Story"/>
    <x v="0"/>
    <x v="0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x v="0"/>
    <n v="194500"/>
    <x v="22"/>
    <x v="1"/>
    <n v="14.045349508954361"/>
  </r>
  <r>
    <x v="795"/>
    <n v="60"/>
    <x v="0"/>
    <n v="70"/>
    <n v="8400"/>
    <s v="Yes"/>
    <s v="Pave"/>
    <s v="NA"/>
    <s v="Reg"/>
    <s v="Lvl"/>
    <s v="AllPub"/>
    <s v="Inside"/>
    <s v="Gtl"/>
    <x v="12"/>
    <s v="Norm"/>
    <s v="Norm"/>
    <x v="0"/>
    <x v="0"/>
    <s v="2Story"/>
    <x v="1"/>
    <x v="2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n v="2010"/>
    <s v="WD"/>
    <x v="0"/>
    <n v="171000"/>
    <x v="767"/>
    <x v="0"/>
    <n v="15.419296663660957"/>
  </r>
  <r>
    <x v="796"/>
    <n v="20"/>
    <x v="0"/>
    <n v="71"/>
    <n v="8197"/>
    <s v="No"/>
    <s v="Pave"/>
    <s v="NA"/>
    <s v="Reg"/>
    <s v="Lvl"/>
    <s v="AllPub"/>
    <s v="Inside"/>
    <s v="Gtl"/>
    <x v="9"/>
    <s v="Norm"/>
    <s v="Norm"/>
    <x v="0"/>
    <x v="0"/>
    <s v="1Story"/>
    <x v="1"/>
    <x v="0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x v="0"/>
    <n v="143500"/>
    <x v="768"/>
    <x v="0"/>
    <n v="13.44892221180881"/>
  </r>
  <r>
    <x v="797"/>
    <n v="20"/>
    <x v="0"/>
    <n v="57"/>
    <n v="7677"/>
    <s v="No"/>
    <s v="Pave"/>
    <s v="NA"/>
    <s v="Reg"/>
    <s v="Lvl"/>
    <s v="AllPub"/>
    <s v="Inside"/>
    <s v="Gtl"/>
    <x v="11"/>
    <s v="Norm"/>
    <s v="Norm"/>
    <x v="0"/>
    <x v="0"/>
    <s v="1Story"/>
    <x v="3"/>
    <x v="0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"/>
    <x v="1"/>
    <n v="110000"/>
    <x v="769"/>
    <x v="0"/>
    <n v="11.624220648842861"/>
  </r>
  <r>
    <x v="798"/>
    <n v="60"/>
    <x v="0"/>
    <n v="104"/>
    <n v="13518"/>
    <s v="No"/>
    <s v="Pave"/>
    <s v="NA"/>
    <s v="Reg"/>
    <s v="Lvl"/>
    <s v="AllPub"/>
    <s v="Inside"/>
    <s v="Gtl"/>
    <x v="10"/>
    <s v="Norm"/>
    <s v="Norm"/>
    <x v="0"/>
    <x v="0"/>
    <s v="2Story"/>
    <x v="4"/>
    <x v="0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x v="2"/>
    <n v="485000"/>
    <x v="770"/>
    <x v="1"/>
    <n v="24.994846423417851"/>
  </r>
  <r>
    <x v="799"/>
    <n v="50"/>
    <x v="0"/>
    <n v="60"/>
    <n v="7200"/>
    <s v="Yes"/>
    <s v="Pave"/>
    <s v="NA"/>
    <s v="Reg"/>
    <s v="Lvl"/>
    <s v="AllPub"/>
    <s v="Corner"/>
    <s v="Gtl"/>
    <x v="23"/>
    <s v="Feedr"/>
    <s v="Norm"/>
    <x v="1"/>
    <x v="0"/>
    <s v="1.5Fin"/>
    <x v="3"/>
    <x v="3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n v="2007"/>
    <s v="WD"/>
    <x v="0"/>
    <n v="175000"/>
    <x v="771"/>
    <x v="0"/>
    <n v="17.607405171546432"/>
  </r>
  <r>
    <x v="800"/>
    <n v="60"/>
    <x v="0"/>
    <n v="79"/>
    <n v="12798"/>
    <s v="No"/>
    <s v="Pave"/>
    <s v="NA"/>
    <s v="IR1"/>
    <s v="HLS"/>
    <s v="AllPub"/>
    <s v="Inside"/>
    <s v="Mod"/>
    <x v="19"/>
    <s v="Feedr"/>
    <s v="Norm"/>
    <x v="1"/>
    <x v="0"/>
    <s v="2Story"/>
    <x v="1"/>
    <x v="0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x v="0"/>
    <n v="200000"/>
    <x v="772"/>
    <x v="1"/>
    <n v="12.734797835084368"/>
  </r>
  <r>
    <x v="801"/>
    <n v="30"/>
    <x v="1"/>
    <n v="40"/>
    <n v="4800"/>
    <s v="Yes"/>
    <s v="Pave"/>
    <s v="NA"/>
    <s v="Reg"/>
    <s v="Lvl"/>
    <s v="AllPub"/>
    <s v="Inside"/>
    <s v="Gtl"/>
    <x v="13"/>
    <s v="Norm"/>
    <s v="Norm"/>
    <x v="0"/>
    <x v="0"/>
    <s v="1Story"/>
    <x v="5"/>
    <x v="3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n v="2007"/>
    <s v="WD"/>
    <x v="0"/>
    <n v="109900"/>
    <x v="773"/>
    <x v="0"/>
    <n v="14.399895178197065"/>
  </r>
  <r>
    <x v="802"/>
    <n v="60"/>
    <x v="0"/>
    <n v="63"/>
    <n v="8199"/>
    <s v="No"/>
    <s v="Pave"/>
    <s v="NA"/>
    <s v="Reg"/>
    <s v="Lvl"/>
    <s v="AllPub"/>
    <s v="Inside"/>
    <s v="Gtl"/>
    <x v="0"/>
    <s v="Norm"/>
    <s v="Norm"/>
    <x v="0"/>
    <x v="0"/>
    <s v="2Story"/>
    <x v="0"/>
    <x v="0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"/>
    <x v="0"/>
    <n v="189000"/>
    <x v="774"/>
    <x v="0"/>
    <n v="17.511349949041044"/>
  </r>
  <r>
    <x v="803"/>
    <n v="60"/>
    <x v="0"/>
    <n v="107"/>
    <n v="13891"/>
    <s v="No"/>
    <s v="Pave"/>
    <s v="NA"/>
    <s v="Reg"/>
    <s v="Lvl"/>
    <s v="AllPub"/>
    <s v="Inside"/>
    <s v="Gtl"/>
    <x v="10"/>
    <s v="Norm"/>
    <s v="Norm"/>
    <x v="0"/>
    <x v="0"/>
    <s v="2Story"/>
    <x v="4"/>
    <x v="0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x v="2"/>
    <n v="582933"/>
    <x v="775"/>
    <x v="1"/>
    <n v="29.944675604869779"/>
  </r>
  <r>
    <x v="804"/>
    <n v="20"/>
    <x v="0"/>
    <n v="75"/>
    <n v="9000"/>
    <s v="Yes"/>
    <s v="Pave"/>
    <s v="NA"/>
    <s v="Reg"/>
    <s v="Lvl"/>
    <s v="AllPub"/>
    <s v="Inside"/>
    <s v="Gtl"/>
    <x v="11"/>
    <s v="Norm"/>
    <s v="Norm"/>
    <x v="0"/>
    <x v="0"/>
    <s v="1Story"/>
    <x v="3"/>
    <x v="0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n v="2006"/>
    <s v="WD"/>
    <x v="5"/>
    <n v="118000"/>
    <x v="776"/>
    <x v="0"/>
    <n v="10.396475770925111"/>
  </r>
  <r>
    <x v="805"/>
    <n v="20"/>
    <x v="0"/>
    <n v="91"/>
    <n v="12274"/>
    <s v="No"/>
    <s v="Pave"/>
    <s v="NA"/>
    <s v="IR1"/>
    <s v="Lvl"/>
    <s v="AllPub"/>
    <s v="FR2"/>
    <s v="Gtl"/>
    <x v="5"/>
    <s v="Norm"/>
    <s v="Norm"/>
    <x v="0"/>
    <x v="0"/>
    <s v="1Story"/>
    <x v="0"/>
    <x v="0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n v="2008"/>
    <s v="New"/>
    <x v="2"/>
    <n v="227680"/>
    <x v="777"/>
    <x v="1"/>
    <n v="14.526893383525808"/>
  </r>
  <r>
    <x v="806"/>
    <n v="80"/>
    <x v="0"/>
    <n v="75"/>
    <n v="9750"/>
    <s v="Yes"/>
    <s v="Pave"/>
    <s v="NA"/>
    <s v="Reg"/>
    <s v="Lvl"/>
    <s v="AllPub"/>
    <s v="Inside"/>
    <s v="Gtl"/>
    <x v="11"/>
    <s v="Norm"/>
    <s v="Norm"/>
    <x v="0"/>
    <x v="0"/>
    <s v="SLvl"/>
    <x v="3"/>
    <x v="0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n v="2006"/>
    <s v="WD"/>
    <x v="0"/>
    <n v="135500"/>
    <x v="507"/>
    <x v="0"/>
    <n v="11.203902761700016"/>
  </r>
  <r>
    <x v="807"/>
    <n v="70"/>
    <x v="0"/>
    <n v="144"/>
    <n v="21384"/>
    <s v="Yes"/>
    <s v="Pave"/>
    <s v="NA"/>
    <s v="Reg"/>
    <s v="Lvl"/>
    <s v="AllPub"/>
    <s v="Inside"/>
    <s v="Gtl"/>
    <x v="8"/>
    <s v="Norm"/>
    <s v="Norm"/>
    <x v="0"/>
    <x v="0"/>
    <s v="2Story"/>
    <x v="3"/>
    <x v="2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n v="2009"/>
    <s v="WD"/>
    <x v="0"/>
    <n v="223500"/>
    <x v="778"/>
    <x v="1"/>
    <n v="9.0077381911978076"/>
  </r>
  <r>
    <x v="808"/>
    <n v="80"/>
    <x v="0"/>
    <n v="85"/>
    <n v="13400"/>
    <s v="Yes"/>
    <s v="Pave"/>
    <s v="NA"/>
    <s v="Reg"/>
    <s v="Lvl"/>
    <s v="AllPub"/>
    <s v="Inside"/>
    <s v="Gtl"/>
    <x v="11"/>
    <s v="Norm"/>
    <s v="Norm"/>
    <x v="0"/>
    <x v="0"/>
    <s v="SLvl"/>
    <x v="3"/>
    <x v="0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"/>
    <x v="0"/>
    <n v="159950"/>
    <x v="779"/>
    <x v="1"/>
    <n v="10.000625234462923"/>
  </r>
  <r>
    <x v="809"/>
    <n v="75"/>
    <x v="1"/>
    <n v="90"/>
    <n v="8100"/>
    <s v="Yes"/>
    <s v="Pave"/>
    <s v="NA"/>
    <s v="Reg"/>
    <s v="Lvl"/>
    <s v="AllPub"/>
    <s v="Corner"/>
    <s v="Gtl"/>
    <x v="7"/>
    <s v="Norm"/>
    <s v="Norm"/>
    <x v="0"/>
    <x v="0"/>
    <s v="2.5Unf"/>
    <x v="3"/>
    <x v="0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x v="0"/>
    <n v="106000"/>
    <x v="780"/>
    <x v="0"/>
    <n v="9.2600681401240497"/>
  </r>
  <r>
    <x v="810"/>
    <n v="20"/>
    <x v="0"/>
    <n v="78"/>
    <n v="10140"/>
    <s v="No"/>
    <s v="Pave"/>
    <s v="NA"/>
    <s v="Reg"/>
    <s v="Lvl"/>
    <s v="AllPub"/>
    <s v="Inside"/>
    <s v="Gtl"/>
    <x v="6"/>
    <s v="Norm"/>
    <s v="Norm"/>
    <x v="0"/>
    <x v="0"/>
    <s v="1Story"/>
    <x v="1"/>
    <x v="2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n v="2006"/>
    <s v="WD"/>
    <x v="0"/>
    <n v="181000"/>
    <x v="781"/>
    <x v="0"/>
    <n v="13.952054266553612"/>
  </r>
  <r>
    <x v="811"/>
    <n v="120"/>
    <x v="1"/>
    <s v="NA"/>
    <n v="4438"/>
    <s v="Yes"/>
    <s v="Pave"/>
    <s v="NA"/>
    <s v="Reg"/>
    <s v="Lvl"/>
    <s v="AllPub"/>
    <s v="Inside"/>
    <s v="Gtl"/>
    <x v="0"/>
    <s v="Norm"/>
    <s v="Norm"/>
    <x v="0"/>
    <x v="3"/>
    <s v="1Story"/>
    <x v="1"/>
    <x v="0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x v="0"/>
    <n v="144500"/>
    <x v="201"/>
    <x v="0"/>
    <n v="22.047604516325908"/>
  </r>
  <r>
    <x v="812"/>
    <n v="20"/>
    <x v="2"/>
    <n v="66"/>
    <n v="8712"/>
    <s v="No"/>
    <s v="Grvl"/>
    <s v="NA"/>
    <s v="Reg"/>
    <s v="Bnk"/>
    <s v="AllPub"/>
    <s v="Inside"/>
    <s v="Mod"/>
    <x v="13"/>
    <s v="Norm"/>
    <s v="Norm"/>
    <x v="0"/>
    <x v="0"/>
    <s v="1Story"/>
    <x v="3"/>
    <x v="0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"/>
    <x v="4"/>
    <n v="55993"/>
    <x v="782"/>
    <x v="0"/>
    <n v="5.1845370370370372"/>
  </r>
  <r>
    <x v="813"/>
    <n v="20"/>
    <x v="0"/>
    <n v="75"/>
    <n v="9750"/>
    <s v="No"/>
    <s v="Pave"/>
    <s v="NA"/>
    <s v="Reg"/>
    <s v="Lvl"/>
    <s v="AllPub"/>
    <s v="Inside"/>
    <s v="Gtl"/>
    <x v="11"/>
    <s v="Norm"/>
    <s v="Norm"/>
    <x v="0"/>
    <x v="0"/>
    <s v="1Story"/>
    <x v="1"/>
    <x v="2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x v="0"/>
    <n v="157900"/>
    <x v="783"/>
    <x v="0"/>
    <n v="12.207189795129494"/>
  </r>
  <r>
    <x v="814"/>
    <n v="50"/>
    <x v="0"/>
    <n v="45"/>
    <n v="8248"/>
    <s v="Yes"/>
    <s v="Pave"/>
    <s v="Grvl"/>
    <s v="Reg"/>
    <s v="Lvl"/>
    <s v="AllPub"/>
    <s v="Inside"/>
    <s v="Gtl"/>
    <x v="15"/>
    <s v="Norm"/>
    <s v="Norm"/>
    <x v="0"/>
    <x v="0"/>
    <s v="1.5Fin"/>
    <x v="3"/>
    <x v="3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n v="2006"/>
    <s v="WD"/>
    <x v="0"/>
    <n v="116000"/>
    <x v="784"/>
    <x v="0"/>
    <n v="11.085626911314984"/>
  </r>
  <r>
    <x v="815"/>
    <n v="20"/>
    <x v="0"/>
    <n v="48"/>
    <n v="12137"/>
    <s v="No"/>
    <s v="Pave"/>
    <s v="NA"/>
    <s v="IR2"/>
    <s v="Lvl"/>
    <s v="AllPub"/>
    <s v="CulDSac"/>
    <s v="Gtl"/>
    <x v="0"/>
    <s v="Norm"/>
    <s v="Norm"/>
    <x v="0"/>
    <x v="0"/>
    <s v="1Story"/>
    <x v="0"/>
    <x v="0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"/>
    <x v="0"/>
    <n v="224900"/>
    <x v="785"/>
    <x v="1"/>
    <n v="14.016827672172017"/>
  </r>
  <r>
    <x v="816"/>
    <n v="20"/>
    <x v="0"/>
    <s v="NA"/>
    <n v="11425"/>
    <s v="Yes"/>
    <s v="Pave"/>
    <s v="NA"/>
    <s v="IR1"/>
    <s v="Lvl"/>
    <s v="AllPub"/>
    <s v="Corner"/>
    <s v="Gtl"/>
    <x v="11"/>
    <s v="Norm"/>
    <s v="Norm"/>
    <x v="0"/>
    <x v="0"/>
    <s v="1Story"/>
    <x v="3"/>
    <x v="2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n v="2006"/>
    <s v="WD"/>
    <x v="0"/>
    <n v="137000"/>
    <x v="786"/>
    <x v="1"/>
    <n v="9.9883347914843981"/>
  </r>
  <r>
    <x v="817"/>
    <n v="20"/>
    <x v="0"/>
    <s v="NA"/>
    <n v="13265"/>
    <s v="Yes"/>
    <s v="Pave"/>
    <s v="NA"/>
    <s v="IR1"/>
    <s v="Lvl"/>
    <s v="AllPub"/>
    <s v="CulDSac"/>
    <s v="Gtl"/>
    <x v="4"/>
    <s v="Norm"/>
    <s v="Norm"/>
    <x v="0"/>
    <x v="0"/>
    <s v="1Story"/>
    <x v="2"/>
    <x v="0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"/>
    <x v="0"/>
    <n v="271000"/>
    <x v="787"/>
    <x v="1"/>
    <n v="15.593532424190114"/>
  </r>
  <r>
    <x v="818"/>
    <n v="80"/>
    <x v="0"/>
    <n v="80"/>
    <n v="8816"/>
    <s v="Yes"/>
    <s v="Pave"/>
    <s v="NA"/>
    <s v="Reg"/>
    <s v="Lvl"/>
    <s v="AllPub"/>
    <s v="Inside"/>
    <s v="Gtl"/>
    <x v="19"/>
    <s v="Norm"/>
    <s v="Norm"/>
    <x v="0"/>
    <x v="0"/>
    <s v="SLvl"/>
    <x v="1"/>
    <x v="3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n v="2010"/>
    <s v="WD"/>
    <x v="0"/>
    <n v="155000"/>
    <x v="788"/>
    <x v="0"/>
    <n v="13.694999116451671"/>
  </r>
  <r>
    <x v="819"/>
    <n v="120"/>
    <x v="0"/>
    <n v="44"/>
    <n v="6371"/>
    <s v="No"/>
    <s v="Pave"/>
    <s v="NA"/>
    <s v="IR1"/>
    <s v="Lvl"/>
    <s v="AllPub"/>
    <s v="Inside"/>
    <s v="Gtl"/>
    <x v="10"/>
    <s v="Norm"/>
    <s v="Norm"/>
    <x v="0"/>
    <x v="3"/>
    <s v="1Story"/>
    <x v="0"/>
    <x v="0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n v="2010"/>
    <s v="New"/>
    <x v="2"/>
    <n v="224000"/>
    <x v="789"/>
    <x v="0"/>
    <n v="23.404033016403719"/>
  </r>
  <r>
    <x v="820"/>
    <n v="60"/>
    <x v="0"/>
    <n v="72"/>
    <n v="7226"/>
    <s v="No"/>
    <s v="Pave"/>
    <s v="NA"/>
    <s v="IR1"/>
    <s v="Lvl"/>
    <s v="AllPub"/>
    <s v="CulDSac"/>
    <s v="Gtl"/>
    <x v="0"/>
    <s v="Norm"/>
    <s v="Norm"/>
    <x v="0"/>
    <x v="0"/>
    <s v="2Story"/>
    <x v="0"/>
    <x v="0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"/>
    <x v="0"/>
    <n v="183000"/>
    <x v="790"/>
    <x v="0"/>
    <n v="17.837995906033726"/>
  </r>
  <r>
    <x v="821"/>
    <n v="20"/>
    <x v="1"/>
    <n v="60"/>
    <n v="6000"/>
    <s v="No"/>
    <s v="Pave"/>
    <s v="Pave"/>
    <s v="Reg"/>
    <s v="Bnk"/>
    <s v="AllPub"/>
    <s v="Inside"/>
    <s v="Mod"/>
    <x v="7"/>
    <s v="Norm"/>
    <s v="Norm"/>
    <x v="0"/>
    <x v="1"/>
    <s v="1Story"/>
    <x v="5"/>
    <x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n v="2009"/>
    <s v="WD"/>
    <x v="0"/>
    <n v="93000"/>
    <x v="791"/>
    <x v="0"/>
    <n v="11.008522727272727"/>
  </r>
  <r>
    <x v="822"/>
    <n v="60"/>
    <x v="0"/>
    <s v="NA"/>
    <n v="12394"/>
    <s v="No"/>
    <s v="Pave"/>
    <s v="NA"/>
    <s v="IR1"/>
    <s v="Lvl"/>
    <s v="AllPub"/>
    <s v="Corner"/>
    <s v="Gtl"/>
    <x v="17"/>
    <s v="Norm"/>
    <s v="Norm"/>
    <x v="0"/>
    <x v="0"/>
    <s v="2Story"/>
    <x v="0"/>
    <x v="0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"/>
    <x v="5"/>
    <n v="225000"/>
    <x v="792"/>
    <x v="1"/>
    <n v="14.603751541507107"/>
  </r>
  <r>
    <x v="823"/>
    <n v="50"/>
    <x v="0"/>
    <n v="60"/>
    <n v="9900"/>
    <s v="Yes"/>
    <s v="Pave"/>
    <s v="NA"/>
    <s v="Reg"/>
    <s v="Lvl"/>
    <s v="AllPub"/>
    <s v="Inside"/>
    <s v="Gtl"/>
    <x v="23"/>
    <s v="Norm"/>
    <s v="Norm"/>
    <x v="0"/>
    <x v="0"/>
    <s v="1.5Fin"/>
    <x v="1"/>
    <x v="3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n v="2009"/>
    <s v="WD"/>
    <x v="0"/>
    <n v="139500"/>
    <x v="793"/>
    <x v="0"/>
    <n v="11.243652776658339"/>
  </r>
  <r>
    <x v="824"/>
    <n v="20"/>
    <x v="3"/>
    <n v="81"/>
    <n v="11216"/>
    <s v="Yes"/>
    <s v="Pave"/>
    <s v="NA"/>
    <s v="Reg"/>
    <s v="Lvl"/>
    <s v="AllPub"/>
    <s v="Inside"/>
    <s v="Gtl"/>
    <x v="5"/>
    <s v="Norm"/>
    <s v="Norm"/>
    <x v="0"/>
    <x v="0"/>
    <s v="1Story"/>
    <x v="2"/>
    <x v="0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x v="2"/>
    <n v="232600"/>
    <x v="794"/>
    <x v="1"/>
    <n v="15.537742150968604"/>
  </r>
  <r>
    <x v="825"/>
    <n v="20"/>
    <x v="0"/>
    <n v="114"/>
    <n v="14803"/>
    <s v="Yes"/>
    <s v="Pave"/>
    <s v="NA"/>
    <s v="Reg"/>
    <s v="Lvl"/>
    <s v="AllPub"/>
    <s v="Inside"/>
    <s v="Gtl"/>
    <x v="10"/>
    <s v="PosN"/>
    <s v="PosN"/>
    <x v="1"/>
    <x v="0"/>
    <s v="1Story"/>
    <x v="6"/>
    <x v="0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x v="2"/>
    <n v="385000"/>
    <x v="795"/>
    <x v="1"/>
    <n v="19.073569482288828"/>
  </r>
  <r>
    <x v="826"/>
    <n v="45"/>
    <x v="1"/>
    <n v="50"/>
    <n v="6130"/>
    <s v="Yes"/>
    <s v="Pave"/>
    <s v="NA"/>
    <s v="Reg"/>
    <s v="Lvl"/>
    <s v="AllPub"/>
    <s v="Inside"/>
    <s v="Gtl"/>
    <x v="8"/>
    <s v="Norm"/>
    <s v="Norm"/>
    <x v="0"/>
    <x v="0"/>
    <s v="1.5Unf"/>
    <x v="3"/>
    <x v="2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n v="2008"/>
    <s v="WD"/>
    <x v="0"/>
    <n v="109500"/>
    <x v="796"/>
    <x v="0"/>
    <n v="14.224473889321901"/>
  </r>
  <r>
    <x v="827"/>
    <n v="20"/>
    <x v="0"/>
    <n v="65"/>
    <n v="8529"/>
    <s v="No"/>
    <s v="Pave"/>
    <s v="NA"/>
    <s v="IR1"/>
    <s v="Lvl"/>
    <s v="AllPub"/>
    <s v="Inside"/>
    <s v="Gtl"/>
    <x v="12"/>
    <s v="Norm"/>
    <s v="Norm"/>
    <x v="0"/>
    <x v="0"/>
    <s v="1Story"/>
    <x v="0"/>
    <x v="0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"/>
    <x v="0"/>
    <n v="189000"/>
    <x v="797"/>
    <x v="0"/>
    <n v="15.823844608171466"/>
  </r>
  <r>
    <x v="828"/>
    <n v="60"/>
    <x v="0"/>
    <s v="NA"/>
    <n v="28698"/>
    <s v="No"/>
    <s v="Pave"/>
    <s v="NA"/>
    <s v="IR2"/>
    <s v="Low"/>
    <s v="AllPub"/>
    <s v="CulDSac"/>
    <s v="Sev"/>
    <x v="19"/>
    <s v="Norm"/>
    <s v="Norm"/>
    <x v="0"/>
    <x v="0"/>
    <s v="2Story"/>
    <x v="3"/>
    <x v="0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n v="2009"/>
    <s v="WD"/>
    <x v="1"/>
    <n v="185000"/>
    <x v="798"/>
    <x v="1"/>
    <n v="5.7142857142857144"/>
  </r>
  <r>
    <x v="829"/>
    <n v="160"/>
    <x v="3"/>
    <n v="24"/>
    <n v="2544"/>
    <s v="Yes"/>
    <s v="Pave"/>
    <s v="Pave"/>
    <s v="Reg"/>
    <s v="Lvl"/>
    <s v="AllPub"/>
    <s v="Inside"/>
    <s v="Gtl"/>
    <x v="5"/>
    <s v="Norm"/>
    <s v="Norm"/>
    <x v="0"/>
    <x v="4"/>
    <s v="2Story"/>
    <x v="0"/>
    <x v="0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"/>
    <x v="0"/>
    <n v="147400"/>
    <x v="799"/>
    <x v="0"/>
    <n v="30.410563234990715"/>
  </r>
  <r>
    <x v="830"/>
    <n v="20"/>
    <x v="0"/>
    <n v="80"/>
    <n v="11900"/>
    <s v="No"/>
    <s v="Pave"/>
    <s v="NA"/>
    <s v="IR1"/>
    <s v="Lvl"/>
    <s v="AllPub"/>
    <s v="Corner"/>
    <s v="Gtl"/>
    <x v="11"/>
    <s v="Norm"/>
    <s v="Norm"/>
    <x v="0"/>
    <x v="0"/>
    <s v="1Story"/>
    <x v="1"/>
    <x v="0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"/>
    <x v="0"/>
    <n v="166000"/>
    <x v="800"/>
    <x v="1"/>
    <n v="10.962884691586316"/>
  </r>
  <r>
    <x v="831"/>
    <n v="160"/>
    <x v="3"/>
    <n v="30"/>
    <n v="3180"/>
    <s v="Yes"/>
    <s v="Pave"/>
    <s v="Pave"/>
    <s v="Reg"/>
    <s v="Lvl"/>
    <s v="AllPub"/>
    <s v="Inside"/>
    <s v="Gtl"/>
    <x v="5"/>
    <s v="Norm"/>
    <s v="Norm"/>
    <x v="0"/>
    <x v="3"/>
    <s v="2Story"/>
    <x v="0"/>
    <x v="0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"/>
    <x v="0"/>
    <n v="151000"/>
    <x v="801"/>
    <x v="0"/>
    <n v="27.655677655677657"/>
  </r>
  <r>
    <x v="832"/>
    <n v="60"/>
    <x v="0"/>
    <n v="44"/>
    <n v="9548"/>
    <s v="No"/>
    <s v="Pave"/>
    <s v="NA"/>
    <s v="IR1"/>
    <s v="Lvl"/>
    <s v="AllPub"/>
    <s v="CulDSac"/>
    <s v="Gtl"/>
    <x v="0"/>
    <s v="Norm"/>
    <s v="Norm"/>
    <x v="0"/>
    <x v="0"/>
    <s v="2Story"/>
    <x v="0"/>
    <x v="2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n v="2010"/>
    <s v="WD"/>
    <x v="0"/>
    <n v="237000"/>
    <x v="802"/>
    <x v="0"/>
    <n v="18.328048874796998"/>
  </r>
  <r>
    <x v="833"/>
    <n v="20"/>
    <x v="0"/>
    <n v="100"/>
    <n v="10004"/>
    <s v="Yes"/>
    <s v="Pave"/>
    <s v="NA"/>
    <s v="Reg"/>
    <s v="Lvl"/>
    <s v="AllPub"/>
    <s v="Inside"/>
    <s v="Gtl"/>
    <x v="11"/>
    <s v="Norm"/>
    <s v="Norm"/>
    <x v="0"/>
    <x v="0"/>
    <s v="1Story"/>
    <x v="1"/>
    <x v="2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n v="2009"/>
    <s v="WD"/>
    <x v="0"/>
    <n v="167000"/>
    <x v="803"/>
    <x v="0"/>
    <n v="12.363044122001776"/>
  </r>
  <r>
    <x v="834"/>
    <n v="20"/>
    <x v="0"/>
    <n v="75"/>
    <n v="7875"/>
    <s v="Yes"/>
    <s v="Pave"/>
    <s v="NA"/>
    <s v="Reg"/>
    <s v="Lvl"/>
    <s v="AllPub"/>
    <s v="Inside"/>
    <s v="Gtl"/>
    <x v="11"/>
    <s v="Norm"/>
    <s v="Norm"/>
    <x v="0"/>
    <x v="0"/>
    <s v="1Story"/>
    <x v="3"/>
    <x v="2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n v="2008"/>
    <s v="WD"/>
    <x v="0"/>
    <n v="139950"/>
    <x v="804"/>
    <x v="0"/>
    <n v="13.179207081646107"/>
  </r>
  <r>
    <x v="835"/>
    <n v="20"/>
    <x v="0"/>
    <n v="60"/>
    <n v="9600"/>
    <s v="No"/>
    <s v="Pave"/>
    <s v="NA"/>
    <s v="Reg"/>
    <s v="Lvl"/>
    <s v="AllPub"/>
    <s v="Inside"/>
    <s v="Gtl"/>
    <x v="9"/>
    <s v="Norm"/>
    <s v="Norm"/>
    <x v="0"/>
    <x v="0"/>
    <s v="1Story"/>
    <x v="5"/>
    <x v="3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n v="2010"/>
    <s v="WD"/>
    <x v="0"/>
    <n v="128000"/>
    <x v="805"/>
    <x v="0"/>
    <n v="10.517666392769105"/>
  </r>
  <r>
    <x v="836"/>
    <n v="30"/>
    <x v="1"/>
    <n v="90"/>
    <n v="8100"/>
    <s v="Yes"/>
    <s v="Pave"/>
    <s v="Pave"/>
    <s v="Reg"/>
    <s v="Lvl"/>
    <s v="AllPub"/>
    <s v="Inside"/>
    <s v="Gtl"/>
    <x v="7"/>
    <s v="Norm"/>
    <s v="Norm"/>
    <x v="0"/>
    <x v="0"/>
    <s v="1Story"/>
    <x v="3"/>
    <x v="2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x v="0"/>
    <n v="153500"/>
    <x v="806"/>
    <x v="0"/>
    <n v="12.759767248545304"/>
  </r>
  <r>
    <x v="837"/>
    <n v="160"/>
    <x v="1"/>
    <n v="21"/>
    <n v="1680"/>
    <s v="No"/>
    <s v="Pave"/>
    <s v="NA"/>
    <s v="Reg"/>
    <s v="Lvl"/>
    <s v="AllPub"/>
    <s v="Inside"/>
    <s v="Gtl"/>
    <x v="22"/>
    <s v="Norm"/>
    <s v="Norm"/>
    <x v="0"/>
    <x v="4"/>
    <s v="2Story"/>
    <x v="1"/>
    <x v="0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"/>
    <x v="0"/>
    <n v="100000"/>
    <x v="233"/>
    <x v="0"/>
    <n v="29.291154071470416"/>
  </r>
  <r>
    <x v="838"/>
    <n v="20"/>
    <x v="0"/>
    <n v="75"/>
    <n v="9525"/>
    <s v="No"/>
    <s v="Pave"/>
    <s v="NA"/>
    <s v="Reg"/>
    <s v="Lvl"/>
    <s v="AllPub"/>
    <s v="Inside"/>
    <s v="Gtl"/>
    <x v="0"/>
    <s v="Norm"/>
    <s v="Norm"/>
    <x v="0"/>
    <x v="0"/>
    <s v="1Story"/>
    <x v="3"/>
    <x v="2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n v="2008"/>
    <s v="WD"/>
    <x v="0"/>
    <n v="144000"/>
    <x v="807"/>
    <x v="0"/>
    <n v="11.925465838509316"/>
  </r>
  <r>
    <x v="839"/>
    <n v="50"/>
    <x v="0"/>
    <n v="70"/>
    <n v="11767"/>
    <s v="Yes"/>
    <s v="Pave"/>
    <s v="NA"/>
    <s v="Reg"/>
    <s v="Lvl"/>
    <s v="AllPub"/>
    <s v="Inside"/>
    <s v="Gtl"/>
    <x v="15"/>
    <s v="Norm"/>
    <s v="Norm"/>
    <x v="0"/>
    <x v="0"/>
    <s v="1.5Fin"/>
    <x v="3"/>
    <x v="2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8"/>
    <s v="WD"/>
    <x v="0"/>
    <n v="130500"/>
    <x v="808"/>
    <x v="1"/>
    <n v="9.3381037567084082"/>
  </r>
  <r>
    <x v="840"/>
    <n v="70"/>
    <x v="4"/>
    <s v="NA"/>
    <n v="12155"/>
    <s v="Yes"/>
    <s v="Pave"/>
    <s v="NA"/>
    <s v="IR1"/>
    <s v="Lvl"/>
    <s v="AllPub"/>
    <s v="Inside"/>
    <s v="Gtl"/>
    <x v="23"/>
    <s v="Norm"/>
    <s v="Norm"/>
    <x v="0"/>
    <x v="0"/>
    <s v="2Story"/>
    <x v="1"/>
    <x v="1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n v="2008"/>
    <s v="WD"/>
    <x v="0"/>
    <n v="140000"/>
    <x v="809"/>
    <x v="1"/>
    <n v="9.517982187776191"/>
  </r>
  <r>
    <x v="841"/>
    <n v="70"/>
    <x v="1"/>
    <n v="60"/>
    <n v="10440"/>
    <s v="Yes"/>
    <s v="Pave"/>
    <s v="Grvl"/>
    <s v="Reg"/>
    <s v="Lvl"/>
    <s v="AllPub"/>
    <s v="Inside"/>
    <s v="Gtl"/>
    <x v="7"/>
    <s v="Norm"/>
    <s v="Norm"/>
    <x v="0"/>
    <x v="0"/>
    <s v="2Story"/>
    <x v="3"/>
    <x v="1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n v="2008"/>
    <s v="WD"/>
    <x v="0"/>
    <n v="157500"/>
    <x v="810"/>
    <x v="0"/>
    <n v="11.828764551257979"/>
  </r>
  <r>
    <x v="842"/>
    <n v="80"/>
    <x v="0"/>
    <n v="82"/>
    <n v="9020"/>
    <s v="Yes"/>
    <s v="Pave"/>
    <s v="NA"/>
    <s v="Reg"/>
    <s v="Lvl"/>
    <s v="AllPub"/>
    <s v="Inside"/>
    <s v="Gtl"/>
    <x v="11"/>
    <s v="Norm"/>
    <s v="Norm"/>
    <x v="0"/>
    <x v="0"/>
    <s v="SLvl"/>
    <x v="1"/>
    <x v="3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n v="2008"/>
    <s v="WD"/>
    <x v="0"/>
    <n v="174900"/>
    <x v="811"/>
    <x v="0"/>
    <n v="14.819522114895781"/>
  </r>
  <r>
    <x v="843"/>
    <n v="90"/>
    <x v="0"/>
    <n v="80"/>
    <n v="8000"/>
    <s v="No"/>
    <s v="Pave"/>
    <s v="NA"/>
    <s v="Reg"/>
    <s v="Lvl"/>
    <s v="AllPub"/>
    <s v="Corner"/>
    <s v="Gtl"/>
    <x v="11"/>
    <s v="Artery"/>
    <s v="Norm"/>
    <x v="1"/>
    <x v="2"/>
    <s v="1Story"/>
    <x v="3"/>
    <x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n v="2007"/>
    <s v="WD"/>
    <x v="0"/>
    <n v="141000"/>
    <x v="812"/>
    <x v="0"/>
    <n v="12.155172413793103"/>
  </r>
  <r>
    <x v="844"/>
    <n v="50"/>
    <x v="1"/>
    <n v="100"/>
    <n v="12665"/>
    <s v="No"/>
    <s v="Pave"/>
    <s v="Grvl"/>
    <s v="IR1"/>
    <s v="Lvl"/>
    <s v="AllPub"/>
    <s v="Inside"/>
    <s v="Gtl"/>
    <x v="7"/>
    <s v="Artery"/>
    <s v="Norm"/>
    <x v="1"/>
    <x v="0"/>
    <s v="1.5Fin"/>
    <x v="3"/>
    <x v="1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n v="2008"/>
    <s v="WD"/>
    <x v="0"/>
    <n v="153900"/>
    <x v="813"/>
    <x v="1"/>
    <n v="9.8169292594246347"/>
  </r>
  <r>
    <x v="845"/>
    <n v="85"/>
    <x v="0"/>
    <s v="NA"/>
    <n v="16647"/>
    <s v="Yes"/>
    <s v="Pave"/>
    <s v="NA"/>
    <s v="IR1"/>
    <s v="Lvl"/>
    <s v="AllPub"/>
    <s v="CulDSac"/>
    <s v="Gtl"/>
    <x v="9"/>
    <s v="RRAe"/>
    <s v="Norm"/>
    <x v="1"/>
    <x v="0"/>
    <s v="SFoyer"/>
    <x v="3"/>
    <x v="0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"/>
    <x v="0"/>
    <n v="171000"/>
    <x v="814"/>
    <x v="1"/>
    <n v="8.4033613445378155"/>
  </r>
  <r>
    <x v="846"/>
    <n v="60"/>
    <x v="0"/>
    <n v="75"/>
    <n v="9317"/>
    <s v="Yes"/>
    <s v="Pave"/>
    <s v="NA"/>
    <s v="Reg"/>
    <s v="Lvl"/>
    <s v="AllPub"/>
    <s v="Inside"/>
    <s v="Gtl"/>
    <x v="12"/>
    <s v="Norm"/>
    <s v="Norm"/>
    <x v="0"/>
    <x v="0"/>
    <s v="2Story"/>
    <x v="0"/>
    <x v="0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x v="0"/>
    <n v="213000"/>
    <x v="815"/>
    <x v="0"/>
    <n v="17.377824916374315"/>
  </r>
  <r>
    <x v="847"/>
    <n v="20"/>
    <x v="0"/>
    <n v="36"/>
    <n v="15523"/>
    <s v="No"/>
    <s v="Pave"/>
    <s v="NA"/>
    <s v="IR1"/>
    <s v="Lvl"/>
    <s v="AllPub"/>
    <s v="CulDSac"/>
    <s v="Gtl"/>
    <x v="0"/>
    <s v="Norm"/>
    <s v="Norm"/>
    <x v="0"/>
    <x v="0"/>
    <s v="1Story"/>
    <x v="3"/>
    <x v="2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n v="2009"/>
    <s v="WD"/>
    <x v="0"/>
    <n v="133500"/>
    <x v="816"/>
    <x v="1"/>
    <n v="7.5899710046051512"/>
  </r>
  <r>
    <x v="848"/>
    <n v="50"/>
    <x v="0"/>
    <n v="75"/>
    <n v="45600"/>
    <s v="Yes"/>
    <s v="Pave"/>
    <s v="NA"/>
    <s v="IR2"/>
    <s v="Bnk"/>
    <s v="AllPub"/>
    <s v="Inside"/>
    <s v="Gtl"/>
    <x v="19"/>
    <s v="Norm"/>
    <s v="Norm"/>
    <x v="0"/>
    <x v="0"/>
    <s v="1.5Fin"/>
    <x v="1"/>
    <x v="1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n v="2008"/>
    <s v="WD"/>
    <x v="0"/>
    <n v="240000"/>
    <x v="817"/>
    <x v="1"/>
    <n v="4.8755713560182832"/>
  </r>
  <r>
    <x v="849"/>
    <n v="80"/>
    <x v="0"/>
    <n v="80"/>
    <n v="9600"/>
    <s v="Yes"/>
    <s v="Pave"/>
    <s v="NA"/>
    <s v="Reg"/>
    <s v="Lvl"/>
    <s v="AllPub"/>
    <s v="FR2"/>
    <s v="Gtl"/>
    <x v="1"/>
    <s v="Feedr"/>
    <s v="Norm"/>
    <x v="1"/>
    <x v="0"/>
    <s v="SLvl"/>
    <x v="1"/>
    <x v="3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n v="2007"/>
    <s v="WD"/>
    <x v="0"/>
    <n v="187000"/>
    <x v="818"/>
    <x v="0"/>
    <n v="14.965986394557824"/>
  </r>
  <r>
    <x v="850"/>
    <n v="120"/>
    <x v="1"/>
    <n v="36"/>
    <n v="4435"/>
    <s v="Yes"/>
    <s v="Pave"/>
    <s v="NA"/>
    <s v="Reg"/>
    <s v="Lvl"/>
    <s v="AllPub"/>
    <s v="Inside"/>
    <s v="Gtl"/>
    <x v="0"/>
    <s v="Norm"/>
    <s v="Norm"/>
    <x v="0"/>
    <x v="3"/>
    <s v="1Story"/>
    <x v="1"/>
    <x v="0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n v="2007"/>
    <s v="WD"/>
    <x v="0"/>
    <n v="131500"/>
    <x v="579"/>
    <x v="0"/>
    <n v="20.073271256296749"/>
  </r>
  <r>
    <x v="851"/>
    <n v="120"/>
    <x v="0"/>
    <s v="NA"/>
    <n v="3196"/>
    <s v="No"/>
    <s v="Pave"/>
    <s v="NA"/>
    <s v="Reg"/>
    <s v="Lvl"/>
    <s v="AllPub"/>
    <s v="Inside"/>
    <s v="Gtl"/>
    <x v="21"/>
    <s v="Norm"/>
    <s v="Norm"/>
    <x v="0"/>
    <x v="3"/>
    <s v="1Story"/>
    <x v="2"/>
    <x v="0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"/>
    <x v="0"/>
    <n v="215000"/>
    <x v="819"/>
    <x v="0"/>
    <n v="33.992094861660078"/>
  </r>
  <r>
    <x v="852"/>
    <n v="75"/>
    <x v="0"/>
    <n v="53"/>
    <n v="7128"/>
    <s v="No"/>
    <s v="Pave"/>
    <s v="NA"/>
    <s v="Reg"/>
    <s v="Lvl"/>
    <s v="AllPub"/>
    <s v="Inside"/>
    <s v="Gtl"/>
    <x v="2"/>
    <s v="Norm"/>
    <s v="Norm"/>
    <x v="0"/>
    <x v="0"/>
    <s v="2.5Unf"/>
    <x v="0"/>
    <x v="0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x v="0"/>
    <n v="164000"/>
    <x v="820"/>
    <x v="0"/>
    <n v="16.512283527990334"/>
  </r>
  <r>
    <x v="853"/>
    <n v="80"/>
    <x v="0"/>
    <s v="NA"/>
    <n v="12095"/>
    <s v="No"/>
    <s v="Pave"/>
    <s v="NA"/>
    <s v="IR1"/>
    <s v="Lvl"/>
    <s v="AllPub"/>
    <s v="Corner"/>
    <s v="Gtl"/>
    <x v="11"/>
    <s v="Norm"/>
    <s v="Norm"/>
    <x v="0"/>
    <x v="0"/>
    <s v="SLvl"/>
    <x v="1"/>
    <x v="2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n v="2009"/>
    <s v="WD"/>
    <x v="0"/>
    <n v="158000"/>
    <x v="821"/>
    <x v="1"/>
    <n v="10.318704284221525"/>
  </r>
  <r>
    <x v="854"/>
    <n v="20"/>
    <x v="0"/>
    <n v="102"/>
    <n v="17920"/>
    <s v="Yes"/>
    <s v="Pave"/>
    <s v="NA"/>
    <s v="Reg"/>
    <s v="Lvl"/>
    <s v="AllPub"/>
    <s v="Inside"/>
    <s v="Gtl"/>
    <x v="9"/>
    <s v="Norm"/>
    <s v="Norm"/>
    <x v="0"/>
    <x v="0"/>
    <s v="1Story"/>
    <x v="3"/>
    <x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n v="2006"/>
    <s v="WD"/>
    <x v="1"/>
    <n v="170000"/>
    <x v="822"/>
    <x v="1"/>
    <n v="7.7568899434203322"/>
  </r>
  <r>
    <x v="855"/>
    <n v="20"/>
    <x v="0"/>
    <s v="NA"/>
    <n v="6897"/>
    <s v="Yes"/>
    <s v="Pave"/>
    <s v="NA"/>
    <s v="IR1"/>
    <s v="Lvl"/>
    <s v="AllPub"/>
    <s v="Corner"/>
    <s v="Gtl"/>
    <x v="9"/>
    <s v="Norm"/>
    <s v="Norm"/>
    <x v="0"/>
    <x v="0"/>
    <s v="1Story"/>
    <x v="3"/>
    <x v="1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n v="2010"/>
    <s v="WD"/>
    <x v="0"/>
    <n v="127000"/>
    <x v="823"/>
    <x v="0"/>
    <n v="13.74905272274548"/>
  </r>
  <r>
    <x v="856"/>
    <n v="80"/>
    <x v="0"/>
    <s v="NA"/>
    <n v="10970"/>
    <s v="No"/>
    <s v="Pave"/>
    <s v="NA"/>
    <s v="IR1"/>
    <s v="Low"/>
    <s v="AllPub"/>
    <s v="Inside"/>
    <s v="Mod"/>
    <x v="0"/>
    <s v="Norm"/>
    <s v="Norm"/>
    <x v="0"/>
    <x v="0"/>
    <s v="SLvl"/>
    <x v="1"/>
    <x v="2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n v="2008"/>
    <s v="WD"/>
    <x v="0"/>
    <n v="147000"/>
    <x v="824"/>
    <x v="0"/>
    <n v="10.879218472468917"/>
  </r>
  <r>
    <x v="857"/>
    <n v="60"/>
    <x v="0"/>
    <n v="65"/>
    <n v="8125"/>
    <s v="Yes"/>
    <s v="Pave"/>
    <s v="NA"/>
    <s v="Reg"/>
    <s v="Lvl"/>
    <s v="AllPub"/>
    <s v="Inside"/>
    <s v="Gtl"/>
    <x v="17"/>
    <s v="Norm"/>
    <s v="Norm"/>
    <x v="0"/>
    <x v="0"/>
    <s v="2Story"/>
    <x v="1"/>
    <x v="0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"/>
    <x v="0"/>
    <n v="174000"/>
    <x v="825"/>
    <x v="0"/>
    <n v="16.336494225894281"/>
  </r>
  <r>
    <x v="858"/>
    <n v="20"/>
    <x v="0"/>
    <n v="80"/>
    <n v="10400"/>
    <s v="No"/>
    <s v="Pave"/>
    <s v="NA"/>
    <s v="Reg"/>
    <s v="Lvl"/>
    <s v="AllPub"/>
    <s v="Inside"/>
    <s v="Gtl"/>
    <x v="6"/>
    <s v="Norm"/>
    <s v="Norm"/>
    <x v="0"/>
    <x v="0"/>
    <s v="1Story"/>
    <x v="0"/>
    <x v="0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"/>
    <x v="5"/>
    <n v="152000"/>
    <x v="826"/>
    <x v="0"/>
    <n v="11.395157058250243"/>
  </r>
  <r>
    <x v="859"/>
    <n v="60"/>
    <x v="0"/>
    <s v="NA"/>
    <n v="11029"/>
    <s v="Yes"/>
    <s v="Pave"/>
    <s v="NA"/>
    <s v="IR1"/>
    <s v="Lvl"/>
    <s v="AllPub"/>
    <s v="Corner"/>
    <s v="Gtl"/>
    <x v="6"/>
    <s v="PosA"/>
    <s v="Norm"/>
    <x v="1"/>
    <x v="0"/>
    <s v="2Story"/>
    <x v="1"/>
    <x v="3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n v="2006"/>
    <s v="WD"/>
    <x v="0"/>
    <n v="250000"/>
    <x v="827"/>
    <x v="1"/>
    <n v="16.280281323261267"/>
  </r>
  <r>
    <x v="860"/>
    <n v="50"/>
    <x v="0"/>
    <n v="55"/>
    <n v="7642"/>
    <s v="Yes"/>
    <s v="Pave"/>
    <s v="NA"/>
    <s v="Reg"/>
    <s v="Lvl"/>
    <s v="AllPub"/>
    <s v="Corner"/>
    <s v="Gtl"/>
    <x v="2"/>
    <s v="Norm"/>
    <s v="Norm"/>
    <x v="0"/>
    <x v="0"/>
    <s v="1.5Fin"/>
    <x v="0"/>
    <x v="1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n v="2007"/>
    <s v="WD"/>
    <x v="0"/>
    <n v="189950"/>
    <x v="828"/>
    <x v="0"/>
    <n v="18.629854845037269"/>
  </r>
  <r>
    <x v="861"/>
    <n v="190"/>
    <x v="0"/>
    <n v="75"/>
    <n v="11625"/>
    <s v="No"/>
    <s v="Pave"/>
    <s v="NA"/>
    <s v="Reg"/>
    <s v="Lvl"/>
    <s v="AllPub"/>
    <s v="Inside"/>
    <s v="Gtl"/>
    <x v="9"/>
    <s v="Norm"/>
    <s v="Norm"/>
    <x v="0"/>
    <x v="1"/>
    <s v="1Story"/>
    <x v="3"/>
    <x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n v="2010"/>
    <s v="WD"/>
    <x v="0"/>
    <n v="131500"/>
    <x v="829"/>
    <x v="1"/>
    <n v="9.2560005631026954"/>
  </r>
  <r>
    <x v="862"/>
    <n v="20"/>
    <x v="0"/>
    <n v="81"/>
    <n v="9672"/>
    <s v="Yes"/>
    <s v="Pave"/>
    <s v="NA"/>
    <s v="Reg"/>
    <s v="Lvl"/>
    <s v="AllPub"/>
    <s v="Corner"/>
    <s v="Gtl"/>
    <x v="12"/>
    <s v="Norm"/>
    <s v="Norm"/>
    <x v="0"/>
    <x v="0"/>
    <s v="1Story"/>
    <x v="1"/>
    <x v="0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"/>
    <x v="0"/>
    <n v="152000"/>
    <x v="830"/>
    <x v="0"/>
    <n v="12.368785092359021"/>
  </r>
  <r>
    <x v="863"/>
    <n v="20"/>
    <x v="0"/>
    <n v="70"/>
    <n v="7931"/>
    <s v="Yes"/>
    <s v="Pave"/>
    <s v="NA"/>
    <s v="Reg"/>
    <s v="Lvl"/>
    <s v="AllPub"/>
    <s v="Inside"/>
    <s v="Gtl"/>
    <x v="11"/>
    <s v="Norm"/>
    <s v="Norm"/>
    <x v="0"/>
    <x v="0"/>
    <s v="1Story"/>
    <x v="3"/>
    <x v="0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"/>
    <x v="0"/>
    <n v="132500"/>
    <x v="831"/>
    <x v="0"/>
    <n v="12.157078631067071"/>
  </r>
  <r>
    <x v="864"/>
    <n v="20"/>
    <x v="3"/>
    <n v="72"/>
    <n v="8640"/>
    <s v="No"/>
    <s v="Pave"/>
    <s v="NA"/>
    <s v="Reg"/>
    <s v="Lvl"/>
    <s v="AllPub"/>
    <s v="Inside"/>
    <s v="Gtl"/>
    <x v="5"/>
    <s v="Norm"/>
    <s v="Norm"/>
    <x v="0"/>
    <x v="0"/>
    <s v="1Story"/>
    <x v="0"/>
    <x v="0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n v="2008"/>
    <s v="New"/>
    <x v="2"/>
    <n v="250580"/>
    <x v="832"/>
    <x v="0"/>
    <n v="21.034164358264082"/>
  </r>
  <r>
    <x v="865"/>
    <n v="20"/>
    <x v="0"/>
    <s v="NA"/>
    <n v="8750"/>
    <s v="No"/>
    <s v="Pave"/>
    <s v="NA"/>
    <s v="IR1"/>
    <s v="Lvl"/>
    <s v="AllPub"/>
    <s v="Inside"/>
    <s v="Gtl"/>
    <x v="11"/>
    <s v="Norm"/>
    <s v="Norm"/>
    <x v="0"/>
    <x v="0"/>
    <s v="1Story"/>
    <x v="3"/>
    <x v="2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n v="2009"/>
    <s v="WD"/>
    <x v="0"/>
    <n v="148500"/>
    <x v="716"/>
    <x v="0"/>
    <n v="12.74021962937543"/>
  </r>
  <r>
    <x v="866"/>
    <n v="20"/>
    <x v="0"/>
    <n v="67"/>
    <n v="10656"/>
    <s v="No"/>
    <s v="Pave"/>
    <s v="NA"/>
    <s v="IR1"/>
    <s v="HLS"/>
    <s v="AllPub"/>
    <s v="Inside"/>
    <s v="Gtl"/>
    <x v="16"/>
    <s v="Norm"/>
    <s v="Norm"/>
    <x v="0"/>
    <x v="0"/>
    <s v="1Story"/>
    <x v="2"/>
    <x v="0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x v="2"/>
    <n v="248900"/>
    <x v="833"/>
    <x v="1"/>
    <n v="16.806212018906145"/>
  </r>
  <r>
    <x v="867"/>
    <n v="20"/>
    <x v="0"/>
    <n v="85"/>
    <n v="6970"/>
    <s v="Yes"/>
    <s v="Pave"/>
    <s v="NA"/>
    <s v="Reg"/>
    <s v="Lvl"/>
    <s v="AllPub"/>
    <s v="Corner"/>
    <s v="Gtl"/>
    <x v="9"/>
    <s v="Feedr"/>
    <s v="Norm"/>
    <x v="1"/>
    <x v="0"/>
    <s v="1Story"/>
    <x v="5"/>
    <x v="0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x v="0"/>
    <n v="129000"/>
    <x v="834"/>
    <x v="0"/>
    <n v="13.334711598097995"/>
  </r>
  <r>
    <x v="868"/>
    <n v="60"/>
    <x v="0"/>
    <s v="NA"/>
    <n v="14762"/>
    <s v="No"/>
    <s v="Pave"/>
    <s v="NA"/>
    <s v="IR2"/>
    <s v="Lvl"/>
    <s v="AllPub"/>
    <s v="Corner"/>
    <s v="Gtl"/>
    <x v="17"/>
    <s v="Feedr"/>
    <s v="Norm"/>
    <x v="1"/>
    <x v="0"/>
    <s v="2Story"/>
    <x v="3"/>
    <x v="2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n v="2006"/>
    <s v="WD"/>
    <x v="0"/>
    <n v="169000"/>
    <x v="835"/>
    <x v="1"/>
    <n v="9.5189816379407457"/>
  </r>
  <r>
    <x v="869"/>
    <n v="60"/>
    <x v="0"/>
    <n v="80"/>
    <n v="9938"/>
    <s v="Yes"/>
    <s v="Pave"/>
    <s v="NA"/>
    <s v="Reg"/>
    <s v="Lvl"/>
    <s v="AllPub"/>
    <s v="Inside"/>
    <s v="Gtl"/>
    <x v="12"/>
    <s v="Norm"/>
    <s v="Norm"/>
    <x v="0"/>
    <x v="0"/>
    <s v="2Story"/>
    <x v="0"/>
    <x v="0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x v="0"/>
    <n v="236000"/>
    <x v="836"/>
    <x v="0"/>
    <n v="17.467248908296945"/>
  </r>
  <r>
    <x v="870"/>
    <n v="20"/>
    <x v="0"/>
    <n v="60"/>
    <n v="6600"/>
    <s v="Yes"/>
    <s v="Pave"/>
    <s v="NA"/>
    <s v="Reg"/>
    <s v="Lvl"/>
    <s v="AllPub"/>
    <s v="Inside"/>
    <s v="Gtl"/>
    <x v="11"/>
    <s v="PosN"/>
    <s v="Norm"/>
    <x v="1"/>
    <x v="0"/>
    <s v="1Story"/>
    <x v="3"/>
    <x v="0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"/>
    <x v="0"/>
    <n v="109500"/>
    <x v="837"/>
    <x v="0"/>
    <n v="12.591996320147194"/>
  </r>
  <r>
    <x v="871"/>
    <n v="60"/>
    <x v="0"/>
    <n v="70"/>
    <n v="8750"/>
    <s v="No"/>
    <s v="Pave"/>
    <s v="NA"/>
    <s v="Reg"/>
    <s v="Lvl"/>
    <s v="AllPub"/>
    <s v="Inside"/>
    <s v="Gtl"/>
    <x v="0"/>
    <s v="Norm"/>
    <s v="Norm"/>
    <x v="0"/>
    <x v="0"/>
    <s v="2Story"/>
    <x v="1"/>
    <x v="0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n v="2010"/>
    <s v="WD"/>
    <x v="0"/>
    <n v="200500"/>
    <x v="838"/>
    <x v="0"/>
    <n v="17.050769623267286"/>
  </r>
  <r>
    <x v="872"/>
    <n v="20"/>
    <x v="0"/>
    <n v="74"/>
    <n v="8892"/>
    <s v="No"/>
    <s v="Pave"/>
    <s v="NA"/>
    <s v="Reg"/>
    <s v="Lvl"/>
    <s v="AllPub"/>
    <s v="Corner"/>
    <s v="Gtl"/>
    <x v="11"/>
    <s v="Norm"/>
    <s v="Norm"/>
    <x v="0"/>
    <x v="0"/>
    <s v="1Story"/>
    <x v="3"/>
    <x v="3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n v="2008"/>
    <s v="WD"/>
    <x v="0"/>
    <n v="116000"/>
    <x v="839"/>
    <x v="0"/>
    <n v="11.2392210057165"/>
  </r>
  <r>
    <x v="873"/>
    <n v="40"/>
    <x v="0"/>
    <n v="60"/>
    <n v="12144"/>
    <s v="No"/>
    <s v="Pave"/>
    <s v="NA"/>
    <s v="Reg"/>
    <s v="Lvl"/>
    <s v="AllPub"/>
    <s v="Inside"/>
    <s v="Gtl"/>
    <x v="11"/>
    <s v="Norm"/>
    <s v="Norm"/>
    <x v="0"/>
    <x v="0"/>
    <s v="1Story"/>
    <x v="3"/>
    <x v="3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n v="2009"/>
    <s v="WD"/>
    <x v="0"/>
    <n v="133000"/>
    <x v="840"/>
    <x v="1"/>
    <n v="9.1522157996146429"/>
  </r>
  <r>
    <x v="874"/>
    <n v="50"/>
    <x v="1"/>
    <n v="52"/>
    <n v="5720"/>
    <s v="Yes"/>
    <s v="Pave"/>
    <s v="NA"/>
    <s v="Reg"/>
    <s v="Lvl"/>
    <s v="AllPub"/>
    <s v="Inside"/>
    <s v="Gtl"/>
    <x v="7"/>
    <s v="Artery"/>
    <s v="Norm"/>
    <x v="1"/>
    <x v="0"/>
    <s v="1.5Fin"/>
    <x v="3"/>
    <x v="2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n v="2009"/>
    <s v="WD"/>
    <x v="1"/>
    <n v="66500"/>
    <x v="841"/>
    <x v="0"/>
    <n v="8.6061861006859068"/>
  </r>
  <r>
    <x v="875"/>
    <n v="60"/>
    <x v="3"/>
    <n v="75"/>
    <n v="9000"/>
    <s v="No"/>
    <s v="Pave"/>
    <s v="NA"/>
    <s v="Reg"/>
    <s v="Lvl"/>
    <s v="AllPub"/>
    <s v="Inside"/>
    <s v="Gtl"/>
    <x v="5"/>
    <s v="Norm"/>
    <s v="Norm"/>
    <x v="0"/>
    <x v="0"/>
    <s v="2Story"/>
    <x v="2"/>
    <x v="0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x v="2"/>
    <n v="303477"/>
    <x v="842"/>
    <x v="0"/>
    <n v="22.742580935251798"/>
  </r>
  <r>
    <x v="876"/>
    <n v="20"/>
    <x v="0"/>
    <n v="94"/>
    <n v="25286"/>
    <s v="No"/>
    <s v="Pave"/>
    <s v="NA"/>
    <s v="Reg"/>
    <s v="HLS"/>
    <s v="AllPub"/>
    <s v="Inside"/>
    <s v="Mod"/>
    <x v="4"/>
    <s v="Norm"/>
    <s v="Norm"/>
    <x v="0"/>
    <x v="0"/>
    <s v="1Story"/>
    <x v="5"/>
    <x v="0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n v="2007"/>
    <s v="WD"/>
    <x v="0"/>
    <n v="132250"/>
    <x v="843"/>
    <x v="1"/>
    <n v="4.7168128967829377"/>
  </r>
  <r>
    <x v="877"/>
    <n v="60"/>
    <x v="0"/>
    <n v="74"/>
    <n v="8834"/>
    <s v="Yes"/>
    <s v="Pave"/>
    <s v="NA"/>
    <s v="Reg"/>
    <s v="Lvl"/>
    <s v="AllPub"/>
    <s v="Inside"/>
    <s v="Gtl"/>
    <x v="10"/>
    <s v="Norm"/>
    <s v="Norm"/>
    <x v="0"/>
    <x v="0"/>
    <s v="2Story"/>
    <x v="4"/>
    <x v="0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"/>
    <x v="0"/>
    <n v="350000"/>
    <x v="844"/>
    <x v="0"/>
    <n v="26.399155227032736"/>
  </r>
  <r>
    <x v="878"/>
    <n v="85"/>
    <x v="0"/>
    <n v="88"/>
    <n v="11782"/>
    <s v="No"/>
    <s v="Pave"/>
    <s v="NA"/>
    <s v="IR1"/>
    <s v="Lvl"/>
    <s v="AllPub"/>
    <s v="Inside"/>
    <s v="Gtl"/>
    <x v="9"/>
    <s v="Norm"/>
    <s v="Norm"/>
    <x v="0"/>
    <x v="0"/>
    <s v="SFoyer"/>
    <x v="3"/>
    <x v="3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n v="2010"/>
    <s v="WD"/>
    <x v="0"/>
    <n v="148000"/>
    <x v="845"/>
    <x v="1"/>
    <n v="10.121734372862809"/>
  </r>
  <r>
    <x v="879"/>
    <n v="20"/>
    <x v="0"/>
    <s v="NA"/>
    <n v="7000"/>
    <s v="Yes"/>
    <s v="Pave"/>
    <s v="NA"/>
    <s v="IR1"/>
    <s v="Lvl"/>
    <s v="AllPub"/>
    <s v="CulDSac"/>
    <s v="Gtl"/>
    <x v="0"/>
    <s v="Norm"/>
    <s v="Norm"/>
    <x v="0"/>
    <x v="0"/>
    <s v="1Story"/>
    <x v="3"/>
    <x v="1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n v="2009"/>
    <s v="WD"/>
    <x v="0"/>
    <n v="136500"/>
    <x v="846"/>
    <x v="0"/>
    <n v="15.059576345984112"/>
  </r>
  <r>
    <x v="880"/>
    <n v="20"/>
    <x v="0"/>
    <n v="60"/>
    <n v="7024"/>
    <s v="No"/>
    <s v="Pave"/>
    <s v="NA"/>
    <s v="Reg"/>
    <s v="Lvl"/>
    <s v="AllPub"/>
    <s v="Inside"/>
    <s v="Gtl"/>
    <x v="15"/>
    <s v="Norm"/>
    <s v="Norm"/>
    <x v="0"/>
    <x v="0"/>
    <s v="1Story"/>
    <x v="3"/>
    <x v="0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"/>
    <x v="0"/>
    <n v="157000"/>
    <x v="847"/>
    <x v="0"/>
    <n v="16.262689040812099"/>
  </r>
  <r>
    <x v="881"/>
    <n v="50"/>
    <x v="0"/>
    <n v="44"/>
    <n v="13758"/>
    <s v="No"/>
    <s v="Pave"/>
    <s v="NA"/>
    <s v="IR1"/>
    <s v="Lvl"/>
    <s v="AllPub"/>
    <s v="CulDSac"/>
    <s v="Gtl"/>
    <x v="16"/>
    <s v="Norm"/>
    <s v="Norm"/>
    <x v="0"/>
    <x v="0"/>
    <s v="1.5Fin"/>
    <x v="0"/>
    <x v="0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n v="2007"/>
    <s v="WD"/>
    <x v="0"/>
    <n v="187500"/>
    <x v="848"/>
    <x v="1"/>
    <n v="11.009335916857495"/>
  </r>
  <r>
    <x v="882"/>
    <n v="60"/>
    <x v="0"/>
    <s v="NA"/>
    <n v="9636"/>
    <s v="Yes"/>
    <s v="Pave"/>
    <s v="NA"/>
    <s v="IR1"/>
    <s v="Lvl"/>
    <s v="AllPub"/>
    <s v="Corner"/>
    <s v="Gtl"/>
    <x v="17"/>
    <s v="Norm"/>
    <s v="Norm"/>
    <x v="0"/>
    <x v="0"/>
    <s v="2Story"/>
    <x v="1"/>
    <x v="0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x v="0"/>
    <n v="178000"/>
    <x v="849"/>
    <x v="0"/>
    <n v="14.324802832769999"/>
  </r>
  <r>
    <x v="883"/>
    <n v="75"/>
    <x v="0"/>
    <n v="60"/>
    <n v="6204"/>
    <s v="Yes"/>
    <s v="Pave"/>
    <s v="NA"/>
    <s v="Reg"/>
    <s v="Bnk"/>
    <s v="AllPub"/>
    <s v="Inside"/>
    <s v="Gtl"/>
    <x v="23"/>
    <s v="Norm"/>
    <s v="Norm"/>
    <x v="0"/>
    <x v="0"/>
    <s v="2.5Fin"/>
    <x v="5"/>
    <x v="0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n v="2006"/>
    <s v="WD"/>
    <x v="0"/>
    <n v="118500"/>
    <x v="850"/>
    <x v="0"/>
    <n v="12.25566242631089"/>
  </r>
  <r>
    <x v="884"/>
    <n v="20"/>
    <x v="0"/>
    <n v="65"/>
    <n v="7150"/>
    <s v="No"/>
    <s v="Pave"/>
    <s v="NA"/>
    <s v="Reg"/>
    <s v="Lvl"/>
    <s v="AllPub"/>
    <s v="Inside"/>
    <s v="Gtl"/>
    <x v="11"/>
    <s v="Norm"/>
    <s v="Norm"/>
    <x v="0"/>
    <x v="0"/>
    <s v="1Story"/>
    <x v="3"/>
    <x v="0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"/>
    <x v="0"/>
    <n v="100000"/>
    <x v="851"/>
    <x v="0"/>
    <n v="10.843634786380395"/>
  </r>
  <r>
    <x v="885"/>
    <n v="120"/>
    <x v="3"/>
    <n v="50"/>
    <n v="5119"/>
    <s v="No"/>
    <s v="Pave"/>
    <s v="NA"/>
    <s v="IR1"/>
    <s v="Lvl"/>
    <s v="AllPub"/>
    <s v="CulDSac"/>
    <s v="Gtl"/>
    <x v="5"/>
    <s v="Norm"/>
    <s v="Norm"/>
    <x v="0"/>
    <x v="3"/>
    <s v="1Story"/>
    <x v="4"/>
    <x v="0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x v="1"/>
    <n v="328900"/>
    <x v="852"/>
    <x v="0"/>
    <n v="36.414968999114258"/>
  </r>
  <r>
    <x v="886"/>
    <n v="90"/>
    <x v="0"/>
    <n v="70"/>
    <n v="8393"/>
    <s v="No"/>
    <s v="Pave"/>
    <s v="NA"/>
    <s v="Reg"/>
    <s v="Lvl"/>
    <s v="AllPub"/>
    <s v="Corner"/>
    <s v="Gtl"/>
    <x v="11"/>
    <s v="Norm"/>
    <s v="Norm"/>
    <x v="0"/>
    <x v="2"/>
    <s v="1Story"/>
    <x v="3"/>
    <x v="0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"/>
    <x v="5"/>
    <n v="145000"/>
    <x v="853"/>
    <x v="0"/>
    <n v="11.770435912005844"/>
  </r>
  <r>
    <x v="887"/>
    <n v="50"/>
    <x v="0"/>
    <n v="59"/>
    <n v="16466"/>
    <s v="No"/>
    <s v="Pave"/>
    <s v="NA"/>
    <s v="IR1"/>
    <s v="Lvl"/>
    <s v="AllPub"/>
    <s v="Inside"/>
    <s v="Gtl"/>
    <x v="15"/>
    <s v="Norm"/>
    <s v="Norm"/>
    <x v="0"/>
    <x v="0"/>
    <s v="1.5Fin"/>
    <x v="3"/>
    <x v="3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n v="2008"/>
    <s v="WD"/>
    <x v="0"/>
    <n v="135500"/>
    <x v="854"/>
    <x v="1"/>
    <n v="7.1409749670619238"/>
  </r>
  <r>
    <x v="888"/>
    <n v="20"/>
    <x v="0"/>
    <n v="95"/>
    <n v="15865"/>
    <s v="Yes"/>
    <s v="Pave"/>
    <s v="NA"/>
    <s v="IR1"/>
    <s v="Lvl"/>
    <s v="AllPub"/>
    <s v="Inside"/>
    <s v="Mod"/>
    <x v="11"/>
    <s v="Norm"/>
    <s v="Norm"/>
    <x v="0"/>
    <x v="0"/>
    <s v="1Story"/>
    <x v="2"/>
    <x v="2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n v="2007"/>
    <s v="WD"/>
    <x v="0"/>
    <n v="268000"/>
    <x v="855"/>
    <x v="1"/>
    <n v="12.810707456978967"/>
  </r>
  <r>
    <x v="889"/>
    <n v="20"/>
    <x v="0"/>
    <n v="128"/>
    <n v="12160"/>
    <s v="Yes"/>
    <s v="Pave"/>
    <s v="NA"/>
    <s v="Reg"/>
    <s v="Lvl"/>
    <s v="AllPub"/>
    <s v="Inside"/>
    <s v="Gtl"/>
    <x v="11"/>
    <s v="Feedr"/>
    <s v="Norm"/>
    <x v="1"/>
    <x v="0"/>
    <s v="1Story"/>
    <x v="1"/>
    <x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n v="2009"/>
    <s v="WD"/>
    <x v="0"/>
    <n v="149500"/>
    <x v="856"/>
    <x v="1"/>
    <n v="9.5374800637958526"/>
  </r>
  <r>
    <x v="890"/>
    <n v="50"/>
    <x v="0"/>
    <n v="60"/>
    <n v="8064"/>
    <s v="Yes"/>
    <s v="Pave"/>
    <s v="NA"/>
    <s v="Reg"/>
    <s v="Lvl"/>
    <s v="AllPub"/>
    <s v="Corner"/>
    <s v="Gtl"/>
    <x v="11"/>
    <s v="Artery"/>
    <s v="Norm"/>
    <x v="1"/>
    <x v="0"/>
    <s v="1.5Fin"/>
    <x v="3"/>
    <x v="3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n v="2007"/>
    <s v="WD"/>
    <x v="0"/>
    <n v="122900"/>
    <x v="857"/>
    <x v="0"/>
    <n v="12.006643220007815"/>
  </r>
  <r>
    <x v="891"/>
    <n v="60"/>
    <x v="0"/>
    <n v="70"/>
    <n v="11184"/>
    <s v="No"/>
    <s v="Pave"/>
    <s v="NA"/>
    <s v="Reg"/>
    <s v="Lvl"/>
    <s v="AllPub"/>
    <s v="Inside"/>
    <s v="Gtl"/>
    <x v="9"/>
    <s v="Norm"/>
    <s v="Norm"/>
    <x v="0"/>
    <x v="0"/>
    <s v="2Story"/>
    <x v="1"/>
    <x v="0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"/>
    <x v="0"/>
    <n v="172500"/>
    <x v="858"/>
    <x v="1"/>
    <n v="12.126537785588752"/>
  </r>
  <r>
    <x v="892"/>
    <n v="20"/>
    <x v="0"/>
    <n v="70"/>
    <n v="8414"/>
    <s v="Yes"/>
    <s v="Pave"/>
    <s v="NA"/>
    <s v="Reg"/>
    <s v="Lvl"/>
    <s v="AllPub"/>
    <s v="Inside"/>
    <s v="Gtl"/>
    <x v="9"/>
    <s v="Norm"/>
    <s v="Norm"/>
    <x v="0"/>
    <x v="0"/>
    <s v="1Story"/>
    <x v="1"/>
    <x v="1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n v="2006"/>
    <s v="WD"/>
    <x v="0"/>
    <n v="154500"/>
    <x v="859"/>
    <x v="0"/>
    <n v="14.298935677926886"/>
  </r>
  <r>
    <x v="893"/>
    <n v="20"/>
    <x v="0"/>
    <s v="NA"/>
    <n v="13284"/>
    <s v="No"/>
    <s v="Pave"/>
    <s v="NA"/>
    <s v="Reg"/>
    <s v="Lvl"/>
    <s v="AllPub"/>
    <s v="Inside"/>
    <s v="Gtl"/>
    <x v="9"/>
    <s v="PosN"/>
    <s v="Norm"/>
    <x v="1"/>
    <x v="0"/>
    <s v="1Story"/>
    <x v="3"/>
    <x v="0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x v="0"/>
    <n v="165000"/>
    <x v="860"/>
    <x v="1"/>
    <n v="10.058522311631309"/>
  </r>
  <r>
    <x v="894"/>
    <n v="90"/>
    <x v="0"/>
    <n v="64"/>
    <n v="7018"/>
    <s v="Yes"/>
    <s v="Pave"/>
    <s v="NA"/>
    <s v="Reg"/>
    <s v="Bnk"/>
    <s v="AllPub"/>
    <s v="Inside"/>
    <s v="Gtl"/>
    <x v="12"/>
    <s v="Norm"/>
    <s v="Norm"/>
    <x v="0"/>
    <x v="2"/>
    <s v="1Story"/>
    <x v="3"/>
    <x v="0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x v="4"/>
    <n v="118858"/>
    <x v="861"/>
    <x v="0"/>
    <n v="13.275773483748464"/>
  </r>
  <r>
    <x v="895"/>
    <n v="60"/>
    <x v="0"/>
    <n v="71"/>
    <n v="7056"/>
    <s v="No"/>
    <s v="Pave"/>
    <s v="NA"/>
    <s v="Reg"/>
    <s v="Lvl"/>
    <s v="AllPub"/>
    <s v="Inside"/>
    <s v="Gtl"/>
    <x v="11"/>
    <s v="Norm"/>
    <s v="Norm"/>
    <x v="0"/>
    <x v="0"/>
    <s v="2Story"/>
    <x v="1"/>
    <x v="0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n v="2008"/>
    <s v="WD"/>
    <x v="0"/>
    <n v="140000"/>
    <x v="862"/>
    <x v="0"/>
    <n v="13.84083044982699"/>
  </r>
  <r>
    <x v="896"/>
    <n v="30"/>
    <x v="1"/>
    <n v="50"/>
    <n v="8765"/>
    <s v="No"/>
    <s v="Pave"/>
    <s v="Grvl"/>
    <s v="Reg"/>
    <s v="Lvl"/>
    <s v="AllPub"/>
    <s v="Inside"/>
    <s v="Gtl"/>
    <x v="13"/>
    <s v="Norm"/>
    <s v="Norm"/>
    <x v="0"/>
    <x v="0"/>
    <s v="1Story"/>
    <x v="5"/>
    <x v="2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n v="2006"/>
    <s v="WD"/>
    <x v="1"/>
    <n v="106500"/>
    <x v="863"/>
    <x v="0"/>
    <n v="9.6871020556667276"/>
  </r>
  <r>
    <x v="897"/>
    <n v="90"/>
    <x v="0"/>
    <n v="64"/>
    <n v="7018"/>
    <s v="No"/>
    <s v="Pave"/>
    <s v="NA"/>
    <s v="Reg"/>
    <s v="Lvl"/>
    <s v="AllPub"/>
    <s v="Inside"/>
    <s v="Gtl"/>
    <x v="12"/>
    <s v="Feedr"/>
    <s v="Norm"/>
    <x v="1"/>
    <x v="2"/>
    <s v="2Story"/>
    <x v="3"/>
    <x v="0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"/>
    <x v="4"/>
    <n v="142953"/>
    <x v="864"/>
    <x v="0"/>
    <n v="14.607909258123851"/>
  </r>
  <r>
    <x v="898"/>
    <n v="20"/>
    <x v="0"/>
    <n v="100"/>
    <n v="12919"/>
    <s v="No"/>
    <s v="Pave"/>
    <s v="NA"/>
    <s v="IR1"/>
    <s v="Lvl"/>
    <s v="AllPub"/>
    <s v="Inside"/>
    <s v="Gtl"/>
    <x v="10"/>
    <s v="Norm"/>
    <s v="Norm"/>
    <x v="0"/>
    <x v="0"/>
    <s v="1Story"/>
    <x v="4"/>
    <x v="0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x v="2"/>
    <n v="611657"/>
    <x v="865"/>
    <x v="1"/>
    <n v="33.182715781478869"/>
  </r>
  <r>
    <x v="899"/>
    <n v="20"/>
    <x v="0"/>
    <n v="65"/>
    <n v="6993"/>
    <s v="Yes"/>
    <s v="Pave"/>
    <s v="NA"/>
    <s v="Reg"/>
    <s v="Lvl"/>
    <s v="AllPub"/>
    <s v="Inside"/>
    <s v="Gtl"/>
    <x v="9"/>
    <s v="Feedr"/>
    <s v="Norm"/>
    <x v="1"/>
    <x v="0"/>
    <s v="1Story"/>
    <x v="3"/>
    <x v="3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x v="0"/>
    <n v="135000"/>
    <x v="866"/>
    <x v="0"/>
    <n v="14.317531021317214"/>
  </r>
  <r>
    <x v="900"/>
    <n v="20"/>
    <x v="0"/>
    <s v="NA"/>
    <n v="7340"/>
    <s v="No"/>
    <s v="Pave"/>
    <s v="NA"/>
    <s v="IR1"/>
    <s v="Lvl"/>
    <s v="AllPub"/>
    <s v="Inside"/>
    <s v="Gtl"/>
    <x v="11"/>
    <s v="Norm"/>
    <s v="Norm"/>
    <x v="0"/>
    <x v="0"/>
    <s v="1Story"/>
    <x v="5"/>
    <x v="2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n v="2007"/>
    <s v="WD"/>
    <x v="0"/>
    <n v="110000"/>
    <x v="867"/>
    <x v="0"/>
    <n v="11.293634496919918"/>
  </r>
  <r>
    <x v="901"/>
    <n v="20"/>
    <x v="0"/>
    <n v="64"/>
    <n v="8712"/>
    <s v="No"/>
    <s v="Pave"/>
    <s v="NA"/>
    <s v="IR1"/>
    <s v="Lvl"/>
    <s v="AllPub"/>
    <s v="Inside"/>
    <s v="Gtl"/>
    <x v="11"/>
    <s v="Norm"/>
    <s v="Norm"/>
    <x v="0"/>
    <x v="0"/>
    <s v="1Story"/>
    <x v="3"/>
    <x v="3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n v="2009"/>
    <s v="WD"/>
    <x v="0"/>
    <n v="153000"/>
    <x v="868"/>
    <x v="0"/>
    <n v="13.003569607343191"/>
  </r>
  <r>
    <x v="902"/>
    <n v="60"/>
    <x v="0"/>
    <n v="63"/>
    <n v="7875"/>
    <s v="No"/>
    <s v="Pave"/>
    <s v="NA"/>
    <s v="Reg"/>
    <s v="Lvl"/>
    <s v="AllPub"/>
    <s v="Inside"/>
    <s v="Gtl"/>
    <x v="17"/>
    <s v="Norm"/>
    <s v="Norm"/>
    <x v="0"/>
    <x v="0"/>
    <s v="2Story"/>
    <x v="0"/>
    <x v="0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"/>
    <x v="0"/>
    <n v="180000"/>
    <x v="869"/>
    <x v="0"/>
    <n v="17.045454545454547"/>
  </r>
  <r>
    <x v="903"/>
    <n v="20"/>
    <x v="0"/>
    <n v="50"/>
    <n v="14859"/>
    <s v="No"/>
    <s v="Pave"/>
    <s v="NA"/>
    <s v="IR1"/>
    <s v="HLS"/>
    <s v="AllPub"/>
    <s v="CulDSac"/>
    <s v="Gtl"/>
    <x v="17"/>
    <s v="Norm"/>
    <s v="Norm"/>
    <x v="0"/>
    <x v="0"/>
    <s v="1Story"/>
    <x v="0"/>
    <x v="0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x v="2"/>
    <n v="240000"/>
    <x v="870"/>
    <x v="1"/>
    <n v="12.705807612896395"/>
  </r>
  <r>
    <x v="904"/>
    <n v="20"/>
    <x v="0"/>
    <s v="NA"/>
    <n v="6173"/>
    <s v="Yes"/>
    <s v="Pave"/>
    <s v="NA"/>
    <s v="IR1"/>
    <s v="Lvl"/>
    <s v="AllPub"/>
    <s v="Inside"/>
    <s v="Gtl"/>
    <x v="9"/>
    <s v="Norm"/>
    <s v="Norm"/>
    <x v="0"/>
    <x v="0"/>
    <s v="1Story"/>
    <x v="3"/>
    <x v="2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n v="2007"/>
    <s v="WD"/>
    <x v="0"/>
    <n v="125500"/>
    <x v="871"/>
    <x v="0"/>
    <n v="15.232431120281587"/>
  </r>
  <r>
    <x v="905"/>
    <n v="20"/>
    <x v="0"/>
    <n v="80"/>
    <n v="9920"/>
    <s v="No"/>
    <s v="Pave"/>
    <s v="NA"/>
    <s v="Reg"/>
    <s v="Lvl"/>
    <s v="AllPub"/>
    <s v="Inside"/>
    <s v="Gtl"/>
    <x v="11"/>
    <s v="Norm"/>
    <s v="Norm"/>
    <x v="0"/>
    <x v="0"/>
    <s v="1Story"/>
    <x v="3"/>
    <x v="0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x v="0"/>
    <n v="128000"/>
    <x v="853"/>
    <x v="0"/>
    <n v="10.390453770598263"/>
  </r>
  <r>
    <x v="906"/>
    <n v="20"/>
    <x v="0"/>
    <n v="116"/>
    <n v="13501"/>
    <s v="Yes"/>
    <s v="Pave"/>
    <s v="NA"/>
    <s v="IR1"/>
    <s v="Lvl"/>
    <s v="AllPub"/>
    <s v="Corner"/>
    <s v="Gtl"/>
    <x v="5"/>
    <s v="Norm"/>
    <s v="Norm"/>
    <x v="0"/>
    <x v="0"/>
    <s v="1Story"/>
    <x v="2"/>
    <x v="0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"/>
    <x v="0"/>
    <n v="255000"/>
    <x v="872"/>
    <x v="1"/>
    <n v="14.468085106382979"/>
  </r>
  <r>
    <x v="907"/>
    <n v="50"/>
    <x v="0"/>
    <n v="86"/>
    <n v="11500"/>
    <s v="Yes"/>
    <s v="Pave"/>
    <s v="NA"/>
    <s v="IR1"/>
    <s v="Lvl"/>
    <s v="AllPub"/>
    <s v="Inside"/>
    <s v="Gtl"/>
    <x v="2"/>
    <s v="Norm"/>
    <s v="Norm"/>
    <x v="0"/>
    <x v="0"/>
    <s v="1.5Fin"/>
    <x v="0"/>
    <x v="3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n v="2006"/>
    <s v="WD"/>
    <x v="0"/>
    <n v="250000"/>
    <x v="873"/>
    <x v="1"/>
    <n v="16.944557408160499"/>
  </r>
  <r>
    <x v="908"/>
    <n v="20"/>
    <x v="0"/>
    <s v="NA"/>
    <n v="8885"/>
    <s v="Yes"/>
    <s v="Pave"/>
    <s v="NA"/>
    <s v="IR1"/>
    <s v="Low"/>
    <s v="AllPub"/>
    <s v="Inside"/>
    <s v="Mod"/>
    <x v="4"/>
    <s v="Norm"/>
    <s v="Norm"/>
    <x v="0"/>
    <x v="0"/>
    <s v="1Story"/>
    <x v="3"/>
    <x v="0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x v="0"/>
    <n v="131000"/>
    <x v="874"/>
    <x v="0"/>
    <n v="11.764705882352942"/>
  </r>
  <r>
    <x v="909"/>
    <n v="60"/>
    <x v="0"/>
    <n v="149"/>
    <n v="12589"/>
    <s v="No"/>
    <s v="Pave"/>
    <s v="NA"/>
    <s v="IR2"/>
    <s v="Lvl"/>
    <s v="AllPub"/>
    <s v="Inside"/>
    <s v="Gtl"/>
    <x v="17"/>
    <s v="Norm"/>
    <s v="Norm"/>
    <x v="0"/>
    <x v="0"/>
    <s v="2Story"/>
    <x v="1"/>
    <x v="0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n v="2009"/>
    <s v="WD"/>
    <x v="0"/>
    <n v="174000"/>
    <x v="875"/>
    <x v="1"/>
    <n v="11.44360407760605"/>
  </r>
  <r>
    <x v="910"/>
    <n v="90"/>
    <x v="0"/>
    <n v="80"/>
    <n v="11600"/>
    <s v="Yes"/>
    <s v="Pave"/>
    <s v="NA"/>
    <s v="Reg"/>
    <s v="Lvl"/>
    <s v="AllPub"/>
    <s v="Corner"/>
    <s v="Gtl"/>
    <x v="11"/>
    <s v="Feedr"/>
    <s v="Norm"/>
    <x v="1"/>
    <x v="2"/>
    <s v="2Story"/>
    <x v="3"/>
    <x v="0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"/>
    <x v="0"/>
    <n v="154300"/>
    <x v="876"/>
    <x v="1"/>
    <n v="9.9812407012096518"/>
  </r>
  <r>
    <x v="911"/>
    <n v="20"/>
    <x v="0"/>
    <s v="NA"/>
    <n v="9286"/>
    <s v="Yes"/>
    <s v="Pave"/>
    <s v="NA"/>
    <s v="IR1"/>
    <s v="Lvl"/>
    <s v="AllPub"/>
    <s v="CulDSac"/>
    <s v="Mod"/>
    <x v="0"/>
    <s v="Norm"/>
    <s v="Norm"/>
    <x v="0"/>
    <x v="0"/>
    <s v="1Story"/>
    <x v="3"/>
    <x v="3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n v="2009"/>
    <s v="WD"/>
    <x v="0"/>
    <n v="143500"/>
    <x v="877"/>
    <x v="0"/>
    <n v="11.885042239522942"/>
  </r>
  <r>
    <x v="912"/>
    <n v="30"/>
    <x v="1"/>
    <n v="51"/>
    <n v="6120"/>
    <s v="No"/>
    <s v="Pave"/>
    <s v="NA"/>
    <s v="Reg"/>
    <s v="Lvl"/>
    <s v="AllPub"/>
    <s v="Inside"/>
    <s v="Gtl"/>
    <x v="8"/>
    <s v="Norm"/>
    <s v="Norm"/>
    <x v="0"/>
    <x v="0"/>
    <s v="1Story"/>
    <x v="3"/>
    <x v="3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"/>
    <x v="1"/>
    <n v="88000"/>
    <x v="878"/>
    <x v="0"/>
    <n v="10.535137076499462"/>
  </r>
  <r>
    <x v="913"/>
    <n v="90"/>
    <x v="4"/>
    <n v="82"/>
    <n v="6270"/>
    <s v="No"/>
    <s v="Pave"/>
    <s v="NA"/>
    <s v="Reg"/>
    <s v="HLS"/>
    <s v="AllPub"/>
    <s v="Inside"/>
    <s v="Gtl"/>
    <x v="2"/>
    <s v="Norm"/>
    <s v="Norm"/>
    <x v="0"/>
    <x v="2"/>
    <s v="2Story"/>
    <x v="3"/>
    <x v="2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n v="2007"/>
    <s v="WD"/>
    <x v="0"/>
    <n v="145000"/>
    <x v="879"/>
    <x v="0"/>
    <n v="14.294164037854889"/>
  </r>
  <r>
    <x v="914"/>
    <n v="160"/>
    <x v="3"/>
    <n v="30"/>
    <n v="3000"/>
    <s v="No"/>
    <s v="Pave"/>
    <s v="Pave"/>
    <s v="Reg"/>
    <s v="Lvl"/>
    <s v="AllPub"/>
    <s v="Inside"/>
    <s v="Gtl"/>
    <x v="5"/>
    <s v="Norm"/>
    <s v="Norm"/>
    <x v="0"/>
    <x v="3"/>
    <s v="2Story"/>
    <x v="1"/>
    <x v="0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x v="2"/>
    <n v="173733"/>
    <x v="880"/>
    <x v="0"/>
    <n v="32.388702460850112"/>
  </r>
  <r>
    <x v="915"/>
    <n v="160"/>
    <x v="1"/>
    <n v="21"/>
    <n v="2001"/>
    <s v="No"/>
    <s v="Pave"/>
    <s v="NA"/>
    <s v="Reg"/>
    <s v="Lvl"/>
    <s v="AllPub"/>
    <s v="Inside"/>
    <s v="Gtl"/>
    <x v="14"/>
    <s v="Norm"/>
    <s v="Norm"/>
    <x v="0"/>
    <x v="4"/>
    <s v="2Story"/>
    <x v="5"/>
    <x v="0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"/>
    <x v="0"/>
    <n v="75000"/>
    <x v="881"/>
    <x v="0"/>
    <n v="19.108280254777071"/>
  </r>
  <r>
    <x v="916"/>
    <n v="20"/>
    <x v="2"/>
    <n v="50"/>
    <n v="9000"/>
    <s v="No"/>
    <s v="Pave"/>
    <s v="NA"/>
    <s v="Reg"/>
    <s v="Lvl"/>
    <s v="AllPub"/>
    <s v="Inside"/>
    <s v="Gtl"/>
    <x v="13"/>
    <s v="Norm"/>
    <s v="Norm"/>
    <x v="0"/>
    <x v="0"/>
    <s v="1Story"/>
    <x v="9"/>
    <x v="6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n v="2006"/>
    <s v="WD"/>
    <x v="1"/>
    <n v="35311"/>
    <x v="882"/>
    <x v="0"/>
    <n v="3.4389365017530191"/>
  </r>
  <r>
    <x v="917"/>
    <n v="20"/>
    <x v="0"/>
    <s v="NA"/>
    <n v="17140"/>
    <s v="No"/>
    <s v="Pave"/>
    <s v="NA"/>
    <s v="Reg"/>
    <s v="Lvl"/>
    <s v="AllPub"/>
    <s v="Inside"/>
    <s v="Gtl"/>
    <x v="15"/>
    <s v="Norm"/>
    <s v="Norm"/>
    <x v="0"/>
    <x v="0"/>
    <s v="1Story"/>
    <x v="5"/>
    <x v="2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n v="2009"/>
    <s v="WD"/>
    <x v="0"/>
    <n v="135000"/>
    <x v="883"/>
    <x v="1"/>
    <n v="6.8226613433062111"/>
  </r>
  <r>
    <x v="918"/>
    <n v="60"/>
    <x v="0"/>
    <n v="103"/>
    <n v="13125"/>
    <s v="Yes"/>
    <s v="Pave"/>
    <s v="NA"/>
    <s v="IR1"/>
    <s v="Lvl"/>
    <s v="AllPub"/>
    <s v="Corner"/>
    <s v="Gtl"/>
    <x v="12"/>
    <s v="Norm"/>
    <s v="Norm"/>
    <x v="0"/>
    <x v="0"/>
    <s v="2Story"/>
    <x v="0"/>
    <x v="0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x v="0"/>
    <n v="238000"/>
    <x v="884"/>
    <x v="1"/>
    <n v="13.846064343475479"/>
  </r>
  <r>
    <x v="919"/>
    <n v="20"/>
    <x v="0"/>
    <n v="87"/>
    <n v="11029"/>
    <s v="Yes"/>
    <s v="Pave"/>
    <s v="NA"/>
    <s v="IR1"/>
    <s v="Lvl"/>
    <s v="AllPub"/>
    <s v="Corner"/>
    <s v="Gtl"/>
    <x v="11"/>
    <s v="Norm"/>
    <s v="Norm"/>
    <x v="0"/>
    <x v="0"/>
    <s v="1Story"/>
    <x v="1"/>
    <x v="1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n v="2008"/>
    <s v="WD"/>
    <x v="0"/>
    <n v="176500"/>
    <x v="885"/>
    <x v="1"/>
    <n v="12.405116671352262"/>
  </r>
  <r>
    <x v="920"/>
    <n v="60"/>
    <x v="0"/>
    <n v="70"/>
    <n v="8462"/>
    <s v="Yes"/>
    <s v="Pave"/>
    <s v="NA"/>
    <s v="IR1"/>
    <s v="Lvl"/>
    <s v="AllPub"/>
    <s v="Inside"/>
    <s v="Gtl"/>
    <x v="12"/>
    <s v="Norm"/>
    <s v="Norm"/>
    <x v="0"/>
    <x v="0"/>
    <s v="2Story"/>
    <x v="1"/>
    <x v="0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"/>
    <x v="0"/>
    <n v="201000"/>
    <x v="886"/>
    <x v="0"/>
    <n v="17.354515627698152"/>
  </r>
  <r>
    <x v="921"/>
    <n v="90"/>
    <x v="0"/>
    <n v="67"/>
    <n v="8777"/>
    <s v="No"/>
    <s v="Pave"/>
    <s v="NA"/>
    <s v="Reg"/>
    <s v="Lvl"/>
    <s v="AllPub"/>
    <s v="Inside"/>
    <s v="Gtl"/>
    <x v="15"/>
    <s v="Feedr"/>
    <s v="Norm"/>
    <x v="1"/>
    <x v="2"/>
    <s v="1.5Fin"/>
    <x v="3"/>
    <x v="3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n v="2008"/>
    <s v="WD"/>
    <x v="0"/>
    <n v="145900"/>
    <x v="746"/>
    <x v="0"/>
    <n v="11.911176422565108"/>
  </r>
  <r>
    <x v="922"/>
    <n v="20"/>
    <x v="0"/>
    <n v="65"/>
    <n v="10237"/>
    <s v="No"/>
    <s v="Pave"/>
    <s v="NA"/>
    <s v="Reg"/>
    <s v="Lvl"/>
    <s v="AllPub"/>
    <s v="Inside"/>
    <s v="Gtl"/>
    <x v="17"/>
    <s v="RRAn"/>
    <s v="Norm"/>
    <x v="1"/>
    <x v="0"/>
    <s v="1Story"/>
    <x v="1"/>
    <x v="0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x v="2"/>
    <n v="169990"/>
    <x v="887"/>
    <x v="0"/>
    <n v="12.813960500527665"/>
  </r>
  <r>
    <x v="923"/>
    <n v="120"/>
    <x v="0"/>
    <n v="50"/>
    <n v="8012"/>
    <s v="Yes"/>
    <s v="Pave"/>
    <s v="NA"/>
    <s v="Reg"/>
    <s v="Lvl"/>
    <s v="AllPub"/>
    <s v="Inside"/>
    <s v="Gtl"/>
    <x v="12"/>
    <s v="Norm"/>
    <s v="Norm"/>
    <x v="0"/>
    <x v="3"/>
    <s v="1Story"/>
    <x v="1"/>
    <x v="0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n v="2008"/>
    <s v="WD"/>
    <x v="0"/>
    <n v="193000"/>
    <x v="868"/>
    <x v="0"/>
    <n v="16.403195648478668"/>
  </r>
  <r>
    <x v="924"/>
    <n v="20"/>
    <x v="0"/>
    <n v="79"/>
    <n v="10240"/>
    <s v="No"/>
    <s v="Pave"/>
    <s v="NA"/>
    <s v="Reg"/>
    <s v="Lvl"/>
    <s v="AllPub"/>
    <s v="Inside"/>
    <s v="Gtl"/>
    <x v="6"/>
    <s v="Norm"/>
    <s v="Norm"/>
    <x v="0"/>
    <x v="0"/>
    <s v="1Story"/>
    <x v="1"/>
    <x v="2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n v="2006"/>
    <s v="WD"/>
    <x v="0"/>
    <n v="207500"/>
    <x v="888"/>
    <x v="1"/>
    <n v="14.588020247469066"/>
  </r>
  <r>
    <x v="925"/>
    <n v="20"/>
    <x v="0"/>
    <s v="NA"/>
    <n v="15611"/>
    <s v="Yes"/>
    <s v="Pave"/>
    <s v="NA"/>
    <s v="IR1"/>
    <s v="Lvl"/>
    <s v="AllPub"/>
    <s v="Corner"/>
    <s v="Gtl"/>
    <x v="6"/>
    <s v="Norm"/>
    <s v="Norm"/>
    <x v="0"/>
    <x v="0"/>
    <s v="1Story"/>
    <x v="3"/>
    <x v="2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n v="2008"/>
    <s v="WD"/>
    <x v="1"/>
    <n v="175000"/>
    <x v="889"/>
    <x v="1"/>
    <n v="9.509319132750095"/>
  </r>
  <r>
    <x v="926"/>
    <n v="60"/>
    <x v="0"/>
    <n v="93"/>
    <n v="11999"/>
    <s v="Yes"/>
    <s v="Pave"/>
    <s v="NA"/>
    <s v="Reg"/>
    <s v="Lvl"/>
    <s v="AllPub"/>
    <s v="Inside"/>
    <s v="Gtl"/>
    <x v="10"/>
    <s v="Norm"/>
    <s v="Norm"/>
    <x v="0"/>
    <x v="0"/>
    <s v="2Story"/>
    <x v="2"/>
    <x v="0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n v="2007"/>
    <s v="WD"/>
    <x v="0"/>
    <n v="285000"/>
    <x v="890"/>
    <x v="1"/>
    <n v="17.581739666872302"/>
  </r>
  <r>
    <x v="927"/>
    <n v="60"/>
    <x v="0"/>
    <s v="NA"/>
    <n v="9900"/>
    <s v="Yes"/>
    <s v="Pave"/>
    <s v="NA"/>
    <s v="Reg"/>
    <s v="Lvl"/>
    <s v="AllPub"/>
    <s v="Inside"/>
    <s v="Gtl"/>
    <x v="6"/>
    <s v="Feedr"/>
    <s v="Norm"/>
    <x v="1"/>
    <x v="0"/>
    <s v="2Story"/>
    <x v="0"/>
    <x v="0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n v="2008"/>
    <s v="WD"/>
    <x v="0"/>
    <n v="176000"/>
    <x v="891"/>
    <x v="0"/>
    <n v="13.337374962109731"/>
  </r>
  <r>
    <x v="928"/>
    <n v="20"/>
    <x v="0"/>
    <s v="NA"/>
    <n v="11838"/>
    <s v="Yes"/>
    <s v="Pave"/>
    <s v="NA"/>
    <s v="Reg"/>
    <s v="Lvl"/>
    <s v="AllPub"/>
    <s v="Inside"/>
    <s v="Gtl"/>
    <x v="0"/>
    <s v="Norm"/>
    <s v="Norm"/>
    <x v="0"/>
    <x v="0"/>
    <s v="1Story"/>
    <x v="2"/>
    <x v="0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"/>
    <x v="0"/>
    <n v="236500"/>
    <x v="892"/>
    <x v="1"/>
    <n v="14.873278410162882"/>
  </r>
  <r>
    <x v="929"/>
    <n v="60"/>
    <x v="0"/>
    <s v="NA"/>
    <n v="13006"/>
    <s v="Yes"/>
    <s v="Pave"/>
    <s v="NA"/>
    <s v="IR1"/>
    <s v="Lvl"/>
    <s v="AllPub"/>
    <s v="Corner"/>
    <s v="Gtl"/>
    <x v="17"/>
    <s v="Norm"/>
    <s v="Norm"/>
    <x v="0"/>
    <x v="0"/>
    <s v="2Story"/>
    <x v="0"/>
    <x v="0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n v="2006"/>
    <s v="WD"/>
    <x v="0"/>
    <n v="222000"/>
    <x v="893"/>
    <x v="1"/>
    <n v="13.176638176638177"/>
  </r>
  <r>
    <x v="930"/>
    <n v="20"/>
    <x v="0"/>
    <n v="73"/>
    <n v="8925"/>
    <s v="Yes"/>
    <s v="Pave"/>
    <s v="NA"/>
    <s v="IR1"/>
    <s v="HLS"/>
    <s v="AllPub"/>
    <s v="Inside"/>
    <s v="Gtl"/>
    <x v="16"/>
    <s v="Norm"/>
    <s v="Norm"/>
    <x v="0"/>
    <x v="0"/>
    <s v="1Story"/>
    <x v="2"/>
    <x v="0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"/>
    <x v="0"/>
    <n v="201000"/>
    <x v="894"/>
    <x v="0"/>
    <n v="16.122563567819043"/>
  </r>
  <r>
    <x v="931"/>
    <n v="20"/>
    <x v="0"/>
    <n v="70"/>
    <n v="9100"/>
    <s v="No"/>
    <s v="Pave"/>
    <s v="NA"/>
    <s v="Reg"/>
    <s v="Lvl"/>
    <s v="AllPub"/>
    <s v="Inside"/>
    <s v="Gtl"/>
    <x v="11"/>
    <s v="Norm"/>
    <s v="Norm"/>
    <x v="0"/>
    <x v="0"/>
    <s v="1Story"/>
    <x v="3"/>
    <x v="2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n v="2009"/>
    <s v="WD"/>
    <x v="0"/>
    <n v="117500"/>
    <x v="895"/>
    <x v="0"/>
    <n v="10.326039195008349"/>
  </r>
  <r>
    <x v="932"/>
    <n v="20"/>
    <x v="0"/>
    <n v="84"/>
    <n v="11670"/>
    <s v="No"/>
    <s v="Pave"/>
    <s v="NA"/>
    <s v="IR1"/>
    <s v="Lvl"/>
    <s v="AllPub"/>
    <s v="Corner"/>
    <s v="Gtl"/>
    <x v="5"/>
    <s v="RRNn"/>
    <s v="Norm"/>
    <x v="1"/>
    <x v="0"/>
    <s v="1Story"/>
    <x v="4"/>
    <x v="0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"/>
    <x v="0"/>
    <n v="320000"/>
    <x v="896"/>
    <x v="1"/>
    <n v="19.670518809933611"/>
  </r>
  <r>
    <x v="933"/>
    <n v="20"/>
    <x v="0"/>
    <n v="63"/>
    <n v="8487"/>
    <s v="Yes"/>
    <s v="Pave"/>
    <s v="NA"/>
    <s v="Reg"/>
    <s v="Lvl"/>
    <s v="AllPub"/>
    <s v="FR2"/>
    <s v="Gtl"/>
    <x v="0"/>
    <s v="Norm"/>
    <s v="Norm"/>
    <x v="0"/>
    <x v="0"/>
    <s v="1Story"/>
    <x v="0"/>
    <x v="0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"/>
    <x v="0"/>
    <n v="190000"/>
    <x v="897"/>
    <x v="0"/>
    <n v="15.758480550717426"/>
  </r>
  <r>
    <x v="934"/>
    <n v="20"/>
    <x v="0"/>
    <n v="313"/>
    <n v="27650"/>
    <s v="No"/>
    <s v="Pave"/>
    <s v="NA"/>
    <s v="IR2"/>
    <s v="HLS"/>
    <s v="AllPub"/>
    <s v="Inside"/>
    <s v="Mod"/>
    <x v="11"/>
    <s v="PosA"/>
    <s v="Norm"/>
    <x v="1"/>
    <x v="0"/>
    <s v="1Story"/>
    <x v="0"/>
    <x v="3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n v="2008"/>
    <s v="WD"/>
    <x v="0"/>
    <n v="242000"/>
    <x v="898"/>
    <x v="1"/>
    <n v="7.854847609464767"/>
  </r>
  <r>
    <x v="935"/>
    <n v="30"/>
    <x v="0"/>
    <n v="52"/>
    <n v="5825"/>
    <s v="Yes"/>
    <s v="Pave"/>
    <s v="NA"/>
    <s v="IR1"/>
    <s v="Lvl"/>
    <s v="AllPub"/>
    <s v="Inside"/>
    <s v="Gtl"/>
    <x v="8"/>
    <s v="Norm"/>
    <s v="Norm"/>
    <x v="0"/>
    <x v="0"/>
    <s v="1Story"/>
    <x v="5"/>
    <x v="0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n v="2006"/>
    <s v="WD"/>
    <x v="0"/>
    <n v="79900"/>
    <x v="899"/>
    <x v="0"/>
    <n v="10.376623376623376"/>
  </r>
  <r>
    <x v="936"/>
    <n v="20"/>
    <x v="0"/>
    <n v="67"/>
    <n v="10083"/>
    <s v="No"/>
    <s v="Pave"/>
    <s v="NA"/>
    <s v="Reg"/>
    <s v="Lvl"/>
    <s v="AllPub"/>
    <s v="Inside"/>
    <s v="Gtl"/>
    <x v="12"/>
    <s v="Norm"/>
    <s v="Norm"/>
    <x v="0"/>
    <x v="0"/>
    <s v="1Story"/>
    <x v="0"/>
    <x v="0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"/>
    <x v="0"/>
    <n v="184900"/>
    <x v="900"/>
    <x v="0"/>
    <n v="14.207776240971262"/>
  </r>
  <r>
    <x v="937"/>
    <n v="60"/>
    <x v="0"/>
    <n v="75"/>
    <n v="9675"/>
    <s v="Yes"/>
    <s v="Pave"/>
    <s v="NA"/>
    <s v="Reg"/>
    <s v="Lvl"/>
    <s v="AllPub"/>
    <s v="Inside"/>
    <s v="Gtl"/>
    <x v="5"/>
    <s v="Norm"/>
    <s v="Norm"/>
    <x v="0"/>
    <x v="0"/>
    <s v="2Story"/>
    <x v="0"/>
    <x v="0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"/>
    <x v="0"/>
    <n v="253000"/>
    <x v="901"/>
    <x v="0"/>
    <n v="18.813206424747175"/>
  </r>
  <r>
    <x v="938"/>
    <n v="60"/>
    <x v="0"/>
    <n v="73"/>
    <n v="8760"/>
    <s v="Yes"/>
    <s v="Pave"/>
    <s v="NA"/>
    <s v="Reg"/>
    <s v="Lvl"/>
    <s v="AllPub"/>
    <s v="Inside"/>
    <s v="Gtl"/>
    <x v="0"/>
    <s v="Norm"/>
    <s v="Norm"/>
    <x v="0"/>
    <x v="0"/>
    <s v="2Story"/>
    <x v="0"/>
    <x v="0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x v="2"/>
    <n v="239799"/>
    <x v="902"/>
    <x v="0"/>
    <n v="18.473076034203835"/>
  </r>
  <r>
    <x v="939"/>
    <n v="70"/>
    <x v="0"/>
    <s v="NA"/>
    <n v="24090"/>
    <s v="No"/>
    <s v="Pave"/>
    <s v="NA"/>
    <s v="Reg"/>
    <s v="Lvl"/>
    <s v="AllPub"/>
    <s v="Inside"/>
    <s v="Gtl"/>
    <x v="19"/>
    <s v="Norm"/>
    <s v="Norm"/>
    <x v="0"/>
    <x v="0"/>
    <s v="2Story"/>
    <x v="0"/>
    <x v="3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x v="0"/>
    <n v="244400"/>
    <x v="903"/>
    <x v="1"/>
    <n v="8.768027552557939"/>
  </r>
  <r>
    <x v="940"/>
    <n v="90"/>
    <x v="0"/>
    <n v="55"/>
    <n v="12640"/>
    <s v="Yes"/>
    <s v="Pave"/>
    <s v="NA"/>
    <s v="IR1"/>
    <s v="Lvl"/>
    <s v="AllPub"/>
    <s v="Inside"/>
    <s v="Gtl"/>
    <x v="4"/>
    <s v="Norm"/>
    <s v="Norm"/>
    <x v="0"/>
    <x v="2"/>
    <s v="1Story"/>
    <x v="1"/>
    <x v="0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n v="2006"/>
    <s v="WD"/>
    <x v="0"/>
    <n v="150900"/>
    <x v="904"/>
    <x v="1"/>
    <n v="9.0521895620875821"/>
  </r>
  <r>
    <x v="941"/>
    <n v="60"/>
    <x v="0"/>
    <s v="NA"/>
    <n v="8755"/>
    <s v="Yes"/>
    <s v="Pave"/>
    <s v="NA"/>
    <s v="IR1"/>
    <s v="Lvl"/>
    <s v="AllPub"/>
    <s v="FR2"/>
    <s v="Gtl"/>
    <x v="17"/>
    <s v="RRNn"/>
    <s v="Norm"/>
    <x v="1"/>
    <x v="0"/>
    <s v="2Story"/>
    <x v="0"/>
    <x v="0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x v="0"/>
    <n v="214000"/>
    <x v="905"/>
    <x v="0"/>
    <n v="17.545298024104287"/>
  </r>
  <r>
    <x v="942"/>
    <n v="90"/>
    <x v="0"/>
    <n v="42"/>
    <n v="7711"/>
    <s v="No"/>
    <s v="Pave"/>
    <s v="NA"/>
    <s v="IR1"/>
    <s v="Lvl"/>
    <s v="AllPub"/>
    <s v="Inside"/>
    <s v="Gtl"/>
    <x v="15"/>
    <s v="Norm"/>
    <s v="Norm"/>
    <x v="0"/>
    <x v="2"/>
    <s v="1Story"/>
    <x v="5"/>
    <x v="6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x v="1"/>
    <n v="150000"/>
    <x v="906"/>
    <x v="0"/>
    <n v="14.162968558209801"/>
  </r>
  <r>
    <x v="943"/>
    <n v="90"/>
    <x v="0"/>
    <n v="100"/>
    <n v="25000"/>
    <s v="No"/>
    <s v="Pave"/>
    <s v="NA"/>
    <s v="Reg"/>
    <s v="Low"/>
    <s v="AllPub"/>
    <s v="Inside"/>
    <s v="Gtl"/>
    <x v="4"/>
    <s v="Norm"/>
    <s v="Norm"/>
    <x v="0"/>
    <x v="2"/>
    <s v="1Story"/>
    <x v="3"/>
    <x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7"/>
    <s v="WD"/>
    <x v="0"/>
    <n v="143000"/>
    <x v="907"/>
    <x v="1"/>
    <n v="4.9583911234396671"/>
  </r>
  <r>
    <x v="944"/>
    <n v="20"/>
    <x v="0"/>
    <s v="NA"/>
    <n v="14375"/>
    <s v="Yes"/>
    <s v="Pave"/>
    <s v="NA"/>
    <s v="IR1"/>
    <s v="Lvl"/>
    <s v="NoSeWa"/>
    <s v="CulDSac"/>
    <s v="Gtl"/>
    <x v="16"/>
    <s v="Norm"/>
    <s v="Norm"/>
    <x v="0"/>
    <x v="0"/>
    <s v="SLvl"/>
    <x v="1"/>
    <x v="2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x v="1"/>
    <n v="137500"/>
    <x v="908"/>
    <x v="1"/>
    <n v="8.0583719158412936"/>
  </r>
  <r>
    <x v="945"/>
    <n v="50"/>
    <x v="1"/>
    <n v="98"/>
    <n v="8820"/>
    <s v="Yes"/>
    <s v="Pave"/>
    <s v="NA"/>
    <s v="Reg"/>
    <s v="Lvl"/>
    <s v="AllPub"/>
    <s v="Corner"/>
    <s v="Gtl"/>
    <x v="7"/>
    <s v="Norm"/>
    <s v="Norm"/>
    <x v="0"/>
    <x v="0"/>
    <s v="1.5Fin"/>
    <x v="3"/>
    <x v="2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n v="2009"/>
    <s v="WD"/>
    <x v="0"/>
    <n v="124900"/>
    <x v="909"/>
    <x v="0"/>
    <n v="10.210087468323387"/>
  </r>
  <r>
    <x v="946"/>
    <n v="80"/>
    <x v="0"/>
    <n v="70"/>
    <n v="8163"/>
    <s v="No"/>
    <s v="Pave"/>
    <s v="NA"/>
    <s v="Reg"/>
    <s v="Lvl"/>
    <s v="AllPub"/>
    <s v="Inside"/>
    <s v="Gtl"/>
    <x v="11"/>
    <s v="Norm"/>
    <s v="Norm"/>
    <x v="0"/>
    <x v="0"/>
    <s v="SLvl"/>
    <x v="3"/>
    <x v="2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n v="2006"/>
    <s v="WD"/>
    <x v="0"/>
    <n v="143000"/>
    <x v="910"/>
    <x v="0"/>
    <n v="12.714501644883081"/>
  </r>
  <r>
    <x v="947"/>
    <n v="20"/>
    <x v="0"/>
    <n v="85"/>
    <n v="14536"/>
    <s v="No"/>
    <s v="Pave"/>
    <s v="NA"/>
    <s v="Reg"/>
    <s v="Lvl"/>
    <s v="AllPub"/>
    <s v="Inside"/>
    <s v="Gtl"/>
    <x v="16"/>
    <s v="Norm"/>
    <s v="Norm"/>
    <x v="0"/>
    <x v="0"/>
    <s v="1Story"/>
    <x v="2"/>
    <x v="0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"/>
    <x v="0"/>
    <n v="270000"/>
    <x v="911"/>
    <x v="1"/>
    <n v="14.524718919791274"/>
  </r>
  <r>
    <x v="948"/>
    <n v="60"/>
    <x v="0"/>
    <n v="65"/>
    <n v="14006"/>
    <s v="Yes"/>
    <s v="Pave"/>
    <s v="NA"/>
    <s v="IR1"/>
    <s v="Lvl"/>
    <s v="AllPub"/>
    <s v="Inside"/>
    <s v="Gtl"/>
    <x v="0"/>
    <s v="Norm"/>
    <s v="Norm"/>
    <x v="0"/>
    <x v="0"/>
    <s v="2Story"/>
    <x v="0"/>
    <x v="0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"/>
    <x v="0"/>
    <n v="192500"/>
    <x v="912"/>
    <x v="1"/>
    <n v="11.197068403908794"/>
  </r>
  <r>
    <x v="949"/>
    <n v="20"/>
    <x v="0"/>
    <n v="78"/>
    <n v="9360"/>
    <s v="Yes"/>
    <s v="Pave"/>
    <s v="NA"/>
    <s v="Reg"/>
    <s v="Lvl"/>
    <s v="AllPub"/>
    <s v="Inside"/>
    <s v="Gtl"/>
    <x v="6"/>
    <s v="Norm"/>
    <s v="Norm"/>
    <x v="0"/>
    <x v="0"/>
    <s v="1Story"/>
    <x v="1"/>
    <x v="3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n v="2010"/>
    <s v="WD"/>
    <x v="0"/>
    <n v="197500"/>
    <x v="913"/>
    <x v="0"/>
    <n v="15.702019398950549"/>
  </r>
  <r>
    <x v="950"/>
    <n v="20"/>
    <x v="0"/>
    <n v="60"/>
    <n v="7200"/>
    <s v="No"/>
    <s v="Pave"/>
    <s v="NA"/>
    <s v="Reg"/>
    <s v="Lvl"/>
    <s v="AllPub"/>
    <s v="Inside"/>
    <s v="Gtl"/>
    <x v="11"/>
    <s v="Norm"/>
    <s v="Norm"/>
    <x v="0"/>
    <x v="0"/>
    <s v="1Story"/>
    <x v="3"/>
    <x v="1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n v="2007"/>
    <s v="WD"/>
    <x v="0"/>
    <n v="129000"/>
    <x v="914"/>
    <x v="0"/>
    <n v="13.370646766169154"/>
  </r>
  <r>
    <x v="951"/>
    <n v="20"/>
    <x v="4"/>
    <n v="60"/>
    <n v="7800"/>
    <s v="No"/>
    <s v="Pave"/>
    <s v="NA"/>
    <s v="Reg"/>
    <s v="Lvl"/>
    <s v="AllPub"/>
    <s v="Corner"/>
    <s v="Gtl"/>
    <x v="12"/>
    <s v="Norm"/>
    <s v="Norm"/>
    <x v="0"/>
    <x v="0"/>
    <s v="1Story"/>
    <x v="3"/>
    <x v="0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x v="1"/>
    <n v="119900"/>
    <x v="915"/>
    <x v="0"/>
    <n v="12.11968058222986"/>
  </r>
  <r>
    <x v="952"/>
    <n v="85"/>
    <x v="0"/>
    <n v="60"/>
    <n v="7200"/>
    <s v="No"/>
    <s v="Pave"/>
    <s v="NA"/>
    <s v="Reg"/>
    <s v="Lvl"/>
    <s v="AllPub"/>
    <s v="Inside"/>
    <s v="Gtl"/>
    <x v="0"/>
    <s v="Norm"/>
    <s v="Norm"/>
    <x v="0"/>
    <x v="0"/>
    <s v="SFoyer"/>
    <x v="3"/>
    <x v="1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n v="2009"/>
    <s v="WD"/>
    <x v="0"/>
    <n v="133900"/>
    <x v="916"/>
    <x v="0"/>
    <n v="14.662724485326326"/>
  </r>
  <r>
    <x v="953"/>
    <n v="60"/>
    <x v="0"/>
    <s v="NA"/>
    <n v="11075"/>
    <s v="No"/>
    <s v="Pave"/>
    <s v="NA"/>
    <s v="IR1"/>
    <s v="Lvl"/>
    <s v="AllPub"/>
    <s v="Inside"/>
    <s v="Mod"/>
    <x v="4"/>
    <s v="Norm"/>
    <s v="Norm"/>
    <x v="0"/>
    <x v="0"/>
    <s v="2Story"/>
    <x v="3"/>
    <x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n v="2008"/>
    <s v="WD"/>
    <x v="0"/>
    <n v="172000"/>
    <x v="917"/>
    <x v="1"/>
    <n v="11.980218708643868"/>
  </r>
  <r>
    <x v="954"/>
    <n v="90"/>
    <x v="0"/>
    <n v="35"/>
    <n v="9400"/>
    <s v="Yes"/>
    <s v="Pave"/>
    <s v="NA"/>
    <s v="IR1"/>
    <s v="Lvl"/>
    <s v="AllPub"/>
    <s v="CulDSac"/>
    <s v="Gtl"/>
    <x v="15"/>
    <s v="Norm"/>
    <s v="Norm"/>
    <x v="0"/>
    <x v="2"/>
    <s v="SFoyer"/>
    <x v="1"/>
    <x v="0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"/>
    <x v="3"/>
    <n v="127500"/>
    <x v="918"/>
    <x v="0"/>
    <n v="11.258278145695364"/>
  </r>
  <r>
    <x v="955"/>
    <n v="90"/>
    <x v="4"/>
    <n v="82"/>
    <n v="7136"/>
    <s v="No"/>
    <s v="Pave"/>
    <s v="NA"/>
    <s v="IR1"/>
    <s v="HLS"/>
    <s v="AllPub"/>
    <s v="Inside"/>
    <s v="Gtl"/>
    <x v="2"/>
    <s v="Norm"/>
    <s v="Norm"/>
    <x v="0"/>
    <x v="2"/>
    <s v="2Story"/>
    <x v="1"/>
    <x v="2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n v="2007"/>
    <s v="WD"/>
    <x v="0"/>
    <n v="145000"/>
    <x v="919"/>
    <x v="0"/>
    <n v="13.724562233790818"/>
  </r>
  <r>
    <x v="956"/>
    <n v="160"/>
    <x v="1"/>
    <n v="24"/>
    <n v="1300"/>
    <s v="No"/>
    <s v="Pave"/>
    <s v="NA"/>
    <s v="Reg"/>
    <s v="Lvl"/>
    <s v="AllPub"/>
    <s v="Inside"/>
    <s v="Gtl"/>
    <x v="24"/>
    <s v="Norm"/>
    <s v="Norm"/>
    <x v="0"/>
    <x v="3"/>
    <s v="2Story"/>
    <x v="1"/>
    <x v="2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n v="2009"/>
    <s v="WD"/>
    <x v="0"/>
    <n v="124000"/>
    <x v="920"/>
    <x v="0"/>
    <n v="34.909909909909906"/>
  </r>
  <r>
    <x v="957"/>
    <n v="20"/>
    <x v="0"/>
    <n v="70"/>
    <n v="7420"/>
    <s v="No"/>
    <s v="Pave"/>
    <s v="NA"/>
    <s v="Reg"/>
    <s v="Lvl"/>
    <s v="AllPub"/>
    <s v="Inside"/>
    <s v="Gtl"/>
    <x v="9"/>
    <s v="Norm"/>
    <s v="Norm"/>
    <x v="0"/>
    <x v="0"/>
    <s v="1Story"/>
    <x v="3"/>
    <x v="0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"/>
    <x v="0"/>
    <n v="132000"/>
    <x v="921"/>
    <x v="0"/>
    <n v="13.056379821958457"/>
  </r>
  <r>
    <x v="958"/>
    <n v="20"/>
    <x v="0"/>
    <n v="65"/>
    <n v="8450"/>
    <s v="No"/>
    <s v="Pave"/>
    <s v="NA"/>
    <s v="Reg"/>
    <s v="Lvl"/>
    <s v="AllPub"/>
    <s v="Inside"/>
    <s v="Gtl"/>
    <x v="0"/>
    <s v="Norm"/>
    <s v="Norm"/>
    <x v="0"/>
    <x v="0"/>
    <s v="1Story"/>
    <x v="0"/>
    <x v="0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"/>
    <x v="0"/>
    <n v="185000"/>
    <x v="922"/>
    <x v="0"/>
    <n v="15.873015873015873"/>
  </r>
  <r>
    <x v="959"/>
    <n v="160"/>
    <x v="3"/>
    <n v="24"/>
    <n v="2572"/>
    <s v="No"/>
    <s v="Pave"/>
    <s v="NA"/>
    <s v="Reg"/>
    <s v="Lvl"/>
    <s v="AllPub"/>
    <s v="FR2"/>
    <s v="Gtl"/>
    <x v="5"/>
    <s v="Norm"/>
    <s v="Norm"/>
    <x v="0"/>
    <x v="4"/>
    <s v="2Story"/>
    <x v="0"/>
    <x v="0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n v="2010"/>
    <s v="WD"/>
    <x v="0"/>
    <n v="155000"/>
    <x v="923"/>
    <x v="0"/>
    <n v="29.992260061919506"/>
  </r>
  <r>
    <x v="960"/>
    <n v="20"/>
    <x v="0"/>
    <n v="50"/>
    <n v="7207"/>
    <s v="No"/>
    <s v="Pave"/>
    <s v="NA"/>
    <s v="IR1"/>
    <s v="Lvl"/>
    <s v="AllPub"/>
    <s v="Inside"/>
    <s v="Gtl"/>
    <x v="8"/>
    <s v="Norm"/>
    <s v="Norm"/>
    <x v="0"/>
    <x v="0"/>
    <s v="1Story"/>
    <x v="3"/>
    <x v="3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n v="2010"/>
    <s v="WD"/>
    <x v="0"/>
    <n v="116500"/>
    <x v="924"/>
    <x v="0"/>
    <n v="13.056147035750309"/>
  </r>
  <r>
    <x v="961"/>
    <n v="60"/>
    <x v="0"/>
    <s v="NA"/>
    <n v="12227"/>
    <s v="No"/>
    <s v="Pave"/>
    <s v="NA"/>
    <s v="IR1"/>
    <s v="Lvl"/>
    <s v="AllPub"/>
    <s v="Corner"/>
    <s v="Gtl"/>
    <x v="6"/>
    <s v="PosN"/>
    <s v="Norm"/>
    <x v="1"/>
    <x v="0"/>
    <s v="2Story"/>
    <x v="1"/>
    <x v="3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n v="2008"/>
    <s v="WD"/>
    <x v="0"/>
    <n v="272000"/>
    <x v="925"/>
    <x v="1"/>
    <n v="15.954950727358048"/>
  </r>
  <r>
    <x v="962"/>
    <n v="160"/>
    <x v="0"/>
    <n v="24"/>
    <n v="2308"/>
    <s v="Yes"/>
    <s v="Pave"/>
    <s v="NA"/>
    <s v="Reg"/>
    <s v="Lvl"/>
    <s v="AllPub"/>
    <s v="Corner"/>
    <s v="Gtl"/>
    <x v="20"/>
    <s v="Norm"/>
    <s v="Norm"/>
    <x v="0"/>
    <x v="3"/>
    <s v="2Story"/>
    <x v="1"/>
    <x v="2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n v="2007"/>
    <s v="WD"/>
    <x v="0"/>
    <n v="155000"/>
    <x v="926"/>
    <x v="0"/>
    <n v="30.392156862745097"/>
  </r>
  <r>
    <x v="963"/>
    <n v="20"/>
    <x v="0"/>
    <n v="122"/>
    <n v="11923"/>
    <s v="No"/>
    <s v="Pave"/>
    <s v="NA"/>
    <s v="IR1"/>
    <s v="Lvl"/>
    <s v="AllPub"/>
    <s v="Corner"/>
    <s v="Gtl"/>
    <x v="0"/>
    <s v="Norm"/>
    <s v="Norm"/>
    <x v="0"/>
    <x v="0"/>
    <s v="1Story"/>
    <x v="4"/>
    <x v="0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"/>
    <x v="0"/>
    <n v="239000"/>
    <x v="927"/>
    <x v="1"/>
    <n v="14.730354391371341"/>
  </r>
  <r>
    <x v="964"/>
    <n v="60"/>
    <x v="0"/>
    <n v="80"/>
    <n v="11316"/>
    <s v="Yes"/>
    <s v="Pave"/>
    <s v="NA"/>
    <s v="Reg"/>
    <s v="Lvl"/>
    <s v="AllPub"/>
    <s v="Corner"/>
    <s v="Gtl"/>
    <x v="16"/>
    <s v="Norm"/>
    <s v="Norm"/>
    <x v="0"/>
    <x v="0"/>
    <s v="2Story"/>
    <x v="0"/>
    <x v="0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"/>
    <x v="0"/>
    <n v="214900"/>
    <x v="928"/>
    <x v="1"/>
    <n v="14.782967599917452"/>
  </r>
  <r>
    <x v="965"/>
    <n v="60"/>
    <x v="0"/>
    <n v="65"/>
    <n v="10237"/>
    <s v="Yes"/>
    <s v="Pave"/>
    <s v="NA"/>
    <s v="Reg"/>
    <s v="Lvl"/>
    <s v="AllPub"/>
    <s v="Inside"/>
    <s v="Gtl"/>
    <x v="17"/>
    <s v="RRAn"/>
    <s v="Norm"/>
    <x v="1"/>
    <x v="0"/>
    <s v="2Story"/>
    <x v="1"/>
    <x v="0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n v="2007"/>
    <s v="New"/>
    <x v="2"/>
    <n v="178900"/>
    <x v="929"/>
    <x v="0"/>
    <n v="13.87144297123362"/>
  </r>
  <r>
    <x v="966"/>
    <n v="50"/>
    <x v="0"/>
    <n v="130"/>
    <n v="9600"/>
    <s v="Yes"/>
    <s v="Pave"/>
    <s v="NA"/>
    <s v="IR1"/>
    <s v="HLS"/>
    <s v="AllPub"/>
    <s v="Inside"/>
    <s v="Gtl"/>
    <x v="2"/>
    <s v="Norm"/>
    <s v="Norm"/>
    <x v="0"/>
    <x v="0"/>
    <s v="1.5Fin"/>
    <x v="3"/>
    <x v="3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n v="2009"/>
    <s v="WD"/>
    <x v="0"/>
    <n v="160000"/>
    <x v="930"/>
    <x v="0"/>
    <n v="13.454423141607803"/>
  </r>
  <r>
    <x v="967"/>
    <n v="20"/>
    <x v="0"/>
    <s v="NA"/>
    <n v="7390"/>
    <s v="Yes"/>
    <s v="Pave"/>
    <s v="NA"/>
    <s v="IR1"/>
    <s v="Lvl"/>
    <s v="AllPub"/>
    <s v="Inside"/>
    <s v="Gtl"/>
    <x v="11"/>
    <s v="Norm"/>
    <s v="Norm"/>
    <x v="0"/>
    <x v="0"/>
    <s v="1Story"/>
    <x v="3"/>
    <x v="3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n v="2008"/>
    <s v="WD"/>
    <x v="0"/>
    <n v="135000"/>
    <x v="931"/>
    <x v="0"/>
    <n v="13.711151736745887"/>
  </r>
  <r>
    <x v="968"/>
    <n v="50"/>
    <x v="1"/>
    <n v="50"/>
    <n v="5925"/>
    <s v="No"/>
    <s v="Pave"/>
    <s v="NA"/>
    <s v="Reg"/>
    <s v="Lvl"/>
    <s v="AllPub"/>
    <s v="Inside"/>
    <s v="Gtl"/>
    <x v="7"/>
    <s v="Norm"/>
    <s v="Norm"/>
    <x v="0"/>
    <x v="0"/>
    <s v="1.5Fin"/>
    <x v="7"/>
    <x v="2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n v="2009"/>
    <s v="WD"/>
    <x v="1"/>
    <n v="37900"/>
    <x v="932"/>
    <x v="0"/>
    <n v="5.0580541839049777"/>
  </r>
  <r>
    <x v="969"/>
    <n v="190"/>
    <x v="0"/>
    <n v="75"/>
    <n v="10382"/>
    <s v="No"/>
    <s v="Pave"/>
    <s v="NA"/>
    <s v="Reg"/>
    <s v="Lvl"/>
    <s v="AllPub"/>
    <s v="Inside"/>
    <s v="Gtl"/>
    <x v="11"/>
    <s v="Norm"/>
    <s v="Norm"/>
    <x v="0"/>
    <x v="1"/>
    <s v="SLvl"/>
    <x v="1"/>
    <x v="0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x v="0"/>
    <n v="140000"/>
    <x v="933"/>
    <x v="0"/>
    <n v="11.355341065779868"/>
  </r>
  <r>
    <x v="970"/>
    <n v="50"/>
    <x v="0"/>
    <n v="60"/>
    <n v="10800"/>
    <s v="Yes"/>
    <s v="Pave"/>
    <s v="NA"/>
    <s v="Reg"/>
    <s v="Lvl"/>
    <s v="AllPub"/>
    <s v="Inside"/>
    <s v="Gtl"/>
    <x v="11"/>
    <s v="Norm"/>
    <s v="Norm"/>
    <x v="0"/>
    <x v="0"/>
    <s v="1.5Fin"/>
    <x v="5"/>
    <x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n v="2006"/>
    <s v="WD"/>
    <x v="1"/>
    <n v="135000"/>
    <x v="934"/>
    <x v="0"/>
    <n v="10.619886721208307"/>
  </r>
  <r>
    <x v="971"/>
    <n v="160"/>
    <x v="0"/>
    <n v="36"/>
    <n v="2268"/>
    <s v="Yes"/>
    <s v="Pave"/>
    <s v="NA"/>
    <s v="Reg"/>
    <s v="Lvl"/>
    <s v="AllPub"/>
    <s v="Inside"/>
    <s v="Gtl"/>
    <x v="10"/>
    <s v="Norm"/>
    <s v="Norm"/>
    <x v="0"/>
    <x v="4"/>
    <s v="2Story"/>
    <x v="0"/>
    <x v="0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n v="2009"/>
    <s v="WD"/>
    <x v="0"/>
    <n v="173000"/>
    <x v="935"/>
    <x v="0"/>
    <n v="33.710054559625874"/>
  </r>
  <r>
    <x v="972"/>
    <n v="120"/>
    <x v="0"/>
    <n v="55"/>
    <n v="7892"/>
    <s v="No"/>
    <s v="Pave"/>
    <s v="NA"/>
    <s v="Reg"/>
    <s v="Lvl"/>
    <s v="AllPub"/>
    <s v="Inside"/>
    <s v="Gtl"/>
    <x v="12"/>
    <s v="Norm"/>
    <s v="Norm"/>
    <x v="0"/>
    <x v="3"/>
    <s v="1Story"/>
    <x v="1"/>
    <x v="0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"/>
    <x v="0"/>
    <n v="99500"/>
    <x v="936"/>
    <x v="0"/>
    <n v="9.9579663730984791"/>
  </r>
  <r>
    <x v="973"/>
    <n v="20"/>
    <x v="3"/>
    <n v="95"/>
    <n v="11639"/>
    <s v="No"/>
    <s v="Pave"/>
    <s v="NA"/>
    <s v="Reg"/>
    <s v="Lvl"/>
    <s v="AllPub"/>
    <s v="Corner"/>
    <s v="Gtl"/>
    <x v="5"/>
    <s v="Norm"/>
    <s v="Norm"/>
    <x v="0"/>
    <x v="0"/>
    <s v="1Story"/>
    <x v="0"/>
    <x v="0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x v="2"/>
    <n v="182000"/>
    <x v="937"/>
    <x v="1"/>
    <n v="12.153589315525876"/>
  </r>
  <r>
    <x v="974"/>
    <n v="70"/>
    <x v="0"/>
    <n v="60"/>
    <n v="11414"/>
    <s v="Yes"/>
    <s v="Pave"/>
    <s v="NA"/>
    <s v="IR1"/>
    <s v="Lvl"/>
    <s v="AllPub"/>
    <s v="Corner"/>
    <s v="Gtl"/>
    <x v="8"/>
    <s v="RRAn"/>
    <s v="Feedr"/>
    <x v="1"/>
    <x v="0"/>
    <s v="2Story"/>
    <x v="0"/>
    <x v="1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n v="2009"/>
    <s v="WD"/>
    <x v="0"/>
    <n v="167500"/>
    <x v="938"/>
    <x v="1"/>
    <n v="11.399986388075954"/>
  </r>
  <r>
    <x v="975"/>
    <n v="160"/>
    <x v="3"/>
    <s v="NA"/>
    <n v="2651"/>
    <s v="Yes"/>
    <s v="Pave"/>
    <s v="NA"/>
    <s v="Reg"/>
    <s v="Lvl"/>
    <s v="AllPub"/>
    <s v="FR2"/>
    <s v="Gtl"/>
    <x v="5"/>
    <s v="Norm"/>
    <s v="Norm"/>
    <x v="0"/>
    <x v="4"/>
    <s v="2Story"/>
    <x v="0"/>
    <x v="0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"/>
    <x v="0"/>
    <n v="165000"/>
    <x v="939"/>
    <x v="0"/>
    <n v="31.755196304849886"/>
  </r>
  <r>
    <x v="976"/>
    <n v="30"/>
    <x v="0"/>
    <n v="51"/>
    <n v="5900"/>
    <s v="No"/>
    <s v="Pave"/>
    <s v="NA"/>
    <s v="IR1"/>
    <s v="Bnk"/>
    <s v="AllPub"/>
    <s v="Inside"/>
    <s v="Gtl"/>
    <x v="8"/>
    <s v="Norm"/>
    <s v="Norm"/>
    <x v="0"/>
    <x v="0"/>
    <s v="1Story"/>
    <x v="5"/>
    <x v="3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x v="0"/>
    <n v="85500"/>
    <x v="940"/>
    <x v="0"/>
    <n v="11.860174781523096"/>
  </r>
  <r>
    <x v="977"/>
    <n v="120"/>
    <x v="3"/>
    <n v="35"/>
    <n v="4274"/>
    <s v="No"/>
    <s v="Pave"/>
    <s v="Pave"/>
    <s v="IR1"/>
    <s v="Lvl"/>
    <s v="AllPub"/>
    <s v="Inside"/>
    <s v="Gtl"/>
    <x v="5"/>
    <s v="Norm"/>
    <s v="Norm"/>
    <x v="0"/>
    <x v="3"/>
    <s v="1Story"/>
    <x v="0"/>
    <x v="0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x v="2"/>
    <n v="199900"/>
    <x v="941"/>
    <x v="0"/>
    <n v="27.290102389078498"/>
  </r>
  <r>
    <x v="978"/>
    <n v="20"/>
    <x v="0"/>
    <n v="68"/>
    <n v="9450"/>
    <s v="No"/>
    <s v="Pave"/>
    <s v="NA"/>
    <s v="Reg"/>
    <s v="Bnk"/>
    <s v="AllPub"/>
    <s v="Inside"/>
    <s v="Mod"/>
    <x v="15"/>
    <s v="Norm"/>
    <s v="Norm"/>
    <x v="0"/>
    <x v="0"/>
    <s v="1Story"/>
    <x v="5"/>
    <x v="0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"/>
    <x v="1"/>
    <n v="110000"/>
    <x v="942"/>
    <x v="0"/>
    <n v="9.4517958412098295"/>
  </r>
  <r>
    <x v="979"/>
    <n v="20"/>
    <x v="0"/>
    <n v="80"/>
    <n v="8816"/>
    <s v="No"/>
    <s v="Pave"/>
    <s v="NA"/>
    <s v="Reg"/>
    <s v="Lvl"/>
    <s v="AllPub"/>
    <s v="Corner"/>
    <s v="Gtl"/>
    <x v="9"/>
    <s v="Feedr"/>
    <s v="Norm"/>
    <x v="1"/>
    <x v="0"/>
    <s v="1Story"/>
    <x v="3"/>
    <x v="2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n v="2009"/>
    <s v="WD"/>
    <x v="0"/>
    <n v="139000"/>
    <x v="943"/>
    <x v="0"/>
    <n v="12.047148552608771"/>
  </r>
  <r>
    <x v="980"/>
    <n v="85"/>
    <x v="0"/>
    <s v="NA"/>
    <n v="12122"/>
    <s v="No"/>
    <s v="Pave"/>
    <s v="NA"/>
    <s v="IR1"/>
    <s v="Lvl"/>
    <s v="AllPub"/>
    <s v="Corner"/>
    <s v="Gtl"/>
    <x v="11"/>
    <s v="Norm"/>
    <s v="Norm"/>
    <x v="0"/>
    <x v="0"/>
    <s v="SFoyer"/>
    <x v="0"/>
    <x v="7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n v="2008"/>
    <s v="WD"/>
    <x v="0"/>
    <n v="178400"/>
    <x v="547"/>
    <x v="1"/>
    <n v="12.174981232512113"/>
  </r>
  <r>
    <x v="981"/>
    <n v="60"/>
    <x v="0"/>
    <n v="98"/>
    <n v="12203"/>
    <s v="Yes"/>
    <s v="Pave"/>
    <s v="NA"/>
    <s v="IR1"/>
    <s v="Lvl"/>
    <s v="AllPub"/>
    <s v="Corner"/>
    <s v="Gtl"/>
    <x v="3"/>
    <s v="Norm"/>
    <s v="Norm"/>
    <x v="0"/>
    <x v="0"/>
    <s v="2Story"/>
    <x v="2"/>
    <x v="0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n v="2009"/>
    <s v="WD"/>
    <x v="0"/>
    <n v="336000"/>
    <x v="944"/>
    <x v="1"/>
    <n v="20.100502512562816"/>
  </r>
  <r>
    <x v="982"/>
    <n v="20"/>
    <x v="0"/>
    <n v="43"/>
    <n v="3182"/>
    <s v="Yes"/>
    <s v="Pave"/>
    <s v="NA"/>
    <s v="Reg"/>
    <s v="Lvl"/>
    <s v="AllPub"/>
    <s v="Inside"/>
    <s v="Gtl"/>
    <x v="21"/>
    <s v="Norm"/>
    <s v="Norm"/>
    <x v="0"/>
    <x v="0"/>
    <s v="1Story"/>
    <x v="0"/>
    <x v="0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"/>
    <x v="0"/>
    <n v="159895"/>
    <x v="945"/>
    <x v="0"/>
    <n v="26.203703703703702"/>
  </r>
  <r>
    <x v="983"/>
    <n v="60"/>
    <x v="0"/>
    <s v="NA"/>
    <n v="11250"/>
    <s v="No"/>
    <s v="Pave"/>
    <s v="NA"/>
    <s v="Reg"/>
    <s v="Lvl"/>
    <s v="AllPub"/>
    <s v="Corner"/>
    <s v="Gtl"/>
    <x v="0"/>
    <s v="Norm"/>
    <s v="Norm"/>
    <x v="0"/>
    <x v="0"/>
    <s v="2Story"/>
    <x v="2"/>
    <x v="0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n v="2008"/>
    <s v="WD"/>
    <x v="0"/>
    <n v="255900"/>
    <x v="946"/>
    <x v="1"/>
    <n v="16.566323557972421"/>
  </r>
  <r>
    <x v="984"/>
    <n v="90"/>
    <x v="0"/>
    <n v="75"/>
    <n v="10125"/>
    <s v="Yes"/>
    <s v="Pave"/>
    <s v="NA"/>
    <s v="Reg"/>
    <s v="Lvl"/>
    <s v="AllPub"/>
    <s v="Inside"/>
    <s v="Gtl"/>
    <x v="4"/>
    <s v="Norm"/>
    <s v="Norm"/>
    <x v="0"/>
    <x v="2"/>
    <s v="1.5Fin"/>
    <x v="3"/>
    <x v="0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x v="0"/>
    <n v="126000"/>
    <x v="947"/>
    <x v="0"/>
    <n v="10.162929504758832"/>
  </r>
  <r>
    <x v="985"/>
    <n v="190"/>
    <x v="0"/>
    <n v="68"/>
    <n v="10880"/>
    <s v="Yes"/>
    <s v="Pave"/>
    <s v="NA"/>
    <s v="Reg"/>
    <s v="Lvl"/>
    <s v="AllPub"/>
    <s v="Inside"/>
    <s v="Gtl"/>
    <x v="15"/>
    <s v="Norm"/>
    <s v="Norm"/>
    <x v="0"/>
    <x v="1"/>
    <s v="1Story"/>
    <x v="3"/>
    <x v="0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x v="0"/>
    <n v="125000"/>
    <x v="901"/>
    <x v="0"/>
    <n v="9.2950624628197502"/>
  </r>
  <r>
    <x v="986"/>
    <n v="50"/>
    <x v="1"/>
    <n v="59"/>
    <n v="5310"/>
    <s v="Yes"/>
    <s v="Pave"/>
    <s v="NA"/>
    <s v="Reg"/>
    <s v="Lvl"/>
    <s v="AllPub"/>
    <s v="Corner"/>
    <s v="Gtl"/>
    <x v="7"/>
    <s v="Feedr"/>
    <s v="Norm"/>
    <x v="1"/>
    <x v="0"/>
    <s v="1.5Fin"/>
    <x v="1"/>
    <x v="1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n v="2006"/>
    <s v="WD"/>
    <x v="0"/>
    <n v="117000"/>
    <x v="421"/>
    <x v="0"/>
    <n v="15.224463240078075"/>
  </r>
  <r>
    <x v="987"/>
    <n v="20"/>
    <x v="0"/>
    <n v="83"/>
    <n v="10159"/>
    <s v="No"/>
    <s v="Pave"/>
    <s v="NA"/>
    <s v="IR1"/>
    <s v="Lvl"/>
    <s v="AllPub"/>
    <s v="Inside"/>
    <s v="Gtl"/>
    <x v="10"/>
    <s v="Norm"/>
    <s v="Norm"/>
    <x v="0"/>
    <x v="0"/>
    <s v="1Story"/>
    <x v="4"/>
    <x v="0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x v="2"/>
    <n v="395192"/>
    <x v="948"/>
    <x v="1"/>
    <n v="27.003211479330371"/>
  </r>
  <r>
    <x v="988"/>
    <n v="60"/>
    <x v="0"/>
    <s v="NA"/>
    <n v="12046"/>
    <s v="Yes"/>
    <s v="Pave"/>
    <s v="NA"/>
    <s v="IR1"/>
    <s v="Lvl"/>
    <s v="AllPub"/>
    <s v="Inside"/>
    <s v="Gtl"/>
    <x v="6"/>
    <s v="Norm"/>
    <s v="Norm"/>
    <x v="0"/>
    <x v="0"/>
    <s v="2Story"/>
    <x v="1"/>
    <x v="2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n v="2007"/>
    <s v="WD"/>
    <x v="0"/>
    <n v="195000"/>
    <x v="949"/>
    <x v="1"/>
    <n v="12.60096930533118"/>
  </r>
  <r>
    <x v="989"/>
    <n v="60"/>
    <x v="3"/>
    <n v="65"/>
    <n v="8125"/>
    <s v="Yes"/>
    <s v="Pave"/>
    <s v="NA"/>
    <s v="Reg"/>
    <s v="Lvl"/>
    <s v="AllPub"/>
    <s v="Inside"/>
    <s v="Gtl"/>
    <x v="5"/>
    <s v="Norm"/>
    <s v="Norm"/>
    <x v="0"/>
    <x v="0"/>
    <s v="2Story"/>
    <x v="0"/>
    <x v="0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n v="2006"/>
    <s v="New"/>
    <x v="2"/>
    <n v="197000"/>
    <x v="575"/>
    <x v="0"/>
    <n v="17.771763644564729"/>
  </r>
  <r>
    <x v="990"/>
    <n v="60"/>
    <x v="0"/>
    <n v="82"/>
    <n v="9452"/>
    <s v="No"/>
    <s v="Pave"/>
    <s v="NA"/>
    <s v="Reg"/>
    <s v="Lvl"/>
    <s v="AllPub"/>
    <s v="Inside"/>
    <s v="Gtl"/>
    <x v="3"/>
    <s v="Norm"/>
    <s v="Norm"/>
    <x v="0"/>
    <x v="0"/>
    <s v="2Story"/>
    <x v="2"/>
    <x v="0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"/>
    <x v="0"/>
    <n v="348000"/>
    <x v="950"/>
    <x v="1"/>
    <n v="24.663359319631468"/>
  </r>
  <r>
    <x v="991"/>
    <n v="70"/>
    <x v="1"/>
    <n v="121"/>
    <n v="17671"/>
    <s v="No"/>
    <s v="Pave"/>
    <s v="Grvl"/>
    <s v="Reg"/>
    <s v="Lvl"/>
    <s v="AllPub"/>
    <s v="Corner"/>
    <s v="Gtl"/>
    <x v="7"/>
    <s v="Artery"/>
    <s v="Norm"/>
    <x v="1"/>
    <x v="0"/>
    <s v="2Story"/>
    <x v="2"/>
    <x v="7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n v="2009"/>
    <s v="WD"/>
    <x v="0"/>
    <n v="168000"/>
    <x v="951"/>
    <x v="1"/>
    <n v="8.0952151496169229"/>
  </r>
  <r>
    <x v="992"/>
    <n v="60"/>
    <x v="0"/>
    <n v="80"/>
    <n v="9760"/>
    <s v="Yes"/>
    <s v="Pave"/>
    <s v="NA"/>
    <s v="Reg"/>
    <s v="Lvl"/>
    <s v="AllPub"/>
    <s v="Inside"/>
    <s v="Mod"/>
    <x v="11"/>
    <s v="Norm"/>
    <s v="Norm"/>
    <x v="0"/>
    <x v="0"/>
    <s v="2Story"/>
    <x v="1"/>
    <x v="1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n v="2007"/>
    <s v="WD"/>
    <x v="0"/>
    <n v="187000"/>
    <x v="952"/>
    <x v="0"/>
    <n v="14.52652839276004"/>
  </r>
  <r>
    <x v="993"/>
    <n v="60"/>
    <x v="0"/>
    <n v="68"/>
    <n v="8846"/>
    <s v="Yes"/>
    <s v="Pave"/>
    <s v="NA"/>
    <s v="Reg"/>
    <s v="Lvl"/>
    <s v="AllPub"/>
    <s v="Inside"/>
    <s v="Gtl"/>
    <x v="0"/>
    <s v="Norm"/>
    <s v="Norm"/>
    <x v="0"/>
    <x v="0"/>
    <s v="2Story"/>
    <x v="1"/>
    <x v="0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x v="2"/>
    <n v="173900"/>
    <x v="953"/>
    <x v="0"/>
    <n v="14.914236706689536"/>
  </r>
  <r>
    <x v="994"/>
    <n v="20"/>
    <x v="0"/>
    <n v="96"/>
    <n v="12456"/>
    <s v="No"/>
    <s v="Pave"/>
    <s v="NA"/>
    <s v="Reg"/>
    <s v="Lvl"/>
    <s v="AllPub"/>
    <s v="FR2"/>
    <s v="Gtl"/>
    <x v="10"/>
    <s v="Norm"/>
    <s v="Norm"/>
    <x v="0"/>
    <x v="0"/>
    <s v="1Story"/>
    <x v="6"/>
    <x v="0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"/>
    <x v="0"/>
    <n v="337500"/>
    <x v="954"/>
    <x v="1"/>
    <n v="20.258103241296517"/>
  </r>
  <r>
    <x v="995"/>
    <n v="50"/>
    <x v="0"/>
    <n v="51"/>
    <n v="4712"/>
    <s v="Yes"/>
    <s v="Pave"/>
    <s v="NA"/>
    <s v="IR1"/>
    <s v="Lvl"/>
    <s v="AllPub"/>
    <s v="Inside"/>
    <s v="Mod"/>
    <x v="8"/>
    <s v="Feedr"/>
    <s v="Norm"/>
    <x v="1"/>
    <x v="0"/>
    <s v="1.5Fin"/>
    <x v="5"/>
    <x v="3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n v="2006"/>
    <s v="WD"/>
    <x v="1"/>
    <n v="121600"/>
    <x v="955"/>
    <x v="0"/>
    <n v="17.38633114097798"/>
  </r>
  <r>
    <x v="996"/>
    <n v="20"/>
    <x v="0"/>
    <s v="NA"/>
    <n v="10659"/>
    <s v="No"/>
    <s v="Pave"/>
    <s v="NA"/>
    <s v="IR1"/>
    <s v="Lvl"/>
    <s v="AllPub"/>
    <s v="Inside"/>
    <s v="Gtl"/>
    <x v="11"/>
    <s v="Norm"/>
    <s v="Norm"/>
    <x v="0"/>
    <x v="0"/>
    <s v="1Story"/>
    <x v="3"/>
    <x v="2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x v="0"/>
    <n v="136500"/>
    <x v="956"/>
    <x v="0"/>
    <n v="10.398415479545974"/>
  </r>
  <r>
    <x v="997"/>
    <n v="20"/>
    <x v="0"/>
    <s v="NA"/>
    <n v="11717"/>
    <s v="Yes"/>
    <s v="Pave"/>
    <s v="NA"/>
    <s v="IR1"/>
    <s v="Lvl"/>
    <s v="AllPub"/>
    <s v="Inside"/>
    <s v="Gtl"/>
    <x v="6"/>
    <s v="PosA"/>
    <s v="Norm"/>
    <x v="1"/>
    <x v="0"/>
    <s v="1Story"/>
    <x v="1"/>
    <x v="2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n v="2009"/>
    <s v="WD"/>
    <x v="0"/>
    <n v="185000"/>
    <x v="957"/>
    <x v="1"/>
    <n v="12.15825446898002"/>
  </r>
  <r>
    <x v="998"/>
    <n v="30"/>
    <x v="1"/>
    <n v="60"/>
    <n v="9786"/>
    <s v="Yes"/>
    <s v="Pave"/>
    <s v="NA"/>
    <s v="Reg"/>
    <s v="Lvl"/>
    <s v="AllPub"/>
    <s v="Inside"/>
    <s v="Gtl"/>
    <x v="13"/>
    <s v="Norm"/>
    <s v="Norm"/>
    <x v="0"/>
    <x v="0"/>
    <s v="1Story"/>
    <x v="7"/>
    <x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n v="2006"/>
    <s v="WD"/>
    <x v="0"/>
    <n v="91000"/>
    <x v="958"/>
    <x v="0"/>
    <n v="7.5331125827814569"/>
  </r>
  <r>
    <x v="999"/>
    <n v="20"/>
    <x v="0"/>
    <n v="64"/>
    <n v="6762"/>
    <s v="Yes"/>
    <s v="Pave"/>
    <s v="NA"/>
    <s v="Reg"/>
    <s v="Lvl"/>
    <s v="AllPub"/>
    <s v="Inside"/>
    <s v="Gtl"/>
    <x v="0"/>
    <s v="Norm"/>
    <s v="Norm"/>
    <x v="0"/>
    <x v="0"/>
    <s v="1Story"/>
    <x v="0"/>
    <x v="0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"/>
    <x v="0"/>
    <n v="206000"/>
    <x v="959"/>
    <x v="0"/>
    <n v="21.044029012156503"/>
  </r>
  <r>
    <x v="1000"/>
    <n v="20"/>
    <x v="0"/>
    <n v="74"/>
    <n v="10206"/>
    <s v="No"/>
    <s v="Pave"/>
    <s v="NA"/>
    <s v="Reg"/>
    <s v="Lvl"/>
    <s v="AllPub"/>
    <s v="Corner"/>
    <s v="Gtl"/>
    <x v="15"/>
    <s v="Norm"/>
    <s v="Norm"/>
    <x v="0"/>
    <x v="0"/>
    <s v="1Story"/>
    <x v="7"/>
    <x v="6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n v="2009"/>
    <s v="WD"/>
    <x v="0"/>
    <n v="82000"/>
    <x v="960"/>
    <x v="0"/>
    <n v="7.0217502997088541"/>
  </r>
  <r>
    <x v="1001"/>
    <n v="30"/>
    <x v="0"/>
    <n v="60"/>
    <n v="5400"/>
    <s v="Yes"/>
    <s v="Pave"/>
    <s v="NA"/>
    <s v="Reg"/>
    <s v="Lvl"/>
    <s v="AllPub"/>
    <s v="Corner"/>
    <s v="Gtl"/>
    <x v="7"/>
    <s v="Norm"/>
    <s v="Norm"/>
    <x v="0"/>
    <x v="0"/>
    <s v="1Story"/>
    <x v="3"/>
    <x v="2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n v="2007"/>
    <s v="WD"/>
    <x v="1"/>
    <n v="86000"/>
    <x v="961"/>
    <x v="0"/>
    <n v="12.289225492998"/>
  </r>
  <r>
    <x v="1002"/>
    <n v="20"/>
    <x v="0"/>
    <n v="75"/>
    <n v="11957"/>
    <s v="No"/>
    <s v="Pave"/>
    <s v="NA"/>
    <s v="IR1"/>
    <s v="Lvl"/>
    <s v="AllPub"/>
    <s v="Inside"/>
    <s v="Gtl"/>
    <x v="5"/>
    <s v="RRAn"/>
    <s v="Norm"/>
    <x v="1"/>
    <x v="0"/>
    <s v="1Story"/>
    <x v="2"/>
    <x v="0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n v="2008"/>
    <s v="WD"/>
    <x v="0"/>
    <n v="232000"/>
    <x v="962"/>
    <x v="1"/>
    <n v="14.564630548057004"/>
  </r>
  <r>
    <x v="1003"/>
    <n v="90"/>
    <x v="0"/>
    <s v="NA"/>
    <n v="11500"/>
    <s v="Yes"/>
    <s v="Pave"/>
    <s v="NA"/>
    <s v="IR1"/>
    <s v="Lvl"/>
    <s v="AllPub"/>
    <s v="Corner"/>
    <s v="Gtl"/>
    <x v="6"/>
    <s v="Feedr"/>
    <s v="RRAn"/>
    <x v="1"/>
    <x v="2"/>
    <s v="1Story"/>
    <x v="3"/>
    <x v="2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7"/>
    <s v="WD"/>
    <x v="0"/>
    <n v="136905"/>
    <x v="963"/>
    <x v="1"/>
    <n v="8.8968676891083955"/>
  </r>
  <r>
    <x v="1004"/>
    <n v="120"/>
    <x v="0"/>
    <n v="43"/>
    <n v="3182"/>
    <s v="Yes"/>
    <s v="Pave"/>
    <s v="NA"/>
    <s v="Reg"/>
    <s v="Lvl"/>
    <s v="AllPub"/>
    <s v="Inside"/>
    <s v="Gtl"/>
    <x v="21"/>
    <s v="Norm"/>
    <s v="Norm"/>
    <x v="0"/>
    <x v="3"/>
    <s v="1Story"/>
    <x v="0"/>
    <x v="0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"/>
    <x v="0"/>
    <n v="181000"/>
    <x v="964"/>
    <x v="0"/>
    <n v="27.89335799044537"/>
  </r>
  <r>
    <x v="1005"/>
    <n v="80"/>
    <x v="0"/>
    <n v="65"/>
    <n v="8385"/>
    <s v="No"/>
    <s v="Pave"/>
    <s v="NA"/>
    <s v="Reg"/>
    <s v="Lvl"/>
    <s v="AllPub"/>
    <s v="Inside"/>
    <s v="Gtl"/>
    <x v="0"/>
    <s v="Norm"/>
    <s v="Norm"/>
    <x v="0"/>
    <x v="0"/>
    <s v="SLvl"/>
    <x v="3"/>
    <x v="1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n v="2008"/>
    <s v="WD"/>
    <x v="0"/>
    <n v="149900"/>
    <x v="965"/>
    <x v="0"/>
    <n v="14.031639052700552"/>
  </r>
  <r>
    <x v="1006"/>
    <n v="20"/>
    <x v="0"/>
    <s v="NA"/>
    <n v="12155"/>
    <s v="No"/>
    <s v="Pave"/>
    <s v="NA"/>
    <s v="IR3"/>
    <s v="Lvl"/>
    <s v="AllPub"/>
    <s v="Inside"/>
    <s v="Gtl"/>
    <x v="11"/>
    <s v="PosN"/>
    <s v="Norm"/>
    <x v="1"/>
    <x v="0"/>
    <s v="1Story"/>
    <x v="1"/>
    <x v="6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n v="2007"/>
    <s v="WD"/>
    <x v="0"/>
    <n v="163500"/>
    <x v="966"/>
    <x v="1"/>
    <n v="10.248856014542719"/>
  </r>
  <r>
    <x v="1007"/>
    <n v="160"/>
    <x v="1"/>
    <n v="21"/>
    <n v="2217"/>
    <s v="Yes"/>
    <s v="Pave"/>
    <s v="NA"/>
    <s v="Reg"/>
    <s v="Lvl"/>
    <s v="AllPub"/>
    <s v="Inside"/>
    <s v="Gtl"/>
    <x v="14"/>
    <s v="Norm"/>
    <s v="Norm"/>
    <x v="0"/>
    <x v="3"/>
    <s v="2Story"/>
    <x v="5"/>
    <x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n v="2009"/>
    <s v="WD"/>
    <x v="0"/>
    <n v="88000"/>
    <x v="967"/>
    <x v="0"/>
    <n v="21.250905578362715"/>
  </r>
  <r>
    <x v="1008"/>
    <n v="20"/>
    <x v="0"/>
    <n v="43"/>
    <n v="12118"/>
    <s v="No"/>
    <s v="Pave"/>
    <s v="NA"/>
    <s v="IR1"/>
    <s v="Lvl"/>
    <s v="AllPub"/>
    <s v="CulDSac"/>
    <s v="Gtl"/>
    <x v="4"/>
    <s v="Norm"/>
    <s v="Norm"/>
    <x v="0"/>
    <x v="0"/>
    <s v="1Story"/>
    <x v="0"/>
    <x v="0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x v="0"/>
    <n v="240000"/>
    <x v="968"/>
    <x v="1"/>
    <n v="14.917951268025858"/>
  </r>
  <r>
    <x v="1009"/>
    <n v="50"/>
    <x v="0"/>
    <n v="60"/>
    <n v="6000"/>
    <s v="Yes"/>
    <s v="Pave"/>
    <s v="NA"/>
    <s v="Reg"/>
    <s v="Lvl"/>
    <s v="AllPub"/>
    <s v="Inside"/>
    <s v="Gtl"/>
    <x v="23"/>
    <s v="Norm"/>
    <s v="Norm"/>
    <x v="0"/>
    <x v="0"/>
    <s v="1.5Fin"/>
    <x v="3"/>
    <x v="0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"/>
    <x v="0"/>
    <n v="102000"/>
    <x v="969"/>
    <x v="0"/>
    <n v="11.957796014067995"/>
  </r>
  <r>
    <x v="1010"/>
    <n v="50"/>
    <x v="0"/>
    <n v="115"/>
    <n v="21286"/>
    <s v="No"/>
    <s v="Pave"/>
    <s v="NA"/>
    <s v="Reg"/>
    <s v="Lvl"/>
    <s v="AllPub"/>
    <s v="Inside"/>
    <s v="Gtl"/>
    <x v="9"/>
    <s v="Norm"/>
    <s v="Norm"/>
    <x v="0"/>
    <x v="0"/>
    <s v="1.5Fin"/>
    <x v="3"/>
    <x v="0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n v="2008"/>
    <s v="WD"/>
    <x v="0"/>
    <n v="135000"/>
    <x v="970"/>
    <x v="1"/>
    <n v="5.7230064860740173"/>
  </r>
  <r>
    <x v="1011"/>
    <n v="90"/>
    <x v="0"/>
    <n v="75"/>
    <n v="9825"/>
    <s v="Yes"/>
    <s v="Pave"/>
    <s v="NA"/>
    <s v="Reg"/>
    <s v="Lvl"/>
    <s v="AllPub"/>
    <s v="Inside"/>
    <s v="Gtl"/>
    <x v="15"/>
    <s v="Norm"/>
    <s v="Norm"/>
    <x v="0"/>
    <x v="2"/>
    <s v="1Story"/>
    <x v="3"/>
    <x v="0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10"/>
    <s v="WD"/>
    <x v="0"/>
    <n v="100000"/>
    <x v="971"/>
    <x v="0"/>
    <n v="8.7039777178170432"/>
  </r>
  <r>
    <x v="1012"/>
    <n v="70"/>
    <x v="0"/>
    <n v="55"/>
    <n v="10592"/>
    <s v="Yes"/>
    <s v="Pave"/>
    <s v="NA"/>
    <s v="Reg"/>
    <s v="Lvl"/>
    <s v="AllPub"/>
    <s v="Inside"/>
    <s v="Gtl"/>
    <x v="2"/>
    <s v="Norm"/>
    <s v="Norm"/>
    <x v="0"/>
    <x v="0"/>
    <s v="2Story"/>
    <x v="1"/>
    <x v="3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n v="2007"/>
    <s v="WD"/>
    <x v="0"/>
    <n v="165000"/>
    <x v="972"/>
    <x v="0"/>
    <n v="12.814538676607642"/>
  </r>
  <r>
    <x v="1013"/>
    <n v="30"/>
    <x v="1"/>
    <n v="60"/>
    <n v="7200"/>
    <s v="Yes"/>
    <s v="Pave"/>
    <s v="NA"/>
    <s v="Reg"/>
    <s v="Lvl"/>
    <s v="AllPub"/>
    <s v="Inside"/>
    <s v="Gtl"/>
    <x v="7"/>
    <s v="Norm"/>
    <s v="Norm"/>
    <x v="0"/>
    <x v="0"/>
    <s v="1Story"/>
    <x v="3"/>
    <x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n v="2009"/>
    <s v="WD"/>
    <x v="0"/>
    <n v="85000"/>
    <x v="973"/>
    <x v="0"/>
    <n v="8.9248215035699285"/>
  </r>
  <r>
    <x v="1014"/>
    <n v="20"/>
    <x v="0"/>
    <n v="60"/>
    <n v="11664"/>
    <s v="No"/>
    <s v="Pave"/>
    <s v="NA"/>
    <s v="Reg"/>
    <s v="Lvl"/>
    <s v="AllPub"/>
    <s v="Inside"/>
    <s v="Gtl"/>
    <x v="11"/>
    <s v="Artery"/>
    <s v="Norm"/>
    <x v="1"/>
    <x v="0"/>
    <s v="1Story"/>
    <x v="1"/>
    <x v="0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n v="2007"/>
    <s v="WD"/>
    <x v="0"/>
    <n v="119200"/>
    <x v="974"/>
    <x v="1"/>
    <n v="8.4731305089564977"/>
  </r>
  <r>
    <x v="1015"/>
    <n v="60"/>
    <x v="0"/>
    <n v="70"/>
    <n v="8400"/>
    <s v="Yes"/>
    <s v="Pave"/>
    <s v="NA"/>
    <s v="Reg"/>
    <s v="Lvl"/>
    <s v="AllPub"/>
    <s v="Inside"/>
    <s v="Gtl"/>
    <x v="6"/>
    <s v="Norm"/>
    <s v="Norm"/>
    <x v="0"/>
    <x v="0"/>
    <s v="2Story"/>
    <x v="2"/>
    <x v="2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n v="2009"/>
    <s v="WD"/>
    <x v="0"/>
    <n v="227000"/>
    <x v="975"/>
    <x v="0"/>
    <n v="19.907042006489519"/>
  </r>
  <r>
    <x v="1016"/>
    <n v="20"/>
    <x v="0"/>
    <n v="73"/>
    <n v="11883"/>
    <s v="No"/>
    <s v="Pave"/>
    <s v="NA"/>
    <s v="Reg"/>
    <s v="Lvl"/>
    <s v="AllPub"/>
    <s v="Inside"/>
    <s v="Gtl"/>
    <x v="0"/>
    <s v="Norm"/>
    <s v="Norm"/>
    <x v="0"/>
    <x v="0"/>
    <s v="1Story"/>
    <x v="0"/>
    <x v="0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"/>
    <x v="0"/>
    <n v="203000"/>
    <x v="976"/>
    <x v="1"/>
    <n v="13.208406532630621"/>
  </r>
  <r>
    <x v="1017"/>
    <n v="120"/>
    <x v="0"/>
    <s v="NA"/>
    <n v="5814"/>
    <s v="Yes"/>
    <s v="Pave"/>
    <s v="NA"/>
    <s v="IR1"/>
    <s v="Lvl"/>
    <s v="AllPub"/>
    <s v="CulDSac"/>
    <s v="Gtl"/>
    <x v="18"/>
    <s v="Norm"/>
    <s v="Norm"/>
    <x v="0"/>
    <x v="3"/>
    <s v="1Story"/>
    <x v="2"/>
    <x v="0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x v="1"/>
    <n v="187500"/>
    <x v="977"/>
    <x v="0"/>
    <n v="20.928675075343229"/>
  </r>
  <r>
    <x v="1018"/>
    <n v="80"/>
    <x v="0"/>
    <s v="NA"/>
    <n v="10784"/>
    <s v="No"/>
    <s v="Pave"/>
    <s v="NA"/>
    <s v="IR1"/>
    <s v="Lvl"/>
    <s v="AllPub"/>
    <s v="FR2"/>
    <s v="Gtl"/>
    <x v="17"/>
    <s v="Norm"/>
    <s v="Norm"/>
    <x v="0"/>
    <x v="0"/>
    <s v="SLvl"/>
    <x v="0"/>
    <x v="0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n v="2007"/>
    <s v="WD"/>
    <x v="0"/>
    <n v="160000"/>
    <x v="978"/>
    <x v="0"/>
    <n v="12.268057046465266"/>
  </r>
  <r>
    <x v="1019"/>
    <n v="120"/>
    <x v="0"/>
    <n v="43"/>
    <n v="3013"/>
    <s v="Yes"/>
    <s v="Pave"/>
    <s v="NA"/>
    <s v="Reg"/>
    <s v="Lvl"/>
    <s v="AllPub"/>
    <s v="Inside"/>
    <s v="Gtl"/>
    <x v="21"/>
    <s v="Norm"/>
    <s v="Norm"/>
    <x v="0"/>
    <x v="3"/>
    <s v="1Story"/>
    <x v="0"/>
    <x v="0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"/>
    <x v="0"/>
    <n v="213490"/>
    <x v="979"/>
    <x v="0"/>
    <n v="33.774719190001584"/>
  </r>
  <r>
    <x v="1020"/>
    <n v="20"/>
    <x v="0"/>
    <n v="60"/>
    <n v="7024"/>
    <s v="No"/>
    <s v="Pave"/>
    <s v="NA"/>
    <s v="Reg"/>
    <s v="Lvl"/>
    <s v="AllPub"/>
    <s v="Inside"/>
    <s v="Gtl"/>
    <x v="15"/>
    <s v="Norm"/>
    <s v="Norm"/>
    <x v="0"/>
    <x v="0"/>
    <s v="1Story"/>
    <x v="5"/>
    <x v="0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n v="2008"/>
    <s v="WD"/>
    <x v="0"/>
    <n v="176000"/>
    <x v="980"/>
    <x v="0"/>
    <n v="18.071670602731288"/>
  </r>
  <r>
    <x v="1021"/>
    <n v="20"/>
    <x v="0"/>
    <n v="64"/>
    <n v="7406"/>
    <s v="No"/>
    <s v="Pave"/>
    <s v="NA"/>
    <s v="Reg"/>
    <s v="Lvl"/>
    <s v="AllPub"/>
    <s v="Inside"/>
    <s v="Gtl"/>
    <x v="0"/>
    <s v="Norm"/>
    <s v="Norm"/>
    <x v="0"/>
    <x v="0"/>
    <s v="1Story"/>
    <x v="0"/>
    <x v="0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x v="2"/>
    <n v="194000"/>
    <x v="981"/>
    <x v="0"/>
    <n v="18.552166013196903"/>
  </r>
  <r>
    <x v="1022"/>
    <n v="50"/>
    <x v="1"/>
    <n v="52"/>
    <n v="9439"/>
    <s v="No"/>
    <s v="Pave"/>
    <s v="NA"/>
    <s v="Reg"/>
    <s v="Lvl"/>
    <s v="AllPub"/>
    <s v="Inside"/>
    <s v="Gtl"/>
    <x v="7"/>
    <s v="Norm"/>
    <s v="Norm"/>
    <x v="0"/>
    <x v="0"/>
    <s v="1.5Fin"/>
    <x v="3"/>
    <x v="0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n v="2007"/>
    <s v="WD"/>
    <x v="0"/>
    <n v="87000"/>
    <x v="838"/>
    <x v="0"/>
    <n v="7.3985883153329368"/>
  </r>
  <r>
    <x v="1023"/>
    <n v="120"/>
    <x v="0"/>
    <n v="43"/>
    <n v="3182"/>
    <s v="No"/>
    <s v="Pave"/>
    <s v="NA"/>
    <s v="Reg"/>
    <s v="Lvl"/>
    <s v="AllPub"/>
    <s v="Inside"/>
    <s v="Gtl"/>
    <x v="21"/>
    <s v="Norm"/>
    <s v="Norm"/>
    <x v="0"/>
    <x v="3"/>
    <s v="1Story"/>
    <x v="0"/>
    <x v="0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"/>
    <x v="0"/>
    <n v="191000"/>
    <x v="982"/>
    <x v="0"/>
    <n v="29.525428968928736"/>
  </r>
  <r>
    <x v="1024"/>
    <n v="20"/>
    <x v="0"/>
    <s v="NA"/>
    <n v="15498"/>
    <s v="No"/>
    <s v="Pave"/>
    <s v="NA"/>
    <s v="IR1"/>
    <s v="Lvl"/>
    <s v="AllPub"/>
    <s v="Corner"/>
    <s v="Gtl"/>
    <x v="16"/>
    <s v="Norm"/>
    <s v="Norm"/>
    <x v="0"/>
    <x v="0"/>
    <s v="1Story"/>
    <x v="2"/>
    <x v="2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n v="2008"/>
    <s v="COD"/>
    <x v="1"/>
    <n v="287000"/>
    <x v="983"/>
    <x v="1"/>
    <n v="13.914476873848541"/>
  </r>
  <r>
    <x v="1025"/>
    <n v="20"/>
    <x v="0"/>
    <n v="70"/>
    <n v="7700"/>
    <s v="Yes"/>
    <s v="Pave"/>
    <s v="NA"/>
    <s v="Reg"/>
    <s v="Lvl"/>
    <s v="AllPub"/>
    <s v="Corner"/>
    <s v="Gtl"/>
    <x v="0"/>
    <s v="Norm"/>
    <s v="Norm"/>
    <x v="0"/>
    <x v="0"/>
    <s v="1Story"/>
    <x v="3"/>
    <x v="0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"/>
    <x v="0"/>
    <n v="112500"/>
    <x v="984"/>
    <x v="0"/>
    <n v="11.335012594458439"/>
  </r>
  <r>
    <x v="1026"/>
    <n v="20"/>
    <x v="0"/>
    <n v="73"/>
    <n v="9300"/>
    <s v="No"/>
    <s v="Pave"/>
    <s v="NA"/>
    <s v="Reg"/>
    <s v="Lvl"/>
    <s v="AllPub"/>
    <s v="Inside"/>
    <s v="Gtl"/>
    <x v="11"/>
    <s v="Feedr"/>
    <s v="Norm"/>
    <x v="1"/>
    <x v="0"/>
    <s v="1Story"/>
    <x v="3"/>
    <x v="0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"/>
    <x v="0"/>
    <n v="167500"/>
    <x v="985"/>
    <x v="0"/>
    <n v="13.625640608476369"/>
  </r>
  <r>
    <x v="1027"/>
    <n v="20"/>
    <x v="0"/>
    <n v="71"/>
    <n v="9520"/>
    <s v="No"/>
    <s v="Pave"/>
    <s v="NA"/>
    <s v="IR1"/>
    <s v="HLS"/>
    <s v="AllPub"/>
    <s v="Inside"/>
    <s v="Gtl"/>
    <x v="16"/>
    <s v="Norm"/>
    <s v="Norm"/>
    <x v="0"/>
    <x v="0"/>
    <s v="1Story"/>
    <x v="2"/>
    <x v="0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x v="2"/>
    <n v="293077"/>
    <x v="986"/>
    <x v="1"/>
    <n v="21.543443104969128"/>
  </r>
  <r>
    <x v="1028"/>
    <n v="50"/>
    <x v="0"/>
    <n v="79"/>
    <n v="9492"/>
    <s v="Yes"/>
    <s v="Pave"/>
    <s v="NA"/>
    <s v="Reg"/>
    <s v="Lvl"/>
    <s v="AllPub"/>
    <s v="Inside"/>
    <s v="Gtl"/>
    <x v="11"/>
    <s v="Artery"/>
    <s v="Norm"/>
    <x v="1"/>
    <x v="0"/>
    <s v="1.5Fin"/>
    <x v="3"/>
    <x v="0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"/>
    <x v="0"/>
    <n v="105000"/>
    <x v="987"/>
    <x v="0"/>
    <n v="8.8413607275176833"/>
  </r>
  <r>
    <x v="1029"/>
    <n v="160"/>
    <x v="1"/>
    <n v="21"/>
    <n v="1680"/>
    <s v="Yes"/>
    <s v="Pave"/>
    <s v="NA"/>
    <s v="Reg"/>
    <s v="Lvl"/>
    <s v="AllPub"/>
    <s v="Inside"/>
    <s v="Gtl"/>
    <x v="22"/>
    <s v="Norm"/>
    <s v="Norm"/>
    <x v="0"/>
    <x v="4"/>
    <s v="2Story"/>
    <x v="1"/>
    <x v="3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n v="2006"/>
    <s v="WD"/>
    <x v="0"/>
    <n v="118000"/>
    <x v="988"/>
    <x v="0"/>
    <n v="30.777256129368805"/>
  </r>
  <r>
    <x v="1030"/>
    <n v="190"/>
    <x v="4"/>
    <s v="NA"/>
    <n v="7082"/>
    <s v="No"/>
    <s v="Pave"/>
    <s v="NA"/>
    <s v="Reg"/>
    <s v="Lvl"/>
    <s v="AllPub"/>
    <s v="Inside"/>
    <s v="Gtl"/>
    <x v="23"/>
    <s v="Norm"/>
    <s v="Norm"/>
    <x v="0"/>
    <x v="1"/>
    <s v="2Story"/>
    <x v="3"/>
    <x v="1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n v="2006"/>
    <s v="WD"/>
    <x v="0"/>
    <n v="160000"/>
    <x v="989"/>
    <x v="0"/>
    <n v="16.501650165016503"/>
  </r>
  <r>
    <x v="1031"/>
    <n v="75"/>
    <x v="0"/>
    <n v="102"/>
    <n v="15863"/>
    <s v="No"/>
    <s v="Pave"/>
    <s v="NA"/>
    <s v="Reg"/>
    <s v="Lvl"/>
    <s v="AllPub"/>
    <s v="Corner"/>
    <s v="Gtl"/>
    <x v="23"/>
    <s v="Norm"/>
    <s v="Norm"/>
    <x v="0"/>
    <x v="0"/>
    <s v="2.5Fin"/>
    <x v="0"/>
    <x v="6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n v="2009"/>
    <s v="WD"/>
    <x v="0"/>
    <n v="197000"/>
    <x v="990"/>
    <x v="1"/>
    <n v="9.6374932733232228"/>
  </r>
  <r>
    <x v="1032"/>
    <n v="60"/>
    <x v="0"/>
    <s v="NA"/>
    <n v="14541"/>
    <s v="Yes"/>
    <s v="Pave"/>
    <s v="NA"/>
    <s v="IR1"/>
    <s v="Lvl"/>
    <s v="AllPub"/>
    <s v="Corner"/>
    <s v="Gtl"/>
    <x v="3"/>
    <s v="Norm"/>
    <s v="Norm"/>
    <x v="0"/>
    <x v="0"/>
    <s v="2Story"/>
    <x v="2"/>
    <x v="3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n v="2006"/>
    <s v="WD"/>
    <x v="1"/>
    <n v="310000"/>
    <x v="991"/>
    <x v="1"/>
    <n v="16.150039072675177"/>
  </r>
  <r>
    <x v="1033"/>
    <n v="20"/>
    <x v="0"/>
    <s v="NA"/>
    <n v="8125"/>
    <s v="Yes"/>
    <s v="Pave"/>
    <s v="NA"/>
    <s v="Reg"/>
    <s v="Lvl"/>
    <s v="AllPub"/>
    <s v="Inside"/>
    <s v="Gtl"/>
    <x v="0"/>
    <s v="Norm"/>
    <s v="Norm"/>
    <x v="0"/>
    <x v="0"/>
    <s v="1Story"/>
    <x v="0"/>
    <x v="0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n v="2006"/>
    <s v="WD"/>
    <x v="0"/>
    <n v="230000"/>
    <x v="992"/>
    <x v="0"/>
    <n v="18.649152679802157"/>
  </r>
  <r>
    <x v="1034"/>
    <n v="30"/>
    <x v="0"/>
    <n v="50"/>
    <n v="6305"/>
    <s v="No"/>
    <s v="Pave"/>
    <s v="NA"/>
    <s v="Reg"/>
    <s v="Bnk"/>
    <s v="AllPub"/>
    <s v="Inside"/>
    <s v="Gtl"/>
    <x v="2"/>
    <s v="Norm"/>
    <s v="Norm"/>
    <x v="0"/>
    <x v="0"/>
    <s v="1Story"/>
    <x v="3"/>
    <x v="3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n v="2007"/>
    <s v="WD"/>
    <x v="0"/>
    <n v="119750"/>
    <x v="519"/>
    <x v="0"/>
    <n v="14.223779546264401"/>
  </r>
  <r>
    <x v="1035"/>
    <n v="20"/>
    <x v="0"/>
    <s v="NA"/>
    <n v="11500"/>
    <s v="No"/>
    <s v="Pave"/>
    <s v="NA"/>
    <s v="IR1"/>
    <s v="Lvl"/>
    <s v="AllPub"/>
    <s v="CulDSac"/>
    <s v="Gtl"/>
    <x v="15"/>
    <s v="Norm"/>
    <s v="Norm"/>
    <x v="0"/>
    <x v="0"/>
    <s v="1Story"/>
    <x v="5"/>
    <x v="6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n v="2009"/>
    <s v="WD"/>
    <x v="0"/>
    <n v="84000"/>
    <x v="993"/>
    <x v="0"/>
    <n v="6.6481994459833791"/>
  </r>
  <r>
    <x v="1036"/>
    <n v="20"/>
    <x v="0"/>
    <n v="89"/>
    <n v="12898"/>
    <s v="Yes"/>
    <s v="Pave"/>
    <s v="NA"/>
    <s v="IR1"/>
    <s v="HLS"/>
    <s v="AllPub"/>
    <s v="Inside"/>
    <s v="Gtl"/>
    <x v="16"/>
    <s v="Norm"/>
    <s v="Norm"/>
    <x v="0"/>
    <x v="0"/>
    <s v="1Story"/>
    <x v="4"/>
    <x v="0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n v="2009"/>
    <s v="WD"/>
    <x v="0"/>
    <n v="315500"/>
    <x v="994"/>
    <x v="1"/>
    <n v="18.504398826979472"/>
  </r>
  <r>
    <x v="1037"/>
    <n v="60"/>
    <x v="0"/>
    <s v="NA"/>
    <n v="9240"/>
    <s v="Yes"/>
    <s v="Pave"/>
    <s v="NA"/>
    <s v="Reg"/>
    <s v="Lvl"/>
    <s v="AllPub"/>
    <s v="Inside"/>
    <s v="Gtl"/>
    <x v="0"/>
    <s v="Norm"/>
    <s v="Norm"/>
    <x v="0"/>
    <x v="0"/>
    <s v="2Story"/>
    <x v="2"/>
    <x v="0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n v="2008"/>
    <s v="WD"/>
    <x v="0"/>
    <n v="287000"/>
    <x v="995"/>
    <x v="0"/>
    <n v="21.317685508430515"/>
  </r>
  <r>
    <x v="1038"/>
    <n v="160"/>
    <x v="1"/>
    <n v="21"/>
    <n v="1533"/>
    <s v="No"/>
    <s v="Pave"/>
    <s v="NA"/>
    <s v="Reg"/>
    <s v="Lvl"/>
    <s v="AllPub"/>
    <s v="Inside"/>
    <s v="Gtl"/>
    <x v="14"/>
    <s v="Norm"/>
    <s v="Norm"/>
    <x v="0"/>
    <x v="4"/>
    <s v="2Story"/>
    <x v="5"/>
    <x v="2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09"/>
    <s v="WD"/>
    <x v="0"/>
    <n v="97000"/>
    <x v="996"/>
    <x v="0"/>
    <n v="28.33771545427987"/>
  </r>
  <r>
    <x v="1039"/>
    <n v="180"/>
    <x v="1"/>
    <n v="21"/>
    <n v="1477"/>
    <s v="No"/>
    <s v="Pave"/>
    <s v="NA"/>
    <s v="Reg"/>
    <s v="Lvl"/>
    <s v="AllPub"/>
    <s v="Inside"/>
    <s v="Gtl"/>
    <x v="14"/>
    <s v="Norm"/>
    <s v="Norm"/>
    <x v="0"/>
    <x v="3"/>
    <s v="SFoyer"/>
    <x v="5"/>
    <x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n v="2009"/>
    <s v="WD"/>
    <x v="0"/>
    <n v="80000"/>
    <x v="997"/>
    <x v="0"/>
    <n v="26.463777704267283"/>
  </r>
  <r>
    <x v="1040"/>
    <n v="20"/>
    <x v="0"/>
    <n v="88"/>
    <n v="13125"/>
    <s v="No"/>
    <s v="Pave"/>
    <s v="NA"/>
    <s v="Reg"/>
    <s v="Lvl"/>
    <s v="AllPub"/>
    <s v="Corner"/>
    <s v="Gtl"/>
    <x v="9"/>
    <s v="Norm"/>
    <s v="Norm"/>
    <x v="0"/>
    <x v="0"/>
    <s v="1Story"/>
    <x v="3"/>
    <x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n v="2006"/>
    <s v="WD"/>
    <x v="0"/>
    <n v="155000"/>
    <x v="998"/>
    <x v="1"/>
    <n v="9.3678230388009194"/>
  </r>
  <r>
    <x v="1041"/>
    <n v="60"/>
    <x v="0"/>
    <s v="NA"/>
    <n v="9130"/>
    <s v="Yes"/>
    <s v="Pave"/>
    <s v="NA"/>
    <s v="Reg"/>
    <s v="Lvl"/>
    <s v="AllPub"/>
    <s v="Inside"/>
    <s v="Gtl"/>
    <x v="6"/>
    <s v="Feedr"/>
    <s v="Norm"/>
    <x v="1"/>
    <x v="0"/>
    <s v="2Story"/>
    <x v="1"/>
    <x v="1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n v="2008"/>
    <s v="WD"/>
    <x v="0"/>
    <n v="173000"/>
    <x v="999"/>
    <x v="0"/>
    <n v="14.361613813714095"/>
  </r>
  <r>
    <x v="1042"/>
    <n v="120"/>
    <x v="0"/>
    <n v="34"/>
    <n v="5381"/>
    <s v="No"/>
    <s v="Pave"/>
    <s v="NA"/>
    <s v="IR1"/>
    <s v="Lvl"/>
    <s v="AllPub"/>
    <s v="Inside"/>
    <s v="Gtl"/>
    <x v="10"/>
    <s v="Norm"/>
    <s v="Norm"/>
    <x v="0"/>
    <x v="4"/>
    <s v="1Story"/>
    <x v="1"/>
    <x v="0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"/>
    <x v="0"/>
    <n v="196000"/>
    <x v="1000"/>
    <x v="0"/>
    <n v="22.745735174654751"/>
  </r>
  <r>
    <x v="1043"/>
    <n v="60"/>
    <x v="0"/>
    <n v="86"/>
    <n v="11839"/>
    <s v="No"/>
    <s v="Pave"/>
    <s v="NA"/>
    <s v="Reg"/>
    <s v="Lvl"/>
    <s v="AllPub"/>
    <s v="Inside"/>
    <s v="Gtl"/>
    <x v="12"/>
    <s v="Norm"/>
    <s v="Norm"/>
    <x v="0"/>
    <x v="0"/>
    <s v="2Story"/>
    <x v="0"/>
    <x v="0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"/>
    <x v="0"/>
    <n v="262280"/>
    <x v="1001"/>
    <x v="1"/>
    <n v="16.233211611066412"/>
  </r>
  <r>
    <x v="1044"/>
    <n v="20"/>
    <x v="0"/>
    <n v="80"/>
    <n v="9600"/>
    <s v="Yes"/>
    <s v="Pave"/>
    <s v="NA"/>
    <s v="Reg"/>
    <s v="Lvl"/>
    <s v="AllPub"/>
    <s v="Inside"/>
    <s v="Gtl"/>
    <x v="6"/>
    <s v="PosN"/>
    <s v="Norm"/>
    <x v="1"/>
    <x v="0"/>
    <s v="1Story"/>
    <x v="2"/>
    <x v="0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x v="0"/>
    <n v="278000"/>
    <x v="1002"/>
    <x v="1"/>
    <n v="18.301514154048718"/>
  </r>
  <r>
    <x v="1045"/>
    <n v="20"/>
    <x v="0"/>
    <s v="NA"/>
    <n v="13680"/>
    <s v="Yes"/>
    <s v="Pave"/>
    <s v="NA"/>
    <s v="IR1"/>
    <s v="Lvl"/>
    <s v="AllPub"/>
    <s v="CulDSac"/>
    <s v="Gtl"/>
    <x v="15"/>
    <s v="Norm"/>
    <s v="Norm"/>
    <x v="0"/>
    <x v="0"/>
    <s v="1Story"/>
    <x v="7"/>
    <x v="0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"/>
    <x v="0"/>
    <n v="139600"/>
    <x v="1003"/>
    <x v="1"/>
    <n v="8.7992436180271039"/>
  </r>
  <r>
    <x v="1046"/>
    <n v="60"/>
    <x v="0"/>
    <n v="85"/>
    <n v="16056"/>
    <s v="Yes"/>
    <s v="Pave"/>
    <s v="NA"/>
    <s v="IR1"/>
    <s v="Lvl"/>
    <s v="AllPub"/>
    <s v="Inside"/>
    <s v="Gtl"/>
    <x v="18"/>
    <s v="Norm"/>
    <s v="Norm"/>
    <x v="0"/>
    <x v="0"/>
    <s v="2Story"/>
    <x v="4"/>
    <x v="0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x v="2"/>
    <n v="556581"/>
    <x v="1004"/>
    <x v="1"/>
    <n v="25.729521079881657"/>
  </r>
  <r>
    <x v="1047"/>
    <n v="20"/>
    <x v="0"/>
    <n v="57"/>
    <n v="9245"/>
    <s v="Yes"/>
    <s v="Pave"/>
    <s v="NA"/>
    <s v="IR2"/>
    <s v="Lvl"/>
    <s v="AllPub"/>
    <s v="Inside"/>
    <s v="Gtl"/>
    <x v="0"/>
    <s v="Norm"/>
    <s v="Norm"/>
    <x v="0"/>
    <x v="0"/>
    <s v="1Story"/>
    <x v="3"/>
    <x v="0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"/>
    <x v="0"/>
    <n v="145000"/>
    <x v="1005"/>
    <x v="0"/>
    <n v="12.187946541144827"/>
  </r>
  <r>
    <x v="1048"/>
    <n v="20"/>
    <x v="0"/>
    <n v="100"/>
    <n v="21750"/>
    <s v="No"/>
    <s v="Pave"/>
    <s v="NA"/>
    <s v="Reg"/>
    <s v="Lvl"/>
    <s v="AllPub"/>
    <s v="Inside"/>
    <s v="Gtl"/>
    <x v="4"/>
    <s v="Norm"/>
    <s v="Norm"/>
    <x v="0"/>
    <x v="0"/>
    <s v="1Story"/>
    <x v="3"/>
    <x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n v="2009"/>
    <s v="WD"/>
    <x v="0"/>
    <n v="115000"/>
    <x v="1006"/>
    <x v="1"/>
    <n v="4.8203881460368025"/>
  </r>
  <r>
    <x v="1049"/>
    <n v="20"/>
    <x v="0"/>
    <n v="60"/>
    <n v="11100"/>
    <s v="Yes"/>
    <s v="Pave"/>
    <s v="NA"/>
    <s v="Reg"/>
    <s v="Low"/>
    <s v="AllPub"/>
    <s v="Inside"/>
    <s v="Gtl"/>
    <x v="15"/>
    <s v="Norm"/>
    <s v="Norm"/>
    <x v="0"/>
    <x v="0"/>
    <s v="1Story"/>
    <x v="5"/>
    <x v="3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10"/>
    <s v="WD"/>
    <x v="1"/>
    <n v="84900"/>
    <x v="1007"/>
    <x v="0"/>
    <n v="6.8811800940184797"/>
  </r>
  <r>
    <x v="1050"/>
    <n v="20"/>
    <x v="0"/>
    <n v="73"/>
    <n v="8993"/>
    <s v="Yes"/>
    <s v="Pave"/>
    <s v="NA"/>
    <s v="IR1"/>
    <s v="Lvl"/>
    <s v="AllPub"/>
    <s v="Inside"/>
    <s v="Gtl"/>
    <x v="17"/>
    <s v="Norm"/>
    <s v="Norm"/>
    <x v="0"/>
    <x v="0"/>
    <s v="1Story"/>
    <x v="0"/>
    <x v="0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x v="2"/>
    <n v="176485"/>
    <x v="1008"/>
    <x v="0"/>
    <n v="14.666749771461813"/>
  </r>
  <r>
    <x v="1051"/>
    <n v="20"/>
    <x v="0"/>
    <n v="103"/>
    <n v="11175"/>
    <s v="No"/>
    <s v="Pave"/>
    <s v="NA"/>
    <s v="IR1"/>
    <s v="Lvl"/>
    <s v="AllPub"/>
    <s v="Corner"/>
    <s v="Gtl"/>
    <x v="0"/>
    <s v="Norm"/>
    <s v="Norm"/>
    <x v="0"/>
    <x v="0"/>
    <s v="1Story"/>
    <x v="0"/>
    <x v="0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x v="2"/>
    <n v="200141"/>
    <x v="1009"/>
    <x v="1"/>
    <n v="14.047939917175546"/>
  </r>
  <r>
    <x v="1052"/>
    <n v="60"/>
    <x v="0"/>
    <n v="100"/>
    <n v="9500"/>
    <s v="Yes"/>
    <s v="Pave"/>
    <s v="NA"/>
    <s v="Reg"/>
    <s v="Lvl"/>
    <s v="AllPub"/>
    <s v="Corner"/>
    <s v="Gtl"/>
    <x v="11"/>
    <s v="Artery"/>
    <s v="Norm"/>
    <x v="1"/>
    <x v="0"/>
    <s v="2Story"/>
    <x v="1"/>
    <x v="2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n v="2007"/>
    <s v="WD"/>
    <x v="0"/>
    <n v="165000"/>
    <x v="1010"/>
    <x v="0"/>
    <n v="12.857476817579677"/>
  </r>
  <r>
    <x v="1053"/>
    <n v="20"/>
    <x v="0"/>
    <n v="68"/>
    <n v="8562"/>
    <s v="Yes"/>
    <s v="Pave"/>
    <s v="NA"/>
    <s v="Reg"/>
    <s v="Lvl"/>
    <s v="AllPub"/>
    <s v="Inside"/>
    <s v="Mod"/>
    <x v="15"/>
    <s v="Norm"/>
    <s v="Norm"/>
    <x v="0"/>
    <x v="0"/>
    <s v="1Story"/>
    <x v="3"/>
    <x v="2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n v="2010"/>
    <s v="WD"/>
    <x v="0"/>
    <n v="144500"/>
    <x v="1011"/>
    <x v="0"/>
    <n v="12.384298937264314"/>
  </r>
  <r>
    <x v="1054"/>
    <n v="60"/>
    <x v="0"/>
    <n v="90"/>
    <n v="11367"/>
    <s v="No"/>
    <s v="Pave"/>
    <s v="NA"/>
    <s v="Reg"/>
    <s v="Lvl"/>
    <s v="AllPub"/>
    <s v="Corner"/>
    <s v="Gtl"/>
    <x v="0"/>
    <s v="Norm"/>
    <s v="Norm"/>
    <x v="0"/>
    <x v="0"/>
    <s v="2Story"/>
    <x v="2"/>
    <x v="0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"/>
    <x v="0"/>
    <n v="255000"/>
    <x v="1012"/>
    <x v="1"/>
    <n v="16.99207036716199"/>
  </r>
  <r>
    <x v="1055"/>
    <n v="20"/>
    <x v="0"/>
    <n v="104"/>
    <n v="11361"/>
    <s v="Yes"/>
    <s v="Pave"/>
    <s v="NA"/>
    <s v="Reg"/>
    <s v="Lvl"/>
    <s v="AllPub"/>
    <s v="Inside"/>
    <s v="Gtl"/>
    <x v="6"/>
    <s v="Norm"/>
    <s v="Norm"/>
    <x v="0"/>
    <x v="0"/>
    <s v="1Story"/>
    <x v="1"/>
    <x v="0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x v="1"/>
    <n v="180000"/>
    <x v="86"/>
    <x v="1"/>
    <n v="12.366884232222604"/>
  </r>
  <r>
    <x v="1056"/>
    <n v="120"/>
    <x v="0"/>
    <n v="43"/>
    <n v="7052"/>
    <s v="Yes"/>
    <s v="Pave"/>
    <s v="NA"/>
    <s v="IR1"/>
    <s v="Lvl"/>
    <s v="AllPub"/>
    <s v="Inside"/>
    <s v="Gtl"/>
    <x v="10"/>
    <s v="Norm"/>
    <s v="Norm"/>
    <x v="0"/>
    <x v="3"/>
    <s v="1Story"/>
    <x v="0"/>
    <x v="0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"/>
    <x v="0"/>
    <n v="185850"/>
    <x v="1013"/>
    <x v="0"/>
    <n v="18.106975837879968"/>
  </r>
  <r>
    <x v="1057"/>
    <n v="60"/>
    <x v="0"/>
    <s v="NA"/>
    <n v="29959"/>
    <s v="No"/>
    <s v="Pave"/>
    <s v="NA"/>
    <s v="IR2"/>
    <s v="Lvl"/>
    <s v="AllPub"/>
    <s v="FR2"/>
    <s v="Gtl"/>
    <x v="3"/>
    <s v="Norm"/>
    <s v="Norm"/>
    <x v="0"/>
    <x v="0"/>
    <s v="2Story"/>
    <x v="0"/>
    <x v="2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n v="2009"/>
    <s v="WD"/>
    <x v="0"/>
    <n v="248000"/>
    <x v="1014"/>
    <x v="1"/>
    <n v="7.458870943487022"/>
  </r>
  <r>
    <x v="1058"/>
    <n v="60"/>
    <x v="0"/>
    <n v="96"/>
    <n v="11308"/>
    <s v="Yes"/>
    <s v="Pave"/>
    <s v="NA"/>
    <s v="IR1"/>
    <s v="Lvl"/>
    <s v="AllPub"/>
    <s v="Inside"/>
    <s v="Gtl"/>
    <x v="10"/>
    <s v="Norm"/>
    <s v="Norm"/>
    <x v="0"/>
    <x v="0"/>
    <s v="2Story"/>
    <x v="4"/>
    <x v="0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"/>
    <x v="0"/>
    <n v="335000"/>
    <x v="1015"/>
    <x v="1"/>
    <n v="21.708138932089167"/>
  </r>
  <r>
    <x v="1059"/>
    <n v="50"/>
    <x v="0"/>
    <s v="NA"/>
    <n v="11275"/>
    <s v="Yes"/>
    <s v="Pave"/>
    <s v="NA"/>
    <s v="IR1"/>
    <s v="HLS"/>
    <s v="AllPub"/>
    <s v="Corner"/>
    <s v="Mod"/>
    <x v="2"/>
    <s v="Norm"/>
    <s v="Norm"/>
    <x v="0"/>
    <x v="0"/>
    <s v="1.5Fin"/>
    <x v="1"/>
    <x v="3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n v="2007"/>
    <s v="WD"/>
    <x v="0"/>
    <n v="220000"/>
    <x v="1016"/>
    <x v="1"/>
    <n v="15.118196811434855"/>
  </r>
  <r>
    <x v="1060"/>
    <n v="120"/>
    <x v="0"/>
    <n v="41"/>
    <n v="4920"/>
    <s v="Yes"/>
    <s v="Pave"/>
    <s v="NA"/>
    <s v="Reg"/>
    <s v="Lvl"/>
    <s v="AllPub"/>
    <s v="Inside"/>
    <s v="Gtl"/>
    <x v="18"/>
    <s v="Norm"/>
    <s v="Norm"/>
    <x v="0"/>
    <x v="3"/>
    <s v="1Story"/>
    <x v="2"/>
    <x v="0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n v="2010"/>
    <s v="WD"/>
    <x v="0"/>
    <n v="213500"/>
    <x v="1017"/>
    <x v="0"/>
    <n v="26.106627537295182"/>
  </r>
  <r>
    <x v="1061"/>
    <n v="30"/>
    <x v="2"/>
    <n v="120"/>
    <n v="18000"/>
    <s v="No"/>
    <s v="Grvl"/>
    <s v="NA"/>
    <s v="Reg"/>
    <s v="Low"/>
    <s v="AllPub"/>
    <s v="Inside"/>
    <s v="Gtl"/>
    <x v="13"/>
    <s v="Norm"/>
    <s v="Norm"/>
    <x v="0"/>
    <x v="0"/>
    <s v="1Story"/>
    <x v="7"/>
    <x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x v="0"/>
    <n v="81000"/>
    <x v="1018"/>
    <x v="1"/>
    <n v="3.8505419281232172"/>
  </r>
  <r>
    <x v="1062"/>
    <n v="190"/>
    <x v="1"/>
    <n v="85"/>
    <n v="13600"/>
    <s v="Yes"/>
    <s v="Pave"/>
    <s v="Grvl"/>
    <s v="Reg"/>
    <s v="Lvl"/>
    <s v="AllPub"/>
    <s v="Inside"/>
    <s v="Gtl"/>
    <x v="7"/>
    <s v="Norm"/>
    <s v="Norm"/>
    <x v="0"/>
    <x v="1"/>
    <s v="2Story"/>
    <x v="3"/>
    <x v="0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"/>
    <x v="0"/>
    <n v="90000"/>
    <x v="1019"/>
    <x v="1"/>
    <n v="5.2450609009849058"/>
  </r>
  <r>
    <x v="1063"/>
    <n v="30"/>
    <x v="1"/>
    <n v="50"/>
    <n v="6000"/>
    <s v="Yes"/>
    <s v="Pave"/>
    <s v="NA"/>
    <s v="Reg"/>
    <s v="Lvl"/>
    <s v="AllPub"/>
    <s v="Inside"/>
    <s v="Gtl"/>
    <x v="7"/>
    <s v="Artery"/>
    <s v="Norm"/>
    <x v="1"/>
    <x v="0"/>
    <s v="1Story"/>
    <x v="1"/>
    <x v="2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n v="2006"/>
    <s v="WD"/>
    <x v="0"/>
    <n v="110500"/>
    <x v="1020"/>
    <x v="0"/>
    <n v="12.780476520934537"/>
  </r>
  <r>
    <x v="1064"/>
    <n v="20"/>
    <x v="0"/>
    <s v="NA"/>
    <n v="11000"/>
    <s v="No"/>
    <s v="Pave"/>
    <s v="NA"/>
    <s v="IR1"/>
    <s v="Lvl"/>
    <s v="AllPub"/>
    <s v="CulDSac"/>
    <s v="Gtl"/>
    <x v="11"/>
    <s v="Norm"/>
    <s v="Norm"/>
    <x v="0"/>
    <x v="0"/>
    <s v="1Story"/>
    <x v="3"/>
    <x v="2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n v="2009"/>
    <s v="WD"/>
    <x v="0"/>
    <n v="154000"/>
    <x v="1021"/>
    <x v="1"/>
    <n v="11.169132579054249"/>
  </r>
  <r>
    <x v="1065"/>
    <n v="60"/>
    <x v="0"/>
    <n v="80"/>
    <n v="14000"/>
    <s v="Yes"/>
    <s v="Pave"/>
    <s v="NA"/>
    <s v="Reg"/>
    <s v="Lvl"/>
    <s v="AllPub"/>
    <s v="Inside"/>
    <s v="Mod"/>
    <x v="19"/>
    <s v="Norm"/>
    <s v="Norm"/>
    <x v="0"/>
    <x v="0"/>
    <s v="2Story"/>
    <x v="0"/>
    <x v="0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"/>
    <x v="0"/>
    <n v="328000"/>
    <x v="1022"/>
    <x v="1"/>
    <n v="18.122548207083263"/>
  </r>
  <r>
    <x v="1066"/>
    <n v="60"/>
    <x v="0"/>
    <n v="59"/>
    <n v="7837"/>
    <s v="Yes"/>
    <s v="Pave"/>
    <s v="NA"/>
    <s v="IR1"/>
    <s v="Lvl"/>
    <s v="AllPub"/>
    <s v="Inside"/>
    <s v="Gtl"/>
    <x v="17"/>
    <s v="Norm"/>
    <s v="Norm"/>
    <x v="0"/>
    <x v="0"/>
    <s v="2Story"/>
    <x v="1"/>
    <x v="3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n v="2009"/>
    <s v="WD"/>
    <x v="0"/>
    <n v="178000"/>
    <x v="1023"/>
    <x v="0"/>
    <n v="16.813072636252006"/>
  </r>
  <r>
    <x v="1067"/>
    <n v="60"/>
    <x v="0"/>
    <n v="80"/>
    <n v="9760"/>
    <s v="No"/>
    <s v="Pave"/>
    <s v="NA"/>
    <s v="Reg"/>
    <s v="Lvl"/>
    <s v="AllPub"/>
    <s v="Inside"/>
    <s v="Mod"/>
    <x v="11"/>
    <s v="Norm"/>
    <s v="Norm"/>
    <x v="0"/>
    <x v="0"/>
    <s v="2Story"/>
    <x v="1"/>
    <x v="2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n v="2008"/>
    <s v="WD"/>
    <x v="0"/>
    <n v="167900"/>
    <x v="1024"/>
    <x v="0"/>
    <n v="13.332803938696101"/>
  </r>
  <r>
    <x v="1068"/>
    <n v="160"/>
    <x v="1"/>
    <n v="42"/>
    <n v="3964"/>
    <s v="Yes"/>
    <s v="Pave"/>
    <s v="NA"/>
    <s v="Reg"/>
    <s v="Lvl"/>
    <s v="AllPub"/>
    <s v="Inside"/>
    <s v="Gtl"/>
    <x v="14"/>
    <s v="Norm"/>
    <s v="Norm"/>
    <x v="0"/>
    <x v="3"/>
    <s v="2Story"/>
    <x v="1"/>
    <x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n v="2006"/>
    <s v="WD"/>
    <x v="0"/>
    <n v="151400"/>
    <x v="1025"/>
    <x v="0"/>
    <n v="18.9179057853305"/>
  </r>
  <r>
    <x v="1069"/>
    <n v="45"/>
    <x v="0"/>
    <n v="60"/>
    <n v="9600"/>
    <s v="No"/>
    <s v="Pave"/>
    <s v="NA"/>
    <s v="Reg"/>
    <s v="Lvl"/>
    <s v="AllPub"/>
    <s v="Inside"/>
    <s v="Gtl"/>
    <x v="11"/>
    <s v="Norm"/>
    <s v="Norm"/>
    <x v="0"/>
    <x v="0"/>
    <s v="1.5Unf"/>
    <x v="3"/>
    <x v="3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"/>
    <x v="0"/>
    <n v="135000"/>
    <x v="1026"/>
    <x v="0"/>
    <n v="11.331206983380897"/>
  </r>
  <r>
    <x v="1070"/>
    <n v="20"/>
    <x v="0"/>
    <n v="72"/>
    <n v="10152"/>
    <s v="Yes"/>
    <s v="Pave"/>
    <s v="NA"/>
    <s v="Reg"/>
    <s v="Lvl"/>
    <s v="AllPub"/>
    <s v="Inside"/>
    <s v="Gtl"/>
    <x v="11"/>
    <s v="Norm"/>
    <s v="Norm"/>
    <x v="0"/>
    <x v="0"/>
    <s v="1Story"/>
    <x v="3"/>
    <x v="0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"/>
    <x v="0"/>
    <n v="135000"/>
    <x v="1027"/>
    <x v="0"/>
    <n v="10.77070368597415"/>
  </r>
  <r>
    <x v="1071"/>
    <n v="60"/>
    <x v="0"/>
    <n v="78"/>
    <n v="11700"/>
    <s v="Yes"/>
    <s v="Pave"/>
    <s v="NA"/>
    <s v="Reg"/>
    <s v="Lvl"/>
    <s v="AllPub"/>
    <s v="Inside"/>
    <s v="Gtl"/>
    <x v="6"/>
    <s v="RRAn"/>
    <s v="Norm"/>
    <x v="1"/>
    <x v="0"/>
    <s v="2Story"/>
    <x v="1"/>
    <x v="2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n v="2009"/>
    <s v="WD"/>
    <x v="0"/>
    <n v="154000"/>
    <x v="1028"/>
    <x v="1"/>
    <n v="10.676650027731558"/>
  </r>
  <r>
    <x v="1072"/>
    <n v="50"/>
    <x v="0"/>
    <n v="50"/>
    <n v="7585"/>
    <s v="Yes"/>
    <s v="Pave"/>
    <s v="NA"/>
    <s v="Reg"/>
    <s v="Lvl"/>
    <s v="AllPub"/>
    <s v="Inside"/>
    <s v="Gtl"/>
    <x v="15"/>
    <s v="Artery"/>
    <s v="Norm"/>
    <x v="1"/>
    <x v="0"/>
    <s v="1.5Fin"/>
    <x v="3"/>
    <x v="6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n v="2006"/>
    <s v="WD"/>
    <x v="0"/>
    <n v="91500"/>
    <x v="1029"/>
    <x v="0"/>
    <n v="9.0316849274503994"/>
  </r>
  <r>
    <x v="1073"/>
    <n v="60"/>
    <x v="0"/>
    <n v="75"/>
    <n v="7950"/>
    <s v="No"/>
    <s v="Pave"/>
    <s v="NA"/>
    <s v="IR1"/>
    <s v="Bnk"/>
    <s v="AllPub"/>
    <s v="Corner"/>
    <s v="Gtl"/>
    <x v="15"/>
    <s v="Norm"/>
    <s v="Norm"/>
    <x v="0"/>
    <x v="0"/>
    <s v="2Story"/>
    <x v="1"/>
    <x v="2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n v="2009"/>
    <s v="WD"/>
    <x v="0"/>
    <n v="159500"/>
    <x v="1030"/>
    <x v="0"/>
    <n v="15.181800875690081"/>
  </r>
  <r>
    <x v="1074"/>
    <n v="20"/>
    <x v="0"/>
    <n v="74"/>
    <n v="8556"/>
    <s v="No"/>
    <s v="Pave"/>
    <s v="NA"/>
    <s v="Reg"/>
    <s v="Lvl"/>
    <s v="AllPub"/>
    <s v="Inside"/>
    <s v="Gtl"/>
    <x v="0"/>
    <s v="Norm"/>
    <s v="Norm"/>
    <x v="0"/>
    <x v="0"/>
    <s v="1Story"/>
    <x v="0"/>
    <x v="0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"/>
    <x v="0"/>
    <n v="194000"/>
    <x v="1031"/>
    <x v="0"/>
    <n v="16.354746248524702"/>
  </r>
  <r>
    <x v="1075"/>
    <n v="70"/>
    <x v="0"/>
    <n v="75"/>
    <n v="13125"/>
    <s v="No"/>
    <s v="Pave"/>
    <s v="NA"/>
    <s v="Reg"/>
    <s v="Lvl"/>
    <s v="AllPub"/>
    <s v="Inside"/>
    <s v="Gtl"/>
    <x v="2"/>
    <s v="Norm"/>
    <s v="Norm"/>
    <x v="0"/>
    <x v="0"/>
    <s v="2Story"/>
    <x v="0"/>
    <x v="2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x v="0"/>
    <n v="219500"/>
    <x v="1032"/>
    <x v="1"/>
    <n v="13.800691606413078"/>
  </r>
  <r>
    <x v="1076"/>
    <n v="50"/>
    <x v="0"/>
    <n v="60"/>
    <n v="10800"/>
    <s v="Yes"/>
    <s v="Pave"/>
    <s v="Grvl"/>
    <s v="Reg"/>
    <s v="Lvl"/>
    <s v="AllPub"/>
    <s v="Inside"/>
    <s v="Gtl"/>
    <x v="7"/>
    <s v="Norm"/>
    <s v="Norm"/>
    <x v="0"/>
    <x v="0"/>
    <s v="1.5Fin"/>
    <x v="3"/>
    <x v="1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n v="2006"/>
    <s v="WD"/>
    <x v="0"/>
    <n v="170000"/>
    <x v="1033"/>
    <x v="1"/>
    <n v="12.474317581449956"/>
  </r>
  <r>
    <x v="1077"/>
    <n v="20"/>
    <x v="0"/>
    <s v="NA"/>
    <n v="15870"/>
    <s v="Yes"/>
    <s v="Pave"/>
    <s v="NA"/>
    <s v="IR1"/>
    <s v="Lvl"/>
    <s v="AllPub"/>
    <s v="Corner"/>
    <s v="Gtl"/>
    <x v="11"/>
    <s v="Norm"/>
    <s v="Norm"/>
    <x v="0"/>
    <x v="0"/>
    <s v="1Story"/>
    <x v="3"/>
    <x v="0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n v="2006"/>
    <s v="WD"/>
    <x v="1"/>
    <n v="138800"/>
    <x v="1034"/>
    <x v="1"/>
    <n v="7.5595011164969232"/>
  </r>
  <r>
    <x v="1078"/>
    <n v="120"/>
    <x v="1"/>
    <n v="37"/>
    <n v="4435"/>
    <s v="Yes"/>
    <s v="Pave"/>
    <s v="NA"/>
    <s v="Reg"/>
    <s v="Lvl"/>
    <s v="AllPub"/>
    <s v="Inside"/>
    <s v="Gtl"/>
    <x v="0"/>
    <s v="Norm"/>
    <s v="Norm"/>
    <x v="0"/>
    <x v="3"/>
    <s v="1Story"/>
    <x v="1"/>
    <x v="0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"/>
    <x v="0"/>
    <n v="155900"/>
    <x v="579"/>
    <x v="0"/>
    <n v="23.797893451381469"/>
  </r>
  <r>
    <x v="1079"/>
    <n v="20"/>
    <x v="0"/>
    <n v="65"/>
    <n v="8775"/>
    <s v="No"/>
    <s v="Pave"/>
    <s v="NA"/>
    <s v="Reg"/>
    <s v="Lvl"/>
    <s v="AllPub"/>
    <s v="Inside"/>
    <s v="Gtl"/>
    <x v="0"/>
    <s v="Norm"/>
    <s v="Norm"/>
    <x v="0"/>
    <x v="0"/>
    <s v="1Story"/>
    <x v="3"/>
    <x v="0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"/>
    <x v="0"/>
    <n v="126000"/>
    <x v="1035"/>
    <x v="0"/>
    <n v="11.398588746155237"/>
  </r>
  <r>
    <x v="1080"/>
    <n v="20"/>
    <x v="0"/>
    <n v="80"/>
    <n v="11040"/>
    <s v="No"/>
    <s v="Pave"/>
    <s v="NA"/>
    <s v="Reg"/>
    <s v="Lvl"/>
    <s v="AllPub"/>
    <s v="Inside"/>
    <s v="Gtl"/>
    <x v="6"/>
    <s v="Norm"/>
    <s v="Norm"/>
    <x v="0"/>
    <x v="0"/>
    <s v="1Story"/>
    <x v="1"/>
    <x v="3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x v="1"/>
    <n v="145000"/>
    <x v="1036"/>
    <x v="1"/>
    <n v="10.295370633342801"/>
  </r>
  <r>
    <x v="1081"/>
    <n v="20"/>
    <x v="0"/>
    <n v="75"/>
    <n v="7500"/>
    <s v="Yes"/>
    <s v="Pave"/>
    <s v="NA"/>
    <s v="Reg"/>
    <s v="Lvl"/>
    <s v="AllPub"/>
    <s v="Corner"/>
    <s v="Gtl"/>
    <x v="9"/>
    <s v="Feedr"/>
    <s v="Norm"/>
    <x v="1"/>
    <x v="0"/>
    <s v="1Story"/>
    <x v="3"/>
    <x v="0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x v="0"/>
    <n v="133000"/>
    <x v="1037"/>
    <x v="0"/>
    <n v="13.450647249190938"/>
  </r>
  <r>
    <x v="1082"/>
    <n v="20"/>
    <x v="0"/>
    <n v="70"/>
    <n v="8749"/>
    <s v="No"/>
    <s v="Pave"/>
    <s v="NA"/>
    <s v="Reg"/>
    <s v="Lvl"/>
    <s v="AllPub"/>
    <s v="Inside"/>
    <s v="Gtl"/>
    <x v="0"/>
    <s v="Norm"/>
    <s v="Norm"/>
    <x v="0"/>
    <x v="0"/>
    <s v="1Story"/>
    <x v="0"/>
    <x v="0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n v="2007"/>
    <s v="WD"/>
    <x v="0"/>
    <n v="192000"/>
    <x v="1038"/>
    <x v="0"/>
    <n v="15.745448581269477"/>
  </r>
  <r>
    <x v="1083"/>
    <n v="20"/>
    <x v="0"/>
    <n v="80"/>
    <n v="8800"/>
    <s v="No"/>
    <s v="Pave"/>
    <s v="NA"/>
    <s v="Reg"/>
    <s v="Lvl"/>
    <s v="AllPub"/>
    <s v="Inside"/>
    <s v="Gtl"/>
    <x v="11"/>
    <s v="Norm"/>
    <s v="Norm"/>
    <x v="0"/>
    <x v="0"/>
    <s v="1Story"/>
    <x v="1"/>
    <x v="2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"/>
    <x v="0"/>
    <n v="160000"/>
    <x v="1039"/>
    <x v="0"/>
    <n v="13.601972285981468"/>
  </r>
  <r>
    <x v="1084"/>
    <n v="60"/>
    <x v="0"/>
    <s v="NA"/>
    <n v="13031"/>
    <s v="No"/>
    <s v="Pave"/>
    <s v="NA"/>
    <s v="IR2"/>
    <s v="Lvl"/>
    <s v="AllPub"/>
    <s v="Corner"/>
    <s v="Gtl"/>
    <x v="17"/>
    <s v="Norm"/>
    <s v="Norm"/>
    <x v="0"/>
    <x v="0"/>
    <s v="2Story"/>
    <x v="1"/>
    <x v="0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n v="2006"/>
    <s v="WD"/>
    <x v="0"/>
    <n v="187500"/>
    <x v="1040"/>
    <x v="1"/>
    <n v="11.996928786230725"/>
  </r>
  <r>
    <x v="1085"/>
    <n v="85"/>
    <x v="0"/>
    <n v="73"/>
    <n v="9069"/>
    <s v="Yes"/>
    <s v="Pave"/>
    <s v="NA"/>
    <s v="Reg"/>
    <s v="Lvl"/>
    <s v="AllPub"/>
    <s v="Inside"/>
    <s v="Gtl"/>
    <x v="12"/>
    <s v="Norm"/>
    <s v="Norm"/>
    <x v="0"/>
    <x v="0"/>
    <s v="SFoyer"/>
    <x v="1"/>
    <x v="2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n v="2010"/>
    <s v="WD"/>
    <x v="0"/>
    <n v="147000"/>
    <x v="1041"/>
    <x v="0"/>
    <n v="12.710765239948119"/>
  </r>
  <r>
    <x v="1086"/>
    <n v="160"/>
    <x v="1"/>
    <s v="NA"/>
    <n v="1974"/>
    <s v="No"/>
    <s v="Pave"/>
    <s v="NA"/>
    <s v="Reg"/>
    <s v="Lvl"/>
    <s v="AllPub"/>
    <s v="Inside"/>
    <s v="Gtl"/>
    <x v="14"/>
    <s v="Norm"/>
    <s v="Norm"/>
    <x v="0"/>
    <x v="3"/>
    <s v="2Story"/>
    <x v="5"/>
    <x v="0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n v="2010"/>
    <s v="WD"/>
    <x v="0"/>
    <n v="83500"/>
    <x v="1042"/>
    <x v="0"/>
    <n v="21.421241662390969"/>
  </r>
  <r>
    <x v="1087"/>
    <n v="60"/>
    <x v="3"/>
    <n v="85"/>
    <n v="10574"/>
    <s v="No"/>
    <s v="Pave"/>
    <s v="NA"/>
    <s v="Reg"/>
    <s v="Lvl"/>
    <s v="AllPub"/>
    <s v="Inside"/>
    <s v="Gtl"/>
    <x v="5"/>
    <s v="Norm"/>
    <s v="Norm"/>
    <x v="0"/>
    <x v="0"/>
    <s v="2Story"/>
    <x v="2"/>
    <x v="0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"/>
    <x v="0"/>
    <n v="252000"/>
    <x v="1043"/>
    <x v="1"/>
    <n v="17.199017199017199"/>
  </r>
  <r>
    <x v="1088"/>
    <n v="160"/>
    <x v="1"/>
    <n v="24"/>
    <n v="2522"/>
    <s v="Yes"/>
    <s v="Pave"/>
    <s v="NA"/>
    <s v="Reg"/>
    <s v="Lvl"/>
    <s v="AllPub"/>
    <s v="Inside"/>
    <s v="Gtl"/>
    <x v="15"/>
    <s v="Norm"/>
    <s v="Norm"/>
    <x v="0"/>
    <x v="4"/>
    <s v="2Story"/>
    <x v="0"/>
    <x v="0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x v="0"/>
    <n v="137500"/>
    <x v="145"/>
    <x v="0"/>
    <n v="24.637161798960761"/>
  </r>
  <r>
    <x v="1089"/>
    <n v="120"/>
    <x v="3"/>
    <n v="37"/>
    <n v="3316"/>
    <s v="No"/>
    <s v="Pave"/>
    <s v="Pave"/>
    <s v="IR1"/>
    <s v="Lvl"/>
    <s v="AllPub"/>
    <s v="Inside"/>
    <s v="Gtl"/>
    <x v="5"/>
    <s v="Norm"/>
    <s v="Norm"/>
    <x v="0"/>
    <x v="3"/>
    <s v="1Story"/>
    <x v="2"/>
    <x v="0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"/>
    <x v="0"/>
    <n v="197000"/>
    <x v="1044"/>
    <x v="0"/>
    <n v="30.974842767295598"/>
  </r>
  <r>
    <x v="1090"/>
    <n v="90"/>
    <x v="0"/>
    <n v="60"/>
    <n v="8544"/>
    <s v="No"/>
    <s v="Pave"/>
    <s v="NA"/>
    <s v="Reg"/>
    <s v="Lvl"/>
    <s v="AllPub"/>
    <s v="Corner"/>
    <s v="Gtl"/>
    <x v="11"/>
    <s v="Norm"/>
    <s v="Norm"/>
    <x v="0"/>
    <x v="2"/>
    <s v="1Story"/>
    <x v="7"/>
    <x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x v="0"/>
    <n v="92900"/>
    <x v="336"/>
    <x v="0"/>
    <n v="9.3048878205128212"/>
  </r>
  <r>
    <x v="1091"/>
    <n v="160"/>
    <x v="3"/>
    <n v="24"/>
    <n v="2160"/>
    <s v="No"/>
    <s v="Pave"/>
    <s v="Pave"/>
    <s v="Reg"/>
    <s v="Lvl"/>
    <s v="AllPub"/>
    <s v="Inside"/>
    <s v="Gtl"/>
    <x v="5"/>
    <s v="Norm"/>
    <s v="Norm"/>
    <x v="0"/>
    <x v="4"/>
    <s v="2Story"/>
    <x v="0"/>
    <x v="0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"/>
    <x v="0"/>
    <n v="160000"/>
    <x v="1045"/>
    <x v="0"/>
    <n v="35.762181493071076"/>
  </r>
  <r>
    <x v="1092"/>
    <n v="50"/>
    <x v="0"/>
    <n v="60"/>
    <n v="8400"/>
    <s v="No"/>
    <s v="Pave"/>
    <s v="NA"/>
    <s v="Reg"/>
    <s v="Bnk"/>
    <s v="AllPub"/>
    <s v="Inside"/>
    <s v="Gtl"/>
    <x v="23"/>
    <s v="Norm"/>
    <s v="Norm"/>
    <x v="0"/>
    <x v="0"/>
    <s v="1.5Fin"/>
    <x v="1"/>
    <x v="0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"/>
    <x v="0"/>
    <n v="136500"/>
    <x v="1046"/>
    <x v="0"/>
    <n v="11.518015357353811"/>
  </r>
  <r>
    <x v="1093"/>
    <n v="20"/>
    <x v="0"/>
    <n v="71"/>
    <n v="9230"/>
    <s v="No"/>
    <s v="Pave"/>
    <s v="NA"/>
    <s v="Reg"/>
    <s v="Lvl"/>
    <s v="AllPub"/>
    <s v="Corner"/>
    <s v="Gtl"/>
    <x v="11"/>
    <s v="Feedr"/>
    <s v="Norm"/>
    <x v="1"/>
    <x v="0"/>
    <s v="1Story"/>
    <x v="3"/>
    <x v="1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n v="2006"/>
    <s v="WD"/>
    <x v="0"/>
    <n v="146000"/>
    <x v="1047"/>
    <x v="0"/>
    <n v="11.988832320578092"/>
  </r>
  <r>
    <x v="1094"/>
    <n v="20"/>
    <x v="0"/>
    <n v="74"/>
    <n v="5868"/>
    <s v="No"/>
    <s v="Pave"/>
    <s v="NA"/>
    <s v="Reg"/>
    <s v="Lvl"/>
    <s v="AllPub"/>
    <s v="Inside"/>
    <s v="Gtl"/>
    <x v="11"/>
    <s v="Norm"/>
    <s v="Norm"/>
    <x v="0"/>
    <x v="0"/>
    <s v="1Story"/>
    <x v="3"/>
    <x v="3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n v="2010"/>
    <s v="WD"/>
    <x v="0"/>
    <n v="129000"/>
    <x v="1048"/>
    <x v="0"/>
    <n v="16.028827037773361"/>
  </r>
  <r>
    <x v="1095"/>
    <n v="20"/>
    <x v="0"/>
    <n v="78"/>
    <n v="9317"/>
    <s v="No"/>
    <s v="Pave"/>
    <s v="NA"/>
    <s v="IR1"/>
    <s v="Lvl"/>
    <s v="AllPub"/>
    <s v="Inside"/>
    <s v="Gtl"/>
    <x v="0"/>
    <s v="Norm"/>
    <s v="Norm"/>
    <x v="0"/>
    <x v="0"/>
    <s v="1Story"/>
    <x v="1"/>
    <x v="0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"/>
    <x v="0"/>
    <n v="176432"/>
    <x v="1049"/>
    <x v="0"/>
    <n v="14.245619701251513"/>
  </r>
  <r>
    <x v="1096"/>
    <n v="70"/>
    <x v="1"/>
    <n v="60"/>
    <n v="6882"/>
    <s v="No"/>
    <s v="Pave"/>
    <s v="NA"/>
    <s v="Reg"/>
    <s v="Lvl"/>
    <s v="AllPub"/>
    <s v="Inside"/>
    <s v="Gtl"/>
    <x v="13"/>
    <s v="Norm"/>
    <s v="Norm"/>
    <x v="0"/>
    <x v="0"/>
    <s v="2Story"/>
    <x v="1"/>
    <x v="3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n v="2007"/>
    <s v="WD"/>
    <x v="0"/>
    <n v="127000"/>
    <x v="1050"/>
    <x v="0"/>
    <n v="14.236072189216456"/>
  </r>
  <r>
    <x v="1097"/>
    <n v="120"/>
    <x v="0"/>
    <s v="NA"/>
    <n v="3696"/>
    <s v="No"/>
    <s v="Pave"/>
    <s v="NA"/>
    <s v="Reg"/>
    <s v="Lvl"/>
    <s v="AllPub"/>
    <s v="Inside"/>
    <s v="Gtl"/>
    <x v="18"/>
    <s v="Norm"/>
    <s v="Norm"/>
    <x v="0"/>
    <x v="3"/>
    <s v="1Story"/>
    <x v="2"/>
    <x v="0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"/>
    <x v="0"/>
    <n v="170000"/>
    <x v="1051"/>
    <x v="0"/>
    <n v="26.902990979585379"/>
  </r>
  <r>
    <x v="1098"/>
    <n v="50"/>
    <x v="1"/>
    <n v="50"/>
    <n v="6000"/>
    <s v="No"/>
    <s v="Pave"/>
    <s v="NA"/>
    <s v="Reg"/>
    <s v="Lvl"/>
    <s v="AllPub"/>
    <s v="Inside"/>
    <s v="Gtl"/>
    <x v="8"/>
    <s v="Norm"/>
    <s v="Norm"/>
    <x v="0"/>
    <x v="0"/>
    <s v="1.5Fin"/>
    <x v="5"/>
    <x v="2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9"/>
    <s v="WD"/>
    <x v="0"/>
    <n v="128000"/>
    <x v="1052"/>
    <x v="0"/>
    <n v="15.541525012141816"/>
  </r>
  <r>
    <x v="1099"/>
    <n v="20"/>
    <x v="0"/>
    <n v="82"/>
    <n v="11880"/>
    <s v="No"/>
    <s v="Pave"/>
    <s v="NA"/>
    <s v="IR1"/>
    <s v="Lvl"/>
    <s v="AllPub"/>
    <s v="Inside"/>
    <s v="Gtl"/>
    <x v="6"/>
    <s v="RRAn"/>
    <s v="Norm"/>
    <x v="1"/>
    <x v="0"/>
    <s v="1Story"/>
    <x v="0"/>
    <x v="0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x v="1"/>
    <n v="157000"/>
    <x v="613"/>
    <x v="1"/>
    <n v="10.3086014445174"/>
  </r>
  <r>
    <x v="1100"/>
    <n v="30"/>
    <x v="0"/>
    <n v="60"/>
    <n v="8400"/>
    <s v="Yes"/>
    <s v="Pave"/>
    <s v="NA"/>
    <s v="Reg"/>
    <s v="Bnk"/>
    <s v="AllPub"/>
    <s v="Inside"/>
    <s v="Gtl"/>
    <x v="23"/>
    <s v="Norm"/>
    <s v="Norm"/>
    <x v="0"/>
    <x v="0"/>
    <s v="1Story"/>
    <x v="9"/>
    <x v="0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"/>
    <x v="0"/>
    <n v="60000"/>
    <x v="1053"/>
    <x v="0"/>
    <n v="6.4006827394922121"/>
  </r>
  <r>
    <x v="1101"/>
    <n v="20"/>
    <x v="0"/>
    <n v="61"/>
    <n v="9758"/>
    <s v="No"/>
    <s v="Pave"/>
    <s v="NA"/>
    <s v="IR1"/>
    <s v="Lvl"/>
    <s v="AllPub"/>
    <s v="Inside"/>
    <s v="Gtl"/>
    <x v="11"/>
    <s v="Norm"/>
    <s v="Norm"/>
    <x v="0"/>
    <x v="0"/>
    <s v="1Story"/>
    <x v="3"/>
    <x v="0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n v="2007"/>
    <s v="WD"/>
    <x v="0"/>
    <n v="119500"/>
    <x v="1054"/>
    <x v="0"/>
    <n v="10.010051934997486"/>
  </r>
  <r>
    <x v="1102"/>
    <n v="20"/>
    <x v="0"/>
    <n v="70"/>
    <n v="7000"/>
    <s v="Yes"/>
    <s v="Pave"/>
    <s v="NA"/>
    <s v="Reg"/>
    <s v="Lvl"/>
    <s v="AllPub"/>
    <s v="Inside"/>
    <s v="Gtl"/>
    <x v="11"/>
    <s v="Norm"/>
    <s v="Norm"/>
    <x v="0"/>
    <x v="0"/>
    <s v="1Story"/>
    <x v="3"/>
    <x v="3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n v="2007"/>
    <s v="WD"/>
    <x v="5"/>
    <n v="135000"/>
    <x v="1055"/>
    <x v="0"/>
    <n v="14.364758459246648"/>
  </r>
  <r>
    <x v="1103"/>
    <n v="20"/>
    <x v="0"/>
    <n v="79"/>
    <n v="8910"/>
    <s v="No"/>
    <s v="Pave"/>
    <s v="NA"/>
    <s v="Reg"/>
    <s v="Lvl"/>
    <s v="AllPub"/>
    <s v="Corner"/>
    <s v="Gtl"/>
    <x v="11"/>
    <s v="Norm"/>
    <s v="Norm"/>
    <x v="0"/>
    <x v="0"/>
    <s v="1Story"/>
    <x v="1"/>
    <x v="2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n v="2006"/>
    <s v="WD"/>
    <x v="0"/>
    <n v="159500"/>
    <x v="1056"/>
    <x v="0"/>
    <n v="14.117542927951851"/>
  </r>
  <r>
    <x v="1104"/>
    <n v="160"/>
    <x v="1"/>
    <n v="24"/>
    <n v="2016"/>
    <s v="No"/>
    <s v="Pave"/>
    <s v="NA"/>
    <s v="Reg"/>
    <s v="Lvl"/>
    <s v="AllPub"/>
    <s v="Inside"/>
    <s v="Gtl"/>
    <x v="22"/>
    <s v="Norm"/>
    <s v="Norm"/>
    <x v="0"/>
    <x v="3"/>
    <s v="2Story"/>
    <x v="3"/>
    <x v="0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n v="2007"/>
    <s v="WD"/>
    <x v="0"/>
    <n v="106000"/>
    <x v="1057"/>
    <x v="0"/>
    <n v="24.156791248860529"/>
  </r>
  <r>
    <x v="1105"/>
    <n v="60"/>
    <x v="0"/>
    <n v="98"/>
    <n v="12256"/>
    <s v="No"/>
    <s v="Pave"/>
    <s v="NA"/>
    <s v="IR1"/>
    <s v="Lvl"/>
    <s v="AllPub"/>
    <s v="Corner"/>
    <s v="Gtl"/>
    <x v="3"/>
    <s v="Norm"/>
    <s v="Norm"/>
    <x v="0"/>
    <x v="0"/>
    <s v="2Story"/>
    <x v="2"/>
    <x v="0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"/>
    <x v="0"/>
    <n v="325000"/>
    <x v="1058"/>
    <x v="1"/>
    <n v="19.058230223421099"/>
  </r>
  <r>
    <x v="1106"/>
    <n v="20"/>
    <x v="0"/>
    <n v="114"/>
    <n v="10357"/>
    <s v="Yes"/>
    <s v="Pave"/>
    <s v="NA"/>
    <s v="IR1"/>
    <s v="Lvl"/>
    <s v="AllPub"/>
    <s v="Corner"/>
    <s v="Gtl"/>
    <x v="12"/>
    <s v="Feedr"/>
    <s v="Norm"/>
    <x v="1"/>
    <x v="0"/>
    <s v="1Story"/>
    <x v="0"/>
    <x v="0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"/>
    <x v="0"/>
    <n v="179900"/>
    <x v="1059"/>
    <x v="0"/>
    <n v="13.397378611855824"/>
  </r>
  <r>
    <x v="1107"/>
    <n v="60"/>
    <x v="0"/>
    <n v="168"/>
    <n v="23257"/>
    <s v="Yes"/>
    <s v="Pave"/>
    <s v="NA"/>
    <s v="IR3"/>
    <s v="HLS"/>
    <s v="AllPub"/>
    <s v="CulDSac"/>
    <s v="Gtl"/>
    <x v="17"/>
    <s v="Norm"/>
    <s v="Norm"/>
    <x v="0"/>
    <x v="0"/>
    <s v="2Story"/>
    <x v="0"/>
    <x v="0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n v="2006"/>
    <s v="New"/>
    <x v="2"/>
    <n v="274725"/>
    <x v="1060"/>
    <x v="1"/>
    <n v="10.340447154471544"/>
  </r>
  <r>
    <x v="1108"/>
    <n v="60"/>
    <x v="0"/>
    <s v="NA"/>
    <n v="8063"/>
    <s v="Yes"/>
    <s v="Pave"/>
    <s v="NA"/>
    <s v="Reg"/>
    <s v="Lvl"/>
    <s v="AllPub"/>
    <s v="Inside"/>
    <s v="Gtl"/>
    <x v="17"/>
    <s v="Norm"/>
    <s v="Norm"/>
    <x v="0"/>
    <x v="0"/>
    <s v="2Story"/>
    <x v="1"/>
    <x v="0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"/>
    <x v="1"/>
    <n v="181000"/>
    <x v="1061"/>
    <x v="0"/>
    <n v="16.247755834829444"/>
  </r>
  <r>
    <x v="1109"/>
    <n v="20"/>
    <x v="0"/>
    <n v="107"/>
    <n v="11362"/>
    <s v="No"/>
    <s v="Pave"/>
    <s v="NA"/>
    <s v="IR1"/>
    <s v="Lvl"/>
    <s v="AllPub"/>
    <s v="Inside"/>
    <s v="Gtl"/>
    <x v="10"/>
    <s v="Norm"/>
    <s v="Norm"/>
    <x v="0"/>
    <x v="0"/>
    <s v="1Story"/>
    <x v="2"/>
    <x v="0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"/>
    <x v="0"/>
    <n v="280000"/>
    <x v="1062"/>
    <x v="1"/>
    <n v="17.614494212380475"/>
  </r>
  <r>
    <x v="1110"/>
    <n v="60"/>
    <x v="0"/>
    <s v="NA"/>
    <n v="8000"/>
    <s v="Yes"/>
    <s v="Pave"/>
    <s v="NA"/>
    <s v="Reg"/>
    <s v="Lvl"/>
    <s v="AllPub"/>
    <s v="Inside"/>
    <s v="Gtl"/>
    <x v="17"/>
    <s v="Norm"/>
    <s v="Norm"/>
    <x v="0"/>
    <x v="0"/>
    <s v="2Story"/>
    <x v="1"/>
    <x v="0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"/>
    <x v="0"/>
    <n v="188000"/>
    <x v="1063"/>
    <x v="0"/>
    <n v="17.308046400294604"/>
  </r>
  <r>
    <x v="1111"/>
    <n v="60"/>
    <x v="0"/>
    <n v="80"/>
    <n v="10480"/>
    <s v="No"/>
    <s v="Pave"/>
    <s v="NA"/>
    <s v="Reg"/>
    <s v="Lvl"/>
    <s v="AllPub"/>
    <s v="Inside"/>
    <s v="Gtl"/>
    <x v="6"/>
    <s v="Norm"/>
    <s v="Norm"/>
    <x v="0"/>
    <x v="0"/>
    <s v="2Story"/>
    <x v="0"/>
    <x v="2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n v="2008"/>
    <s v="WD"/>
    <x v="0"/>
    <n v="205000"/>
    <x v="1064"/>
    <x v="1"/>
    <n v="14.930808448652586"/>
  </r>
  <r>
    <x v="1112"/>
    <n v="20"/>
    <x v="0"/>
    <n v="73"/>
    <n v="7100"/>
    <s v="Yes"/>
    <s v="Pave"/>
    <s v="NA"/>
    <s v="IR1"/>
    <s v="Lvl"/>
    <s v="AllPub"/>
    <s v="Corner"/>
    <s v="Gtl"/>
    <x v="11"/>
    <s v="Norm"/>
    <s v="Norm"/>
    <x v="0"/>
    <x v="0"/>
    <s v="1Story"/>
    <x v="3"/>
    <x v="3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n v="2006"/>
    <s v="WD"/>
    <x v="0"/>
    <n v="129900"/>
    <x v="1065"/>
    <x v="0"/>
    <n v="14.369469026548673"/>
  </r>
  <r>
    <x v="1113"/>
    <n v="20"/>
    <x v="0"/>
    <n v="66"/>
    <n v="8923"/>
    <s v="No"/>
    <s v="Pave"/>
    <s v="NA"/>
    <s v="Reg"/>
    <s v="Lvl"/>
    <s v="AllPub"/>
    <s v="Inside"/>
    <s v="Gtl"/>
    <x v="11"/>
    <s v="Norm"/>
    <s v="Norm"/>
    <x v="0"/>
    <x v="0"/>
    <s v="1Story"/>
    <x v="3"/>
    <x v="3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n v="2007"/>
    <s v="WD"/>
    <x v="0"/>
    <n v="134500"/>
    <x v="1066"/>
    <x v="0"/>
    <n v="12.031487610698631"/>
  </r>
  <r>
    <x v="1114"/>
    <n v="20"/>
    <x v="0"/>
    <n v="90"/>
    <n v="5400"/>
    <s v="No"/>
    <s v="Pave"/>
    <s v="NA"/>
    <s v="Reg"/>
    <s v="Lvl"/>
    <s v="AllPub"/>
    <s v="Inside"/>
    <s v="Gtl"/>
    <x v="7"/>
    <s v="Norm"/>
    <s v="Norm"/>
    <x v="0"/>
    <x v="0"/>
    <s v="1Story"/>
    <x v="3"/>
    <x v="3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n v="2006"/>
    <s v="WD"/>
    <x v="0"/>
    <n v="117000"/>
    <x v="1067"/>
    <x v="0"/>
    <n v="15.827922077922079"/>
  </r>
  <r>
    <x v="1115"/>
    <n v="20"/>
    <x v="0"/>
    <n v="93"/>
    <n v="12085"/>
    <s v="No"/>
    <s v="Pave"/>
    <s v="NA"/>
    <s v="Reg"/>
    <s v="Lvl"/>
    <s v="AllPub"/>
    <s v="Inside"/>
    <s v="Gtl"/>
    <x v="10"/>
    <s v="Norm"/>
    <s v="Norm"/>
    <x v="0"/>
    <x v="0"/>
    <s v="1Story"/>
    <x v="2"/>
    <x v="0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x v="2"/>
    <n v="318000"/>
    <x v="1068"/>
    <x v="1"/>
    <n v="19.294945695042777"/>
  </r>
  <r>
    <x v="1116"/>
    <n v="80"/>
    <x v="0"/>
    <s v="NA"/>
    <n v="7750"/>
    <s v="Yes"/>
    <s v="Pave"/>
    <s v="NA"/>
    <s v="Reg"/>
    <s v="Lvl"/>
    <s v="AllPub"/>
    <s v="Inside"/>
    <s v="Gtl"/>
    <x v="17"/>
    <s v="Norm"/>
    <s v="Norm"/>
    <x v="0"/>
    <x v="0"/>
    <s v="SLvl"/>
    <x v="2"/>
    <x v="0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"/>
    <x v="0"/>
    <n v="184100"/>
    <x v="1069"/>
    <x v="0"/>
    <n v="18.220506730007919"/>
  </r>
  <r>
    <x v="1117"/>
    <n v="20"/>
    <x v="0"/>
    <n v="57"/>
    <n v="9764"/>
    <s v="No"/>
    <s v="Pave"/>
    <s v="NA"/>
    <s v="IR1"/>
    <s v="Lvl"/>
    <s v="AllPub"/>
    <s v="FR2"/>
    <s v="Gtl"/>
    <x v="9"/>
    <s v="Feedr"/>
    <s v="Norm"/>
    <x v="1"/>
    <x v="0"/>
    <s v="1Story"/>
    <x v="3"/>
    <x v="3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n v="2008"/>
    <s v="WD"/>
    <x v="0"/>
    <n v="130000"/>
    <x v="1070"/>
    <x v="0"/>
    <n v="10.831528078653557"/>
  </r>
  <r>
    <x v="1118"/>
    <n v="80"/>
    <x v="0"/>
    <n v="85"/>
    <n v="13825"/>
    <s v="Yes"/>
    <s v="Pave"/>
    <s v="NA"/>
    <s v="Reg"/>
    <s v="Lvl"/>
    <s v="AllPub"/>
    <s v="Inside"/>
    <s v="Gtl"/>
    <x v="9"/>
    <s v="Norm"/>
    <s v="Norm"/>
    <x v="0"/>
    <x v="0"/>
    <s v="SLvl"/>
    <x v="3"/>
    <x v="2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n v="2008"/>
    <s v="WD"/>
    <x v="0"/>
    <n v="140000"/>
    <x v="1071"/>
    <x v="1"/>
    <n v="8.6106156590196203"/>
  </r>
  <r>
    <x v="1119"/>
    <n v="20"/>
    <x v="0"/>
    <n v="70"/>
    <n v="7560"/>
    <s v="Yes"/>
    <s v="Pave"/>
    <s v="NA"/>
    <s v="Reg"/>
    <s v="Lvl"/>
    <s v="AllPub"/>
    <s v="Inside"/>
    <s v="Gtl"/>
    <x v="11"/>
    <s v="Norm"/>
    <s v="Norm"/>
    <x v="0"/>
    <x v="0"/>
    <s v="1Story"/>
    <x v="3"/>
    <x v="0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x v="0"/>
    <n v="133700"/>
    <x v="1072"/>
    <x v="0"/>
    <n v="13.469675599435826"/>
  </r>
  <r>
    <x v="1120"/>
    <n v="30"/>
    <x v="1"/>
    <n v="59"/>
    <n v="8263"/>
    <s v="No"/>
    <s v="Pave"/>
    <s v="NA"/>
    <s v="Reg"/>
    <s v="Bnk"/>
    <s v="AllPub"/>
    <s v="Inside"/>
    <s v="Mod"/>
    <x v="13"/>
    <s v="Norm"/>
    <s v="Norm"/>
    <x v="0"/>
    <x v="0"/>
    <s v="1Story"/>
    <x v="1"/>
    <x v="0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x v="0"/>
    <n v="118400"/>
    <x v="1073"/>
    <x v="0"/>
    <n v="11.17508258612553"/>
  </r>
  <r>
    <x v="1121"/>
    <n v="20"/>
    <x v="0"/>
    <n v="84"/>
    <n v="10084"/>
    <s v="No"/>
    <s v="Pave"/>
    <s v="NA"/>
    <s v="Reg"/>
    <s v="Lvl"/>
    <s v="AllPub"/>
    <s v="Inside"/>
    <s v="Gtl"/>
    <x v="0"/>
    <s v="Norm"/>
    <s v="Norm"/>
    <x v="0"/>
    <x v="0"/>
    <s v="1Story"/>
    <x v="0"/>
    <x v="0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x v="2"/>
    <n v="212900"/>
    <x v="1074"/>
    <x v="1"/>
    <n v="15.239799570508232"/>
  </r>
  <r>
    <x v="1122"/>
    <n v="20"/>
    <x v="0"/>
    <s v="NA"/>
    <n v="8926"/>
    <s v="Yes"/>
    <s v="Pave"/>
    <s v="NA"/>
    <s v="IR1"/>
    <s v="Lvl"/>
    <s v="AllPub"/>
    <s v="Corner"/>
    <s v="Gtl"/>
    <x v="15"/>
    <s v="Norm"/>
    <s v="Norm"/>
    <x v="0"/>
    <x v="0"/>
    <s v="1Story"/>
    <x v="5"/>
    <x v="6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x v="1"/>
    <n v="112000"/>
    <x v="1075"/>
    <x v="0"/>
    <n v="10.326387608334869"/>
  </r>
  <r>
    <x v="1123"/>
    <n v="20"/>
    <x v="0"/>
    <n v="50"/>
    <n v="9405"/>
    <s v="No"/>
    <s v="Pave"/>
    <s v="NA"/>
    <s v="Reg"/>
    <s v="Lvl"/>
    <s v="AllPub"/>
    <s v="Inside"/>
    <s v="Gtl"/>
    <x v="15"/>
    <s v="Norm"/>
    <s v="Norm"/>
    <x v="0"/>
    <x v="0"/>
    <s v="1Story"/>
    <x v="3"/>
    <x v="7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n v="2009"/>
    <s v="WD"/>
    <x v="0"/>
    <n v="118000"/>
    <x v="1076"/>
    <x v="0"/>
    <n v="10.924914359781502"/>
  </r>
  <r>
    <x v="1124"/>
    <n v="80"/>
    <x v="0"/>
    <s v="NA"/>
    <n v="9125"/>
    <s v="No"/>
    <s v="Pave"/>
    <s v="NA"/>
    <s v="IR1"/>
    <s v="Lvl"/>
    <s v="AllPub"/>
    <s v="Inside"/>
    <s v="Gtl"/>
    <x v="17"/>
    <s v="Norm"/>
    <s v="Norm"/>
    <x v="0"/>
    <x v="0"/>
    <s v="SLvl"/>
    <x v="0"/>
    <x v="0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"/>
    <x v="0"/>
    <n v="163900"/>
    <x v="1077"/>
    <x v="0"/>
    <n v="14.39866467539313"/>
  </r>
  <r>
    <x v="1125"/>
    <n v="20"/>
    <x v="0"/>
    <n v="60"/>
    <n v="10434"/>
    <s v="No"/>
    <s v="Pave"/>
    <s v="NA"/>
    <s v="Reg"/>
    <s v="Lvl"/>
    <s v="AllPub"/>
    <s v="Inside"/>
    <s v="Gtl"/>
    <x v="11"/>
    <s v="Norm"/>
    <s v="Norm"/>
    <x v="0"/>
    <x v="0"/>
    <s v="1Story"/>
    <x v="5"/>
    <x v="0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n v="2009"/>
    <s v="WD"/>
    <x v="0"/>
    <n v="115000"/>
    <x v="1078"/>
    <x v="0"/>
    <n v="8.7679170478804522"/>
  </r>
  <r>
    <x v="1126"/>
    <n v="120"/>
    <x v="0"/>
    <n v="53"/>
    <n v="3684"/>
    <s v="Yes"/>
    <s v="Pave"/>
    <s v="NA"/>
    <s v="Reg"/>
    <s v="Lvl"/>
    <s v="AllPub"/>
    <s v="Inside"/>
    <s v="Gtl"/>
    <x v="21"/>
    <s v="Norm"/>
    <s v="Norm"/>
    <x v="0"/>
    <x v="3"/>
    <s v="1Story"/>
    <x v="0"/>
    <x v="0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"/>
    <x v="0"/>
    <n v="174000"/>
    <x v="1079"/>
    <x v="0"/>
    <n v="23.927392739273927"/>
  </r>
  <r>
    <x v="1127"/>
    <n v="20"/>
    <x v="0"/>
    <n v="182"/>
    <n v="14572"/>
    <s v="No"/>
    <s v="Pave"/>
    <s v="NA"/>
    <s v="IR3"/>
    <s v="Lvl"/>
    <s v="AllPub"/>
    <s v="Corner"/>
    <s v="Gtl"/>
    <x v="17"/>
    <s v="Norm"/>
    <s v="Norm"/>
    <x v="0"/>
    <x v="0"/>
    <s v="1Story"/>
    <x v="0"/>
    <x v="0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n v="2007"/>
    <s v="WD"/>
    <x v="5"/>
    <n v="259000"/>
    <x v="1080"/>
    <x v="1"/>
    <n v="14.182455371810317"/>
  </r>
  <r>
    <x v="1128"/>
    <n v="60"/>
    <x v="0"/>
    <n v="59"/>
    <n v="11796"/>
    <s v="Yes"/>
    <s v="Pave"/>
    <s v="NA"/>
    <s v="IR1"/>
    <s v="Lvl"/>
    <s v="AllPub"/>
    <s v="Inside"/>
    <s v="Gtl"/>
    <x v="17"/>
    <s v="Norm"/>
    <s v="Norm"/>
    <x v="0"/>
    <x v="0"/>
    <s v="2Story"/>
    <x v="0"/>
    <x v="0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x v="0"/>
    <n v="215000"/>
    <x v="1081"/>
    <x v="1"/>
    <n v="14.299015695663741"/>
  </r>
  <r>
    <x v="1129"/>
    <n v="90"/>
    <x v="1"/>
    <n v="60"/>
    <n v="7200"/>
    <s v="Yes"/>
    <s v="Pave"/>
    <s v="Grvl"/>
    <s v="Reg"/>
    <s v="Lvl"/>
    <s v="AllPub"/>
    <s v="Inside"/>
    <s v="Gtl"/>
    <x v="7"/>
    <s v="Norm"/>
    <s v="Norm"/>
    <x v="0"/>
    <x v="2"/>
    <s v="SFoyer"/>
    <x v="3"/>
    <x v="0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"/>
    <x v="0"/>
    <n v="140000"/>
    <x v="1082"/>
    <x v="0"/>
    <n v="14.367816091954023"/>
  </r>
  <r>
    <x v="1130"/>
    <n v="50"/>
    <x v="0"/>
    <n v="65"/>
    <n v="7804"/>
    <s v="No"/>
    <s v="Pave"/>
    <s v="NA"/>
    <s v="Reg"/>
    <s v="Lvl"/>
    <s v="AllPub"/>
    <s v="Inside"/>
    <s v="Gtl"/>
    <x v="23"/>
    <s v="Norm"/>
    <s v="Norm"/>
    <x v="0"/>
    <x v="0"/>
    <s v="1.5Fin"/>
    <x v="5"/>
    <x v="6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n v="2009"/>
    <s v="WD"/>
    <x v="0"/>
    <n v="135000"/>
    <x v="83"/>
    <x v="0"/>
    <n v="11.75650962292084"/>
  </r>
  <r>
    <x v="1131"/>
    <n v="20"/>
    <x v="0"/>
    <n v="63"/>
    <n v="10712"/>
    <s v="No"/>
    <s v="Pave"/>
    <s v="NA"/>
    <s v="Reg"/>
    <s v="Lvl"/>
    <s v="AllPub"/>
    <s v="Inside"/>
    <s v="Gtl"/>
    <x v="4"/>
    <s v="Norm"/>
    <s v="Norm"/>
    <x v="0"/>
    <x v="0"/>
    <s v="1Story"/>
    <x v="3"/>
    <x v="0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x v="1"/>
    <n v="93500"/>
    <x v="1083"/>
    <x v="0"/>
    <n v="7.385466034755134"/>
  </r>
  <r>
    <x v="1132"/>
    <n v="70"/>
    <x v="1"/>
    <n v="90"/>
    <n v="9900"/>
    <s v="Yes"/>
    <s v="Pave"/>
    <s v="NA"/>
    <s v="Reg"/>
    <s v="Lvl"/>
    <s v="AllPub"/>
    <s v="Inside"/>
    <s v="Gtl"/>
    <x v="7"/>
    <s v="Norm"/>
    <s v="Norm"/>
    <x v="0"/>
    <x v="0"/>
    <s v="2Story"/>
    <x v="1"/>
    <x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n v="2007"/>
    <s v="WD"/>
    <x v="0"/>
    <n v="117500"/>
    <x v="1084"/>
    <x v="0"/>
    <n v="8.8193349846130751"/>
  </r>
  <r>
    <x v="1133"/>
    <n v="60"/>
    <x v="0"/>
    <n v="80"/>
    <n v="9828"/>
    <s v="Yes"/>
    <s v="Pave"/>
    <s v="NA"/>
    <s v="IR1"/>
    <s v="Lvl"/>
    <s v="AllPub"/>
    <s v="Inside"/>
    <s v="Gtl"/>
    <x v="12"/>
    <s v="Norm"/>
    <s v="Norm"/>
    <x v="0"/>
    <x v="0"/>
    <s v="2Story"/>
    <x v="2"/>
    <x v="0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n v="2009"/>
    <s v="WD"/>
    <x v="0"/>
    <n v="239500"/>
    <x v="1085"/>
    <x v="0"/>
    <n v="17.817289093884838"/>
  </r>
  <r>
    <x v="1134"/>
    <n v="60"/>
    <x v="0"/>
    <n v="57"/>
    <n v="8773"/>
    <s v="Yes"/>
    <s v="Pave"/>
    <s v="NA"/>
    <s v="IR1"/>
    <s v="HLS"/>
    <s v="AllPub"/>
    <s v="Inside"/>
    <s v="Gtl"/>
    <x v="17"/>
    <s v="Norm"/>
    <s v="Norm"/>
    <x v="0"/>
    <x v="0"/>
    <s v="2Story"/>
    <x v="1"/>
    <x v="0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"/>
    <x v="0"/>
    <n v="169000"/>
    <x v="1086"/>
    <x v="0"/>
    <n v="14.384202910886033"/>
  </r>
  <r>
    <x v="1135"/>
    <n v="30"/>
    <x v="1"/>
    <n v="60"/>
    <n v="6180"/>
    <s v="No"/>
    <s v="Pave"/>
    <s v="NA"/>
    <s v="Reg"/>
    <s v="Lvl"/>
    <s v="AllPub"/>
    <s v="Corner"/>
    <s v="Gtl"/>
    <x v="8"/>
    <s v="Norm"/>
    <s v="Norm"/>
    <x v="0"/>
    <x v="0"/>
    <s v="1Story"/>
    <x v="1"/>
    <x v="0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"/>
    <x v="0"/>
    <n v="102000"/>
    <x v="1087"/>
    <x v="0"/>
    <n v="12.280279316156994"/>
  </r>
  <r>
    <x v="1136"/>
    <n v="50"/>
    <x v="0"/>
    <n v="80"/>
    <n v="9600"/>
    <s v="No"/>
    <s v="Pave"/>
    <s v="NA"/>
    <s v="Reg"/>
    <s v="Lvl"/>
    <s v="AllPub"/>
    <s v="Inside"/>
    <s v="Gtl"/>
    <x v="11"/>
    <s v="Norm"/>
    <s v="Norm"/>
    <x v="0"/>
    <x v="0"/>
    <s v="1.5Fin"/>
    <x v="1"/>
    <x v="0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"/>
    <x v="1"/>
    <n v="119000"/>
    <x v="1088"/>
    <x v="0"/>
    <n v="9.7765363128491618"/>
  </r>
  <r>
    <x v="1137"/>
    <n v="50"/>
    <x v="0"/>
    <n v="54"/>
    <n v="6342"/>
    <s v="Yes"/>
    <s v="Pave"/>
    <s v="NA"/>
    <s v="Reg"/>
    <s v="Lvl"/>
    <s v="AllPub"/>
    <s v="Inside"/>
    <s v="Gtl"/>
    <x v="9"/>
    <s v="Feedr"/>
    <s v="Norm"/>
    <x v="1"/>
    <x v="0"/>
    <s v="1.5Fin"/>
    <x v="3"/>
    <x v="1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n v="2010"/>
    <s v="WD"/>
    <x v="0"/>
    <n v="94000"/>
    <x v="1089"/>
    <x v="0"/>
    <n v="11.545074920167036"/>
  </r>
  <r>
    <x v="1138"/>
    <n v="20"/>
    <x v="0"/>
    <s v="NA"/>
    <n v="9819"/>
    <s v="No"/>
    <s v="Pave"/>
    <s v="NA"/>
    <s v="IR1"/>
    <s v="Lvl"/>
    <s v="AllPub"/>
    <s v="Inside"/>
    <s v="Mod"/>
    <x v="4"/>
    <s v="Norm"/>
    <s v="Norm"/>
    <x v="0"/>
    <x v="0"/>
    <s v="1Story"/>
    <x v="1"/>
    <x v="0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"/>
    <x v="0"/>
    <n v="196000"/>
    <x v="1090"/>
    <x v="1"/>
    <n v="14.341113631374844"/>
  </r>
  <r>
    <x v="1139"/>
    <n v="30"/>
    <x v="0"/>
    <n v="98"/>
    <n v="8731"/>
    <s v="Yes"/>
    <s v="Pave"/>
    <s v="NA"/>
    <s v="IR1"/>
    <s v="Lvl"/>
    <s v="AllPub"/>
    <s v="Inside"/>
    <s v="Gtl"/>
    <x v="8"/>
    <s v="Norm"/>
    <s v="Norm"/>
    <x v="0"/>
    <x v="0"/>
    <s v="1Story"/>
    <x v="3"/>
    <x v="0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"/>
    <x v="0"/>
    <n v="144000"/>
    <x v="1091"/>
    <x v="0"/>
    <n v="12.734347364697559"/>
  </r>
  <r>
    <x v="1140"/>
    <n v="20"/>
    <x v="0"/>
    <n v="60"/>
    <n v="7350"/>
    <s v="No"/>
    <s v="Pave"/>
    <s v="NA"/>
    <s v="Reg"/>
    <s v="Lvl"/>
    <s v="AllPub"/>
    <s v="Corner"/>
    <s v="Gtl"/>
    <x v="11"/>
    <s v="Norm"/>
    <s v="Norm"/>
    <x v="0"/>
    <x v="0"/>
    <s v="1Story"/>
    <x v="3"/>
    <x v="3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n v="2008"/>
    <s v="COD"/>
    <x v="1"/>
    <n v="139000"/>
    <x v="1092"/>
    <x v="0"/>
    <n v="13.770556766395879"/>
  </r>
  <r>
    <x v="1141"/>
    <n v="60"/>
    <x v="0"/>
    <s v="NA"/>
    <n v="10304"/>
    <s v="No"/>
    <s v="Pave"/>
    <s v="NA"/>
    <s v="IR1"/>
    <s v="Lvl"/>
    <s v="AllPub"/>
    <s v="CulDSac"/>
    <s v="Gtl"/>
    <x v="6"/>
    <s v="PosN"/>
    <s v="Norm"/>
    <x v="1"/>
    <x v="0"/>
    <s v="2Story"/>
    <x v="3"/>
    <x v="3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n v="2009"/>
    <s v="WD"/>
    <x v="0"/>
    <n v="197500"/>
    <x v="1093"/>
    <x v="0"/>
    <n v="14.699315272402501"/>
  </r>
  <r>
    <x v="1142"/>
    <n v="60"/>
    <x v="0"/>
    <n v="77"/>
    <n v="9965"/>
    <s v="Yes"/>
    <s v="Pave"/>
    <s v="NA"/>
    <s v="Reg"/>
    <s v="Lvl"/>
    <s v="AllPub"/>
    <s v="Inside"/>
    <s v="Gtl"/>
    <x v="0"/>
    <s v="Norm"/>
    <s v="Norm"/>
    <x v="0"/>
    <x v="0"/>
    <s v="2Story"/>
    <x v="2"/>
    <x v="0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x v="2"/>
    <n v="424870"/>
    <x v="1094"/>
    <x v="1"/>
    <n v="27.749330546665796"/>
  </r>
  <r>
    <x v="1143"/>
    <n v="20"/>
    <x v="0"/>
    <s v="NA"/>
    <n v="9000"/>
    <s v="Yes"/>
    <s v="Pave"/>
    <s v="NA"/>
    <s v="Reg"/>
    <s v="Lvl"/>
    <s v="AllPub"/>
    <s v="Inside"/>
    <s v="Gtl"/>
    <x v="9"/>
    <s v="Norm"/>
    <s v="Norm"/>
    <x v="0"/>
    <x v="0"/>
    <s v="1Story"/>
    <x v="3"/>
    <x v="6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n v="2008"/>
    <s v="WD"/>
    <x v="0"/>
    <n v="80000"/>
    <x v="1095"/>
    <x v="0"/>
    <n v="7.2648020341445694"/>
  </r>
  <r>
    <x v="1144"/>
    <n v="190"/>
    <x v="0"/>
    <n v="60"/>
    <n v="12180"/>
    <s v="No"/>
    <s v="Pave"/>
    <s v="NA"/>
    <s v="Reg"/>
    <s v="Lvl"/>
    <s v="AllPub"/>
    <s v="Inside"/>
    <s v="Gtl"/>
    <x v="15"/>
    <s v="Norm"/>
    <s v="Norm"/>
    <x v="0"/>
    <x v="1"/>
    <s v="1.5Fin"/>
    <x v="5"/>
    <x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10"/>
    <s v="WD"/>
    <x v="0"/>
    <n v="80000"/>
    <x v="1096"/>
    <x v="1"/>
    <n v="5.6915196357427433"/>
  </r>
  <r>
    <x v="1145"/>
    <n v="50"/>
    <x v="1"/>
    <n v="52"/>
    <n v="6240"/>
    <s v="Yes"/>
    <s v="Pave"/>
    <s v="NA"/>
    <s v="Reg"/>
    <s v="Lvl"/>
    <s v="AllPub"/>
    <s v="Inside"/>
    <s v="Gtl"/>
    <x v="8"/>
    <s v="Norm"/>
    <s v="Norm"/>
    <x v="0"/>
    <x v="0"/>
    <s v="1.5Fin"/>
    <x v="3"/>
    <x v="2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n v="2006"/>
    <s v="WD"/>
    <x v="5"/>
    <n v="149000"/>
    <x v="1097"/>
    <x v="0"/>
    <n v="16.404271716393261"/>
  </r>
  <r>
    <x v="1146"/>
    <n v="20"/>
    <x v="0"/>
    <s v="NA"/>
    <n v="11200"/>
    <s v="No"/>
    <s v="Pave"/>
    <s v="NA"/>
    <s v="Reg"/>
    <s v="Lvl"/>
    <s v="AllPub"/>
    <s v="Inside"/>
    <s v="Gtl"/>
    <x v="12"/>
    <s v="Norm"/>
    <s v="Norm"/>
    <x v="0"/>
    <x v="0"/>
    <s v="1Story"/>
    <x v="1"/>
    <x v="0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n v="2006"/>
    <s v="WD"/>
    <x v="0"/>
    <n v="180000"/>
    <x v="1098"/>
    <x v="1"/>
    <n v="12.676949080921192"/>
  </r>
  <r>
    <x v="1147"/>
    <n v="70"/>
    <x v="0"/>
    <n v="75"/>
    <n v="12000"/>
    <s v="Yes"/>
    <s v="Pave"/>
    <s v="NA"/>
    <s v="Reg"/>
    <s v="Bnk"/>
    <s v="AllPub"/>
    <s v="Inside"/>
    <s v="Gtl"/>
    <x v="2"/>
    <s v="Norm"/>
    <s v="Norm"/>
    <x v="0"/>
    <x v="0"/>
    <s v="2Story"/>
    <x v="0"/>
    <x v="3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n v="2009"/>
    <s v="WD"/>
    <x v="0"/>
    <n v="174500"/>
    <x v="1099"/>
    <x v="1"/>
    <n v="12.032823058888429"/>
  </r>
  <r>
    <x v="1148"/>
    <n v="50"/>
    <x v="1"/>
    <s v="NA"/>
    <n v="5700"/>
    <s v="Yes"/>
    <s v="Pave"/>
    <s v="NA"/>
    <s v="Reg"/>
    <s v="Lvl"/>
    <s v="AllPub"/>
    <s v="Inside"/>
    <s v="Gtl"/>
    <x v="7"/>
    <s v="Norm"/>
    <s v="Norm"/>
    <x v="0"/>
    <x v="0"/>
    <s v="1.5Fin"/>
    <x v="0"/>
    <x v="3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n v="2008"/>
    <s v="WD"/>
    <x v="0"/>
    <n v="116900"/>
    <x v="1100"/>
    <x v="0"/>
    <n v="15.239212618954504"/>
  </r>
  <r>
    <x v="1149"/>
    <n v="70"/>
    <x v="1"/>
    <n v="50"/>
    <n v="9000"/>
    <s v="No"/>
    <s v="Pave"/>
    <s v="NA"/>
    <s v="Reg"/>
    <s v="Lvl"/>
    <s v="AllPub"/>
    <s v="Inside"/>
    <s v="Gtl"/>
    <x v="7"/>
    <s v="Artery"/>
    <s v="Norm"/>
    <x v="1"/>
    <x v="0"/>
    <s v="2Story"/>
    <x v="0"/>
    <x v="7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n v="2009"/>
    <s v="WD"/>
    <x v="0"/>
    <n v="143000"/>
    <x v="1101"/>
    <x v="0"/>
    <n v="12.48254189944134"/>
  </r>
  <r>
    <x v="1150"/>
    <n v="20"/>
    <x v="0"/>
    <n v="57"/>
    <n v="8280"/>
    <s v="No"/>
    <s v="Pave"/>
    <s v="NA"/>
    <s v="IR1"/>
    <s v="Lvl"/>
    <s v="AllPub"/>
    <s v="Inside"/>
    <s v="Gtl"/>
    <x v="11"/>
    <s v="Norm"/>
    <s v="Norm"/>
    <x v="0"/>
    <x v="0"/>
    <s v="1Story"/>
    <x v="1"/>
    <x v="0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x v="0"/>
    <n v="124000"/>
    <x v="1102"/>
    <x v="0"/>
    <n v="11.866028708133971"/>
  </r>
  <r>
    <x v="1151"/>
    <n v="20"/>
    <x v="0"/>
    <n v="134"/>
    <n v="17755"/>
    <s v="No"/>
    <s v="Pave"/>
    <s v="NA"/>
    <s v="Reg"/>
    <s v="Lvl"/>
    <s v="AllPub"/>
    <s v="Inside"/>
    <s v="Gtl"/>
    <x v="15"/>
    <s v="Norm"/>
    <s v="Norm"/>
    <x v="0"/>
    <x v="0"/>
    <s v="1Story"/>
    <x v="3"/>
    <x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n v="2006"/>
    <s v="WD"/>
    <x v="0"/>
    <n v="149900"/>
    <x v="1103"/>
    <x v="1"/>
    <n v="7.0657553617723305"/>
  </r>
  <r>
    <x v="1152"/>
    <n v="20"/>
    <x v="0"/>
    <n v="90"/>
    <n v="14115"/>
    <s v="Yes"/>
    <s v="Pave"/>
    <s v="NA"/>
    <s v="IR1"/>
    <s v="Lvl"/>
    <s v="AllPub"/>
    <s v="Inside"/>
    <s v="Gtl"/>
    <x v="2"/>
    <s v="Norm"/>
    <s v="Norm"/>
    <x v="0"/>
    <x v="0"/>
    <s v="1Story"/>
    <x v="1"/>
    <x v="3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n v="2006"/>
    <s v="WD"/>
    <x v="1"/>
    <n v="230000"/>
    <x v="1104"/>
    <x v="1"/>
    <n v="13.166180090445932"/>
  </r>
  <r>
    <x v="1153"/>
    <n v="30"/>
    <x v="1"/>
    <s v="NA"/>
    <n v="5890"/>
    <s v="Yes"/>
    <s v="Pave"/>
    <s v="NA"/>
    <s v="Reg"/>
    <s v="Lvl"/>
    <s v="AllPub"/>
    <s v="Corner"/>
    <s v="Gtl"/>
    <x v="13"/>
    <s v="Norm"/>
    <s v="Norm"/>
    <x v="0"/>
    <x v="0"/>
    <s v="1Story"/>
    <x v="1"/>
    <x v="1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n v="2008"/>
    <s v="WD"/>
    <x v="0"/>
    <n v="120500"/>
    <x v="1105"/>
    <x v="0"/>
    <n v="15.149610258989188"/>
  </r>
  <r>
    <x v="1154"/>
    <n v="60"/>
    <x v="0"/>
    <s v="NA"/>
    <n v="13700"/>
    <s v="No"/>
    <s v="Pave"/>
    <s v="NA"/>
    <s v="IR1"/>
    <s v="Lvl"/>
    <s v="AllPub"/>
    <s v="Inside"/>
    <s v="Gtl"/>
    <x v="11"/>
    <s v="Norm"/>
    <s v="Norm"/>
    <x v="0"/>
    <x v="0"/>
    <s v="2Story"/>
    <x v="0"/>
    <x v="2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n v="2008"/>
    <s v="WD"/>
    <x v="0"/>
    <n v="201800"/>
    <x v="1106"/>
    <x v="1"/>
    <n v="11.957809907561034"/>
  </r>
  <r>
    <x v="1155"/>
    <n v="20"/>
    <x v="0"/>
    <n v="90"/>
    <n v="10768"/>
    <s v="Yes"/>
    <s v="Pave"/>
    <s v="NA"/>
    <s v="IR1"/>
    <s v="Lvl"/>
    <s v="AllPub"/>
    <s v="Corner"/>
    <s v="Gtl"/>
    <x v="1"/>
    <s v="Norm"/>
    <s v="Norm"/>
    <x v="0"/>
    <x v="0"/>
    <s v="1Story"/>
    <x v="3"/>
    <x v="1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n v="2007"/>
    <s v="WD"/>
    <x v="0"/>
    <n v="218000"/>
    <x v="349"/>
    <x v="1"/>
    <n v="15.384615384615385"/>
  </r>
  <r>
    <x v="1156"/>
    <n v="80"/>
    <x v="0"/>
    <n v="85"/>
    <n v="9350"/>
    <s v="Yes"/>
    <s v="Pave"/>
    <s v="NA"/>
    <s v="Reg"/>
    <s v="Lvl"/>
    <s v="AllPub"/>
    <s v="Inside"/>
    <s v="Gtl"/>
    <x v="11"/>
    <s v="Norm"/>
    <s v="Norm"/>
    <x v="0"/>
    <x v="0"/>
    <s v="SLvl"/>
    <x v="3"/>
    <x v="1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n v="2008"/>
    <s v="WD"/>
    <x v="0"/>
    <n v="179900"/>
    <x v="1107"/>
    <x v="0"/>
    <n v="14.583333333333334"/>
  </r>
  <r>
    <x v="1157"/>
    <n v="120"/>
    <x v="0"/>
    <n v="34"/>
    <n v="5001"/>
    <s v="No"/>
    <s v="Pave"/>
    <s v="NA"/>
    <s v="IR1"/>
    <s v="Lvl"/>
    <s v="AllPub"/>
    <s v="Inside"/>
    <s v="Gtl"/>
    <x v="10"/>
    <s v="Norm"/>
    <s v="Norm"/>
    <x v="0"/>
    <x v="4"/>
    <s v="1Story"/>
    <x v="0"/>
    <x v="0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"/>
    <x v="0"/>
    <n v="230000"/>
    <x v="1108"/>
    <x v="0"/>
    <n v="27.86190187764991"/>
  </r>
  <r>
    <x v="1158"/>
    <n v="20"/>
    <x v="0"/>
    <n v="92"/>
    <n v="11932"/>
    <s v="No"/>
    <s v="Pave"/>
    <s v="NA"/>
    <s v="Reg"/>
    <s v="Lvl"/>
    <s v="AllPub"/>
    <s v="FR2"/>
    <s v="Gtl"/>
    <x v="5"/>
    <s v="Feedr"/>
    <s v="Norm"/>
    <x v="1"/>
    <x v="0"/>
    <s v="1Story"/>
    <x v="2"/>
    <x v="0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x v="2"/>
    <n v="235128"/>
    <x v="1109"/>
    <x v="1"/>
    <n v="14.767491521165683"/>
  </r>
  <r>
    <x v="1159"/>
    <n v="60"/>
    <x v="0"/>
    <n v="76"/>
    <n v="9120"/>
    <s v="Yes"/>
    <s v="Pave"/>
    <s v="NA"/>
    <s v="Reg"/>
    <s v="Lvl"/>
    <s v="AllPub"/>
    <s v="Inside"/>
    <s v="Gtl"/>
    <x v="6"/>
    <s v="Norm"/>
    <s v="Norm"/>
    <x v="0"/>
    <x v="0"/>
    <s v="2Story"/>
    <x v="1"/>
    <x v="2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n v="2008"/>
    <s v="WD"/>
    <x v="0"/>
    <n v="185000"/>
    <x v="1110"/>
    <x v="0"/>
    <n v="14.874969848034091"/>
  </r>
  <r>
    <x v="1160"/>
    <n v="160"/>
    <x v="0"/>
    <n v="24"/>
    <n v="2280"/>
    <s v="No"/>
    <s v="Pave"/>
    <s v="NA"/>
    <s v="Reg"/>
    <s v="Lvl"/>
    <s v="AllPub"/>
    <s v="Inside"/>
    <s v="Gtl"/>
    <x v="20"/>
    <s v="Norm"/>
    <s v="Norm"/>
    <x v="0"/>
    <x v="4"/>
    <s v="2Story"/>
    <x v="1"/>
    <x v="0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n v="2010"/>
    <s v="WD"/>
    <x v="0"/>
    <n v="146000"/>
    <x v="193"/>
    <x v="0"/>
    <n v="29.020075531703437"/>
  </r>
  <r>
    <x v="1161"/>
    <n v="20"/>
    <x v="0"/>
    <s v="NA"/>
    <n v="14778"/>
    <s v="No"/>
    <s v="Pave"/>
    <s v="NA"/>
    <s v="IR1"/>
    <s v="Low"/>
    <s v="AllPub"/>
    <s v="CulDSac"/>
    <s v="Gtl"/>
    <x v="2"/>
    <s v="PosN"/>
    <s v="Norm"/>
    <x v="1"/>
    <x v="0"/>
    <s v="1Story"/>
    <x v="1"/>
    <x v="3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n v="2008"/>
    <s v="WD"/>
    <x v="0"/>
    <n v="224000"/>
    <x v="1111"/>
    <x v="1"/>
    <n v="12.01845691597811"/>
  </r>
  <r>
    <x v="1162"/>
    <n v="20"/>
    <x v="0"/>
    <n v="109"/>
    <n v="8724"/>
    <s v="Yes"/>
    <s v="Pave"/>
    <s v="NA"/>
    <s v="Reg"/>
    <s v="Lvl"/>
    <s v="AllPub"/>
    <s v="Inside"/>
    <s v="Gtl"/>
    <x v="9"/>
    <s v="Norm"/>
    <s v="Norm"/>
    <x v="0"/>
    <x v="0"/>
    <s v="1Story"/>
    <x v="3"/>
    <x v="0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"/>
    <x v="0"/>
    <n v="129000"/>
    <x v="1112"/>
    <x v="0"/>
    <n v="11.76792556102901"/>
  </r>
  <r>
    <x v="1163"/>
    <n v="90"/>
    <x v="0"/>
    <n v="60"/>
    <n v="12900"/>
    <s v="No"/>
    <s v="Pave"/>
    <s v="NA"/>
    <s v="Reg"/>
    <s v="Lvl"/>
    <s v="AllPub"/>
    <s v="Inside"/>
    <s v="Gtl"/>
    <x v="9"/>
    <s v="Feedr"/>
    <s v="Norm"/>
    <x v="1"/>
    <x v="2"/>
    <s v="SFoyer"/>
    <x v="5"/>
    <x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n v="2008"/>
    <s v="WD"/>
    <x v="4"/>
    <n v="108959"/>
    <x v="1113"/>
    <x v="1"/>
    <n v="6.9153973089616656"/>
  </r>
  <r>
    <x v="1164"/>
    <n v="80"/>
    <x v="0"/>
    <s v="NA"/>
    <n v="16157"/>
    <s v="Yes"/>
    <s v="Pave"/>
    <s v="NA"/>
    <s v="IR1"/>
    <s v="Lvl"/>
    <s v="AllPub"/>
    <s v="FR2"/>
    <s v="Gtl"/>
    <x v="1"/>
    <s v="Feedr"/>
    <s v="Norm"/>
    <x v="1"/>
    <x v="0"/>
    <s v="SLvl"/>
    <x v="3"/>
    <x v="3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n v="2007"/>
    <s v="WD"/>
    <x v="0"/>
    <n v="194000"/>
    <x v="1114"/>
    <x v="1"/>
    <n v="9.9298766443159128"/>
  </r>
  <r>
    <x v="1165"/>
    <n v="20"/>
    <x v="0"/>
    <n v="79"/>
    <n v="9541"/>
    <s v="Yes"/>
    <s v="Pave"/>
    <s v="NA"/>
    <s v="IR1"/>
    <s v="Lvl"/>
    <s v="AllPub"/>
    <s v="Inside"/>
    <s v="Gtl"/>
    <x v="10"/>
    <s v="Norm"/>
    <s v="Norm"/>
    <x v="0"/>
    <x v="0"/>
    <s v="1Story"/>
    <x v="0"/>
    <x v="0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n v="2009"/>
    <s v="New"/>
    <x v="2"/>
    <n v="233170"/>
    <x v="1115"/>
    <x v="0"/>
    <n v="17.679126544847978"/>
  </r>
  <r>
    <x v="1166"/>
    <n v="20"/>
    <x v="0"/>
    <n v="64"/>
    <n v="10475"/>
    <s v="Yes"/>
    <s v="Pave"/>
    <s v="NA"/>
    <s v="IR1"/>
    <s v="Lvl"/>
    <s v="AllPub"/>
    <s v="Corner"/>
    <s v="Gtl"/>
    <x v="0"/>
    <s v="Norm"/>
    <s v="Norm"/>
    <x v="0"/>
    <x v="0"/>
    <s v="1Story"/>
    <x v="2"/>
    <x v="0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"/>
    <x v="0"/>
    <n v="245350"/>
    <x v="1116"/>
    <x v="1"/>
    <n v="16.760024591843706"/>
  </r>
  <r>
    <x v="1167"/>
    <n v="60"/>
    <x v="0"/>
    <n v="58"/>
    <n v="10852"/>
    <s v="Yes"/>
    <s v="Pave"/>
    <s v="NA"/>
    <s v="IR1"/>
    <s v="Lvl"/>
    <s v="AllPub"/>
    <s v="Inside"/>
    <s v="Gtl"/>
    <x v="17"/>
    <s v="RRAn"/>
    <s v="Norm"/>
    <x v="1"/>
    <x v="0"/>
    <s v="2Story"/>
    <x v="1"/>
    <x v="0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"/>
    <x v="0"/>
    <n v="173000"/>
    <x v="1117"/>
    <x v="1"/>
    <n v="12.397878744446038"/>
  </r>
  <r>
    <x v="1168"/>
    <n v="70"/>
    <x v="0"/>
    <n v="120"/>
    <n v="13728"/>
    <s v="Yes"/>
    <s v="Pave"/>
    <s v="NA"/>
    <s v="Reg"/>
    <s v="Lvl"/>
    <s v="AllPub"/>
    <s v="Corner"/>
    <s v="Gtl"/>
    <x v="15"/>
    <s v="Norm"/>
    <s v="Norm"/>
    <x v="0"/>
    <x v="0"/>
    <s v="2Story"/>
    <x v="1"/>
    <x v="3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n v="2008"/>
    <s v="WD"/>
    <x v="0"/>
    <n v="235000"/>
    <x v="1118"/>
    <x v="1"/>
    <n v="13.426269782323031"/>
  </r>
  <r>
    <x v="1169"/>
    <n v="60"/>
    <x v="0"/>
    <n v="118"/>
    <n v="35760"/>
    <s v="Yes"/>
    <s v="Pave"/>
    <s v="NA"/>
    <s v="IR1"/>
    <s v="Lvl"/>
    <s v="AllPub"/>
    <s v="CulDSac"/>
    <s v="Gtl"/>
    <x v="3"/>
    <s v="Norm"/>
    <s v="Norm"/>
    <x v="0"/>
    <x v="0"/>
    <s v="2Story"/>
    <x v="6"/>
    <x v="0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n v="2006"/>
    <s v="WD"/>
    <x v="0"/>
    <n v="625000"/>
    <x v="1119"/>
    <x v="1"/>
    <n v="14.837147469376127"/>
  </r>
  <r>
    <x v="1170"/>
    <n v="80"/>
    <x v="0"/>
    <n v="76"/>
    <n v="9880"/>
    <s v="Yes"/>
    <s v="Pave"/>
    <s v="NA"/>
    <s v="Reg"/>
    <s v="Lvl"/>
    <s v="AllPub"/>
    <s v="Inside"/>
    <s v="Gtl"/>
    <x v="4"/>
    <s v="Norm"/>
    <s v="Norm"/>
    <x v="0"/>
    <x v="0"/>
    <s v="SLvl"/>
    <x v="1"/>
    <x v="2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n v="2008"/>
    <s v="WD"/>
    <x v="0"/>
    <n v="171000"/>
    <x v="1120"/>
    <x v="0"/>
    <n v="13.732733697398009"/>
  </r>
  <r>
    <x v="1171"/>
    <n v="20"/>
    <x v="0"/>
    <n v="76"/>
    <n v="9120"/>
    <s v="Yes"/>
    <s v="Pave"/>
    <s v="NA"/>
    <s v="Reg"/>
    <s v="Lvl"/>
    <s v="AllPub"/>
    <s v="Inside"/>
    <s v="Gtl"/>
    <x v="11"/>
    <s v="Norm"/>
    <s v="Norm"/>
    <x v="0"/>
    <x v="0"/>
    <s v="1Story"/>
    <x v="1"/>
    <x v="2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n v="2008"/>
    <s v="WD"/>
    <x v="0"/>
    <n v="163000"/>
    <x v="807"/>
    <x v="0"/>
    <n v="13.49896480331263"/>
  </r>
  <r>
    <x v="1172"/>
    <n v="160"/>
    <x v="3"/>
    <n v="35"/>
    <n v="4017"/>
    <s v="No"/>
    <s v="Pave"/>
    <s v="Pave"/>
    <s v="IR1"/>
    <s v="Lvl"/>
    <s v="AllPub"/>
    <s v="Inside"/>
    <s v="Gtl"/>
    <x v="5"/>
    <s v="Norm"/>
    <s v="Norm"/>
    <x v="0"/>
    <x v="3"/>
    <s v="2Story"/>
    <x v="0"/>
    <x v="0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n v="2008"/>
    <s v="WD"/>
    <x v="0"/>
    <n v="171900"/>
    <x v="1121"/>
    <x v="0"/>
    <n v="26.377167408316708"/>
  </r>
  <r>
    <x v="1173"/>
    <n v="50"/>
    <x v="0"/>
    <n v="138"/>
    <n v="18030"/>
    <s v="No"/>
    <s v="Pave"/>
    <s v="NA"/>
    <s v="IR1"/>
    <s v="Bnk"/>
    <s v="AllPub"/>
    <s v="Inside"/>
    <s v="Gtl"/>
    <x v="19"/>
    <s v="Norm"/>
    <s v="Norm"/>
    <x v="0"/>
    <x v="0"/>
    <s v="1.5Fin"/>
    <x v="3"/>
    <x v="2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n v="2007"/>
    <s v="WD"/>
    <x v="0"/>
    <n v="200500"/>
    <x v="1122"/>
    <x v="1"/>
    <n v="8.8271550585541956"/>
  </r>
  <r>
    <x v="1174"/>
    <n v="70"/>
    <x v="0"/>
    <n v="80"/>
    <n v="16560"/>
    <s v="Yes"/>
    <s v="Pave"/>
    <s v="NA"/>
    <s v="IR1"/>
    <s v="Lvl"/>
    <s v="AllPub"/>
    <s v="Inside"/>
    <s v="Gtl"/>
    <x v="2"/>
    <s v="Norm"/>
    <s v="Norm"/>
    <x v="0"/>
    <x v="0"/>
    <s v="2Story"/>
    <x v="1"/>
    <x v="1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n v="2006"/>
    <s v="WD"/>
    <x v="0"/>
    <n v="239000"/>
    <x v="1123"/>
    <x v="1"/>
    <n v="11.821734184102487"/>
  </r>
  <r>
    <x v="1175"/>
    <n v="50"/>
    <x v="0"/>
    <n v="85"/>
    <n v="10678"/>
    <s v="Yes"/>
    <s v="Pave"/>
    <s v="NA"/>
    <s v="Reg"/>
    <s v="Lvl"/>
    <s v="AllPub"/>
    <s v="Inside"/>
    <s v="Gtl"/>
    <x v="3"/>
    <s v="Norm"/>
    <s v="Norm"/>
    <x v="0"/>
    <x v="0"/>
    <s v="1.5Fin"/>
    <x v="2"/>
    <x v="0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"/>
    <x v="0"/>
    <n v="285000"/>
    <x v="1124"/>
    <x v="1"/>
    <n v="18.06770635222518"/>
  </r>
  <r>
    <x v="1176"/>
    <n v="20"/>
    <x v="0"/>
    <n v="37"/>
    <n v="6951"/>
    <s v="Yes"/>
    <s v="Pave"/>
    <s v="NA"/>
    <s v="IR1"/>
    <s v="Lvl"/>
    <s v="AllPub"/>
    <s v="CulDSac"/>
    <s v="Gtl"/>
    <x v="4"/>
    <s v="Norm"/>
    <s v="Norm"/>
    <x v="0"/>
    <x v="0"/>
    <s v="1Story"/>
    <x v="3"/>
    <x v="0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x v="0"/>
    <n v="119500"/>
    <x v="1125"/>
    <x v="0"/>
    <n v="13.257155535833148"/>
  </r>
  <r>
    <x v="1177"/>
    <n v="50"/>
    <x v="1"/>
    <s v="NA"/>
    <n v="3950"/>
    <s v="No"/>
    <s v="Pave"/>
    <s v="Grvl"/>
    <s v="Reg"/>
    <s v="Bnk"/>
    <s v="AllPub"/>
    <s v="Inside"/>
    <s v="Gtl"/>
    <x v="7"/>
    <s v="Artery"/>
    <s v="Norm"/>
    <x v="1"/>
    <x v="0"/>
    <s v="1.5Fin"/>
    <x v="1"/>
    <x v="1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n v="2009"/>
    <s v="WD"/>
    <x v="0"/>
    <n v="115000"/>
    <x v="1126"/>
    <x v="0"/>
    <n v="18.542405675588519"/>
  </r>
  <r>
    <x v="1178"/>
    <n v="50"/>
    <x v="0"/>
    <n v="54"/>
    <n v="7681"/>
    <s v="No"/>
    <s v="Pave"/>
    <s v="NA"/>
    <s v="IR1"/>
    <s v="Lvl"/>
    <s v="AllPub"/>
    <s v="FR2"/>
    <s v="Gtl"/>
    <x v="2"/>
    <s v="Norm"/>
    <s v="Norm"/>
    <x v="0"/>
    <x v="0"/>
    <s v="1.5Fin"/>
    <x v="3"/>
    <x v="2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n v="2009"/>
    <s v="WD"/>
    <x v="0"/>
    <n v="154900"/>
    <x v="1127"/>
    <x v="0"/>
    <n v="15.581933407101902"/>
  </r>
  <r>
    <x v="1179"/>
    <n v="20"/>
    <x v="0"/>
    <n v="77"/>
    <n v="8335"/>
    <s v="No"/>
    <s v="Pave"/>
    <s v="NA"/>
    <s v="Reg"/>
    <s v="Lvl"/>
    <s v="AllPub"/>
    <s v="Corner"/>
    <s v="Gtl"/>
    <x v="15"/>
    <s v="Norm"/>
    <s v="Norm"/>
    <x v="0"/>
    <x v="0"/>
    <s v="1Story"/>
    <x v="3"/>
    <x v="0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"/>
    <x v="0"/>
    <n v="93000"/>
    <x v="1128"/>
    <x v="0"/>
    <n v="9.8319061211544554"/>
  </r>
  <r>
    <x v="1180"/>
    <n v="60"/>
    <x v="0"/>
    <s v="NA"/>
    <n v="11170"/>
    <s v="No"/>
    <s v="Pave"/>
    <s v="NA"/>
    <s v="IR2"/>
    <s v="Lvl"/>
    <s v="AllPub"/>
    <s v="Corner"/>
    <s v="Gtl"/>
    <x v="16"/>
    <s v="Norm"/>
    <s v="Norm"/>
    <x v="0"/>
    <x v="0"/>
    <s v="2Story"/>
    <x v="0"/>
    <x v="0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n v="2006"/>
    <s v="WD"/>
    <x v="0"/>
    <n v="250000"/>
    <x v="1129"/>
    <x v="1"/>
    <n v="16.032835246585005"/>
  </r>
  <r>
    <x v="1181"/>
    <n v="120"/>
    <x v="1"/>
    <n v="64"/>
    <n v="5587"/>
    <s v="Yes"/>
    <s v="Pave"/>
    <s v="NA"/>
    <s v="IR1"/>
    <s v="HLS"/>
    <s v="AllPub"/>
    <s v="Inside"/>
    <s v="Mod"/>
    <x v="2"/>
    <s v="Norm"/>
    <s v="Norm"/>
    <x v="0"/>
    <x v="3"/>
    <s v="1Story"/>
    <x v="2"/>
    <x v="0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x v="2"/>
    <n v="392500"/>
    <x v="1130"/>
    <x v="0"/>
    <n v="42.109215749383111"/>
  </r>
  <r>
    <x v="1182"/>
    <n v="60"/>
    <x v="0"/>
    <n v="160"/>
    <n v="15623"/>
    <s v="No"/>
    <s v="Pave"/>
    <s v="NA"/>
    <s v="IR1"/>
    <s v="Lvl"/>
    <s v="AllPub"/>
    <s v="Corner"/>
    <s v="Gtl"/>
    <x v="3"/>
    <s v="Norm"/>
    <s v="Norm"/>
    <x v="0"/>
    <x v="0"/>
    <s v="2Story"/>
    <x v="6"/>
    <x v="0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x v="1"/>
    <n v="745000"/>
    <x v="1131"/>
    <x v="1"/>
    <n v="31.963274412218979"/>
  </r>
  <r>
    <x v="1183"/>
    <n v="30"/>
    <x v="0"/>
    <n v="60"/>
    <n v="10800"/>
    <s v="Yes"/>
    <s v="Pave"/>
    <s v="Grvl"/>
    <s v="Reg"/>
    <s v="Lvl"/>
    <s v="AllPub"/>
    <s v="Inside"/>
    <s v="Gtl"/>
    <x v="7"/>
    <s v="Norm"/>
    <s v="Norm"/>
    <x v="0"/>
    <x v="0"/>
    <s v="1Story"/>
    <x v="3"/>
    <x v="2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n v="2006"/>
    <s v="WD"/>
    <x v="0"/>
    <n v="120000"/>
    <x v="517"/>
    <x v="1"/>
    <n v="8.7145969498910674"/>
  </r>
  <r>
    <x v="1184"/>
    <n v="20"/>
    <x v="0"/>
    <n v="50"/>
    <n v="35133"/>
    <s v="Yes"/>
    <s v="Grvl"/>
    <s v="NA"/>
    <s v="Reg"/>
    <s v="Lvl"/>
    <s v="AllPub"/>
    <s v="Inside"/>
    <s v="Mod"/>
    <x v="16"/>
    <s v="Norm"/>
    <s v="Norm"/>
    <x v="0"/>
    <x v="0"/>
    <s v="1Story"/>
    <x v="3"/>
    <x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n v="2007"/>
    <s v="WD"/>
    <x v="0"/>
    <n v="186700"/>
    <x v="1132"/>
    <x v="1"/>
    <n v="4.754023222652271"/>
  </r>
  <r>
    <x v="1185"/>
    <n v="50"/>
    <x v="0"/>
    <n v="60"/>
    <n v="9738"/>
    <s v="Yes"/>
    <s v="Pave"/>
    <s v="NA"/>
    <s v="Reg"/>
    <s v="Lvl"/>
    <s v="AllPub"/>
    <s v="Inside"/>
    <s v="Gtl"/>
    <x v="15"/>
    <s v="Norm"/>
    <s v="Norm"/>
    <x v="0"/>
    <x v="0"/>
    <s v="1.5Fin"/>
    <x v="3"/>
    <x v="3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n v="2006"/>
    <s v="WD"/>
    <x v="0"/>
    <n v="104900"/>
    <x v="1133"/>
    <x v="0"/>
    <n v="8.6444169756901523"/>
  </r>
  <r>
    <x v="1186"/>
    <n v="190"/>
    <x v="0"/>
    <n v="107"/>
    <n v="10615"/>
    <s v="Yes"/>
    <s v="Pave"/>
    <s v="NA"/>
    <s v="IR1"/>
    <s v="Bnk"/>
    <s v="AllPub"/>
    <s v="Corner"/>
    <s v="Mod"/>
    <x v="7"/>
    <s v="Artery"/>
    <s v="Artery"/>
    <x v="1"/>
    <x v="1"/>
    <s v="2Story"/>
    <x v="7"/>
    <x v="0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"/>
    <x v="1"/>
    <n v="95000"/>
    <x v="1134"/>
    <x v="1"/>
    <n v="6.9282380396732792"/>
  </r>
  <r>
    <x v="1187"/>
    <n v="20"/>
    <x v="0"/>
    <n v="89"/>
    <n v="12461"/>
    <s v="Yes"/>
    <s v="Pave"/>
    <s v="NA"/>
    <s v="Reg"/>
    <s v="Lvl"/>
    <s v="AllPub"/>
    <s v="Corner"/>
    <s v="Gtl"/>
    <x v="3"/>
    <s v="Norm"/>
    <s v="Norm"/>
    <x v="0"/>
    <x v="0"/>
    <s v="1Story"/>
    <x v="2"/>
    <x v="0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x v="0"/>
    <n v="262000"/>
    <x v="1135"/>
    <x v="1"/>
    <n v="15.911575367423783"/>
  </r>
  <r>
    <x v="1188"/>
    <n v="60"/>
    <x v="0"/>
    <n v="68"/>
    <n v="8935"/>
    <s v="Yes"/>
    <s v="Pave"/>
    <s v="NA"/>
    <s v="IR1"/>
    <s v="Lvl"/>
    <s v="AllPub"/>
    <s v="Inside"/>
    <s v="Gtl"/>
    <x v="0"/>
    <s v="Norm"/>
    <s v="Norm"/>
    <x v="0"/>
    <x v="0"/>
    <s v="2Story"/>
    <x v="0"/>
    <x v="0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"/>
    <x v="0"/>
    <n v="195000"/>
    <x v="1136"/>
    <x v="0"/>
    <n v="16.360432922225019"/>
  </r>
  <r>
    <x v="1189"/>
    <n v="60"/>
    <x v="0"/>
    <n v="60"/>
    <n v="7500"/>
    <s v="No"/>
    <s v="Pave"/>
    <s v="NA"/>
    <s v="Reg"/>
    <s v="Lvl"/>
    <s v="AllPub"/>
    <s v="Inside"/>
    <s v="Gtl"/>
    <x v="17"/>
    <s v="Norm"/>
    <s v="Norm"/>
    <x v="0"/>
    <x v="0"/>
    <s v="2Story"/>
    <x v="0"/>
    <x v="0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"/>
    <x v="0"/>
    <n v="189000"/>
    <x v="1137"/>
    <x v="0"/>
    <n v="17.597765363128492"/>
  </r>
  <r>
    <x v="1190"/>
    <n v="190"/>
    <x v="0"/>
    <s v="NA"/>
    <n v="32463"/>
    <s v="No"/>
    <s v="Pave"/>
    <s v="NA"/>
    <s v="Reg"/>
    <s v="Low"/>
    <s v="AllPub"/>
    <s v="Inside"/>
    <s v="Mod"/>
    <x v="4"/>
    <s v="Norm"/>
    <s v="Norm"/>
    <x v="0"/>
    <x v="1"/>
    <s v="1Story"/>
    <x v="5"/>
    <x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n v="2007"/>
    <s v="WD"/>
    <x v="0"/>
    <n v="168000"/>
    <x v="1138"/>
    <x v="1"/>
    <n v="4.5789043336058874"/>
  </r>
  <r>
    <x v="1191"/>
    <n v="160"/>
    <x v="3"/>
    <n v="24"/>
    <n v="2645"/>
    <s v="Yes"/>
    <s v="Pave"/>
    <s v="Pave"/>
    <s v="Reg"/>
    <s v="Lvl"/>
    <s v="AllPub"/>
    <s v="Inside"/>
    <s v="Gtl"/>
    <x v="5"/>
    <s v="Norm"/>
    <s v="Norm"/>
    <x v="0"/>
    <x v="4"/>
    <s v="2Story"/>
    <x v="2"/>
    <x v="0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"/>
    <x v="0"/>
    <n v="174000"/>
    <x v="1139"/>
    <x v="0"/>
    <n v="32.499066118789692"/>
  </r>
  <r>
    <x v="1192"/>
    <n v="50"/>
    <x v="1"/>
    <n v="60"/>
    <n v="9600"/>
    <s v="No"/>
    <s v="Pave"/>
    <s v="Grvl"/>
    <s v="Reg"/>
    <s v="Lvl"/>
    <s v="AllPub"/>
    <s v="Inside"/>
    <s v="Gtl"/>
    <x v="7"/>
    <s v="Norm"/>
    <s v="Norm"/>
    <x v="0"/>
    <x v="0"/>
    <s v="1.5Fin"/>
    <x v="3"/>
    <x v="1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n v="2007"/>
    <s v="WD"/>
    <x v="0"/>
    <n v="125000"/>
    <x v="1140"/>
    <x v="0"/>
    <n v="10.395874916833"/>
  </r>
  <r>
    <x v="1193"/>
    <n v="120"/>
    <x v="1"/>
    <s v="NA"/>
    <n v="4500"/>
    <s v="Yes"/>
    <s v="Pave"/>
    <s v="NA"/>
    <s v="Reg"/>
    <s v="Lvl"/>
    <s v="AllPub"/>
    <s v="FR2"/>
    <s v="Gtl"/>
    <x v="4"/>
    <s v="Norm"/>
    <s v="Norm"/>
    <x v="0"/>
    <x v="3"/>
    <s v="1Story"/>
    <x v="1"/>
    <x v="0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"/>
    <x v="0"/>
    <n v="165000"/>
    <x v="1141"/>
    <x v="0"/>
    <n v="22.448979591836736"/>
  </r>
  <r>
    <x v="1194"/>
    <n v="60"/>
    <x v="0"/>
    <n v="80"/>
    <n v="9364"/>
    <s v="No"/>
    <s v="Pave"/>
    <s v="NA"/>
    <s v="Reg"/>
    <s v="Lvl"/>
    <s v="AllPub"/>
    <s v="Corner"/>
    <s v="Gtl"/>
    <x v="9"/>
    <s v="Norm"/>
    <s v="Norm"/>
    <x v="0"/>
    <x v="0"/>
    <s v="2Story"/>
    <x v="1"/>
    <x v="3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n v="2010"/>
    <s v="WD"/>
    <x v="0"/>
    <n v="158000"/>
    <x v="960"/>
    <x v="0"/>
    <n v="13.529713992121939"/>
  </r>
  <r>
    <x v="1195"/>
    <n v="60"/>
    <x v="0"/>
    <n v="51"/>
    <n v="8029"/>
    <s v="No"/>
    <s v="Pave"/>
    <s v="NA"/>
    <s v="IR1"/>
    <s v="Lvl"/>
    <s v="AllPub"/>
    <s v="Inside"/>
    <s v="Gtl"/>
    <x v="17"/>
    <s v="Norm"/>
    <s v="Norm"/>
    <x v="0"/>
    <x v="0"/>
    <s v="2Story"/>
    <x v="1"/>
    <x v="0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"/>
    <x v="0"/>
    <n v="176000"/>
    <x v="1142"/>
    <x v="0"/>
    <n v="16.583435409403563"/>
  </r>
  <r>
    <x v="1196"/>
    <n v="60"/>
    <x v="0"/>
    <n v="58"/>
    <n v="14054"/>
    <s v="No"/>
    <s v="Pave"/>
    <s v="NA"/>
    <s v="IR1"/>
    <s v="Lvl"/>
    <s v="AllPub"/>
    <s v="Inside"/>
    <s v="Gtl"/>
    <x v="17"/>
    <s v="Norm"/>
    <s v="Norm"/>
    <x v="0"/>
    <x v="0"/>
    <s v="2Story"/>
    <x v="0"/>
    <x v="0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x v="2"/>
    <n v="219210"/>
    <x v="1143"/>
    <x v="1"/>
    <n v="12.557859761686526"/>
  </r>
  <r>
    <x v="1197"/>
    <n v="75"/>
    <x v="1"/>
    <n v="65"/>
    <n v="8850"/>
    <s v="Yes"/>
    <s v="Pave"/>
    <s v="NA"/>
    <s v="IR1"/>
    <s v="Bnk"/>
    <s v="AllPub"/>
    <s v="Corner"/>
    <s v="Gtl"/>
    <x v="7"/>
    <s v="Norm"/>
    <s v="Norm"/>
    <x v="0"/>
    <x v="0"/>
    <s v="2.5Unf"/>
    <x v="0"/>
    <x v="2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x v="0"/>
    <n v="144000"/>
    <x v="521"/>
    <x v="0"/>
    <n v="12.435233160621761"/>
  </r>
  <r>
    <x v="1198"/>
    <n v="20"/>
    <x v="0"/>
    <n v="70"/>
    <n v="9100"/>
    <s v="No"/>
    <s v="Pave"/>
    <s v="NA"/>
    <s v="Reg"/>
    <s v="Lvl"/>
    <s v="AllPub"/>
    <s v="Inside"/>
    <s v="Gtl"/>
    <x v="0"/>
    <s v="Norm"/>
    <s v="Norm"/>
    <x v="0"/>
    <x v="0"/>
    <s v="1Story"/>
    <x v="0"/>
    <x v="0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"/>
    <x v="0"/>
    <n v="178000"/>
    <x v="1144"/>
    <x v="0"/>
    <n v="14.714391998016037"/>
  </r>
  <r>
    <x v="1199"/>
    <n v="20"/>
    <x v="0"/>
    <n v="75"/>
    <n v="11235"/>
    <s v="No"/>
    <s v="Pave"/>
    <s v="NA"/>
    <s v="Reg"/>
    <s v="Lvl"/>
    <s v="AllPub"/>
    <s v="Inside"/>
    <s v="Gtl"/>
    <x v="9"/>
    <s v="Norm"/>
    <s v="Norm"/>
    <x v="0"/>
    <x v="0"/>
    <s v="1Story"/>
    <x v="5"/>
    <x v="0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n v="2006"/>
    <s v="WD"/>
    <x v="0"/>
    <n v="148000"/>
    <x v="1145"/>
    <x v="1"/>
    <n v="10.476392723154243"/>
  </r>
  <r>
    <x v="1200"/>
    <n v="20"/>
    <x v="0"/>
    <n v="71"/>
    <n v="9353"/>
    <s v="Yes"/>
    <s v="Pave"/>
    <s v="NA"/>
    <s v="Reg"/>
    <s v="Lvl"/>
    <s v="AllPub"/>
    <s v="Inside"/>
    <s v="Gtl"/>
    <x v="11"/>
    <s v="Norm"/>
    <s v="Norm"/>
    <x v="0"/>
    <x v="0"/>
    <s v="1Story"/>
    <x v="5"/>
    <x v="0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x v="1"/>
    <n v="116050"/>
    <x v="1146"/>
    <x v="0"/>
    <n v="10.21476982659977"/>
  </r>
  <r>
    <x v="1201"/>
    <n v="60"/>
    <x v="0"/>
    <n v="80"/>
    <n v="10400"/>
    <s v="No"/>
    <s v="Pave"/>
    <s v="NA"/>
    <s v="Reg"/>
    <s v="Lvl"/>
    <s v="AllPub"/>
    <s v="Corner"/>
    <s v="Gtl"/>
    <x v="0"/>
    <s v="Norm"/>
    <s v="Norm"/>
    <x v="0"/>
    <x v="0"/>
    <s v="2Story"/>
    <x v="0"/>
    <x v="0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"/>
    <x v="0"/>
    <n v="197900"/>
    <x v="1147"/>
    <x v="1"/>
    <n v="14.561106614671473"/>
  </r>
  <r>
    <x v="1202"/>
    <n v="50"/>
    <x v="1"/>
    <n v="50"/>
    <n v="6000"/>
    <s v="Yes"/>
    <s v="Pave"/>
    <s v="NA"/>
    <s v="Reg"/>
    <s v="Lvl"/>
    <s v="AllPub"/>
    <s v="Corner"/>
    <s v="Gtl"/>
    <x v="8"/>
    <s v="Norm"/>
    <s v="Norm"/>
    <x v="0"/>
    <x v="0"/>
    <s v="1.5Fin"/>
    <x v="3"/>
    <x v="1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n v="2009"/>
    <s v="WD"/>
    <x v="0"/>
    <n v="117000"/>
    <x v="791"/>
    <x v="0"/>
    <n v="13.849431818181818"/>
  </r>
  <r>
    <x v="1203"/>
    <n v="20"/>
    <x v="0"/>
    <n v="75"/>
    <n v="9750"/>
    <s v="No"/>
    <s v="Pave"/>
    <s v="NA"/>
    <s v="Reg"/>
    <s v="Lvl"/>
    <s v="AllPub"/>
    <s v="Inside"/>
    <s v="Gtl"/>
    <x v="0"/>
    <s v="Norm"/>
    <s v="Norm"/>
    <x v="0"/>
    <x v="0"/>
    <s v="1Story"/>
    <x v="0"/>
    <x v="0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"/>
    <x v="0"/>
    <n v="213000"/>
    <x v="1148"/>
    <x v="0"/>
    <n v="15.823490082460442"/>
  </r>
  <r>
    <x v="1204"/>
    <n v="20"/>
    <x v="0"/>
    <n v="78"/>
    <n v="10140"/>
    <s v="Yes"/>
    <s v="Pave"/>
    <s v="NA"/>
    <s v="Reg"/>
    <s v="Lvl"/>
    <s v="AllPub"/>
    <s v="Inside"/>
    <s v="Gtl"/>
    <x v="6"/>
    <s v="Norm"/>
    <s v="Norm"/>
    <x v="0"/>
    <x v="0"/>
    <s v="1Story"/>
    <x v="3"/>
    <x v="2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n v="2006"/>
    <s v="WD"/>
    <x v="0"/>
    <n v="153500"/>
    <x v="1149"/>
    <x v="0"/>
    <n v="12.025068546807677"/>
  </r>
  <r>
    <x v="1205"/>
    <n v="20"/>
    <x v="0"/>
    <n v="90"/>
    <n v="14684"/>
    <s v="Yes"/>
    <s v="Pave"/>
    <s v="NA"/>
    <s v="IR1"/>
    <s v="Lvl"/>
    <s v="AllPub"/>
    <s v="CulDSac"/>
    <s v="Gtl"/>
    <x v="12"/>
    <s v="Norm"/>
    <s v="Norm"/>
    <x v="0"/>
    <x v="0"/>
    <s v="1Story"/>
    <x v="0"/>
    <x v="3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n v="2009"/>
    <s v="WD"/>
    <x v="0"/>
    <n v="271900"/>
    <x v="1150"/>
    <x v="1"/>
    <n v="13.774760626171538"/>
  </r>
  <r>
    <x v="1206"/>
    <n v="20"/>
    <x v="4"/>
    <s v="NA"/>
    <n v="8900"/>
    <s v="Yes"/>
    <s v="Pave"/>
    <s v="NA"/>
    <s v="Reg"/>
    <s v="Lvl"/>
    <s v="AllPub"/>
    <s v="Inside"/>
    <s v="Gtl"/>
    <x v="12"/>
    <s v="Norm"/>
    <s v="Norm"/>
    <x v="0"/>
    <x v="0"/>
    <s v="1Story"/>
    <x v="5"/>
    <x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n v="2006"/>
    <s v="WD"/>
    <x v="0"/>
    <n v="107000"/>
    <x v="1151"/>
    <x v="0"/>
    <n v="9.3892593892593901"/>
  </r>
  <r>
    <x v="1207"/>
    <n v="20"/>
    <x v="0"/>
    <n v="70"/>
    <n v="9135"/>
    <s v="No"/>
    <s v="Pave"/>
    <s v="NA"/>
    <s v="Reg"/>
    <s v="Lvl"/>
    <s v="AllPub"/>
    <s v="Inside"/>
    <s v="Gtl"/>
    <x v="0"/>
    <s v="Norm"/>
    <s v="Norm"/>
    <x v="0"/>
    <x v="0"/>
    <s v="1Story"/>
    <x v="1"/>
    <x v="0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"/>
    <x v="0"/>
    <n v="200000"/>
    <x v="1152"/>
    <x v="0"/>
    <n v="15.312763188117296"/>
  </r>
  <r>
    <x v="1208"/>
    <n v="20"/>
    <x v="0"/>
    <n v="70"/>
    <n v="7763"/>
    <s v="No"/>
    <s v="Pave"/>
    <s v="NA"/>
    <s v="Reg"/>
    <s v="Lvl"/>
    <s v="AllPub"/>
    <s v="Inside"/>
    <s v="Gtl"/>
    <x v="11"/>
    <s v="Norm"/>
    <s v="Norm"/>
    <x v="0"/>
    <x v="0"/>
    <s v="1Story"/>
    <x v="3"/>
    <x v="3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8"/>
    <s v="WD"/>
    <x v="0"/>
    <n v="140000"/>
    <x v="1153"/>
    <x v="0"/>
    <n v="13.354955642468759"/>
  </r>
  <r>
    <x v="1209"/>
    <n v="20"/>
    <x v="0"/>
    <n v="85"/>
    <n v="10182"/>
    <s v="No"/>
    <s v="Pave"/>
    <s v="NA"/>
    <s v="IR1"/>
    <s v="Lvl"/>
    <s v="AllPub"/>
    <s v="CulDSac"/>
    <s v="Gtl"/>
    <x v="5"/>
    <s v="RRNn"/>
    <s v="Norm"/>
    <x v="1"/>
    <x v="0"/>
    <s v="1Story"/>
    <x v="2"/>
    <x v="0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n v="2006"/>
    <s v="New"/>
    <x v="2"/>
    <n v="290000"/>
    <x v="1154"/>
    <x v="1"/>
    <n v="20.711326953292385"/>
  </r>
  <r>
    <x v="1210"/>
    <n v="60"/>
    <x v="0"/>
    <n v="70"/>
    <n v="11218"/>
    <s v="Yes"/>
    <s v="Pave"/>
    <s v="NA"/>
    <s v="Reg"/>
    <s v="Lvl"/>
    <s v="AllPub"/>
    <s v="Inside"/>
    <s v="Gtl"/>
    <x v="12"/>
    <s v="Norm"/>
    <s v="Norm"/>
    <x v="0"/>
    <x v="0"/>
    <s v="2Story"/>
    <x v="1"/>
    <x v="0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x v="0"/>
    <n v="189000"/>
    <x v="1155"/>
    <x v="1"/>
    <n v="12.962962962962964"/>
  </r>
  <r>
    <x v="1211"/>
    <n v="50"/>
    <x v="0"/>
    <n v="152"/>
    <n v="12134"/>
    <s v="Yes"/>
    <s v="Pave"/>
    <s v="NA"/>
    <s v="IR1"/>
    <s v="Bnk"/>
    <s v="AllPub"/>
    <s v="Inside"/>
    <s v="Mod"/>
    <x v="17"/>
    <s v="Norm"/>
    <s v="Norm"/>
    <x v="0"/>
    <x v="0"/>
    <s v="1.5Fin"/>
    <x v="2"/>
    <x v="3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n v="2010"/>
    <s v="WD"/>
    <x v="0"/>
    <n v="164000"/>
    <x v="1156"/>
    <x v="1"/>
    <n v="10.979447010778603"/>
  </r>
  <r>
    <x v="1212"/>
    <n v="30"/>
    <x v="0"/>
    <n v="50"/>
    <n v="9340"/>
    <s v="Yes"/>
    <s v="Pave"/>
    <s v="NA"/>
    <s v="Reg"/>
    <s v="Lvl"/>
    <s v="AllPub"/>
    <s v="Inside"/>
    <s v="Gtl"/>
    <x v="15"/>
    <s v="Norm"/>
    <s v="Norm"/>
    <x v="0"/>
    <x v="0"/>
    <s v="1Story"/>
    <x v="5"/>
    <x v="2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n v="2009"/>
    <s v="WD"/>
    <x v="0"/>
    <n v="113000"/>
    <x v="1157"/>
    <x v="0"/>
    <n v="10.349880930573365"/>
  </r>
  <r>
    <x v="1213"/>
    <n v="80"/>
    <x v="0"/>
    <s v="NA"/>
    <n v="10246"/>
    <s v="No"/>
    <s v="Pave"/>
    <s v="NA"/>
    <s v="IR1"/>
    <s v="Lvl"/>
    <s v="AllPub"/>
    <s v="CulDSac"/>
    <s v="Gtl"/>
    <x v="9"/>
    <s v="Norm"/>
    <s v="Norm"/>
    <x v="0"/>
    <x v="0"/>
    <s v="SLvl"/>
    <x v="5"/>
    <x v="7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n v="2006"/>
    <s v="WD"/>
    <x v="0"/>
    <n v="145000"/>
    <x v="1158"/>
    <x v="0"/>
    <n v="11.867736127025699"/>
  </r>
  <r>
    <x v="1214"/>
    <n v="85"/>
    <x v="0"/>
    <n v="69"/>
    <n v="10205"/>
    <s v="Yes"/>
    <s v="Pave"/>
    <s v="NA"/>
    <s v="IR1"/>
    <s v="Lvl"/>
    <s v="AllPub"/>
    <s v="Inside"/>
    <s v="Gtl"/>
    <x v="11"/>
    <s v="Norm"/>
    <s v="Norm"/>
    <x v="0"/>
    <x v="0"/>
    <s v="SFoyer"/>
    <x v="3"/>
    <x v="0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"/>
    <x v="0"/>
    <n v="134500"/>
    <x v="1159"/>
    <x v="0"/>
    <n v="10.821465926462306"/>
  </r>
  <r>
    <x v="1215"/>
    <n v="20"/>
    <x v="0"/>
    <n v="99"/>
    <n v="7094"/>
    <s v="Yes"/>
    <s v="Pave"/>
    <s v="NA"/>
    <s v="IR1"/>
    <s v="Lvl"/>
    <s v="AllPub"/>
    <s v="Inside"/>
    <s v="Gtl"/>
    <x v="9"/>
    <s v="Norm"/>
    <s v="Norm"/>
    <x v="0"/>
    <x v="0"/>
    <s v="1Story"/>
    <x v="3"/>
    <x v="0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n v="2007"/>
    <s v="WD"/>
    <x v="0"/>
    <n v="125000"/>
    <x v="1160"/>
    <x v="0"/>
    <n v="13.490179149579106"/>
  </r>
  <r>
    <x v="1216"/>
    <n v="90"/>
    <x v="1"/>
    <n v="68"/>
    <n v="8930"/>
    <s v="No"/>
    <s v="Pave"/>
    <s v="NA"/>
    <s v="Reg"/>
    <s v="Lvl"/>
    <s v="AllPub"/>
    <s v="Inside"/>
    <s v="Gtl"/>
    <x v="9"/>
    <s v="RRAe"/>
    <s v="Norm"/>
    <x v="1"/>
    <x v="2"/>
    <s v="1.5Fin"/>
    <x v="1"/>
    <x v="0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"/>
    <x v="0"/>
    <n v="112000"/>
    <x v="1161"/>
    <x v="0"/>
    <n v="9.849617447893765"/>
  </r>
  <r>
    <x v="1217"/>
    <n v="20"/>
    <x v="3"/>
    <n v="72"/>
    <n v="8640"/>
    <s v="No"/>
    <s v="Pave"/>
    <s v="NA"/>
    <s v="Reg"/>
    <s v="Lvl"/>
    <s v="AllPub"/>
    <s v="Inside"/>
    <s v="Gtl"/>
    <x v="5"/>
    <s v="Norm"/>
    <s v="Norm"/>
    <x v="0"/>
    <x v="0"/>
    <s v="1Story"/>
    <x v="2"/>
    <x v="0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x v="2"/>
    <n v="229456"/>
    <x v="214"/>
    <x v="0"/>
    <n v="19.435541250211756"/>
  </r>
  <r>
    <x v="1218"/>
    <n v="50"/>
    <x v="1"/>
    <n v="52"/>
    <n v="6240"/>
    <s v="No"/>
    <s v="Pave"/>
    <s v="NA"/>
    <s v="Reg"/>
    <s v="Lvl"/>
    <s v="AllPub"/>
    <s v="Inside"/>
    <s v="Gtl"/>
    <x v="8"/>
    <s v="Norm"/>
    <s v="Norm"/>
    <x v="0"/>
    <x v="0"/>
    <s v="1.5Fin"/>
    <x v="5"/>
    <x v="0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6"/>
    <s v="WD"/>
    <x v="0"/>
    <n v="80500"/>
    <x v="1162"/>
    <x v="0"/>
    <n v="11.255592841163311"/>
  </r>
  <r>
    <x v="1219"/>
    <n v="160"/>
    <x v="1"/>
    <n v="21"/>
    <n v="1680"/>
    <s v="No"/>
    <s v="Pave"/>
    <s v="NA"/>
    <s v="Reg"/>
    <s v="Lvl"/>
    <s v="AllPub"/>
    <s v="Inside"/>
    <s v="Gtl"/>
    <x v="22"/>
    <s v="Norm"/>
    <s v="Norm"/>
    <x v="0"/>
    <x v="4"/>
    <s v="2Story"/>
    <x v="1"/>
    <x v="0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"/>
    <x v="1"/>
    <n v="91500"/>
    <x v="1163"/>
    <x v="0"/>
    <n v="25.630252100840337"/>
  </r>
  <r>
    <x v="1220"/>
    <n v="20"/>
    <x v="0"/>
    <n v="66"/>
    <n v="7800"/>
    <s v="No"/>
    <s v="Pave"/>
    <s v="NA"/>
    <s v="IR1"/>
    <s v="Lvl"/>
    <s v="AllPub"/>
    <s v="Inside"/>
    <s v="Gtl"/>
    <x v="11"/>
    <s v="Norm"/>
    <s v="Norm"/>
    <x v="0"/>
    <x v="0"/>
    <s v="1Story"/>
    <x v="3"/>
    <x v="0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"/>
    <x v="1"/>
    <n v="115000"/>
    <x v="1164"/>
    <x v="0"/>
    <n v="11.602098466505247"/>
  </r>
  <r>
    <x v="1221"/>
    <n v="20"/>
    <x v="0"/>
    <n v="55"/>
    <n v="8250"/>
    <s v="No"/>
    <s v="Pave"/>
    <s v="NA"/>
    <s v="Reg"/>
    <s v="Lvl"/>
    <s v="AllPub"/>
    <s v="Inside"/>
    <s v="Gtl"/>
    <x v="9"/>
    <s v="Feedr"/>
    <s v="Norm"/>
    <x v="1"/>
    <x v="0"/>
    <s v="1Story"/>
    <x v="3"/>
    <x v="0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n v="2008"/>
    <s v="WD"/>
    <x v="0"/>
    <n v="134000"/>
    <x v="1165"/>
    <x v="0"/>
    <n v="12.482533768048439"/>
  </r>
  <r>
    <x v="1222"/>
    <n v="50"/>
    <x v="0"/>
    <n v="78"/>
    <n v="10496"/>
    <s v="No"/>
    <s v="Pave"/>
    <s v="NA"/>
    <s v="Reg"/>
    <s v="Lvl"/>
    <s v="AllPub"/>
    <s v="Inside"/>
    <s v="Gtl"/>
    <x v="11"/>
    <s v="Artery"/>
    <s v="Norm"/>
    <x v="1"/>
    <x v="0"/>
    <s v="1.5Fin"/>
    <x v="1"/>
    <x v="2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n v="2007"/>
    <s v="WD"/>
    <x v="0"/>
    <n v="143000"/>
    <x v="1166"/>
    <x v="1"/>
    <n v="10.440242388844272"/>
  </r>
  <r>
    <x v="1223"/>
    <n v="20"/>
    <x v="0"/>
    <n v="89"/>
    <n v="10680"/>
    <s v="Yes"/>
    <s v="Pave"/>
    <s v="NA"/>
    <s v="Reg"/>
    <s v="Lvl"/>
    <s v="AllPub"/>
    <s v="Inside"/>
    <s v="Gtl"/>
    <x v="11"/>
    <s v="Norm"/>
    <s v="Norm"/>
    <x v="0"/>
    <x v="0"/>
    <s v="1Story"/>
    <x v="3"/>
    <x v="6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n v="2006"/>
    <s v="WD"/>
    <x v="0"/>
    <n v="137900"/>
    <x v="539"/>
    <x v="1"/>
    <n v="8.9082687338501287"/>
  </r>
  <r>
    <x v="1224"/>
    <n v="60"/>
    <x v="0"/>
    <n v="60"/>
    <n v="15384"/>
    <s v="Yes"/>
    <s v="Pave"/>
    <s v="NA"/>
    <s v="IR1"/>
    <s v="Lvl"/>
    <s v="AllPub"/>
    <s v="Inside"/>
    <s v="Gtl"/>
    <x v="17"/>
    <s v="RRAn"/>
    <s v="Norm"/>
    <x v="1"/>
    <x v="0"/>
    <s v="2Story"/>
    <x v="0"/>
    <x v="0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n v="2008"/>
    <s v="WD"/>
    <x v="0"/>
    <n v="184000"/>
    <x v="1167"/>
    <x v="1"/>
    <n v="10.193905817174516"/>
  </r>
  <r>
    <x v="1225"/>
    <n v="80"/>
    <x v="0"/>
    <n v="65"/>
    <n v="10482"/>
    <s v="Yes"/>
    <s v="Pave"/>
    <s v="NA"/>
    <s v="Reg"/>
    <s v="Lvl"/>
    <s v="AllPub"/>
    <s v="Inside"/>
    <s v="Gtl"/>
    <x v="11"/>
    <s v="Norm"/>
    <s v="Norm"/>
    <x v="0"/>
    <x v="0"/>
    <s v="SLvl"/>
    <x v="1"/>
    <x v="1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n v="2007"/>
    <s v="WD"/>
    <x v="0"/>
    <n v="145000"/>
    <x v="1168"/>
    <x v="0"/>
    <n v="11.62604233483002"/>
  </r>
  <r>
    <x v="1226"/>
    <n v="60"/>
    <x v="0"/>
    <n v="86"/>
    <n v="14598"/>
    <s v="Yes"/>
    <s v="Pave"/>
    <s v="NA"/>
    <s v="IR1"/>
    <s v="Lvl"/>
    <s v="AllPub"/>
    <s v="CulDSac"/>
    <s v="Gtl"/>
    <x v="5"/>
    <s v="Feedr"/>
    <s v="Norm"/>
    <x v="1"/>
    <x v="0"/>
    <s v="2Story"/>
    <x v="1"/>
    <x v="0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n v="2008"/>
    <s v="WD"/>
    <x v="0"/>
    <n v="214000"/>
    <x v="1169"/>
    <x v="1"/>
    <n v="11.827778698944343"/>
  </r>
  <r>
    <x v="1227"/>
    <n v="20"/>
    <x v="0"/>
    <n v="72"/>
    <n v="8872"/>
    <s v="Yes"/>
    <s v="Pave"/>
    <s v="NA"/>
    <s v="Reg"/>
    <s v="Lvl"/>
    <s v="AllPub"/>
    <s v="Corner"/>
    <s v="Gtl"/>
    <x v="11"/>
    <s v="Norm"/>
    <s v="Norm"/>
    <x v="0"/>
    <x v="0"/>
    <s v="1Story"/>
    <x v="3"/>
    <x v="1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n v="2008"/>
    <s v="WD"/>
    <x v="0"/>
    <n v="147000"/>
    <x v="1170"/>
    <x v="0"/>
    <n v="13.041163946061037"/>
  </r>
  <r>
    <x v="1228"/>
    <n v="120"/>
    <x v="0"/>
    <n v="65"/>
    <n v="8769"/>
    <s v="No"/>
    <s v="Pave"/>
    <s v="NA"/>
    <s v="Reg"/>
    <s v="Lvl"/>
    <s v="AllPub"/>
    <s v="Corner"/>
    <s v="Gtl"/>
    <x v="10"/>
    <s v="Norm"/>
    <s v="Norm"/>
    <x v="0"/>
    <x v="3"/>
    <s v="1Story"/>
    <x v="4"/>
    <x v="0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x v="2"/>
    <n v="367294"/>
    <x v="1171"/>
    <x v="0"/>
    <n v="27.772703213610587"/>
  </r>
  <r>
    <x v="1229"/>
    <n v="80"/>
    <x v="0"/>
    <n v="70"/>
    <n v="7910"/>
    <s v="No"/>
    <s v="Pave"/>
    <s v="NA"/>
    <s v="Reg"/>
    <s v="Lvl"/>
    <s v="AllPub"/>
    <s v="Inside"/>
    <s v="Gtl"/>
    <x v="11"/>
    <s v="Norm"/>
    <s v="Norm"/>
    <x v="0"/>
    <x v="0"/>
    <s v="SLvl"/>
    <x v="3"/>
    <x v="0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n v="2008"/>
    <s v="WD"/>
    <x v="0"/>
    <n v="127000"/>
    <x v="1172"/>
    <x v="0"/>
    <n v="11.655653450807636"/>
  </r>
  <r>
    <x v="1230"/>
    <n v="90"/>
    <x v="0"/>
    <s v="NA"/>
    <n v="18890"/>
    <s v="No"/>
    <s v="Pave"/>
    <s v="NA"/>
    <s v="IR1"/>
    <s v="Lvl"/>
    <s v="AllPub"/>
    <s v="Inside"/>
    <s v="Gtl"/>
    <x v="9"/>
    <s v="Feedr"/>
    <s v="RRAe"/>
    <x v="1"/>
    <x v="2"/>
    <s v="1.5Fin"/>
    <x v="3"/>
    <x v="0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x v="0"/>
    <n v="190000"/>
    <x v="1173"/>
    <x v="1"/>
    <n v="8.0950960760086907"/>
  </r>
  <r>
    <x v="1231"/>
    <n v="90"/>
    <x v="0"/>
    <n v="70"/>
    <n v="7728"/>
    <s v="Yes"/>
    <s v="Pave"/>
    <s v="NA"/>
    <s v="Reg"/>
    <s v="Lvl"/>
    <s v="AllPub"/>
    <s v="Inside"/>
    <s v="Gtl"/>
    <x v="11"/>
    <s v="Norm"/>
    <s v="Norm"/>
    <x v="0"/>
    <x v="2"/>
    <s v="SLvl"/>
    <x v="3"/>
    <x v="2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n v="2006"/>
    <s v="WD"/>
    <x v="0"/>
    <n v="132500"/>
    <x v="1174"/>
    <x v="0"/>
    <n v="12.542597500946611"/>
  </r>
  <r>
    <x v="1232"/>
    <n v="90"/>
    <x v="0"/>
    <n v="70"/>
    <n v="9842"/>
    <s v="No"/>
    <s v="Pave"/>
    <s v="NA"/>
    <s v="Reg"/>
    <s v="Lvl"/>
    <s v="AllPub"/>
    <s v="FR2"/>
    <s v="Gtl"/>
    <x v="11"/>
    <s v="Norm"/>
    <s v="Norm"/>
    <x v="0"/>
    <x v="2"/>
    <s v="1Story"/>
    <x v="5"/>
    <x v="0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"/>
    <x v="0"/>
    <n v="101800"/>
    <x v="1175"/>
    <x v="0"/>
    <n v="8.8306731436502428"/>
  </r>
  <r>
    <x v="1233"/>
    <n v="20"/>
    <x v="0"/>
    <s v="NA"/>
    <n v="12160"/>
    <s v="Yes"/>
    <s v="Pave"/>
    <s v="NA"/>
    <s v="IR1"/>
    <s v="Lvl"/>
    <s v="AllPub"/>
    <s v="Inside"/>
    <s v="Gtl"/>
    <x v="11"/>
    <s v="Norm"/>
    <s v="Norm"/>
    <x v="0"/>
    <x v="0"/>
    <s v="1Story"/>
    <x v="3"/>
    <x v="0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x v="1"/>
    <n v="142000"/>
    <x v="1176"/>
    <x v="1"/>
    <n v="9.4245702528705113"/>
  </r>
  <r>
    <x v="1234"/>
    <n v="70"/>
    <x v="4"/>
    <n v="55"/>
    <n v="8525"/>
    <s v="Yes"/>
    <s v="Pave"/>
    <s v="NA"/>
    <s v="Reg"/>
    <s v="Bnk"/>
    <s v="AllPub"/>
    <s v="Inside"/>
    <s v="Gtl"/>
    <x v="23"/>
    <s v="Norm"/>
    <s v="Norm"/>
    <x v="0"/>
    <x v="0"/>
    <s v="2Story"/>
    <x v="3"/>
    <x v="2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n v="2008"/>
    <s v="WD"/>
    <x v="1"/>
    <n v="130000"/>
    <x v="1177"/>
    <x v="0"/>
    <n v="11.374573453495493"/>
  </r>
  <r>
    <x v="1235"/>
    <n v="70"/>
    <x v="0"/>
    <n v="96"/>
    <n v="13132"/>
    <s v="No"/>
    <s v="Pave"/>
    <s v="NA"/>
    <s v="Reg"/>
    <s v="Lvl"/>
    <s v="AllPub"/>
    <s v="Inside"/>
    <s v="Gtl"/>
    <x v="2"/>
    <s v="Norm"/>
    <s v="Norm"/>
    <x v="0"/>
    <x v="0"/>
    <s v="2Story"/>
    <x v="3"/>
    <x v="0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"/>
    <x v="0"/>
    <n v="138887"/>
    <x v="1178"/>
    <x v="1"/>
    <n v="8.7664583727829317"/>
  </r>
  <r>
    <x v="1236"/>
    <n v="160"/>
    <x v="0"/>
    <n v="36"/>
    <n v="2628"/>
    <s v="Yes"/>
    <s v="Pave"/>
    <s v="NA"/>
    <s v="Reg"/>
    <s v="Lvl"/>
    <s v="AllPub"/>
    <s v="Inside"/>
    <s v="Gtl"/>
    <x v="10"/>
    <s v="Norm"/>
    <s v="Norm"/>
    <x v="0"/>
    <x v="4"/>
    <s v="2Story"/>
    <x v="0"/>
    <x v="0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"/>
    <x v="0"/>
    <n v="175500"/>
    <x v="1179"/>
    <x v="0"/>
    <n v="31.955571740713765"/>
  </r>
  <r>
    <x v="1237"/>
    <n v="60"/>
    <x v="0"/>
    <n v="41"/>
    <n v="12393"/>
    <s v="No"/>
    <s v="Pave"/>
    <s v="NA"/>
    <s v="IR2"/>
    <s v="Lvl"/>
    <s v="AllPub"/>
    <s v="FR2"/>
    <s v="Gtl"/>
    <x v="0"/>
    <s v="Norm"/>
    <s v="Norm"/>
    <x v="0"/>
    <x v="0"/>
    <s v="2Story"/>
    <x v="0"/>
    <x v="0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"/>
    <x v="0"/>
    <n v="195000"/>
    <x v="1180"/>
    <x v="1"/>
    <n v="12.48239662015107"/>
  </r>
  <r>
    <x v="1238"/>
    <n v="20"/>
    <x v="0"/>
    <n v="63"/>
    <n v="13072"/>
    <s v="Yes"/>
    <s v="Pave"/>
    <s v="NA"/>
    <s v="Reg"/>
    <s v="Lvl"/>
    <s v="AllPub"/>
    <s v="Inside"/>
    <s v="Gtl"/>
    <x v="12"/>
    <s v="RRAe"/>
    <s v="Norm"/>
    <x v="1"/>
    <x v="0"/>
    <s v="1Story"/>
    <x v="1"/>
    <x v="0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"/>
    <x v="1"/>
    <n v="142500"/>
    <x v="1181"/>
    <x v="1"/>
    <n v="8.9973481500189418"/>
  </r>
  <r>
    <x v="1239"/>
    <n v="20"/>
    <x v="0"/>
    <n v="64"/>
    <n v="9037"/>
    <s v="Yes"/>
    <s v="Pave"/>
    <s v="NA"/>
    <s v="IR1"/>
    <s v="HLS"/>
    <s v="AllPub"/>
    <s v="Inside"/>
    <s v="Gtl"/>
    <x v="16"/>
    <s v="Norm"/>
    <s v="Norm"/>
    <x v="0"/>
    <x v="0"/>
    <s v="1Story"/>
    <x v="2"/>
    <x v="0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"/>
    <x v="0"/>
    <n v="265900"/>
    <x v="1182"/>
    <x v="0"/>
    <n v="21.324885716577111"/>
  </r>
  <r>
    <x v="1240"/>
    <n v="60"/>
    <x v="0"/>
    <n v="65"/>
    <n v="8158"/>
    <s v="No"/>
    <s v="Pave"/>
    <s v="NA"/>
    <s v="Reg"/>
    <s v="Lvl"/>
    <s v="AllPub"/>
    <s v="Inside"/>
    <s v="Gtl"/>
    <x v="0"/>
    <s v="Norm"/>
    <s v="Norm"/>
    <x v="0"/>
    <x v="0"/>
    <s v="2Story"/>
    <x v="0"/>
    <x v="0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"/>
    <x v="0"/>
    <n v="224900"/>
    <x v="1183"/>
    <x v="0"/>
    <n v="19.809741918435655"/>
  </r>
  <r>
    <x v="1241"/>
    <n v="20"/>
    <x v="0"/>
    <n v="83"/>
    <n v="9849"/>
    <s v="No"/>
    <s v="Pave"/>
    <s v="NA"/>
    <s v="Reg"/>
    <s v="Lvl"/>
    <s v="AllPub"/>
    <s v="Inside"/>
    <s v="Gtl"/>
    <x v="5"/>
    <s v="Norm"/>
    <s v="Norm"/>
    <x v="0"/>
    <x v="0"/>
    <s v="1Story"/>
    <x v="0"/>
    <x v="2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x v="2"/>
    <n v="248328"/>
    <x v="1184"/>
    <x v="1"/>
    <n v="17.511317960651574"/>
  </r>
  <r>
    <x v="1242"/>
    <n v="85"/>
    <x v="0"/>
    <n v="85"/>
    <n v="10625"/>
    <s v="Yes"/>
    <s v="Pave"/>
    <s v="NA"/>
    <s v="Reg"/>
    <s v="Lvl"/>
    <s v="AllPub"/>
    <s v="Inside"/>
    <s v="Gtl"/>
    <x v="6"/>
    <s v="Norm"/>
    <s v="Norm"/>
    <x v="0"/>
    <x v="0"/>
    <s v="SFoyer"/>
    <x v="0"/>
    <x v="2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n v="2010"/>
    <s v="WD"/>
    <x v="5"/>
    <n v="170000"/>
    <x v="1185"/>
    <x v="0"/>
    <n v="12.706480304955527"/>
  </r>
  <r>
    <x v="1243"/>
    <n v="20"/>
    <x v="0"/>
    <n v="107"/>
    <n v="13891"/>
    <s v="Yes"/>
    <s v="Pave"/>
    <s v="NA"/>
    <s v="Reg"/>
    <s v="Lvl"/>
    <s v="AllPub"/>
    <s v="Inside"/>
    <s v="Gtl"/>
    <x v="10"/>
    <s v="Norm"/>
    <s v="Norm"/>
    <x v="0"/>
    <x v="0"/>
    <s v="1Story"/>
    <x v="6"/>
    <x v="0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x v="2"/>
    <n v="465000"/>
    <x v="1186"/>
    <x v="1"/>
    <n v="24.612290266236172"/>
  </r>
  <r>
    <x v="1244"/>
    <n v="70"/>
    <x v="0"/>
    <s v="NA"/>
    <n v="11435"/>
    <s v="Yes"/>
    <s v="Pave"/>
    <s v="NA"/>
    <s v="IR1"/>
    <s v="HLS"/>
    <s v="AllPub"/>
    <s v="Corner"/>
    <s v="Mod"/>
    <x v="2"/>
    <s v="Norm"/>
    <s v="Norm"/>
    <x v="0"/>
    <x v="0"/>
    <s v="2Story"/>
    <x v="2"/>
    <x v="3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"/>
    <x v="0"/>
    <n v="230000"/>
    <x v="1187"/>
    <x v="1"/>
    <n v="16.261312217194572"/>
  </r>
  <r>
    <x v="1245"/>
    <n v="80"/>
    <x v="0"/>
    <n v="78"/>
    <n v="12090"/>
    <s v="Yes"/>
    <s v="Pave"/>
    <s v="NA"/>
    <s v="Reg"/>
    <s v="Lvl"/>
    <s v="AllPub"/>
    <s v="Inside"/>
    <s v="Gtl"/>
    <x v="6"/>
    <s v="Norm"/>
    <s v="Norm"/>
    <x v="0"/>
    <x v="0"/>
    <s v="SLvl"/>
    <x v="1"/>
    <x v="3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n v="2007"/>
    <s v="WD"/>
    <x v="1"/>
    <n v="178000"/>
    <x v="1188"/>
    <x v="1"/>
    <n v="11.850865512649801"/>
  </r>
  <r>
    <x v="1246"/>
    <n v="60"/>
    <x v="3"/>
    <n v="65"/>
    <n v="8125"/>
    <s v="Yes"/>
    <s v="Pave"/>
    <s v="NA"/>
    <s v="Reg"/>
    <s v="Lvl"/>
    <s v="AllPub"/>
    <s v="Inside"/>
    <s v="Gtl"/>
    <x v="5"/>
    <s v="Norm"/>
    <s v="Norm"/>
    <x v="0"/>
    <x v="0"/>
    <s v="2Story"/>
    <x v="0"/>
    <x v="0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n v="2006"/>
    <s v="New"/>
    <x v="2"/>
    <n v="186500"/>
    <x v="1189"/>
    <x v="0"/>
    <n v="16.879355597791655"/>
  </r>
  <r>
    <x v="1247"/>
    <n v="80"/>
    <x v="0"/>
    <s v="NA"/>
    <n v="12328"/>
    <s v="No"/>
    <s v="Pave"/>
    <s v="NA"/>
    <s v="IR1"/>
    <s v="Lvl"/>
    <s v="AllPub"/>
    <s v="Inside"/>
    <s v="Gtl"/>
    <x v="4"/>
    <s v="Norm"/>
    <s v="Norm"/>
    <x v="0"/>
    <x v="0"/>
    <s v="SLvl"/>
    <x v="1"/>
    <x v="0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"/>
    <x v="0"/>
    <n v="169900"/>
    <x v="1190"/>
    <x v="1"/>
    <n v="11.132223823876295"/>
  </r>
  <r>
    <x v="1248"/>
    <n v="75"/>
    <x v="1"/>
    <n v="60"/>
    <n v="9600"/>
    <s v="Yes"/>
    <s v="Pave"/>
    <s v="Grvl"/>
    <s v="Reg"/>
    <s v="Lvl"/>
    <s v="AllPub"/>
    <s v="Inside"/>
    <s v="Gtl"/>
    <x v="7"/>
    <s v="Norm"/>
    <s v="Norm"/>
    <x v="0"/>
    <x v="0"/>
    <s v="2.5Unf"/>
    <x v="1"/>
    <x v="0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"/>
    <x v="0"/>
    <n v="129500"/>
    <x v="1191"/>
    <x v="0"/>
    <n v="10.125889436234264"/>
  </r>
  <r>
    <x v="1249"/>
    <n v="20"/>
    <x v="0"/>
    <n v="60"/>
    <n v="7200"/>
    <s v="Yes"/>
    <s v="Pave"/>
    <s v="NA"/>
    <s v="Reg"/>
    <s v="Lvl"/>
    <s v="AllPub"/>
    <s v="Inside"/>
    <s v="Gtl"/>
    <x v="11"/>
    <s v="Norm"/>
    <s v="Norm"/>
    <x v="0"/>
    <x v="0"/>
    <s v="1Story"/>
    <x v="3"/>
    <x v="3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n v="2007"/>
    <s v="WD"/>
    <x v="0"/>
    <n v="119000"/>
    <x v="1192"/>
    <x v="0"/>
    <n v="12.740899357601712"/>
  </r>
  <r>
    <x v="1250"/>
    <n v="20"/>
    <x v="0"/>
    <n v="93"/>
    <n v="11160"/>
    <s v="No"/>
    <s v="Pave"/>
    <s v="NA"/>
    <s v="Reg"/>
    <s v="Lvl"/>
    <s v="AllPub"/>
    <s v="Corner"/>
    <s v="Gtl"/>
    <x v="11"/>
    <s v="Norm"/>
    <s v="Norm"/>
    <x v="0"/>
    <x v="0"/>
    <s v="1Story"/>
    <x v="0"/>
    <x v="0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n v="2010"/>
    <s v="WD"/>
    <x v="0"/>
    <n v="244000"/>
    <x v="1193"/>
    <x v="1"/>
    <n v="15.343981889070557"/>
  </r>
  <r>
    <x v="1251"/>
    <n v="120"/>
    <x v="0"/>
    <s v="NA"/>
    <n v="3136"/>
    <s v="Yes"/>
    <s v="Pave"/>
    <s v="NA"/>
    <s v="IR1"/>
    <s v="Lvl"/>
    <s v="AllPub"/>
    <s v="Corner"/>
    <s v="Gtl"/>
    <x v="10"/>
    <s v="Norm"/>
    <s v="Norm"/>
    <x v="0"/>
    <x v="3"/>
    <s v="1Story"/>
    <x v="0"/>
    <x v="0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"/>
    <x v="0"/>
    <n v="171750"/>
    <x v="1194"/>
    <x v="0"/>
    <n v="26.735678704856788"/>
  </r>
  <r>
    <x v="1252"/>
    <n v="20"/>
    <x v="0"/>
    <n v="62"/>
    <n v="9858"/>
    <s v="No"/>
    <s v="Pave"/>
    <s v="NA"/>
    <s v="Reg"/>
    <s v="Lvl"/>
    <s v="AllPub"/>
    <s v="Inside"/>
    <s v="Gtl"/>
    <x v="4"/>
    <s v="Norm"/>
    <s v="Norm"/>
    <x v="0"/>
    <x v="0"/>
    <s v="1Story"/>
    <x v="3"/>
    <x v="2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n v="2009"/>
    <s v="WD"/>
    <x v="0"/>
    <n v="130000"/>
    <x v="1195"/>
    <x v="0"/>
    <n v="10.939077751598788"/>
  </r>
  <r>
    <x v="1253"/>
    <n v="60"/>
    <x v="0"/>
    <s v="NA"/>
    <n v="17542"/>
    <s v="Yes"/>
    <s v="Pave"/>
    <s v="NA"/>
    <s v="IR1"/>
    <s v="Lvl"/>
    <s v="AllPub"/>
    <s v="Inside"/>
    <s v="Gtl"/>
    <x v="1"/>
    <s v="Norm"/>
    <s v="Norm"/>
    <x v="0"/>
    <x v="0"/>
    <s v="2Story"/>
    <x v="0"/>
    <x v="3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n v="2007"/>
    <s v="WD"/>
    <x v="0"/>
    <n v="294000"/>
    <x v="1196"/>
    <x v="1"/>
    <n v="13.726131005182316"/>
  </r>
  <r>
    <x v="1254"/>
    <n v="60"/>
    <x v="0"/>
    <n v="60"/>
    <n v="6931"/>
    <s v="Yes"/>
    <s v="Pave"/>
    <s v="NA"/>
    <s v="Reg"/>
    <s v="Lvl"/>
    <s v="AllPub"/>
    <s v="Inside"/>
    <s v="Gtl"/>
    <x v="15"/>
    <s v="Norm"/>
    <s v="Norm"/>
    <x v="0"/>
    <x v="0"/>
    <s v="2Story"/>
    <x v="0"/>
    <x v="0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"/>
    <x v="0"/>
    <n v="165400"/>
    <x v="1197"/>
    <x v="0"/>
    <n v="16.998972250770812"/>
  </r>
  <r>
    <x v="1255"/>
    <n v="50"/>
    <x v="1"/>
    <n v="52"/>
    <n v="6240"/>
    <s v="No"/>
    <s v="Pave"/>
    <s v="NA"/>
    <s v="Reg"/>
    <s v="Lvl"/>
    <s v="AllPub"/>
    <s v="Inside"/>
    <s v="Gtl"/>
    <x v="8"/>
    <s v="Norm"/>
    <s v="Norm"/>
    <x v="0"/>
    <x v="0"/>
    <s v="1.5Fin"/>
    <x v="1"/>
    <x v="2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n v="2007"/>
    <s v="WD"/>
    <x v="0"/>
    <n v="127500"/>
    <x v="1198"/>
    <x v="0"/>
    <n v="14.086841233012926"/>
  </r>
  <r>
    <x v="1256"/>
    <n v="20"/>
    <x v="0"/>
    <n v="91"/>
    <n v="14303"/>
    <s v="No"/>
    <s v="Pave"/>
    <s v="NA"/>
    <s v="IR1"/>
    <s v="Lvl"/>
    <s v="AllPub"/>
    <s v="Corner"/>
    <s v="Gtl"/>
    <x v="3"/>
    <s v="Norm"/>
    <s v="Norm"/>
    <x v="0"/>
    <x v="0"/>
    <s v="1Story"/>
    <x v="2"/>
    <x v="0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"/>
    <x v="0"/>
    <n v="301500"/>
    <x v="1199"/>
    <x v="1"/>
    <n v="15.896029946749618"/>
  </r>
  <r>
    <x v="1257"/>
    <n v="30"/>
    <x v="0"/>
    <n v="56"/>
    <n v="4060"/>
    <s v="Yes"/>
    <s v="Pave"/>
    <s v="NA"/>
    <s v="Reg"/>
    <s v="Lvl"/>
    <s v="AllPub"/>
    <s v="Corner"/>
    <s v="Gtl"/>
    <x v="15"/>
    <s v="Feedr"/>
    <s v="Norm"/>
    <x v="1"/>
    <x v="0"/>
    <s v="1Story"/>
    <x v="3"/>
    <x v="1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n v="2009"/>
    <s v="WD"/>
    <x v="0"/>
    <n v="99900"/>
    <x v="1200"/>
    <x v="0"/>
    <n v="17.25984796129924"/>
  </r>
  <r>
    <x v="1258"/>
    <n v="80"/>
    <x v="0"/>
    <n v="59"/>
    <n v="9587"/>
    <s v="No"/>
    <s v="Pave"/>
    <s v="NA"/>
    <s v="IR1"/>
    <s v="Lvl"/>
    <s v="AllPub"/>
    <s v="Inside"/>
    <s v="Gtl"/>
    <x v="17"/>
    <s v="Norm"/>
    <s v="Norm"/>
    <x v="0"/>
    <x v="0"/>
    <s v="SLvl"/>
    <x v="0"/>
    <x v="0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"/>
    <x v="0"/>
    <n v="190000"/>
    <x v="1201"/>
    <x v="0"/>
    <n v="15.821467232908653"/>
  </r>
  <r>
    <x v="1259"/>
    <n v="20"/>
    <x v="0"/>
    <n v="65"/>
    <n v="9750"/>
    <s v="Yes"/>
    <s v="Pave"/>
    <s v="NA"/>
    <s v="Reg"/>
    <s v="Lvl"/>
    <s v="AllPub"/>
    <s v="FR2"/>
    <s v="Gtl"/>
    <x v="11"/>
    <s v="Norm"/>
    <s v="Norm"/>
    <x v="0"/>
    <x v="0"/>
    <s v="1Story"/>
    <x v="1"/>
    <x v="1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n v="2008"/>
    <s v="WD"/>
    <x v="0"/>
    <n v="151000"/>
    <x v="1202"/>
    <x v="0"/>
    <n v="12.258483520051957"/>
  </r>
  <r>
    <x v="1260"/>
    <n v="60"/>
    <x v="0"/>
    <s v="NA"/>
    <n v="24682"/>
    <s v="Yes"/>
    <s v="Pave"/>
    <s v="NA"/>
    <s v="IR3"/>
    <s v="Lvl"/>
    <s v="AllPub"/>
    <s v="CulDSac"/>
    <s v="Gtl"/>
    <x v="17"/>
    <s v="RRAn"/>
    <s v="Norm"/>
    <x v="1"/>
    <x v="0"/>
    <s v="2Story"/>
    <x v="1"/>
    <x v="0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n v="2009"/>
    <s v="WD"/>
    <x v="0"/>
    <n v="181000"/>
    <x v="1203"/>
    <x v="1"/>
    <n v="6.534296028880866"/>
  </r>
  <r>
    <x v="1261"/>
    <n v="20"/>
    <x v="0"/>
    <n v="80"/>
    <n v="9600"/>
    <s v="Yes"/>
    <s v="Pave"/>
    <s v="NA"/>
    <s v="Reg"/>
    <s v="Lvl"/>
    <s v="AllPub"/>
    <s v="Inside"/>
    <s v="Gtl"/>
    <x v="11"/>
    <s v="Norm"/>
    <s v="Norm"/>
    <x v="0"/>
    <x v="0"/>
    <s v="1Story"/>
    <x v="3"/>
    <x v="2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n v="2009"/>
    <s v="WD"/>
    <x v="0"/>
    <n v="128900"/>
    <x v="1204"/>
    <x v="0"/>
    <n v="10.707758763914271"/>
  </r>
  <r>
    <x v="1262"/>
    <n v="50"/>
    <x v="0"/>
    <s v="NA"/>
    <n v="11250"/>
    <s v="Yes"/>
    <s v="Pave"/>
    <s v="NA"/>
    <s v="Reg"/>
    <s v="Lvl"/>
    <s v="AllPub"/>
    <s v="Inside"/>
    <s v="Gtl"/>
    <x v="19"/>
    <s v="Norm"/>
    <s v="Norm"/>
    <x v="0"/>
    <x v="0"/>
    <s v="1.5Fin"/>
    <x v="5"/>
    <x v="0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"/>
    <x v="0"/>
    <n v="161500"/>
    <x v="1205"/>
    <x v="1"/>
    <n v="11.179565277585491"/>
  </r>
  <r>
    <x v="1263"/>
    <n v="70"/>
    <x v="0"/>
    <n v="60"/>
    <n v="13515"/>
    <s v="Yes"/>
    <s v="Pave"/>
    <s v="Pave"/>
    <s v="Reg"/>
    <s v="Lvl"/>
    <s v="AllPub"/>
    <s v="Inside"/>
    <s v="Gtl"/>
    <x v="8"/>
    <s v="Norm"/>
    <s v="Norm"/>
    <x v="0"/>
    <x v="0"/>
    <s v="2Story"/>
    <x v="1"/>
    <x v="2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n v="2007"/>
    <s v="WD"/>
    <x v="0"/>
    <n v="180500"/>
    <x v="1206"/>
    <x v="1"/>
    <n v="10.858449136738255"/>
  </r>
  <r>
    <x v="1264"/>
    <n v="120"/>
    <x v="4"/>
    <n v="34"/>
    <n v="4060"/>
    <s v="Yes"/>
    <s v="Pave"/>
    <s v="NA"/>
    <s v="Reg"/>
    <s v="Lvl"/>
    <s v="AllPub"/>
    <s v="Inside"/>
    <s v="Gtl"/>
    <x v="11"/>
    <s v="Norm"/>
    <s v="Norm"/>
    <x v="0"/>
    <x v="3"/>
    <s v="1Story"/>
    <x v="1"/>
    <x v="0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x v="1"/>
    <n v="181000"/>
    <x v="1207"/>
    <x v="0"/>
    <n v="24.75044441405716"/>
  </r>
  <r>
    <x v="1265"/>
    <n v="160"/>
    <x v="3"/>
    <n v="35"/>
    <n v="3735"/>
    <s v="No"/>
    <s v="Pave"/>
    <s v="NA"/>
    <s v="Reg"/>
    <s v="Lvl"/>
    <s v="AllPub"/>
    <s v="FR3"/>
    <s v="Gtl"/>
    <x v="5"/>
    <s v="Norm"/>
    <s v="Norm"/>
    <x v="0"/>
    <x v="3"/>
    <s v="2Story"/>
    <x v="0"/>
    <x v="0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n v="2006"/>
    <s v="WD"/>
    <x v="0"/>
    <n v="183900"/>
    <x v="1208"/>
    <x v="0"/>
    <n v="28.806390977443609"/>
  </r>
  <r>
    <x v="1266"/>
    <n v="190"/>
    <x v="1"/>
    <n v="60"/>
    <n v="10120"/>
    <s v="No"/>
    <s v="Pave"/>
    <s v="NA"/>
    <s v="IR1"/>
    <s v="Bnk"/>
    <s v="AllPub"/>
    <s v="Inside"/>
    <s v="Gtl"/>
    <x v="7"/>
    <s v="Feedr"/>
    <s v="Norm"/>
    <x v="1"/>
    <x v="1"/>
    <s v="2.5Unf"/>
    <x v="0"/>
    <x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n v="2007"/>
    <s v="WD"/>
    <x v="0"/>
    <n v="122000"/>
    <x v="1209"/>
    <x v="0"/>
    <n v="9.2131098021446913"/>
  </r>
  <r>
    <x v="1267"/>
    <n v="20"/>
    <x v="0"/>
    <n v="89"/>
    <n v="13214"/>
    <s v="Yes"/>
    <s v="Pave"/>
    <s v="NA"/>
    <s v="IR1"/>
    <s v="HLS"/>
    <s v="AllPub"/>
    <s v="Inside"/>
    <s v="Gtl"/>
    <x v="16"/>
    <s v="Norm"/>
    <s v="Norm"/>
    <x v="0"/>
    <x v="0"/>
    <s v="1Story"/>
    <x v="4"/>
    <x v="0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n v="2010"/>
    <s v="WD"/>
    <x v="0"/>
    <n v="378500"/>
    <x v="1210"/>
    <x v="1"/>
    <n v="21.051167964404893"/>
  </r>
  <r>
    <x v="1268"/>
    <n v="50"/>
    <x v="0"/>
    <s v="NA"/>
    <n v="14100"/>
    <s v="Yes"/>
    <s v="Pave"/>
    <s v="NA"/>
    <s v="IR1"/>
    <s v="Lvl"/>
    <s v="AllPub"/>
    <s v="Inside"/>
    <s v="Mod"/>
    <x v="2"/>
    <s v="Norm"/>
    <s v="Norm"/>
    <x v="0"/>
    <x v="0"/>
    <s v="1.5Fin"/>
    <x v="2"/>
    <x v="7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n v="2008"/>
    <s v="WD"/>
    <x v="0"/>
    <n v="381000"/>
    <x v="1211"/>
    <x v="1"/>
    <n v="19.752190367567007"/>
  </r>
  <r>
    <x v="1269"/>
    <n v="50"/>
    <x v="0"/>
    <n v="78"/>
    <n v="11344"/>
    <s v="Yes"/>
    <s v="Pave"/>
    <s v="NA"/>
    <s v="Reg"/>
    <s v="Lvl"/>
    <s v="AllPub"/>
    <s v="Inside"/>
    <s v="Gtl"/>
    <x v="11"/>
    <s v="Feedr"/>
    <s v="Norm"/>
    <x v="1"/>
    <x v="0"/>
    <s v="1.5Fin"/>
    <x v="3"/>
    <x v="0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"/>
    <x v="0"/>
    <n v="144000"/>
    <x v="1212"/>
    <x v="1"/>
    <n v="10.244006544781959"/>
  </r>
  <r>
    <x v="1270"/>
    <n v="40"/>
    <x v="0"/>
    <s v="NA"/>
    <n v="23595"/>
    <s v="Yes"/>
    <s v="Pave"/>
    <s v="NA"/>
    <s v="Reg"/>
    <s v="Low"/>
    <s v="AllPub"/>
    <s v="Inside"/>
    <s v="Sev"/>
    <x v="19"/>
    <s v="Norm"/>
    <s v="Norm"/>
    <x v="0"/>
    <x v="0"/>
    <s v="1Story"/>
    <x v="0"/>
    <x v="2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n v="2010"/>
    <s v="WD"/>
    <x v="0"/>
    <n v="260000"/>
    <x v="1213"/>
    <x v="1"/>
    <n v="9.6164515293856567"/>
  </r>
  <r>
    <x v="1271"/>
    <n v="20"/>
    <x v="0"/>
    <s v="NA"/>
    <n v="9156"/>
    <s v="Yes"/>
    <s v="Pave"/>
    <s v="NA"/>
    <s v="IR1"/>
    <s v="Lvl"/>
    <s v="AllPub"/>
    <s v="Inside"/>
    <s v="Gtl"/>
    <x v="6"/>
    <s v="PosN"/>
    <s v="Norm"/>
    <x v="1"/>
    <x v="0"/>
    <s v="1Story"/>
    <x v="1"/>
    <x v="3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9"/>
    <s v="WD"/>
    <x v="0"/>
    <n v="185750"/>
    <x v="1214"/>
    <x v="0"/>
    <n v="14.746744998412195"/>
  </r>
  <r>
    <x v="1272"/>
    <n v="20"/>
    <x v="0"/>
    <s v="NA"/>
    <n v="13526"/>
    <s v="No"/>
    <s v="Pave"/>
    <s v="NA"/>
    <s v="IR1"/>
    <s v="Lvl"/>
    <s v="AllPub"/>
    <s v="CulDSac"/>
    <s v="Gtl"/>
    <x v="9"/>
    <s v="Norm"/>
    <s v="Norm"/>
    <x v="0"/>
    <x v="0"/>
    <s v="1Story"/>
    <x v="3"/>
    <x v="2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n v="2006"/>
    <s v="WD"/>
    <x v="0"/>
    <n v="137000"/>
    <x v="1215"/>
    <x v="1"/>
    <n v="8.7350165774037229"/>
  </r>
  <r>
    <x v="1273"/>
    <n v="80"/>
    <x v="0"/>
    <n v="124"/>
    <n v="11512"/>
    <s v="Yes"/>
    <s v="Pave"/>
    <s v="NA"/>
    <s v="IR1"/>
    <s v="Lvl"/>
    <s v="AllPub"/>
    <s v="Corner"/>
    <s v="Gtl"/>
    <x v="15"/>
    <s v="Norm"/>
    <s v="Norm"/>
    <x v="0"/>
    <x v="0"/>
    <s v="SLvl"/>
    <x v="1"/>
    <x v="3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n v="2008"/>
    <s v="WD"/>
    <x v="0"/>
    <n v="177000"/>
    <x v="1216"/>
    <x v="1"/>
    <n v="12.464788732394366"/>
  </r>
  <r>
    <x v="1274"/>
    <n v="50"/>
    <x v="0"/>
    <n v="53"/>
    <n v="5362"/>
    <s v="Yes"/>
    <s v="Pave"/>
    <s v="NA"/>
    <s v="Reg"/>
    <s v="Lvl"/>
    <s v="AllPub"/>
    <s v="Corner"/>
    <s v="Gtl"/>
    <x v="2"/>
    <s v="Norm"/>
    <s v="Norm"/>
    <x v="0"/>
    <x v="0"/>
    <s v="1.5Fin"/>
    <x v="3"/>
    <x v="2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n v="2007"/>
    <s v="WD"/>
    <x v="0"/>
    <n v="139000"/>
    <x v="1217"/>
    <x v="0"/>
    <n v="17.763578274760384"/>
  </r>
  <r>
    <x v="1275"/>
    <n v="90"/>
    <x v="0"/>
    <n v="95"/>
    <n v="11345"/>
    <s v="No"/>
    <s v="Pave"/>
    <s v="NA"/>
    <s v="Reg"/>
    <s v="Lvl"/>
    <s v="AllPub"/>
    <s v="Corner"/>
    <s v="Gtl"/>
    <x v="11"/>
    <s v="Feedr"/>
    <s v="Norm"/>
    <x v="1"/>
    <x v="2"/>
    <s v="2Story"/>
    <x v="3"/>
    <x v="0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n v="2007"/>
    <s v="WD"/>
    <x v="0"/>
    <n v="137000"/>
    <x v="1218"/>
    <x v="1"/>
    <n v="9.388062769821147"/>
  </r>
  <r>
    <x v="1276"/>
    <n v="60"/>
    <x v="0"/>
    <s v="NA"/>
    <n v="12936"/>
    <s v="Yes"/>
    <s v="Pave"/>
    <s v="NA"/>
    <s v="IR1"/>
    <s v="Lvl"/>
    <s v="AllPub"/>
    <s v="CulDSac"/>
    <s v="Gtl"/>
    <x v="6"/>
    <s v="Norm"/>
    <s v="Norm"/>
    <x v="0"/>
    <x v="0"/>
    <s v="2Story"/>
    <x v="1"/>
    <x v="2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n v="2009"/>
    <s v="WD"/>
    <x v="0"/>
    <n v="162000"/>
    <x v="1219"/>
    <x v="1"/>
    <n v="10.417336505690953"/>
  </r>
  <r>
    <x v="1277"/>
    <n v="80"/>
    <x v="0"/>
    <s v="NA"/>
    <n v="17871"/>
    <s v="Yes"/>
    <s v="Pave"/>
    <s v="NA"/>
    <s v="IR1"/>
    <s v="Lvl"/>
    <s v="AllPub"/>
    <s v="CulDSac"/>
    <s v="Gtl"/>
    <x v="6"/>
    <s v="Norm"/>
    <s v="Norm"/>
    <x v="0"/>
    <x v="0"/>
    <s v="SLvl"/>
    <x v="1"/>
    <x v="0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n v="2009"/>
    <s v="WD"/>
    <x v="0"/>
    <n v="197900"/>
    <x v="1220"/>
    <x v="1"/>
    <n v="9.0967593656630665"/>
  </r>
  <r>
    <x v="1278"/>
    <n v="60"/>
    <x v="0"/>
    <n v="75"/>
    <n v="9473"/>
    <s v="Yes"/>
    <s v="Pave"/>
    <s v="NA"/>
    <s v="Reg"/>
    <s v="Lvl"/>
    <s v="AllPub"/>
    <s v="Inside"/>
    <s v="Gtl"/>
    <x v="0"/>
    <s v="Norm"/>
    <s v="Norm"/>
    <x v="0"/>
    <x v="0"/>
    <s v="2Story"/>
    <x v="2"/>
    <x v="0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"/>
    <x v="0"/>
    <n v="237000"/>
    <x v="1221"/>
    <x v="0"/>
    <n v="17.942312059959118"/>
  </r>
  <r>
    <x v="1279"/>
    <n v="50"/>
    <x v="2"/>
    <n v="60"/>
    <n v="7500"/>
    <s v="No"/>
    <s v="Pave"/>
    <s v="NA"/>
    <s v="Reg"/>
    <s v="Lvl"/>
    <s v="AllPub"/>
    <s v="Inside"/>
    <s v="Gtl"/>
    <x v="13"/>
    <s v="Norm"/>
    <s v="Norm"/>
    <x v="0"/>
    <x v="0"/>
    <s v="1.5Fin"/>
    <x v="5"/>
    <x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n v="2010"/>
    <s v="COD"/>
    <x v="1"/>
    <n v="68400"/>
    <x v="1222"/>
    <x v="0"/>
    <n v="6.9413436168053586"/>
  </r>
  <r>
    <x v="1280"/>
    <n v="20"/>
    <x v="0"/>
    <n v="67"/>
    <n v="9808"/>
    <s v="No"/>
    <s v="Pave"/>
    <s v="NA"/>
    <s v="IR1"/>
    <s v="Lvl"/>
    <s v="AllPub"/>
    <s v="Inside"/>
    <s v="Gtl"/>
    <x v="0"/>
    <s v="Norm"/>
    <s v="Norm"/>
    <x v="0"/>
    <x v="0"/>
    <s v="1Story"/>
    <x v="0"/>
    <x v="0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"/>
    <x v="0"/>
    <n v="227000"/>
    <x v="1223"/>
    <x v="0"/>
    <n v="16.8173062675952"/>
  </r>
  <r>
    <x v="1281"/>
    <n v="20"/>
    <x v="0"/>
    <n v="50"/>
    <n v="8049"/>
    <s v="Yes"/>
    <s v="Pave"/>
    <s v="NA"/>
    <s v="IR1"/>
    <s v="Lvl"/>
    <s v="AllPub"/>
    <s v="CulDSac"/>
    <s v="Gtl"/>
    <x v="16"/>
    <s v="Norm"/>
    <s v="Norm"/>
    <x v="0"/>
    <x v="0"/>
    <s v="1Story"/>
    <x v="0"/>
    <x v="0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"/>
    <x v="0"/>
    <n v="180000"/>
    <x v="1224"/>
    <x v="0"/>
    <n v="16.098738932116984"/>
  </r>
  <r>
    <x v="1282"/>
    <n v="20"/>
    <x v="0"/>
    <n v="61"/>
    <n v="8800"/>
    <s v="No"/>
    <s v="Pave"/>
    <s v="NA"/>
    <s v="IR1"/>
    <s v="Lvl"/>
    <s v="AllPub"/>
    <s v="Inside"/>
    <s v="Gtl"/>
    <x v="0"/>
    <s v="Norm"/>
    <s v="Norm"/>
    <x v="0"/>
    <x v="0"/>
    <s v="1Story"/>
    <x v="3"/>
    <x v="3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n v="2009"/>
    <s v="WD"/>
    <x v="0"/>
    <n v="150500"/>
    <x v="1225"/>
    <x v="0"/>
    <n v="13.243576205561421"/>
  </r>
  <r>
    <x v="1283"/>
    <n v="90"/>
    <x v="0"/>
    <n v="94"/>
    <n v="9400"/>
    <s v="No"/>
    <s v="Pave"/>
    <s v="NA"/>
    <s v="Reg"/>
    <s v="Low"/>
    <s v="AllPub"/>
    <s v="Corner"/>
    <s v="Gtl"/>
    <x v="4"/>
    <s v="Norm"/>
    <s v="Norm"/>
    <x v="0"/>
    <x v="2"/>
    <s v="2Story"/>
    <x v="1"/>
    <x v="0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"/>
    <x v="0"/>
    <n v="139000"/>
    <x v="1226"/>
    <x v="0"/>
    <n v="11.453526697429137"/>
  </r>
  <r>
    <x v="1284"/>
    <n v="50"/>
    <x v="0"/>
    <n v="50"/>
    <n v="9638"/>
    <s v="No"/>
    <s v="Pave"/>
    <s v="NA"/>
    <s v="Reg"/>
    <s v="Lvl"/>
    <s v="AllPub"/>
    <s v="Inside"/>
    <s v="Gtl"/>
    <x v="23"/>
    <s v="Feedr"/>
    <s v="Norm"/>
    <x v="1"/>
    <x v="0"/>
    <s v="1.5Fin"/>
    <x v="1"/>
    <x v="3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n v="2010"/>
    <s v="WD"/>
    <x v="0"/>
    <n v="169000"/>
    <x v="1171"/>
    <x v="0"/>
    <n v="12.778827977315689"/>
  </r>
  <r>
    <x v="1285"/>
    <n v="50"/>
    <x v="1"/>
    <n v="50"/>
    <n v="6000"/>
    <s v="Yes"/>
    <s v="Pave"/>
    <s v="NA"/>
    <s v="Reg"/>
    <s v="Lvl"/>
    <s v="AllPub"/>
    <s v="Inside"/>
    <s v="Gtl"/>
    <x v="8"/>
    <s v="Norm"/>
    <s v="Norm"/>
    <x v="0"/>
    <x v="0"/>
    <s v="1.5Fin"/>
    <x v="1"/>
    <x v="2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n v="2009"/>
    <s v="WD"/>
    <x v="0"/>
    <n v="132500"/>
    <x v="1227"/>
    <x v="0"/>
    <n v="15.63975448536355"/>
  </r>
  <r>
    <x v="1286"/>
    <n v="20"/>
    <x v="0"/>
    <s v="NA"/>
    <n v="9790"/>
    <s v="No"/>
    <s v="Pave"/>
    <s v="NA"/>
    <s v="Reg"/>
    <s v="Lvl"/>
    <s v="AllPub"/>
    <s v="Inside"/>
    <s v="Gtl"/>
    <x v="6"/>
    <s v="Feedr"/>
    <s v="Norm"/>
    <x v="1"/>
    <x v="0"/>
    <s v="1Story"/>
    <x v="1"/>
    <x v="0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"/>
    <x v="0"/>
    <n v="143000"/>
    <x v="1228"/>
    <x v="0"/>
    <n v="11.022044088176353"/>
  </r>
  <r>
    <x v="1287"/>
    <n v="20"/>
    <x v="0"/>
    <s v="NA"/>
    <n v="36500"/>
    <s v="Yes"/>
    <s v="Pave"/>
    <s v="NA"/>
    <s v="IR1"/>
    <s v="Low"/>
    <s v="AllPub"/>
    <s v="Inside"/>
    <s v="Mod"/>
    <x v="19"/>
    <s v="Norm"/>
    <s v="Norm"/>
    <x v="0"/>
    <x v="0"/>
    <s v="1Story"/>
    <x v="3"/>
    <x v="0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n v="2006"/>
    <s v="WD"/>
    <x v="0"/>
    <n v="190000"/>
    <x v="1229"/>
    <x v="1"/>
    <n v="4.7386272944932166"/>
  </r>
  <r>
    <x v="1288"/>
    <n v="120"/>
    <x v="0"/>
    <n v="40"/>
    <n v="5664"/>
    <s v="Yes"/>
    <s v="Pave"/>
    <s v="NA"/>
    <s v="IR1"/>
    <s v="Lvl"/>
    <s v="AllPub"/>
    <s v="Inside"/>
    <s v="Gtl"/>
    <x v="18"/>
    <s v="Norm"/>
    <s v="Norm"/>
    <x v="0"/>
    <x v="3"/>
    <s v="1Story"/>
    <x v="2"/>
    <x v="0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"/>
    <x v="0"/>
    <n v="278000"/>
    <x v="1230"/>
    <x v="0"/>
    <n v="29.818727877292716"/>
  </r>
  <r>
    <x v="1289"/>
    <n v="60"/>
    <x v="0"/>
    <n v="86"/>
    <n v="11065"/>
    <s v="No"/>
    <s v="Pave"/>
    <s v="NA"/>
    <s v="IR1"/>
    <s v="Lvl"/>
    <s v="AllPub"/>
    <s v="Inside"/>
    <s v="Gtl"/>
    <x v="10"/>
    <s v="Norm"/>
    <s v="Norm"/>
    <x v="0"/>
    <x v="0"/>
    <s v="2Story"/>
    <x v="2"/>
    <x v="0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x v="2"/>
    <n v="281000"/>
    <x v="1231"/>
    <x v="1"/>
    <n v="18.893296577691117"/>
  </r>
  <r>
    <x v="1290"/>
    <n v="80"/>
    <x v="0"/>
    <s v="NA"/>
    <n v="14112"/>
    <s v="Yes"/>
    <s v="Pave"/>
    <s v="NA"/>
    <s v="IR1"/>
    <s v="Lvl"/>
    <s v="AllPub"/>
    <s v="Corner"/>
    <s v="Gtl"/>
    <x v="11"/>
    <s v="Norm"/>
    <s v="Norm"/>
    <x v="0"/>
    <x v="0"/>
    <s v="SLvl"/>
    <x v="3"/>
    <x v="3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n v="2010"/>
    <s v="WD"/>
    <x v="0"/>
    <n v="180500"/>
    <x v="1232"/>
    <x v="1"/>
    <n v="10.680473372781066"/>
  </r>
  <r>
    <x v="1291"/>
    <n v="160"/>
    <x v="1"/>
    <n v="21"/>
    <n v="1680"/>
    <s v="Yes"/>
    <s v="Pave"/>
    <s v="NA"/>
    <s v="Reg"/>
    <s v="Lvl"/>
    <s v="AllPub"/>
    <s v="Inside"/>
    <s v="Gtl"/>
    <x v="22"/>
    <s v="Norm"/>
    <s v="Norm"/>
    <x v="0"/>
    <x v="4"/>
    <s v="2Story"/>
    <x v="3"/>
    <x v="3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n v="2009"/>
    <s v="WD"/>
    <x v="0"/>
    <n v="119500"/>
    <x v="1233"/>
    <x v="0"/>
    <n v="30.830753353973169"/>
  </r>
  <r>
    <x v="1292"/>
    <n v="70"/>
    <x v="1"/>
    <n v="60"/>
    <n v="6600"/>
    <s v="No"/>
    <s v="Pave"/>
    <s v="NA"/>
    <s v="Reg"/>
    <s v="Lvl"/>
    <s v="AllPub"/>
    <s v="Corner"/>
    <s v="Gtl"/>
    <x v="7"/>
    <s v="Norm"/>
    <s v="Norm"/>
    <x v="0"/>
    <x v="0"/>
    <s v="2Story"/>
    <x v="3"/>
    <x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n v="2009"/>
    <s v="WD"/>
    <x v="0"/>
    <n v="107500"/>
    <x v="1234"/>
    <x v="0"/>
    <n v="10.338526639738411"/>
  </r>
  <r>
    <x v="1293"/>
    <n v="60"/>
    <x v="0"/>
    <n v="78"/>
    <n v="10140"/>
    <s v="No"/>
    <s v="Pave"/>
    <s v="NA"/>
    <s v="Reg"/>
    <s v="Lvl"/>
    <s v="AllPub"/>
    <s v="Inside"/>
    <s v="Gtl"/>
    <x v="6"/>
    <s v="Norm"/>
    <s v="Norm"/>
    <x v="0"/>
    <x v="0"/>
    <s v="2Story"/>
    <x v="0"/>
    <x v="0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x v="0"/>
    <n v="162900"/>
    <x v="1235"/>
    <x v="0"/>
    <n v="12.374658158614404"/>
  </r>
  <r>
    <x v="1294"/>
    <n v="20"/>
    <x v="0"/>
    <n v="60"/>
    <n v="8172"/>
    <s v="Yes"/>
    <s v="Pave"/>
    <s v="NA"/>
    <s v="Reg"/>
    <s v="Lvl"/>
    <s v="AllPub"/>
    <s v="Inside"/>
    <s v="Gtl"/>
    <x v="15"/>
    <s v="Norm"/>
    <s v="Norm"/>
    <x v="0"/>
    <x v="0"/>
    <s v="1Story"/>
    <x v="3"/>
    <x v="3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n v="2006"/>
    <s v="WD"/>
    <x v="0"/>
    <n v="115000"/>
    <x v="1236"/>
    <x v="0"/>
    <n v="10.981665393430099"/>
  </r>
  <r>
    <x v="1295"/>
    <n v="20"/>
    <x v="0"/>
    <n v="70"/>
    <n v="8400"/>
    <s v="No"/>
    <s v="Pave"/>
    <s v="NA"/>
    <s v="Reg"/>
    <s v="Lvl"/>
    <s v="AllPub"/>
    <s v="Inside"/>
    <s v="Gtl"/>
    <x v="11"/>
    <s v="Feedr"/>
    <s v="Norm"/>
    <x v="1"/>
    <x v="0"/>
    <s v="1Story"/>
    <x v="3"/>
    <x v="0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x v="0"/>
    <n v="138500"/>
    <x v="1237"/>
    <x v="0"/>
    <n v="12.83358042994811"/>
  </r>
  <r>
    <x v="1296"/>
    <n v="20"/>
    <x v="0"/>
    <n v="80"/>
    <n v="8700"/>
    <s v="No"/>
    <s v="Pave"/>
    <s v="NA"/>
    <s v="Reg"/>
    <s v="Lvl"/>
    <s v="AllPub"/>
    <s v="Inside"/>
    <s v="Gtl"/>
    <x v="11"/>
    <s v="Norm"/>
    <s v="Norm"/>
    <x v="0"/>
    <x v="0"/>
    <s v="1Story"/>
    <x v="3"/>
    <x v="2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n v="2008"/>
    <s v="WD"/>
    <x v="0"/>
    <n v="155000"/>
    <x v="1238"/>
    <x v="0"/>
    <n v="13.509979952932973"/>
  </r>
  <r>
    <x v="1297"/>
    <n v="180"/>
    <x v="1"/>
    <n v="35"/>
    <n v="3675"/>
    <s v="No"/>
    <s v="Pave"/>
    <s v="NA"/>
    <s v="Reg"/>
    <s v="Lvl"/>
    <s v="AllPub"/>
    <s v="Inside"/>
    <s v="Gtl"/>
    <x v="15"/>
    <s v="Norm"/>
    <s v="Norm"/>
    <x v="0"/>
    <x v="3"/>
    <s v="SFoyer"/>
    <x v="1"/>
    <x v="0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x v="2"/>
    <n v="140000"/>
    <x v="461"/>
    <x v="0"/>
    <n v="24.059116686715932"/>
  </r>
  <r>
    <x v="1298"/>
    <n v="60"/>
    <x v="0"/>
    <n v="313"/>
    <n v="63887"/>
    <s v="No"/>
    <s v="Pave"/>
    <s v="NA"/>
    <s v="IR3"/>
    <s v="Bnk"/>
    <s v="AllPub"/>
    <s v="Corner"/>
    <s v="Gtl"/>
    <x v="15"/>
    <s v="Feedr"/>
    <s v="Norm"/>
    <x v="1"/>
    <x v="0"/>
    <s v="2Story"/>
    <x v="6"/>
    <x v="0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x v="2"/>
    <n v="160000"/>
    <x v="1239"/>
    <x v="1"/>
    <n v="2.0763850136911639"/>
  </r>
  <r>
    <x v="1299"/>
    <n v="20"/>
    <x v="0"/>
    <n v="75"/>
    <n v="7500"/>
    <s v="Yes"/>
    <s v="Pave"/>
    <s v="NA"/>
    <s v="Reg"/>
    <s v="Lvl"/>
    <s v="AllPub"/>
    <s v="Inside"/>
    <s v="Gtl"/>
    <x v="11"/>
    <s v="Norm"/>
    <s v="Norm"/>
    <x v="0"/>
    <x v="0"/>
    <s v="1Story"/>
    <x v="3"/>
    <x v="3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n v="2010"/>
    <s v="WD"/>
    <x v="0"/>
    <n v="154000"/>
    <x v="1240"/>
    <x v="0"/>
    <n v="14.955812372535689"/>
  </r>
  <r>
    <x v="1300"/>
    <n v="60"/>
    <x v="0"/>
    <s v="NA"/>
    <n v="10762"/>
    <s v="No"/>
    <s v="Pave"/>
    <s v="NA"/>
    <s v="IR1"/>
    <s v="Lvl"/>
    <s v="AllPub"/>
    <s v="CulDSac"/>
    <s v="Gtl"/>
    <x v="17"/>
    <s v="Norm"/>
    <s v="Norm"/>
    <x v="0"/>
    <x v="0"/>
    <s v="2Story"/>
    <x v="0"/>
    <x v="0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"/>
    <x v="0"/>
    <n v="225000"/>
    <x v="1241"/>
    <x v="1"/>
    <n v="15.83057764018856"/>
  </r>
  <r>
    <x v="1301"/>
    <n v="70"/>
    <x v="0"/>
    <s v="NA"/>
    <n v="7500"/>
    <s v="Yes"/>
    <s v="Pave"/>
    <s v="NA"/>
    <s v="IR1"/>
    <s v="Bnk"/>
    <s v="AllPub"/>
    <s v="Inside"/>
    <s v="Gtl"/>
    <x v="2"/>
    <s v="Norm"/>
    <s v="Norm"/>
    <x v="0"/>
    <x v="0"/>
    <s v="2Story"/>
    <x v="1"/>
    <x v="3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n v="2009"/>
    <s v="WD"/>
    <x v="0"/>
    <n v="177500"/>
    <x v="1242"/>
    <x v="0"/>
    <n v="17.78913609941872"/>
  </r>
  <r>
    <x v="1302"/>
    <n v="60"/>
    <x v="0"/>
    <n v="92"/>
    <n v="10120"/>
    <s v="No"/>
    <s v="Pave"/>
    <s v="NA"/>
    <s v="Reg"/>
    <s v="Lvl"/>
    <s v="AllPub"/>
    <s v="Inside"/>
    <s v="Gtl"/>
    <x v="3"/>
    <s v="Norm"/>
    <s v="Norm"/>
    <x v="0"/>
    <x v="0"/>
    <s v="2Story"/>
    <x v="2"/>
    <x v="0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"/>
    <x v="0"/>
    <n v="290000"/>
    <x v="1243"/>
    <x v="1"/>
    <n v="19.788468099624701"/>
  </r>
  <r>
    <x v="1303"/>
    <n v="20"/>
    <x v="0"/>
    <n v="73"/>
    <n v="8688"/>
    <s v="Yes"/>
    <s v="Pave"/>
    <s v="NA"/>
    <s v="Reg"/>
    <s v="Lvl"/>
    <s v="AllPub"/>
    <s v="Inside"/>
    <s v="Gtl"/>
    <x v="5"/>
    <s v="Norm"/>
    <s v="Norm"/>
    <x v="0"/>
    <x v="0"/>
    <s v="1Story"/>
    <x v="0"/>
    <x v="0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"/>
    <x v="0"/>
    <n v="232000"/>
    <x v="1244"/>
    <x v="0"/>
    <n v="18.190371648110396"/>
  </r>
  <r>
    <x v="1304"/>
    <n v="160"/>
    <x v="1"/>
    <n v="32"/>
    <n v="3363"/>
    <s v="No"/>
    <s v="Pave"/>
    <s v="NA"/>
    <s v="Reg"/>
    <s v="Lvl"/>
    <s v="AllPub"/>
    <s v="Inside"/>
    <s v="Gtl"/>
    <x v="15"/>
    <s v="Norm"/>
    <s v="Norm"/>
    <x v="0"/>
    <x v="3"/>
    <s v="2Story"/>
    <x v="0"/>
    <x v="0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x v="0"/>
    <n v="130000"/>
    <x v="1245"/>
    <x v="0"/>
    <n v="20.227166640734403"/>
  </r>
  <r>
    <x v="1305"/>
    <n v="20"/>
    <x v="0"/>
    <n v="108"/>
    <n v="13173"/>
    <s v="No"/>
    <s v="Pave"/>
    <s v="NA"/>
    <s v="IR1"/>
    <s v="Lvl"/>
    <s v="AllPub"/>
    <s v="Corner"/>
    <s v="Gtl"/>
    <x v="10"/>
    <s v="Norm"/>
    <s v="Norm"/>
    <x v="0"/>
    <x v="0"/>
    <s v="1Story"/>
    <x v="4"/>
    <x v="0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x v="0"/>
    <n v="325000"/>
    <x v="1246"/>
    <x v="1"/>
    <n v="18.767684933880002"/>
  </r>
  <r>
    <x v="1306"/>
    <n v="120"/>
    <x v="0"/>
    <n v="48"/>
    <n v="6955"/>
    <s v="Yes"/>
    <s v="Pave"/>
    <s v="NA"/>
    <s v="IR1"/>
    <s v="Lvl"/>
    <s v="AllPub"/>
    <s v="Inside"/>
    <s v="Gtl"/>
    <x v="10"/>
    <s v="Norm"/>
    <s v="Norm"/>
    <x v="0"/>
    <x v="3"/>
    <s v="1Story"/>
    <x v="0"/>
    <x v="0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x v="2"/>
    <n v="202500"/>
    <x v="1247"/>
    <x v="0"/>
    <n v="19.921298573536646"/>
  </r>
  <r>
    <x v="1307"/>
    <n v="20"/>
    <x v="0"/>
    <n v="60"/>
    <n v="8072"/>
    <s v="No"/>
    <s v="Pave"/>
    <s v="NA"/>
    <s v="Reg"/>
    <s v="Lvl"/>
    <s v="AllPub"/>
    <s v="Inside"/>
    <s v="Gtl"/>
    <x v="0"/>
    <s v="Norm"/>
    <s v="Norm"/>
    <x v="0"/>
    <x v="0"/>
    <s v="1Story"/>
    <x v="3"/>
    <x v="0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n v="2009"/>
    <s v="WD"/>
    <x v="0"/>
    <n v="138000"/>
    <x v="411"/>
    <x v="0"/>
    <n v="13.10292442081276"/>
  </r>
  <r>
    <x v="1308"/>
    <n v="20"/>
    <x v="1"/>
    <n v="100"/>
    <n v="12000"/>
    <s v="No"/>
    <s v="Pave"/>
    <s v="NA"/>
    <s v="Reg"/>
    <s v="Lvl"/>
    <s v="AllPub"/>
    <s v="Inside"/>
    <s v="Gtl"/>
    <x v="7"/>
    <s v="Norm"/>
    <s v="Norm"/>
    <x v="0"/>
    <x v="0"/>
    <s v="1Story"/>
    <x v="3"/>
    <x v="3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n v="2008"/>
    <s v="WD"/>
    <x v="0"/>
    <n v="147000"/>
    <x v="1248"/>
    <x v="1"/>
    <n v="10.086455331412104"/>
  </r>
  <r>
    <x v="1309"/>
    <n v="20"/>
    <x v="0"/>
    <s v="NA"/>
    <n v="7153"/>
    <s v="Yes"/>
    <s v="Pave"/>
    <s v="NA"/>
    <s v="Reg"/>
    <s v="Lvl"/>
    <s v="AllPub"/>
    <s v="Inside"/>
    <s v="Gtl"/>
    <x v="12"/>
    <s v="Norm"/>
    <s v="Norm"/>
    <x v="0"/>
    <x v="0"/>
    <s v="1Story"/>
    <x v="1"/>
    <x v="0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x v="0"/>
    <n v="179200"/>
    <x v="1249"/>
    <x v="0"/>
    <n v="17.532531063496723"/>
  </r>
  <r>
    <x v="1310"/>
    <n v="20"/>
    <x v="0"/>
    <n v="100"/>
    <n v="17500"/>
    <s v="No"/>
    <s v="Pave"/>
    <s v="NA"/>
    <s v="Reg"/>
    <s v="Lvl"/>
    <s v="AllPub"/>
    <s v="Inside"/>
    <s v="Gtl"/>
    <x v="2"/>
    <s v="PosA"/>
    <s v="Norm"/>
    <x v="1"/>
    <x v="0"/>
    <s v="1Story"/>
    <x v="0"/>
    <x v="1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n v="2010"/>
    <s v="WD"/>
    <x v="0"/>
    <n v="335000"/>
    <x v="1250"/>
    <x v="1"/>
    <n v="15.317086552969686"/>
  </r>
  <r>
    <x v="1311"/>
    <n v="20"/>
    <x v="0"/>
    <n v="68"/>
    <n v="8814"/>
    <s v="Yes"/>
    <s v="Pave"/>
    <s v="NA"/>
    <s v="Reg"/>
    <s v="Lvl"/>
    <s v="AllPub"/>
    <s v="Inside"/>
    <s v="Gtl"/>
    <x v="0"/>
    <s v="Norm"/>
    <s v="Norm"/>
    <x v="0"/>
    <x v="0"/>
    <s v="1Story"/>
    <x v="0"/>
    <x v="0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x v="2"/>
    <n v="203000"/>
    <x v="1251"/>
    <x v="0"/>
    <n v="17.101937657961248"/>
  </r>
  <r>
    <x v="1312"/>
    <n v="60"/>
    <x v="0"/>
    <s v="NA"/>
    <n v="9572"/>
    <s v="No"/>
    <s v="Pave"/>
    <s v="NA"/>
    <s v="IR1"/>
    <s v="Lvl"/>
    <s v="AllPub"/>
    <s v="Inside"/>
    <s v="Gtl"/>
    <x v="3"/>
    <s v="Norm"/>
    <s v="Norm"/>
    <x v="0"/>
    <x v="0"/>
    <s v="2Story"/>
    <x v="2"/>
    <x v="0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"/>
    <x v="0"/>
    <n v="302000"/>
    <x v="1252"/>
    <x v="1"/>
    <n v="20.706205005142269"/>
  </r>
  <r>
    <x v="1313"/>
    <n v="60"/>
    <x v="0"/>
    <n v="108"/>
    <n v="14774"/>
    <s v="Yes"/>
    <s v="Pave"/>
    <s v="NA"/>
    <s v="IR1"/>
    <s v="Lvl"/>
    <s v="AllPub"/>
    <s v="Corner"/>
    <s v="Gtl"/>
    <x v="3"/>
    <s v="Norm"/>
    <s v="Norm"/>
    <x v="0"/>
    <x v="0"/>
    <s v="2Story"/>
    <x v="4"/>
    <x v="0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"/>
    <x v="0"/>
    <n v="333168"/>
    <x v="1253"/>
    <x v="1"/>
    <n v="17.046201074443591"/>
  </r>
  <r>
    <x v="1314"/>
    <n v="20"/>
    <x v="0"/>
    <n v="60"/>
    <n v="8190"/>
    <s v="Yes"/>
    <s v="Pave"/>
    <s v="NA"/>
    <s v="Reg"/>
    <s v="Lvl"/>
    <s v="AllPub"/>
    <s v="Inside"/>
    <s v="Gtl"/>
    <x v="15"/>
    <s v="Norm"/>
    <s v="Norm"/>
    <x v="0"/>
    <x v="0"/>
    <s v="1Story"/>
    <x v="5"/>
    <x v="2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n v="2007"/>
    <s v="WD"/>
    <x v="0"/>
    <n v="119000"/>
    <x v="374"/>
    <x v="0"/>
    <n v="11.479837931699787"/>
  </r>
  <r>
    <x v="1315"/>
    <n v="60"/>
    <x v="0"/>
    <n v="85"/>
    <n v="11075"/>
    <s v="No"/>
    <s v="Pave"/>
    <s v="NA"/>
    <s v="Reg"/>
    <s v="Lvl"/>
    <s v="AllPub"/>
    <s v="Inside"/>
    <s v="Gtl"/>
    <x v="11"/>
    <s v="Norm"/>
    <s v="Norm"/>
    <x v="0"/>
    <x v="0"/>
    <s v="2Story"/>
    <x v="1"/>
    <x v="0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"/>
    <x v="0"/>
    <n v="206900"/>
    <x v="1254"/>
    <x v="1"/>
    <n v="14.060482500849472"/>
  </r>
  <r>
    <x v="1316"/>
    <n v="20"/>
    <x v="0"/>
    <n v="61"/>
    <n v="10226"/>
    <s v="Yes"/>
    <s v="Pave"/>
    <s v="NA"/>
    <s v="IR1"/>
    <s v="Lvl"/>
    <s v="AllPub"/>
    <s v="Inside"/>
    <s v="Gtl"/>
    <x v="0"/>
    <s v="Norm"/>
    <s v="Norm"/>
    <x v="0"/>
    <x v="0"/>
    <s v="1Story"/>
    <x v="2"/>
    <x v="0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n v="2009"/>
    <s v="WD"/>
    <x v="0"/>
    <n v="295493"/>
    <x v="1255"/>
    <x v="1"/>
    <n v="20.609080764402286"/>
  </r>
  <r>
    <x v="1317"/>
    <n v="120"/>
    <x v="3"/>
    <n v="47"/>
    <n v="4230"/>
    <s v="Yes"/>
    <s v="Pave"/>
    <s v="Pave"/>
    <s v="Reg"/>
    <s v="Lvl"/>
    <s v="AllPub"/>
    <s v="Corner"/>
    <s v="Gtl"/>
    <x v="5"/>
    <s v="Norm"/>
    <s v="Norm"/>
    <x v="0"/>
    <x v="3"/>
    <s v="1Story"/>
    <x v="0"/>
    <x v="0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n v="2007"/>
    <s v="New"/>
    <x v="2"/>
    <n v="208900"/>
    <x v="1256"/>
    <x v="0"/>
    <n v="28.22972972972973"/>
  </r>
  <r>
    <x v="1318"/>
    <n v="20"/>
    <x v="0"/>
    <s v="NA"/>
    <n v="14781"/>
    <s v="No"/>
    <s v="Pave"/>
    <s v="NA"/>
    <s v="IR2"/>
    <s v="Lvl"/>
    <s v="AllPub"/>
    <s v="CulDSac"/>
    <s v="Gtl"/>
    <x v="0"/>
    <s v="Norm"/>
    <s v="Norm"/>
    <x v="0"/>
    <x v="0"/>
    <s v="1Story"/>
    <x v="2"/>
    <x v="0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"/>
    <x v="0"/>
    <n v="275000"/>
    <x v="1257"/>
    <x v="1"/>
    <n v="14.421312077193351"/>
  </r>
  <r>
    <x v="1319"/>
    <n v="20"/>
    <x v="0"/>
    <n v="75"/>
    <n v="10215"/>
    <s v="Yes"/>
    <s v="Pave"/>
    <s v="NA"/>
    <s v="Reg"/>
    <s v="Bnk"/>
    <s v="AllPub"/>
    <s v="Inside"/>
    <s v="Gtl"/>
    <x v="15"/>
    <s v="Norm"/>
    <s v="Norm"/>
    <x v="0"/>
    <x v="0"/>
    <s v="1Story"/>
    <x v="5"/>
    <x v="0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"/>
    <x v="0"/>
    <n v="111000"/>
    <x v="1258"/>
    <x v="0"/>
    <n v="9.0427698574338091"/>
  </r>
  <r>
    <x v="1320"/>
    <n v="20"/>
    <x v="0"/>
    <n v="70"/>
    <n v="8400"/>
    <s v="Yes"/>
    <s v="Pave"/>
    <s v="NA"/>
    <s v="Reg"/>
    <s v="Lvl"/>
    <s v="AllPub"/>
    <s v="Inside"/>
    <s v="Gtl"/>
    <x v="11"/>
    <s v="Norm"/>
    <s v="Norm"/>
    <x v="0"/>
    <x v="0"/>
    <s v="1Story"/>
    <x v="1"/>
    <x v="6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n v="2009"/>
    <s v="WD"/>
    <x v="0"/>
    <n v="156500"/>
    <x v="1259"/>
    <x v="0"/>
    <n v="13.264960162739447"/>
  </r>
  <r>
    <x v="1321"/>
    <n v="20"/>
    <x v="0"/>
    <s v="NA"/>
    <n v="6627"/>
    <s v="No"/>
    <s v="Pave"/>
    <s v="NA"/>
    <s v="IR1"/>
    <s v="Lvl"/>
    <s v="AllPub"/>
    <s v="Corner"/>
    <s v="Gtl"/>
    <x v="8"/>
    <s v="Feedr"/>
    <s v="Norm"/>
    <x v="1"/>
    <x v="0"/>
    <s v="1Story"/>
    <x v="7"/>
    <x v="2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n v="2008"/>
    <s v="WD"/>
    <x v="0"/>
    <n v="72500"/>
    <x v="1260"/>
    <x v="0"/>
    <n v="9.4969871626932143"/>
  </r>
  <r>
    <x v="1322"/>
    <n v="60"/>
    <x v="0"/>
    <n v="107"/>
    <n v="10186"/>
    <s v="No"/>
    <s v="Pave"/>
    <s v="NA"/>
    <s v="IR1"/>
    <s v="Lvl"/>
    <s v="AllPub"/>
    <s v="Inside"/>
    <s v="Gtl"/>
    <x v="3"/>
    <s v="Norm"/>
    <s v="Norm"/>
    <x v="0"/>
    <x v="0"/>
    <s v="2Story"/>
    <x v="0"/>
    <x v="0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"/>
    <x v="0"/>
    <n v="190000"/>
    <x v="397"/>
    <x v="0"/>
    <n v="14.154808910079714"/>
  </r>
  <r>
    <x v="1323"/>
    <n v="30"/>
    <x v="0"/>
    <n v="50"/>
    <n v="5330"/>
    <s v="Yes"/>
    <s v="Pave"/>
    <s v="NA"/>
    <s v="Reg"/>
    <s v="HLS"/>
    <s v="AllPub"/>
    <s v="Inside"/>
    <s v="Gtl"/>
    <x v="8"/>
    <s v="Norm"/>
    <s v="Norm"/>
    <x v="0"/>
    <x v="0"/>
    <s v="1Story"/>
    <x v="5"/>
    <x v="3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n v="2009"/>
    <s v="WD"/>
    <x v="0"/>
    <n v="82500"/>
    <x v="1261"/>
    <x v="0"/>
    <n v="12.774852895633323"/>
  </r>
  <r>
    <x v="1324"/>
    <n v="20"/>
    <x v="0"/>
    <n v="75"/>
    <n v="9986"/>
    <s v="No"/>
    <s v="Pave"/>
    <s v="NA"/>
    <s v="Reg"/>
    <s v="Lvl"/>
    <s v="AllPub"/>
    <s v="Inside"/>
    <s v="Gtl"/>
    <x v="5"/>
    <s v="Norm"/>
    <s v="Norm"/>
    <x v="0"/>
    <x v="0"/>
    <s v="1Story"/>
    <x v="2"/>
    <x v="0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x v="2"/>
    <n v="147000"/>
    <x v="1262"/>
    <x v="1"/>
    <n v="10.158247529541843"/>
  </r>
  <r>
    <x v="1325"/>
    <n v="30"/>
    <x v="1"/>
    <n v="40"/>
    <n v="3636"/>
    <s v="Yes"/>
    <s v="Pave"/>
    <s v="NA"/>
    <s v="Reg"/>
    <s v="Lvl"/>
    <s v="AllPub"/>
    <s v="Inside"/>
    <s v="Gtl"/>
    <x v="13"/>
    <s v="Norm"/>
    <s v="Norm"/>
    <x v="0"/>
    <x v="0"/>
    <s v="1Story"/>
    <x v="5"/>
    <x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n v="2008"/>
    <s v="WD"/>
    <x v="0"/>
    <n v="55000"/>
    <x v="1263"/>
    <x v="0"/>
    <n v="10.520275439938791"/>
  </r>
  <r>
    <x v="1326"/>
    <n v="30"/>
    <x v="4"/>
    <n v="70"/>
    <n v="4270"/>
    <s v="No"/>
    <s v="Pave"/>
    <s v="NA"/>
    <s v="Reg"/>
    <s v="Bnk"/>
    <s v="AllPub"/>
    <s v="Inside"/>
    <s v="Mod"/>
    <x v="15"/>
    <s v="Norm"/>
    <s v="Norm"/>
    <x v="0"/>
    <x v="0"/>
    <s v="1Story"/>
    <x v="7"/>
    <x v="2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n v="2007"/>
    <s v="WD"/>
    <x v="0"/>
    <n v="79000"/>
    <x v="1264"/>
    <x v="0"/>
    <n v="14.137437365783823"/>
  </r>
  <r>
    <x v="1327"/>
    <n v="20"/>
    <x v="0"/>
    <n v="60"/>
    <n v="6600"/>
    <s v="No"/>
    <s v="Pave"/>
    <s v="NA"/>
    <s v="Reg"/>
    <s v="Lvl"/>
    <s v="AllPub"/>
    <s v="Inside"/>
    <s v="Gtl"/>
    <x v="4"/>
    <s v="Norm"/>
    <s v="Norm"/>
    <x v="0"/>
    <x v="0"/>
    <s v="1Story"/>
    <x v="3"/>
    <x v="7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n v="2008"/>
    <s v="WD"/>
    <x v="0"/>
    <n v="130500"/>
    <x v="1265"/>
    <x v="0"/>
    <n v="15.360169491525424"/>
  </r>
  <r>
    <x v="1328"/>
    <n v="50"/>
    <x v="1"/>
    <n v="60"/>
    <n v="10440"/>
    <s v="No"/>
    <s v="Pave"/>
    <s v="Grvl"/>
    <s v="Reg"/>
    <s v="Lvl"/>
    <s v="AllPub"/>
    <s v="Corner"/>
    <s v="Gtl"/>
    <x v="7"/>
    <s v="Norm"/>
    <s v="Norm"/>
    <x v="0"/>
    <x v="0"/>
    <s v="1.5Fin"/>
    <x v="1"/>
    <x v="3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n v="2008"/>
    <s v="WD"/>
    <x v="0"/>
    <n v="256000"/>
    <x v="1190"/>
    <x v="1"/>
    <n v="16.7736862796488"/>
  </r>
  <r>
    <x v="1329"/>
    <n v="60"/>
    <x v="0"/>
    <n v="63"/>
    <n v="9084"/>
    <s v="Yes"/>
    <s v="Pave"/>
    <s v="NA"/>
    <s v="IR1"/>
    <s v="Lvl"/>
    <s v="AllPub"/>
    <s v="Inside"/>
    <s v="Gtl"/>
    <x v="17"/>
    <s v="Norm"/>
    <s v="Norm"/>
    <x v="0"/>
    <x v="0"/>
    <s v="2Story"/>
    <x v="0"/>
    <x v="0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"/>
    <x v="0"/>
    <n v="176500"/>
    <x v="1266"/>
    <x v="0"/>
    <n v="14.571121935111037"/>
  </r>
  <r>
    <x v="1330"/>
    <n v="20"/>
    <x v="0"/>
    <n v="85"/>
    <n v="10000"/>
    <s v="No"/>
    <s v="Pave"/>
    <s v="NA"/>
    <s v="Reg"/>
    <s v="Lvl"/>
    <s v="AllPub"/>
    <s v="Inside"/>
    <s v="Gtl"/>
    <x v="5"/>
    <s v="Norm"/>
    <s v="Norm"/>
    <x v="0"/>
    <x v="0"/>
    <s v="1Story"/>
    <x v="2"/>
    <x v="0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"/>
    <x v="0"/>
    <n v="227000"/>
    <x v="32"/>
    <x v="1"/>
    <n v="16.213127633740449"/>
  </r>
  <r>
    <x v="1331"/>
    <n v="80"/>
    <x v="0"/>
    <n v="55"/>
    <n v="10780"/>
    <s v="Yes"/>
    <s v="Pave"/>
    <s v="NA"/>
    <s v="IR1"/>
    <s v="Lvl"/>
    <s v="AllPub"/>
    <s v="Inside"/>
    <s v="Gtl"/>
    <x v="0"/>
    <s v="Norm"/>
    <s v="Norm"/>
    <x v="0"/>
    <x v="0"/>
    <s v="SLvl"/>
    <x v="3"/>
    <x v="0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x v="0"/>
    <n v="132500"/>
    <x v="1267"/>
    <x v="0"/>
    <n v="10.021934800695863"/>
  </r>
  <r>
    <x v="1332"/>
    <n v="20"/>
    <x v="0"/>
    <n v="67"/>
    <n v="8877"/>
    <s v="Yes"/>
    <s v="Pave"/>
    <s v="NA"/>
    <s v="Reg"/>
    <s v="Lvl"/>
    <s v="AllPub"/>
    <s v="Inside"/>
    <s v="Mod"/>
    <x v="15"/>
    <s v="Norm"/>
    <s v="Norm"/>
    <x v="0"/>
    <x v="0"/>
    <s v="1Story"/>
    <x v="5"/>
    <x v="2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n v="2009"/>
    <s v="WD"/>
    <x v="0"/>
    <n v="100000"/>
    <x v="1268"/>
    <x v="0"/>
    <n v="9.2618319903676944"/>
  </r>
  <r>
    <x v="1333"/>
    <n v="50"/>
    <x v="1"/>
    <n v="60"/>
    <n v="7200"/>
    <s v="No"/>
    <s v="Pave"/>
    <s v="NA"/>
    <s v="Reg"/>
    <s v="Lvl"/>
    <s v="AllPub"/>
    <s v="Corner"/>
    <s v="Gtl"/>
    <x v="13"/>
    <s v="Norm"/>
    <s v="Norm"/>
    <x v="0"/>
    <x v="0"/>
    <s v="1.5Fin"/>
    <x v="3"/>
    <x v="2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n v="2006"/>
    <s v="WD"/>
    <x v="0"/>
    <n v="125500"/>
    <x v="148"/>
    <x v="0"/>
    <n v="12.991718426501036"/>
  </r>
  <r>
    <x v="1334"/>
    <n v="160"/>
    <x v="1"/>
    <n v="24"/>
    <n v="2368"/>
    <s v="No"/>
    <s v="Pave"/>
    <s v="NA"/>
    <s v="Reg"/>
    <s v="Lvl"/>
    <s v="AllPub"/>
    <s v="Inside"/>
    <s v="Gtl"/>
    <x v="22"/>
    <s v="Norm"/>
    <s v="Norm"/>
    <x v="0"/>
    <x v="3"/>
    <s v="2Story"/>
    <x v="3"/>
    <x v="2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n v="2009"/>
    <s v="WD"/>
    <x v="0"/>
    <n v="125000"/>
    <x v="1269"/>
    <x v="0"/>
    <n v="25.313892264074525"/>
  </r>
  <r>
    <x v="1335"/>
    <n v="20"/>
    <x v="0"/>
    <n v="80"/>
    <n v="9650"/>
    <s v="No"/>
    <s v="Pave"/>
    <s v="NA"/>
    <s v="Reg"/>
    <s v="Lvl"/>
    <s v="AllPub"/>
    <s v="Inside"/>
    <s v="Gtl"/>
    <x v="6"/>
    <s v="Norm"/>
    <s v="Norm"/>
    <x v="0"/>
    <x v="0"/>
    <s v="1Story"/>
    <x v="1"/>
    <x v="0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"/>
    <x v="0"/>
    <n v="167900"/>
    <x v="1270"/>
    <x v="0"/>
    <n v="12.95124961431657"/>
  </r>
  <r>
    <x v="1336"/>
    <n v="90"/>
    <x v="0"/>
    <n v="87"/>
    <n v="9246"/>
    <s v="Yes"/>
    <s v="Pave"/>
    <s v="NA"/>
    <s v="IR1"/>
    <s v="Lvl"/>
    <s v="AllPub"/>
    <s v="Inside"/>
    <s v="Gtl"/>
    <x v="6"/>
    <s v="Feedr"/>
    <s v="Norm"/>
    <x v="1"/>
    <x v="2"/>
    <s v="1Story"/>
    <x v="3"/>
    <x v="0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"/>
    <x v="0"/>
    <n v="135000"/>
    <x v="1271"/>
    <x v="0"/>
    <n v="10.333741579914268"/>
  </r>
  <r>
    <x v="1337"/>
    <n v="30"/>
    <x v="1"/>
    <n v="153"/>
    <n v="4118"/>
    <s v="No"/>
    <s v="Pave"/>
    <s v="Grvl"/>
    <s v="IR1"/>
    <s v="Bnk"/>
    <s v="AllPub"/>
    <s v="Corner"/>
    <s v="Mod"/>
    <x v="7"/>
    <s v="Feedr"/>
    <s v="Norm"/>
    <x v="1"/>
    <x v="0"/>
    <s v="1Story"/>
    <x v="5"/>
    <x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n v="2006"/>
    <s v="WD"/>
    <x v="0"/>
    <n v="52500"/>
    <x v="1272"/>
    <x v="0"/>
    <n v="9.5385174418604652"/>
  </r>
  <r>
    <x v="1338"/>
    <n v="60"/>
    <x v="0"/>
    <n v="95"/>
    <n v="13450"/>
    <s v="No"/>
    <s v="Pave"/>
    <s v="NA"/>
    <s v="IR1"/>
    <s v="Lvl"/>
    <s v="AllPub"/>
    <s v="Corner"/>
    <s v="Gtl"/>
    <x v="0"/>
    <s v="Norm"/>
    <s v="Norm"/>
    <x v="0"/>
    <x v="0"/>
    <s v="2Story"/>
    <x v="0"/>
    <x v="0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"/>
    <x v="0"/>
    <n v="200000"/>
    <x v="1273"/>
    <x v="1"/>
    <n v="11.962437944853161"/>
  </r>
  <r>
    <x v="1339"/>
    <n v="20"/>
    <x v="0"/>
    <n v="120"/>
    <n v="9560"/>
    <s v="Yes"/>
    <s v="Pave"/>
    <s v="NA"/>
    <s v="IR1"/>
    <s v="Lvl"/>
    <s v="AllPub"/>
    <s v="Corner"/>
    <s v="Gtl"/>
    <x v="0"/>
    <s v="Norm"/>
    <s v="Norm"/>
    <x v="0"/>
    <x v="0"/>
    <s v="1Story"/>
    <x v="3"/>
    <x v="3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x v="0"/>
    <n v="128500"/>
    <x v="1274"/>
    <x v="0"/>
    <n v="11.100552868002765"/>
  </r>
  <r>
    <x v="1340"/>
    <n v="20"/>
    <x v="0"/>
    <n v="70"/>
    <n v="8294"/>
    <s v="Yes"/>
    <s v="Pave"/>
    <s v="NA"/>
    <s v="Reg"/>
    <s v="Lvl"/>
    <s v="AllPub"/>
    <s v="Inside"/>
    <s v="Gtl"/>
    <x v="11"/>
    <s v="Norm"/>
    <s v="Norm"/>
    <x v="0"/>
    <x v="0"/>
    <s v="1Story"/>
    <x v="5"/>
    <x v="0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"/>
    <x v="0"/>
    <n v="123000"/>
    <x v="1275"/>
    <x v="0"/>
    <n v="11.709824828636711"/>
  </r>
  <r>
    <x v="1341"/>
    <n v="20"/>
    <x v="0"/>
    <n v="66"/>
    <n v="13695"/>
    <s v="No"/>
    <s v="Pave"/>
    <s v="NA"/>
    <s v="Reg"/>
    <s v="Lvl"/>
    <s v="AllPub"/>
    <s v="Inside"/>
    <s v="Gtl"/>
    <x v="12"/>
    <s v="RRAe"/>
    <s v="Norm"/>
    <x v="1"/>
    <x v="0"/>
    <s v="1Story"/>
    <x v="1"/>
    <x v="0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n v="2008"/>
    <s v="WD"/>
    <x v="0"/>
    <n v="155000"/>
    <x v="18"/>
    <x v="1"/>
    <n v="9.3945087581065518"/>
  </r>
  <r>
    <x v="1342"/>
    <n v="60"/>
    <x v="0"/>
    <s v="NA"/>
    <n v="9375"/>
    <s v="Yes"/>
    <s v="Pave"/>
    <s v="NA"/>
    <s v="Reg"/>
    <s v="Lvl"/>
    <s v="AllPub"/>
    <s v="Inside"/>
    <s v="Gtl"/>
    <x v="0"/>
    <s v="Norm"/>
    <s v="Norm"/>
    <x v="0"/>
    <x v="0"/>
    <s v="2Story"/>
    <x v="2"/>
    <x v="0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n v="2007"/>
    <s v="WD"/>
    <x v="0"/>
    <n v="228500"/>
    <x v="1276"/>
    <x v="0"/>
    <n v="16.957328385899814"/>
  </r>
  <r>
    <x v="1343"/>
    <n v="50"/>
    <x v="0"/>
    <n v="57"/>
    <n v="7558"/>
    <s v="No"/>
    <s v="Pave"/>
    <s v="NA"/>
    <s v="Reg"/>
    <s v="Bnk"/>
    <s v="AllPub"/>
    <s v="Inside"/>
    <s v="Gtl"/>
    <x v="2"/>
    <s v="Norm"/>
    <s v="Norm"/>
    <x v="0"/>
    <x v="0"/>
    <s v="1.5Fin"/>
    <x v="1"/>
    <x v="2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n v="2009"/>
    <s v="WD"/>
    <x v="0"/>
    <n v="177000"/>
    <x v="1277"/>
    <x v="0"/>
    <n v="16.528153889252032"/>
  </r>
  <r>
    <x v="1344"/>
    <n v="60"/>
    <x v="0"/>
    <n v="85"/>
    <n v="11103"/>
    <s v="No"/>
    <s v="Pave"/>
    <s v="NA"/>
    <s v="IR1"/>
    <s v="Lvl"/>
    <s v="AllPub"/>
    <s v="Corner"/>
    <s v="Gtl"/>
    <x v="0"/>
    <s v="Norm"/>
    <s v="Norm"/>
    <x v="0"/>
    <x v="0"/>
    <s v="2Story"/>
    <x v="0"/>
    <x v="0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x v="2"/>
    <n v="155835"/>
    <x v="1278"/>
    <x v="1"/>
    <n v="11.352444088293145"/>
  </r>
  <r>
    <x v="1345"/>
    <n v="30"/>
    <x v="1"/>
    <n v="50"/>
    <n v="6000"/>
    <s v="Yes"/>
    <s v="Pave"/>
    <s v="NA"/>
    <s v="Reg"/>
    <s v="Lvl"/>
    <s v="AllPub"/>
    <s v="Inside"/>
    <s v="Gtl"/>
    <x v="7"/>
    <s v="Norm"/>
    <s v="Norm"/>
    <x v="0"/>
    <x v="0"/>
    <s v="1Story"/>
    <x v="5"/>
    <x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n v="2007"/>
    <s v="WD"/>
    <x v="0"/>
    <n v="108500"/>
    <x v="1279"/>
    <x v="0"/>
    <n v="13.186679630529898"/>
  </r>
  <r>
    <x v="1346"/>
    <n v="20"/>
    <x v="0"/>
    <s v="NA"/>
    <n v="20781"/>
    <s v="No"/>
    <s v="Pave"/>
    <s v="NA"/>
    <s v="IR2"/>
    <s v="Lvl"/>
    <s v="AllPub"/>
    <s v="CulDSac"/>
    <s v="Gtl"/>
    <x v="6"/>
    <s v="PosN"/>
    <s v="Norm"/>
    <x v="1"/>
    <x v="0"/>
    <s v="1Story"/>
    <x v="0"/>
    <x v="3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n v="2006"/>
    <s v="WD"/>
    <x v="0"/>
    <n v="262500"/>
    <x v="550"/>
    <x v="1"/>
    <n v="10.494542837724383"/>
  </r>
  <r>
    <x v="1347"/>
    <n v="20"/>
    <x v="0"/>
    <n v="93"/>
    <n v="15306"/>
    <s v="Yes"/>
    <s v="Pave"/>
    <s v="NA"/>
    <s v="IR1"/>
    <s v="HLS"/>
    <s v="AllPub"/>
    <s v="Corner"/>
    <s v="Gtl"/>
    <x v="16"/>
    <s v="Norm"/>
    <s v="Norm"/>
    <x v="0"/>
    <x v="0"/>
    <s v="1Story"/>
    <x v="2"/>
    <x v="0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x v="2"/>
    <n v="283463"/>
    <x v="1280"/>
    <x v="1"/>
    <n v="14.517207825463485"/>
  </r>
  <r>
    <x v="1348"/>
    <n v="20"/>
    <x v="0"/>
    <s v="NA"/>
    <n v="16196"/>
    <s v="Yes"/>
    <s v="Pave"/>
    <s v="NA"/>
    <s v="IR3"/>
    <s v="Low"/>
    <s v="AllPub"/>
    <s v="Inside"/>
    <s v="Gtl"/>
    <x v="12"/>
    <s v="Norm"/>
    <s v="Norm"/>
    <x v="0"/>
    <x v="0"/>
    <s v="1Story"/>
    <x v="0"/>
    <x v="0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n v="2007"/>
    <s v="WD"/>
    <x v="0"/>
    <n v="215000"/>
    <x v="1281"/>
    <x v="1"/>
    <n v="10.921467032408819"/>
  </r>
  <r>
    <x v="1349"/>
    <n v="70"/>
    <x v="1"/>
    <n v="50"/>
    <n v="5250"/>
    <s v="Yes"/>
    <s v="Pave"/>
    <s v="Pave"/>
    <s v="Reg"/>
    <s v="Lvl"/>
    <s v="AllPub"/>
    <s v="Inside"/>
    <s v="Gtl"/>
    <x v="7"/>
    <s v="Norm"/>
    <s v="Norm"/>
    <x v="0"/>
    <x v="0"/>
    <s v="2Story"/>
    <x v="2"/>
    <x v="0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"/>
    <x v="0"/>
    <n v="122000"/>
    <x v="1282"/>
    <x v="0"/>
    <n v="14.712976362759287"/>
  </r>
  <r>
    <x v="1350"/>
    <n v="90"/>
    <x v="0"/>
    <n v="91"/>
    <n v="11643"/>
    <s v="No"/>
    <s v="Pave"/>
    <s v="NA"/>
    <s v="Reg"/>
    <s v="Lvl"/>
    <s v="AllPub"/>
    <s v="Inside"/>
    <s v="Gtl"/>
    <x v="11"/>
    <s v="Artery"/>
    <s v="Norm"/>
    <x v="1"/>
    <x v="2"/>
    <s v="2Story"/>
    <x v="3"/>
    <x v="0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"/>
    <x v="0"/>
    <n v="200000"/>
    <x v="1283"/>
    <x v="1"/>
    <n v="12.126356636148669"/>
  </r>
  <r>
    <x v="1351"/>
    <n v="60"/>
    <x v="0"/>
    <n v="70"/>
    <n v="9247"/>
    <s v="Yes"/>
    <s v="Pave"/>
    <s v="NA"/>
    <s v="IR1"/>
    <s v="Lvl"/>
    <s v="AllPub"/>
    <s v="Inside"/>
    <s v="Gtl"/>
    <x v="11"/>
    <s v="Norm"/>
    <s v="Norm"/>
    <x v="0"/>
    <x v="0"/>
    <s v="2Story"/>
    <x v="1"/>
    <x v="2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n v="2008"/>
    <s v="WD"/>
    <x v="0"/>
    <n v="171000"/>
    <x v="1284"/>
    <x v="0"/>
    <n v="13.890017057915685"/>
  </r>
  <r>
    <x v="1352"/>
    <n v="50"/>
    <x v="1"/>
    <n v="50"/>
    <n v="6000"/>
    <s v="No"/>
    <s v="Pave"/>
    <s v="NA"/>
    <s v="Reg"/>
    <s v="Lvl"/>
    <s v="AllPub"/>
    <s v="Inside"/>
    <s v="Gtl"/>
    <x v="8"/>
    <s v="Norm"/>
    <s v="Norm"/>
    <x v="0"/>
    <x v="0"/>
    <s v="1.5Fin"/>
    <x v="1"/>
    <x v="7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n v="2009"/>
    <s v="WD"/>
    <x v="0"/>
    <n v="134900"/>
    <x v="1285"/>
    <x v="0"/>
    <n v="15.874323370204754"/>
  </r>
  <r>
    <x v="1353"/>
    <n v="50"/>
    <x v="0"/>
    <n v="56"/>
    <n v="14720"/>
    <s v="No"/>
    <s v="Pave"/>
    <s v="NA"/>
    <s v="IR1"/>
    <s v="Lvl"/>
    <s v="AllPub"/>
    <s v="CulDSac"/>
    <s v="Gtl"/>
    <x v="3"/>
    <s v="Norm"/>
    <s v="Norm"/>
    <x v="0"/>
    <x v="0"/>
    <s v="1.5Fin"/>
    <x v="2"/>
    <x v="0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"/>
    <x v="0"/>
    <n v="410000"/>
    <x v="1286"/>
    <x v="1"/>
    <n v="19.847993416275354"/>
  </r>
  <r>
    <x v="1354"/>
    <n v="60"/>
    <x v="0"/>
    <s v="NA"/>
    <n v="10316"/>
    <s v="Yes"/>
    <s v="Pave"/>
    <s v="NA"/>
    <s v="IR1"/>
    <s v="Lvl"/>
    <s v="AllPub"/>
    <s v="Inside"/>
    <s v="Gtl"/>
    <x v="0"/>
    <s v="Norm"/>
    <s v="Norm"/>
    <x v="0"/>
    <x v="0"/>
    <s v="2Story"/>
    <x v="0"/>
    <x v="0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n v="2008"/>
    <s v="WD"/>
    <x v="0"/>
    <n v="235000"/>
    <x v="1287"/>
    <x v="1"/>
    <n v="16.771338852412217"/>
  </r>
  <r>
    <x v="1355"/>
    <n v="80"/>
    <x v="0"/>
    <n v="102"/>
    <n v="10192"/>
    <s v="Yes"/>
    <s v="Pave"/>
    <s v="NA"/>
    <s v="IR1"/>
    <s v="Lvl"/>
    <s v="AllPub"/>
    <s v="Inside"/>
    <s v="Gtl"/>
    <x v="6"/>
    <s v="Norm"/>
    <s v="Norm"/>
    <x v="0"/>
    <x v="0"/>
    <s v="SLvl"/>
    <x v="0"/>
    <x v="2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n v="2006"/>
    <s v="WD"/>
    <x v="0"/>
    <n v="170000"/>
    <x v="1288"/>
    <x v="0"/>
    <n v="12.909104715620016"/>
  </r>
  <r>
    <x v="1356"/>
    <n v="20"/>
    <x v="0"/>
    <s v="NA"/>
    <n v="9477"/>
    <s v="Yes"/>
    <s v="Pave"/>
    <s v="NA"/>
    <s v="Reg"/>
    <s v="Lvl"/>
    <s v="AllPub"/>
    <s v="Corner"/>
    <s v="Gtl"/>
    <x v="11"/>
    <s v="Norm"/>
    <s v="Norm"/>
    <x v="0"/>
    <x v="0"/>
    <s v="1Story"/>
    <x v="3"/>
    <x v="0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n v="2008"/>
    <s v="WD"/>
    <x v="0"/>
    <n v="110000"/>
    <x v="1289"/>
    <x v="0"/>
    <n v="9.5677133165173522"/>
  </r>
  <r>
    <x v="1357"/>
    <n v="20"/>
    <x v="0"/>
    <s v="NA"/>
    <n v="12537"/>
    <s v="No"/>
    <s v="Pave"/>
    <s v="NA"/>
    <s v="IR1"/>
    <s v="Lvl"/>
    <s v="AllPub"/>
    <s v="CulDSac"/>
    <s v="Gtl"/>
    <x v="11"/>
    <s v="Norm"/>
    <s v="Norm"/>
    <x v="0"/>
    <x v="0"/>
    <s v="1Story"/>
    <x v="3"/>
    <x v="2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n v="2010"/>
    <s v="WD"/>
    <x v="0"/>
    <n v="149900"/>
    <x v="1290"/>
    <x v="1"/>
    <n v="9.8663858355821752"/>
  </r>
  <r>
    <x v="1358"/>
    <n v="160"/>
    <x v="3"/>
    <s v="NA"/>
    <n v="2117"/>
    <s v="Yes"/>
    <s v="Pave"/>
    <s v="NA"/>
    <s v="Reg"/>
    <s v="Lvl"/>
    <s v="AllPub"/>
    <s v="Inside"/>
    <s v="Gtl"/>
    <x v="5"/>
    <s v="Norm"/>
    <s v="Norm"/>
    <x v="0"/>
    <x v="4"/>
    <s v="2Story"/>
    <x v="1"/>
    <x v="0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"/>
    <x v="0"/>
    <n v="177500"/>
    <x v="1291"/>
    <x v="0"/>
    <n v="36.328284895620136"/>
  </r>
  <r>
    <x v="1359"/>
    <n v="20"/>
    <x v="0"/>
    <n v="129"/>
    <n v="16737"/>
    <s v="No"/>
    <s v="Pave"/>
    <s v="NA"/>
    <s v="Reg"/>
    <s v="Lvl"/>
    <s v="AllPub"/>
    <s v="FR3"/>
    <s v="Gtl"/>
    <x v="10"/>
    <s v="Norm"/>
    <s v="Norm"/>
    <x v="0"/>
    <x v="0"/>
    <s v="1Story"/>
    <x v="4"/>
    <x v="0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"/>
    <x v="0"/>
    <n v="315000"/>
    <x v="1292"/>
    <x v="1"/>
    <n v="14.673685191223738"/>
  </r>
  <r>
    <x v="1360"/>
    <n v="70"/>
    <x v="0"/>
    <n v="51"/>
    <n v="9842"/>
    <s v="Yes"/>
    <s v="Pave"/>
    <s v="NA"/>
    <s v="Reg"/>
    <s v="Lvl"/>
    <s v="AllPub"/>
    <s v="Inside"/>
    <s v="Gtl"/>
    <x v="23"/>
    <s v="Feedr"/>
    <s v="Norm"/>
    <x v="1"/>
    <x v="0"/>
    <s v="2Story"/>
    <x v="3"/>
    <x v="2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n v="2008"/>
    <s v="WD"/>
    <x v="0"/>
    <n v="189000"/>
    <x v="1293"/>
    <x v="1"/>
    <n v="13.819830359754315"/>
  </r>
  <r>
    <x v="1361"/>
    <n v="20"/>
    <x v="0"/>
    <n v="124"/>
    <n v="16158"/>
    <s v="Yes"/>
    <s v="Pave"/>
    <s v="NA"/>
    <s v="IR1"/>
    <s v="Low"/>
    <s v="AllPub"/>
    <s v="Inside"/>
    <s v="Mod"/>
    <x v="18"/>
    <s v="Norm"/>
    <s v="Norm"/>
    <x v="0"/>
    <x v="0"/>
    <s v="1Story"/>
    <x v="0"/>
    <x v="0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n v="2009"/>
    <s v="WD"/>
    <x v="0"/>
    <n v="260000"/>
    <x v="1294"/>
    <x v="1"/>
    <n v="13.232899022801304"/>
  </r>
  <r>
    <x v="1362"/>
    <n v="50"/>
    <x v="0"/>
    <s v="NA"/>
    <n v="12513"/>
    <s v="Yes"/>
    <s v="Pave"/>
    <s v="NA"/>
    <s v="IR1"/>
    <s v="Lvl"/>
    <s v="AllPub"/>
    <s v="FR2"/>
    <s v="Gtl"/>
    <x v="11"/>
    <s v="Feedr"/>
    <s v="Norm"/>
    <x v="1"/>
    <x v="0"/>
    <s v="1.5Fin"/>
    <x v="5"/>
    <x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n v="2009"/>
    <s v="WD"/>
    <x v="0"/>
    <n v="104900"/>
    <x v="1295"/>
    <x v="1"/>
    <n v="6.8410069127429241"/>
  </r>
  <r>
    <x v="1363"/>
    <n v="60"/>
    <x v="0"/>
    <n v="73"/>
    <n v="8499"/>
    <s v="Yes"/>
    <s v="Pave"/>
    <s v="NA"/>
    <s v="IR1"/>
    <s v="Lvl"/>
    <s v="AllPub"/>
    <s v="Inside"/>
    <s v="Gtl"/>
    <x v="17"/>
    <s v="Norm"/>
    <s v="Norm"/>
    <x v="0"/>
    <x v="0"/>
    <s v="2Story"/>
    <x v="1"/>
    <x v="0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x v="2"/>
    <n v="156932"/>
    <x v="1296"/>
    <x v="0"/>
    <n v="14.319919700702618"/>
  </r>
  <r>
    <x v="1364"/>
    <n v="160"/>
    <x v="3"/>
    <n v="30"/>
    <n v="3180"/>
    <s v="No"/>
    <s v="Pave"/>
    <s v="Pave"/>
    <s v="Reg"/>
    <s v="Lvl"/>
    <s v="AllPub"/>
    <s v="Inside"/>
    <s v="Gtl"/>
    <x v="5"/>
    <s v="Norm"/>
    <s v="Norm"/>
    <x v="0"/>
    <x v="3"/>
    <s v="2Story"/>
    <x v="0"/>
    <x v="0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"/>
    <x v="1"/>
    <n v="144152"/>
    <x v="801"/>
    <x v="0"/>
    <n v="26.4014652014652"/>
  </r>
  <r>
    <x v="1365"/>
    <n v="60"/>
    <x v="3"/>
    <s v="NA"/>
    <n v="7500"/>
    <s v="No"/>
    <s v="Pave"/>
    <s v="NA"/>
    <s v="Reg"/>
    <s v="Lvl"/>
    <s v="AllPub"/>
    <s v="Inside"/>
    <s v="Gtl"/>
    <x v="5"/>
    <s v="Norm"/>
    <s v="Norm"/>
    <x v="0"/>
    <x v="0"/>
    <s v="2Story"/>
    <x v="0"/>
    <x v="0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"/>
    <x v="0"/>
    <n v="216000"/>
    <x v="825"/>
    <x v="0"/>
    <n v="20.279785935592901"/>
  </r>
  <r>
    <x v="1366"/>
    <n v="60"/>
    <x v="0"/>
    <n v="68"/>
    <n v="9179"/>
    <s v="No"/>
    <s v="Pave"/>
    <s v="NA"/>
    <s v="IR1"/>
    <s v="Lvl"/>
    <s v="AllPub"/>
    <s v="Inside"/>
    <s v="Gtl"/>
    <x v="0"/>
    <s v="Norm"/>
    <s v="Norm"/>
    <x v="0"/>
    <x v="0"/>
    <s v="2Story"/>
    <x v="0"/>
    <x v="0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"/>
    <x v="1"/>
    <n v="193000"/>
    <x v="1297"/>
    <x v="0"/>
    <n v="15.526950925181014"/>
  </r>
  <r>
    <x v="1367"/>
    <n v="160"/>
    <x v="1"/>
    <n v="41"/>
    <n v="2665"/>
    <s v="No"/>
    <s v="Pave"/>
    <s v="NA"/>
    <s v="Reg"/>
    <s v="Lvl"/>
    <s v="AllPub"/>
    <s v="Inside"/>
    <s v="Gtl"/>
    <x v="14"/>
    <s v="Norm"/>
    <s v="Norm"/>
    <x v="0"/>
    <x v="3"/>
    <s v="2Story"/>
    <x v="3"/>
    <x v="2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n v="2006"/>
    <s v="WD"/>
    <x v="0"/>
    <n v="127000"/>
    <x v="1298"/>
    <x v="0"/>
    <n v="24.269061723676668"/>
  </r>
  <r>
    <x v="1368"/>
    <n v="120"/>
    <x v="1"/>
    <s v="NA"/>
    <n v="4435"/>
    <s v="No"/>
    <s v="Pave"/>
    <s v="NA"/>
    <s v="Reg"/>
    <s v="Lvl"/>
    <s v="AllPub"/>
    <s v="Inside"/>
    <s v="Gtl"/>
    <x v="0"/>
    <s v="Norm"/>
    <s v="Norm"/>
    <x v="0"/>
    <x v="3"/>
    <s v="1Story"/>
    <x v="1"/>
    <x v="0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"/>
    <x v="0"/>
    <n v="144000"/>
    <x v="579"/>
    <x v="0"/>
    <n v="21.981376889024578"/>
  </r>
  <r>
    <x v="1369"/>
    <n v="20"/>
    <x v="0"/>
    <n v="48"/>
    <n v="10635"/>
    <s v="No"/>
    <s v="Pave"/>
    <s v="NA"/>
    <s v="IR2"/>
    <s v="Lvl"/>
    <s v="AllPub"/>
    <s v="FR2"/>
    <s v="Gtl"/>
    <x v="0"/>
    <s v="Norm"/>
    <s v="Norm"/>
    <x v="0"/>
    <x v="0"/>
    <s v="1Story"/>
    <x v="2"/>
    <x v="0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n v="2010"/>
    <s v="WD"/>
    <x v="0"/>
    <n v="232000"/>
    <x v="1299"/>
    <x v="1"/>
    <n v="16.042041211450698"/>
  </r>
  <r>
    <x v="1370"/>
    <n v="50"/>
    <x v="0"/>
    <n v="90"/>
    <n v="5400"/>
    <s v="Yes"/>
    <s v="Pave"/>
    <s v="NA"/>
    <s v="Reg"/>
    <s v="Lvl"/>
    <s v="AllPub"/>
    <s v="Corner"/>
    <s v="Gtl"/>
    <x v="7"/>
    <s v="Artery"/>
    <s v="Norm"/>
    <x v="1"/>
    <x v="0"/>
    <s v="1.5Fin"/>
    <x v="5"/>
    <x v="2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n v="2009"/>
    <s v="WD"/>
    <x v="0"/>
    <n v="105000"/>
    <x v="1300"/>
    <x v="0"/>
    <n v="13.204225352112676"/>
  </r>
  <r>
    <x v="1371"/>
    <n v="80"/>
    <x v="0"/>
    <n v="80"/>
    <n v="9600"/>
    <s v="No"/>
    <s v="Pave"/>
    <s v="NA"/>
    <s v="Reg"/>
    <s v="Lvl"/>
    <s v="AllPub"/>
    <s v="Inside"/>
    <s v="Gtl"/>
    <x v="11"/>
    <s v="Norm"/>
    <s v="Norm"/>
    <x v="0"/>
    <x v="0"/>
    <s v="SLvl"/>
    <x v="1"/>
    <x v="2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n v="2008"/>
    <s v="WD"/>
    <x v="0"/>
    <n v="165500"/>
    <x v="1301"/>
    <x v="0"/>
    <n v="13.103721298495646"/>
  </r>
  <r>
    <x v="1372"/>
    <n v="60"/>
    <x v="0"/>
    <n v="75"/>
    <n v="9750"/>
    <s v="Yes"/>
    <s v="Pave"/>
    <s v="NA"/>
    <s v="Reg"/>
    <s v="Lvl"/>
    <s v="AllPub"/>
    <s v="Corner"/>
    <s v="Gtl"/>
    <x v="0"/>
    <s v="Norm"/>
    <s v="Norm"/>
    <x v="0"/>
    <x v="0"/>
    <s v="2Story"/>
    <x v="0"/>
    <x v="2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n v="2006"/>
    <s v="WD"/>
    <x v="0"/>
    <n v="274300"/>
    <x v="1302"/>
    <x v="0"/>
    <n v="20.261486187029103"/>
  </r>
  <r>
    <x v="1373"/>
    <n v="20"/>
    <x v="0"/>
    <s v="NA"/>
    <n v="11400"/>
    <s v="Yes"/>
    <s v="Pave"/>
    <s v="NA"/>
    <s v="Reg"/>
    <s v="Lvl"/>
    <s v="AllPub"/>
    <s v="Inside"/>
    <s v="Gtl"/>
    <x v="3"/>
    <s v="Norm"/>
    <s v="Norm"/>
    <x v="0"/>
    <x v="0"/>
    <s v="1Story"/>
    <x v="6"/>
    <x v="0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"/>
    <x v="0"/>
    <n v="466500"/>
    <x v="1303"/>
    <x v="1"/>
    <n v="26.702919290211792"/>
  </r>
  <r>
    <x v="1374"/>
    <n v="60"/>
    <x v="3"/>
    <n v="85"/>
    <n v="10625"/>
    <s v="Yes"/>
    <s v="Pave"/>
    <s v="NA"/>
    <s v="Reg"/>
    <s v="Lvl"/>
    <s v="AllPub"/>
    <s v="Inside"/>
    <s v="Gtl"/>
    <x v="5"/>
    <s v="Norm"/>
    <s v="Norm"/>
    <x v="0"/>
    <x v="0"/>
    <s v="2Story"/>
    <x v="0"/>
    <x v="0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"/>
    <x v="0"/>
    <n v="250000"/>
    <x v="1304"/>
    <x v="1"/>
    <n v="17.188037126160193"/>
  </r>
  <r>
    <x v="1375"/>
    <n v="20"/>
    <x v="0"/>
    <n v="89"/>
    <n v="10991"/>
    <s v="Yes"/>
    <s v="Pave"/>
    <s v="NA"/>
    <s v="IR1"/>
    <s v="HLS"/>
    <s v="AllPub"/>
    <s v="Inside"/>
    <s v="Gtl"/>
    <x v="16"/>
    <s v="Norm"/>
    <s v="Norm"/>
    <x v="0"/>
    <x v="0"/>
    <s v="1Story"/>
    <x v="2"/>
    <x v="0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x v="2"/>
    <n v="239000"/>
    <x v="1305"/>
    <x v="1"/>
    <n v="16.088858970043756"/>
  </r>
  <r>
    <x v="1376"/>
    <n v="30"/>
    <x v="0"/>
    <n v="52"/>
    <n v="6292"/>
    <s v="Yes"/>
    <s v="Pave"/>
    <s v="NA"/>
    <s v="Reg"/>
    <s v="Bnk"/>
    <s v="AllPub"/>
    <s v="Inside"/>
    <s v="Gtl"/>
    <x v="23"/>
    <s v="Norm"/>
    <s v="Norm"/>
    <x v="0"/>
    <x v="0"/>
    <s v="1Story"/>
    <x v="1"/>
    <x v="0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"/>
    <x v="0"/>
    <n v="91000"/>
    <x v="1306"/>
    <x v="0"/>
    <n v="11.36079900124844"/>
  </r>
  <r>
    <x v="1377"/>
    <n v="50"/>
    <x v="0"/>
    <n v="60"/>
    <n v="10998"/>
    <s v="No"/>
    <s v="Pave"/>
    <s v="Grvl"/>
    <s v="Reg"/>
    <s v="Lvl"/>
    <s v="AllPub"/>
    <s v="Inside"/>
    <s v="Gtl"/>
    <x v="15"/>
    <s v="Norm"/>
    <s v="Norm"/>
    <x v="0"/>
    <x v="0"/>
    <s v="1.5Fin"/>
    <x v="3"/>
    <x v="0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"/>
    <x v="0"/>
    <n v="117000"/>
    <x v="729"/>
    <x v="1"/>
    <n v="8.2128316720482939"/>
  </r>
  <r>
    <x v="1378"/>
    <n v="160"/>
    <x v="1"/>
    <n v="21"/>
    <n v="1953"/>
    <s v="Yes"/>
    <s v="Pave"/>
    <s v="NA"/>
    <s v="Reg"/>
    <s v="Lvl"/>
    <s v="AllPub"/>
    <s v="Inside"/>
    <s v="Gtl"/>
    <x v="22"/>
    <s v="Norm"/>
    <s v="Norm"/>
    <x v="0"/>
    <x v="4"/>
    <s v="2Story"/>
    <x v="1"/>
    <x v="0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n v="2006"/>
    <s v="WD"/>
    <x v="0"/>
    <n v="83000"/>
    <x v="1307"/>
    <x v="0"/>
    <n v="22.511526986710063"/>
  </r>
  <r>
    <x v="1379"/>
    <n v="80"/>
    <x v="0"/>
    <n v="73"/>
    <n v="9735"/>
    <s v="No"/>
    <s v="Pave"/>
    <s v="NA"/>
    <s v="Reg"/>
    <s v="Lvl"/>
    <s v="AllPub"/>
    <s v="Inside"/>
    <s v="Gtl"/>
    <x v="16"/>
    <s v="Norm"/>
    <s v="Norm"/>
    <x v="0"/>
    <x v="0"/>
    <s v="SLvl"/>
    <x v="3"/>
    <x v="0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n v="2008"/>
    <s v="WD"/>
    <x v="0"/>
    <n v="167500"/>
    <x v="832"/>
    <x v="0"/>
    <n v="14.060270292957274"/>
  </r>
  <r>
    <x v="1380"/>
    <n v="30"/>
    <x v="0"/>
    <n v="45"/>
    <n v="8212"/>
    <s v="Yes"/>
    <s v="Pave"/>
    <s v="Grvl"/>
    <s v="Reg"/>
    <s v="Lvl"/>
    <s v="AllPub"/>
    <s v="Inside"/>
    <s v="Gtl"/>
    <x v="15"/>
    <s v="Norm"/>
    <s v="Norm"/>
    <x v="0"/>
    <x v="0"/>
    <s v="1Story"/>
    <x v="7"/>
    <x v="6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n v="2010"/>
    <s v="WD"/>
    <x v="0"/>
    <n v="58500"/>
    <x v="1308"/>
    <x v="0"/>
    <n v="5.7692307692307692"/>
  </r>
  <r>
    <x v="1381"/>
    <n v="20"/>
    <x v="0"/>
    <s v="NA"/>
    <n v="12925"/>
    <s v="No"/>
    <s v="Pave"/>
    <s v="NA"/>
    <s v="IR1"/>
    <s v="Lvl"/>
    <s v="AllPub"/>
    <s v="Corner"/>
    <s v="Gtl"/>
    <x v="11"/>
    <s v="Norm"/>
    <s v="Norm"/>
    <x v="0"/>
    <x v="0"/>
    <s v="1Story"/>
    <x v="1"/>
    <x v="3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n v="2008"/>
    <s v="WD"/>
    <x v="0"/>
    <n v="237500"/>
    <x v="1309"/>
    <x v="1"/>
    <n v="14.139429660058344"/>
  </r>
  <r>
    <x v="1382"/>
    <n v="70"/>
    <x v="1"/>
    <n v="60"/>
    <n v="7200"/>
    <s v="Yes"/>
    <s v="Pave"/>
    <s v="NA"/>
    <s v="Reg"/>
    <s v="Lvl"/>
    <s v="AllPub"/>
    <s v="Corner"/>
    <s v="Gtl"/>
    <x v="7"/>
    <s v="Norm"/>
    <s v="Norm"/>
    <x v="0"/>
    <x v="0"/>
    <s v="2Story"/>
    <x v="0"/>
    <x v="3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n v="2006"/>
    <s v="WD"/>
    <x v="0"/>
    <n v="157000"/>
    <x v="1310"/>
    <x v="0"/>
    <n v="15.492401815670021"/>
  </r>
  <r>
    <x v="1383"/>
    <n v="30"/>
    <x v="0"/>
    <s v="NA"/>
    <n v="25339"/>
    <s v="No"/>
    <s v="Pave"/>
    <s v="NA"/>
    <s v="Reg"/>
    <s v="Lvl"/>
    <s v="AllPub"/>
    <s v="Inside"/>
    <s v="Gtl"/>
    <x v="9"/>
    <s v="Norm"/>
    <s v="Norm"/>
    <x v="0"/>
    <x v="0"/>
    <s v="1Story"/>
    <x v="3"/>
    <x v="3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n v="2007"/>
    <s v="WD"/>
    <x v="0"/>
    <n v="112000"/>
    <x v="1311"/>
    <x v="1"/>
    <n v="3.9791096742103953"/>
  </r>
  <r>
    <x v="1384"/>
    <n v="50"/>
    <x v="0"/>
    <n v="60"/>
    <n v="9060"/>
    <s v="Yes"/>
    <s v="Pave"/>
    <s v="NA"/>
    <s v="Reg"/>
    <s v="Lvl"/>
    <s v="AllPub"/>
    <s v="Inside"/>
    <s v="Gtl"/>
    <x v="15"/>
    <s v="Norm"/>
    <s v="Norm"/>
    <x v="0"/>
    <x v="0"/>
    <s v="1.5Fin"/>
    <x v="1"/>
    <x v="0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n v="2009"/>
    <s v="WD"/>
    <x v="0"/>
    <n v="105000"/>
    <x v="1312"/>
    <x v="0"/>
    <n v="9.4102885821831865"/>
  </r>
  <r>
    <x v="1385"/>
    <n v="50"/>
    <x v="1"/>
    <n v="40"/>
    <n v="5436"/>
    <s v="No"/>
    <s v="Pave"/>
    <s v="NA"/>
    <s v="Reg"/>
    <s v="Lvl"/>
    <s v="AllPub"/>
    <s v="Inside"/>
    <s v="Gtl"/>
    <x v="13"/>
    <s v="Norm"/>
    <s v="Norm"/>
    <x v="0"/>
    <x v="0"/>
    <s v="1.5Fin"/>
    <x v="5"/>
    <x v="1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n v="2010"/>
    <s v="WD"/>
    <x v="0"/>
    <n v="125500"/>
    <x v="1313"/>
    <x v="0"/>
    <n v="16.456858116968267"/>
  </r>
  <r>
    <x v="1386"/>
    <n v="60"/>
    <x v="0"/>
    <n v="80"/>
    <n v="16692"/>
    <s v="No"/>
    <s v="Pave"/>
    <s v="NA"/>
    <s v="IR1"/>
    <s v="Lvl"/>
    <s v="AllPub"/>
    <s v="Inside"/>
    <s v="Gtl"/>
    <x v="6"/>
    <s v="RRAn"/>
    <s v="Norm"/>
    <x v="1"/>
    <x v="0"/>
    <s v="2Story"/>
    <x v="0"/>
    <x v="0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x v="0"/>
    <n v="250000"/>
    <x v="1314"/>
    <x v="1"/>
    <n v="11.664800298618887"/>
  </r>
  <r>
    <x v="1387"/>
    <n v="50"/>
    <x v="1"/>
    <n v="60"/>
    <n v="8520"/>
    <s v="Yes"/>
    <s v="Pave"/>
    <s v="Grvl"/>
    <s v="Reg"/>
    <s v="Lvl"/>
    <s v="AllPub"/>
    <s v="Inside"/>
    <s v="Gtl"/>
    <x v="7"/>
    <s v="Artery"/>
    <s v="Norm"/>
    <x v="1"/>
    <x v="0"/>
    <s v="1.5Fin"/>
    <x v="1"/>
    <x v="3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x v="5"/>
    <n v="136000"/>
    <x v="360"/>
    <x v="0"/>
    <n v="11.356045424181696"/>
  </r>
  <r>
    <x v="1388"/>
    <n v="20"/>
    <x v="0"/>
    <n v="42"/>
    <n v="14892"/>
    <s v="No"/>
    <s v="Pave"/>
    <s v="NA"/>
    <s v="IR1"/>
    <s v="HLS"/>
    <s v="AllPub"/>
    <s v="CulDSac"/>
    <s v="Gtl"/>
    <x v="17"/>
    <s v="Norm"/>
    <s v="Norm"/>
    <x v="0"/>
    <x v="0"/>
    <s v="1Story"/>
    <x v="4"/>
    <x v="0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"/>
    <x v="0"/>
    <n v="377500"/>
    <x v="1315"/>
    <x v="1"/>
    <n v="19.72103228502769"/>
  </r>
  <r>
    <x v="1389"/>
    <n v="50"/>
    <x v="1"/>
    <n v="60"/>
    <n v="6000"/>
    <s v="Yes"/>
    <s v="Pave"/>
    <s v="NA"/>
    <s v="Reg"/>
    <s v="Lvl"/>
    <s v="AllPub"/>
    <s v="Inside"/>
    <s v="Gtl"/>
    <x v="8"/>
    <s v="Norm"/>
    <s v="Norm"/>
    <x v="0"/>
    <x v="0"/>
    <s v="1.5Fin"/>
    <x v="1"/>
    <x v="2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n v="2007"/>
    <s v="WD"/>
    <x v="0"/>
    <n v="131000"/>
    <x v="1316"/>
    <x v="0"/>
    <n v="15.608244966043131"/>
  </r>
  <r>
    <x v="1390"/>
    <n v="20"/>
    <x v="0"/>
    <n v="70"/>
    <n v="9100"/>
    <s v="No"/>
    <s v="Pave"/>
    <s v="NA"/>
    <s v="Reg"/>
    <s v="Lvl"/>
    <s v="AllPub"/>
    <s v="Inside"/>
    <s v="Gtl"/>
    <x v="0"/>
    <s v="Norm"/>
    <s v="Norm"/>
    <x v="0"/>
    <x v="0"/>
    <s v="1Story"/>
    <x v="0"/>
    <x v="0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"/>
    <x v="0"/>
    <n v="235000"/>
    <x v="1317"/>
    <x v="0"/>
    <n v="18.517059333385863"/>
  </r>
  <r>
    <x v="1391"/>
    <n v="90"/>
    <x v="0"/>
    <n v="65"/>
    <n v="8944"/>
    <s v="No"/>
    <s v="Pave"/>
    <s v="NA"/>
    <s v="Reg"/>
    <s v="Lvl"/>
    <s v="AllPub"/>
    <s v="Inside"/>
    <s v="Gtl"/>
    <x v="11"/>
    <s v="Norm"/>
    <s v="Norm"/>
    <x v="0"/>
    <x v="2"/>
    <s v="1Story"/>
    <x v="3"/>
    <x v="0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"/>
    <x v="0"/>
    <n v="124000"/>
    <x v="1318"/>
    <x v="0"/>
    <n v="9.6094234345939249"/>
  </r>
  <r>
    <x v="1392"/>
    <n v="85"/>
    <x v="0"/>
    <n v="68"/>
    <n v="7838"/>
    <s v="No"/>
    <s v="Pave"/>
    <s v="NA"/>
    <s v="Reg"/>
    <s v="Lvl"/>
    <s v="AllPub"/>
    <s v="Inside"/>
    <s v="Gtl"/>
    <x v="11"/>
    <s v="Norm"/>
    <s v="Norm"/>
    <x v="0"/>
    <x v="0"/>
    <s v="SFoyer"/>
    <x v="3"/>
    <x v="0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x v="0"/>
    <n v="123000"/>
    <x v="1319"/>
    <x v="0"/>
    <n v="12.43680485338726"/>
  </r>
  <r>
    <x v="1393"/>
    <n v="190"/>
    <x v="1"/>
    <n v="60"/>
    <n v="10800"/>
    <s v="No"/>
    <s v="Pave"/>
    <s v="Pave"/>
    <s v="Reg"/>
    <s v="Lvl"/>
    <s v="AllPub"/>
    <s v="Inside"/>
    <s v="Gtl"/>
    <x v="7"/>
    <s v="Norm"/>
    <s v="Norm"/>
    <x v="0"/>
    <x v="1"/>
    <s v="1.5Fin"/>
    <x v="1"/>
    <x v="3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n v="2008"/>
    <s v="WD"/>
    <x v="0"/>
    <n v="163000"/>
    <x v="1320"/>
    <x v="1"/>
    <n v="11.755372854464158"/>
  </r>
  <r>
    <x v="1394"/>
    <n v="120"/>
    <x v="0"/>
    <n v="53"/>
    <n v="4045"/>
    <s v="Yes"/>
    <s v="Pave"/>
    <s v="NA"/>
    <s v="Reg"/>
    <s v="Lvl"/>
    <s v="AllPub"/>
    <s v="Inside"/>
    <s v="Gtl"/>
    <x v="21"/>
    <s v="Norm"/>
    <s v="Norm"/>
    <x v="0"/>
    <x v="3"/>
    <s v="1Story"/>
    <x v="0"/>
    <x v="0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x v="2"/>
    <n v="246578"/>
    <x v="1321"/>
    <x v="0"/>
    <n v="32.663664061465091"/>
  </r>
  <r>
    <x v="1395"/>
    <n v="60"/>
    <x v="0"/>
    <n v="88"/>
    <n v="12665"/>
    <s v="No"/>
    <s v="Pave"/>
    <s v="NA"/>
    <s v="IR1"/>
    <s v="Lvl"/>
    <s v="AllPub"/>
    <s v="Inside"/>
    <s v="Gtl"/>
    <x v="16"/>
    <s v="Norm"/>
    <s v="Norm"/>
    <x v="0"/>
    <x v="0"/>
    <s v="2Story"/>
    <x v="2"/>
    <x v="0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"/>
    <x v="0"/>
    <n v="281213"/>
    <x v="1322"/>
    <x v="1"/>
    <n v="16.656577622460464"/>
  </r>
  <r>
    <x v="1396"/>
    <n v="20"/>
    <x v="0"/>
    <s v="NA"/>
    <n v="57200"/>
    <s v="Yes"/>
    <s v="Pave"/>
    <s v="NA"/>
    <s v="IR1"/>
    <s v="Bnk"/>
    <s v="AllPub"/>
    <s v="Inside"/>
    <s v="Sev"/>
    <x v="16"/>
    <s v="Norm"/>
    <s v="Norm"/>
    <x v="0"/>
    <x v="0"/>
    <s v="1Story"/>
    <x v="3"/>
    <x v="0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"/>
    <x v="0"/>
    <n v="160000"/>
    <x v="1323"/>
    <x v="1"/>
    <n v="2.6575424376308008"/>
  </r>
  <r>
    <x v="1397"/>
    <n v="70"/>
    <x v="1"/>
    <n v="51"/>
    <n v="6120"/>
    <s v="Yes"/>
    <s v="Pave"/>
    <s v="NA"/>
    <s v="Reg"/>
    <s v="Lvl"/>
    <s v="AllPub"/>
    <s v="Inside"/>
    <s v="Gtl"/>
    <x v="8"/>
    <s v="Norm"/>
    <s v="Norm"/>
    <x v="0"/>
    <x v="0"/>
    <s v="2Story"/>
    <x v="3"/>
    <x v="1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n v="2007"/>
    <s v="WD"/>
    <x v="0"/>
    <n v="137500"/>
    <x v="1324"/>
    <x v="0"/>
    <n v="15.710694698354661"/>
  </r>
  <r>
    <x v="1398"/>
    <n v="50"/>
    <x v="0"/>
    <n v="60"/>
    <n v="7200"/>
    <s v="No"/>
    <s v="Pave"/>
    <s v="NA"/>
    <s v="Reg"/>
    <s v="Lvl"/>
    <s v="AllPub"/>
    <s v="Inside"/>
    <s v="Gtl"/>
    <x v="11"/>
    <s v="Norm"/>
    <s v="Norm"/>
    <x v="0"/>
    <x v="0"/>
    <s v="1.5Fin"/>
    <x v="3"/>
    <x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n v="2009"/>
    <s v="WD"/>
    <x v="0"/>
    <n v="138000"/>
    <x v="1325"/>
    <x v="0"/>
    <n v="13.07808946171342"/>
  </r>
  <r>
    <x v="1399"/>
    <n v="50"/>
    <x v="0"/>
    <n v="51"/>
    <n v="6171"/>
    <s v="No"/>
    <s v="Pave"/>
    <s v="NA"/>
    <s v="Reg"/>
    <s v="Lvl"/>
    <s v="AllPub"/>
    <s v="Inside"/>
    <s v="Gtl"/>
    <x v="23"/>
    <s v="Norm"/>
    <s v="Norm"/>
    <x v="0"/>
    <x v="0"/>
    <s v="1.5Fin"/>
    <x v="1"/>
    <x v="2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n v="2009"/>
    <s v="WD"/>
    <x v="0"/>
    <n v="137450"/>
    <x v="1326"/>
    <x v="0"/>
    <n v="15.321591795786423"/>
  </r>
  <r>
    <x v="1400"/>
    <n v="50"/>
    <x v="1"/>
    <n v="50"/>
    <n v="6000"/>
    <s v="No"/>
    <s v="Pave"/>
    <s v="NA"/>
    <s v="Reg"/>
    <s v="Lvl"/>
    <s v="AllPub"/>
    <s v="Corner"/>
    <s v="Gtl"/>
    <x v="8"/>
    <s v="Norm"/>
    <s v="Norm"/>
    <x v="0"/>
    <x v="0"/>
    <s v="1.5Fin"/>
    <x v="1"/>
    <x v="3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n v="2008"/>
    <s v="WD"/>
    <x v="0"/>
    <n v="120000"/>
    <x v="1279"/>
    <x v="0"/>
    <n v="14.584346135148275"/>
  </r>
  <r>
    <x v="1401"/>
    <n v="60"/>
    <x v="0"/>
    <n v="62"/>
    <n v="7415"/>
    <s v="No"/>
    <s v="Pave"/>
    <s v="NA"/>
    <s v="IR1"/>
    <s v="Lvl"/>
    <s v="AllPub"/>
    <s v="Inside"/>
    <s v="Gtl"/>
    <x v="17"/>
    <s v="Norm"/>
    <s v="Norm"/>
    <x v="0"/>
    <x v="0"/>
    <s v="2Story"/>
    <x v="1"/>
    <x v="0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"/>
    <x v="0"/>
    <n v="193000"/>
    <x v="1327"/>
    <x v="0"/>
    <n v="18.838457784285016"/>
  </r>
  <r>
    <x v="1402"/>
    <n v="20"/>
    <x v="0"/>
    <n v="64"/>
    <n v="6762"/>
    <s v="No"/>
    <s v="Pave"/>
    <s v="NA"/>
    <s v="Reg"/>
    <s v="Lvl"/>
    <s v="AllPub"/>
    <s v="Inside"/>
    <s v="Gtl"/>
    <x v="0"/>
    <s v="Norm"/>
    <s v="Norm"/>
    <x v="0"/>
    <x v="0"/>
    <s v="1Story"/>
    <x v="0"/>
    <x v="0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n v="2006"/>
    <s v="New"/>
    <x v="2"/>
    <n v="193879"/>
    <x v="1328"/>
    <x v="0"/>
    <n v="19.380147940823669"/>
  </r>
  <r>
    <x v="1403"/>
    <n v="20"/>
    <x v="0"/>
    <n v="49"/>
    <n v="15256"/>
    <s v="No"/>
    <s v="Pave"/>
    <s v="NA"/>
    <s v="IR1"/>
    <s v="Lvl"/>
    <s v="AllPub"/>
    <s v="CulDSac"/>
    <s v="Gtl"/>
    <x v="5"/>
    <s v="RRAn"/>
    <s v="Norm"/>
    <x v="1"/>
    <x v="0"/>
    <s v="1Story"/>
    <x v="2"/>
    <x v="0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"/>
    <x v="0"/>
    <n v="282922"/>
    <x v="1329"/>
    <x v="1"/>
    <n v="14.922833482778628"/>
  </r>
  <r>
    <x v="1404"/>
    <n v="50"/>
    <x v="0"/>
    <n v="60"/>
    <n v="10410"/>
    <s v="Yes"/>
    <s v="Pave"/>
    <s v="Grvl"/>
    <s v="Reg"/>
    <s v="Lvl"/>
    <s v="AllPub"/>
    <s v="Corner"/>
    <s v="Gtl"/>
    <x v="7"/>
    <s v="Artery"/>
    <s v="Norm"/>
    <x v="1"/>
    <x v="0"/>
    <s v="1.5Fin"/>
    <x v="7"/>
    <x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n v="2006"/>
    <s v="WD"/>
    <x v="5"/>
    <n v="105000"/>
    <x v="1330"/>
    <x v="0"/>
    <n v="7.9353083434099156"/>
  </r>
  <r>
    <x v="1405"/>
    <n v="120"/>
    <x v="1"/>
    <n v="44"/>
    <n v="3842"/>
    <s v="Yes"/>
    <s v="Pave"/>
    <s v="NA"/>
    <s v="IR1"/>
    <s v="HLS"/>
    <s v="AllPub"/>
    <s v="Inside"/>
    <s v="Mod"/>
    <x v="2"/>
    <s v="Norm"/>
    <s v="Norm"/>
    <x v="0"/>
    <x v="3"/>
    <s v="1Story"/>
    <x v="2"/>
    <x v="0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x v="0"/>
    <n v="275000"/>
    <x v="1331"/>
    <x v="0"/>
    <n v="36.356425171866739"/>
  </r>
  <r>
    <x v="1406"/>
    <n v="85"/>
    <x v="0"/>
    <n v="70"/>
    <n v="8445"/>
    <s v="No"/>
    <s v="Pave"/>
    <s v="NA"/>
    <s v="Reg"/>
    <s v="Lvl"/>
    <s v="AllPub"/>
    <s v="Corner"/>
    <s v="Gtl"/>
    <x v="0"/>
    <s v="Norm"/>
    <s v="Norm"/>
    <x v="0"/>
    <x v="0"/>
    <s v="SFoyer"/>
    <x v="3"/>
    <x v="3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n v="2009"/>
    <s v="WD"/>
    <x v="0"/>
    <n v="133000"/>
    <x v="1332"/>
    <x v="0"/>
    <n v="12.816806398766502"/>
  </r>
  <r>
    <x v="1407"/>
    <n v="20"/>
    <x v="0"/>
    <s v="NA"/>
    <n v="8780"/>
    <s v="No"/>
    <s v="Pave"/>
    <s v="NA"/>
    <s v="IR1"/>
    <s v="Lvl"/>
    <s v="AllPub"/>
    <s v="Corner"/>
    <s v="Gtl"/>
    <x v="4"/>
    <s v="Norm"/>
    <s v="Norm"/>
    <x v="0"/>
    <x v="0"/>
    <s v="1Story"/>
    <x v="3"/>
    <x v="0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n v="2009"/>
    <s v="WD"/>
    <x v="0"/>
    <n v="112000"/>
    <x v="1333"/>
    <x v="0"/>
    <n v="10.721807390388665"/>
  </r>
  <r>
    <x v="1408"/>
    <n v="70"/>
    <x v="1"/>
    <n v="60"/>
    <n v="7740"/>
    <s v="No"/>
    <s v="Pave"/>
    <s v="NA"/>
    <s v="Reg"/>
    <s v="Lvl"/>
    <s v="AllPub"/>
    <s v="Inside"/>
    <s v="Gtl"/>
    <x v="7"/>
    <s v="Norm"/>
    <s v="Norm"/>
    <x v="0"/>
    <x v="0"/>
    <s v="2Story"/>
    <x v="5"/>
    <x v="3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n v="2010"/>
    <s v="WD"/>
    <x v="0"/>
    <n v="125500"/>
    <x v="1334"/>
    <x v="0"/>
    <n v="12.240319906368867"/>
  </r>
  <r>
    <x v="1409"/>
    <n v="60"/>
    <x v="0"/>
    <n v="46"/>
    <n v="20544"/>
    <s v="No"/>
    <s v="Pave"/>
    <s v="NA"/>
    <s v="IR1"/>
    <s v="Lvl"/>
    <s v="AllPub"/>
    <s v="CulDSac"/>
    <s v="Gtl"/>
    <x v="6"/>
    <s v="Norm"/>
    <s v="Norm"/>
    <x v="0"/>
    <x v="0"/>
    <s v="2Story"/>
    <x v="0"/>
    <x v="2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n v="2008"/>
    <s v="WD"/>
    <x v="0"/>
    <n v="215000"/>
    <x v="1335"/>
    <x v="1"/>
    <n v="8.9695452649144762"/>
  </r>
  <r>
    <x v="1410"/>
    <n v="60"/>
    <x v="0"/>
    <n v="79"/>
    <n v="12420"/>
    <s v="Yes"/>
    <s v="Pave"/>
    <s v="NA"/>
    <s v="Reg"/>
    <s v="Lvl"/>
    <s v="AllPub"/>
    <s v="Inside"/>
    <s v="Gtl"/>
    <x v="0"/>
    <s v="Norm"/>
    <s v="Norm"/>
    <x v="0"/>
    <x v="0"/>
    <s v="2Story"/>
    <x v="0"/>
    <x v="0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"/>
    <x v="0"/>
    <n v="230000"/>
    <x v="1336"/>
    <x v="1"/>
    <n v="14.533046884872993"/>
  </r>
  <r>
    <x v="1411"/>
    <n v="50"/>
    <x v="0"/>
    <n v="80"/>
    <n v="9600"/>
    <s v="Yes"/>
    <s v="Pave"/>
    <s v="NA"/>
    <s v="Reg"/>
    <s v="Lvl"/>
    <s v="AllPub"/>
    <s v="Inside"/>
    <s v="Gtl"/>
    <x v="11"/>
    <s v="Norm"/>
    <s v="Norm"/>
    <x v="0"/>
    <x v="0"/>
    <s v="1.5Fin"/>
    <x v="1"/>
    <x v="1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n v="2009"/>
    <s v="WD"/>
    <x v="0"/>
    <n v="140000"/>
    <x v="1337"/>
    <x v="0"/>
    <n v="11.294876966518757"/>
  </r>
  <r>
    <x v="1412"/>
    <n v="90"/>
    <x v="0"/>
    <n v="60"/>
    <n v="7200"/>
    <s v="Yes"/>
    <s v="Pave"/>
    <s v="NA"/>
    <s v="Reg"/>
    <s v="Lvl"/>
    <s v="AllPub"/>
    <s v="Inside"/>
    <s v="Gtl"/>
    <x v="11"/>
    <s v="Norm"/>
    <s v="Norm"/>
    <x v="0"/>
    <x v="2"/>
    <s v="1Story"/>
    <x v="5"/>
    <x v="0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"/>
    <x v="0"/>
    <n v="90000"/>
    <x v="90"/>
    <x v="0"/>
    <n v="10.392609699769054"/>
  </r>
  <r>
    <x v="1413"/>
    <n v="20"/>
    <x v="0"/>
    <n v="88"/>
    <n v="10994"/>
    <s v="No"/>
    <s v="Pave"/>
    <s v="NA"/>
    <s v="IR1"/>
    <s v="Lvl"/>
    <s v="AllPub"/>
    <s v="Corner"/>
    <s v="Gtl"/>
    <x v="12"/>
    <s v="Norm"/>
    <s v="Norm"/>
    <x v="0"/>
    <x v="0"/>
    <s v="1Story"/>
    <x v="2"/>
    <x v="0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x v="1"/>
    <n v="257000"/>
    <x v="1338"/>
    <x v="1"/>
    <n v="16.795190171219449"/>
  </r>
  <r>
    <x v="1414"/>
    <n v="50"/>
    <x v="0"/>
    <n v="64"/>
    <n v="13053"/>
    <s v="Yes"/>
    <s v="Pave"/>
    <s v="Pave"/>
    <s v="Reg"/>
    <s v="Bnk"/>
    <s v="AllPub"/>
    <s v="Inside"/>
    <s v="Gtl"/>
    <x v="8"/>
    <s v="Norm"/>
    <s v="Norm"/>
    <x v="0"/>
    <x v="0"/>
    <s v="1.5Fin"/>
    <x v="1"/>
    <x v="3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n v="2008"/>
    <s v="WD"/>
    <x v="0"/>
    <n v="207000"/>
    <x v="1339"/>
    <x v="1"/>
    <n v="12.853949329359166"/>
  </r>
  <r>
    <x v="1415"/>
    <n v="120"/>
    <x v="0"/>
    <n v="51"/>
    <n v="3635"/>
    <s v="Yes"/>
    <s v="Pave"/>
    <s v="NA"/>
    <s v="Reg"/>
    <s v="Lvl"/>
    <s v="AllPub"/>
    <s v="Inside"/>
    <s v="Gtl"/>
    <x v="21"/>
    <s v="Norm"/>
    <s v="Norm"/>
    <x v="0"/>
    <x v="3"/>
    <s v="1Story"/>
    <x v="0"/>
    <x v="0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"/>
    <x v="0"/>
    <n v="175900"/>
    <x v="1340"/>
    <x v="0"/>
    <n v="24.262068965517241"/>
  </r>
  <r>
    <x v="1416"/>
    <n v="190"/>
    <x v="1"/>
    <n v="60"/>
    <n v="11340"/>
    <s v="No"/>
    <s v="Pave"/>
    <s v="NA"/>
    <s v="Reg"/>
    <s v="Lvl"/>
    <s v="AllPub"/>
    <s v="Inside"/>
    <s v="Gtl"/>
    <x v="7"/>
    <s v="Norm"/>
    <s v="Norm"/>
    <x v="0"/>
    <x v="1"/>
    <s v="2Story"/>
    <x v="5"/>
    <x v="2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n v="2010"/>
    <s v="WD"/>
    <x v="0"/>
    <n v="122500"/>
    <x v="1341"/>
    <x v="1"/>
    <n v="8.1846729471503981"/>
  </r>
  <r>
    <x v="1417"/>
    <n v="60"/>
    <x v="0"/>
    <s v="NA"/>
    <n v="16545"/>
    <s v="Yes"/>
    <s v="Pave"/>
    <s v="NA"/>
    <s v="IR1"/>
    <s v="Lvl"/>
    <s v="AllPub"/>
    <s v="Inside"/>
    <s v="Gtl"/>
    <x v="3"/>
    <s v="Norm"/>
    <s v="Norm"/>
    <x v="0"/>
    <x v="0"/>
    <s v="2Story"/>
    <x v="2"/>
    <x v="0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"/>
    <x v="0"/>
    <n v="340000"/>
    <x v="1342"/>
    <x v="1"/>
    <n v="15.926550496533633"/>
  </r>
  <r>
    <x v="1418"/>
    <n v="20"/>
    <x v="0"/>
    <n v="71"/>
    <n v="9204"/>
    <s v="Yes"/>
    <s v="Pave"/>
    <s v="NA"/>
    <s v="Reg"/>
    <s v="Lvl"/>
    <s v="AllPub"/>
    <s v="Inside"/>
    <s v="Gtl"/>
    <x v="11"/>
    <s v="Norm"/>
    <s v="Norm"/>
    <x v="0"/>
    <x v="0"/>
    <s v="1Story"/>
    <x v="3"/>
    <x v="0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x v="0"/>
    <n v="124000"/>
    <x v="1343"/>
    <x v="0"/>
    <n v="10.483598241460941"/>
  </r>
  <r>
    <x v="1419"/>
    <n v="20"/>
    <x v="0"/>
    <s v="NA"/>
    <n v="16381"/>
    <s v="No"/>
    <s v="Pave"/>
    <s v="NA"/>
    <s v="IR1"/>
    <s v="Lvl"/>
    <s v="AllPub"/>
    <s v="Inside"/>
    <s v="Gtl"/>
    <x v="2"/>
    <s v="Norm"/>
    <s v="Norm"/>
    <x v="0"/>
    <x v="0"/>
    <s v="1Story"/>
    <x v="1"/>
    <x v="0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"/>
    <x v="0"/>
    <n v="223000"/>
    <x v="1344"/>
    <x v="1"/>
    <n v="10.82051530884565"/>
  </r>
  <r>
    <x v="1420"/>
    <n v="60"/>
    <x v="0"/>
    <n v="90"/>
    <n v="11700"/>
    <s v="Yes"/>
    <s v="Pave"/>
    <s v="NA"/>
    <s v="Reg"/>
    <s v="Lvl"/>
    <s v="AllPub"/>
    <s v="Corner"/>
    <s v="Gtl"/>
    <x v="6"/>
    <s v="Norm"/>
    <s v="Norm"/>
    <x v="0"/>
    <x v="0"/>
    <s v="2Story"/>
    <x v="1"/>
    <x v="2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n v="2006"/>
    <s v="WD"/>
    <x v="0"/>
    <n v="179900"/>
    <x v="1345"/>
    <x v="1"/>
    <n v="12.321917808219178"/>
  </r>
  <r>
    <x v="1421"/>
    <n v="120"/>
    <x v="0"/>
    <n v="53"/>
    <n v="4043"/>
    <s v="Yes"/>
    <s v="Pave"/>
    <s v="NA"/>
    <s v="Reg"/>
    <s v="Lvl"/>
    <s v="AllPub"/>
    <s v="Inside"/>
    <s v="Gtl"/>
    <x v="20"/>
    <s v="Norm"/>
    <s v="Norm"/>
    <x v="0"/>
    <x v="3"/>
    <s v="1Story"/>
    <x v="1"/>
    <x v="0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"/>
    <x v="0"/>
    <n v="127500"/>
    <x v="537"/>
    <x v="0"/>
    <n v="19.25690983235161"/>
  </r>
  <r>
    <x v="1422"/>
    <n v="120"/>
    <x v="1"/>
    <n v="37"/>
    <n v="4435"/>
    <s v="No"/>
    <s v="Pave"/>
    <s v="NA"/>
    <s v="Reg"/>
    <s v="Lvl"/>
    <s v="AllPub"/>
    <s v="Inside"/>
    <s v="Gtl"/>
    <x v="0"/>
    <s v="Norm"/>
    <s v="Norm"/>
    <x v="0"/>
    <x v="3"/>
    <s v="1Story"/>
    <x v="1"/>
    <x v="0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"/>
    <x v="0"/>
    <n v="136500"/>
    <x v="579"/>
    <x v="0"/>
    <n v="20.836513509387881"/>
  </r>
  <r>
    <x v="1423"/>
    <n v="80"/>
    <x v="0"/>
    <s v="NA"/>
    <n v="19690"/>
    <s v="No"/>
    <s v="Pave"/>
    <s v="NA"/>
    <s v="IR1"/>
    <s v="Lvl"/>
    <s v="AllPub"/>
    <s v="CulDSac"/>
    <s v="Gtl"/>
    <x v="15"/>
    <s v="Norm"/>
    <s v="Norm"/>
    <x v="0"/>
    <x v="0"/>
    <s v="SLvl"/>
    <x v="1"/>
    <x v="3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n v="2006"/>
    <s v="WD"/>
    <x v="4"/>
    <n v="274970"/>
    <x v="1346"/>
    <x v="1"/>
    <n v="11.944830582102519"/>
  </r>
  <r>
    <x v="1424"/>
    <n v="20"/>
    <x v="0"/>
    <s v="NA"/>
    <n v="9503"/>
    <s v="Yes"/>
    <s v="Pave"/>
    <s v="NA"/>
    <s v="Reg"/>
    <s v="Lvl"/>
    <s v="AllPub"/>
    <s v="Inside"/>
    <s v="Gtl"/>
    <x v="11"/>
    <s v="Norm"/>
    <s v="Norm"/>
    <x v="0"/>
    <x v="0"/>
    <s v="1Story"/>
    <x v="3"/>
    <x v="0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x v="0"/>
    <n v="144000"/>
    <x v="1347"/>
    <x v="0"/>
    <n v="11.655200323755565"/>
  </r>
  <r>
    <x v="1425"/>
    <n v="20"/>
    <x v="0"/>
    <n v="80"/>
    <n v="10721"/>
    <s v="Yes"/>
    <s v="Pave"/>
    <s v="NA"/>
    <s v="IR1"/>
    <s v="Lvl"/>
    <s v="AllPub"/>
    <s v="Inside"/>
    <s v="Gtl"/>
    <x v="11"/>
    <s v="Norm"/>
    <s v="Norm"/>
    <x v="0"/>
    <x v="0"/>
    <s v="1Story"/>
    <x v="1"/>
    <x v="2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n v="2008"/>
    <s v="WD"/>
    <x v="0"/>
    <n v="142000"/>
    <x v="1348"/>
    <x v="1"/>
    <n v="10.325019995637316"/>
  </r>
  <r>
    <x v="1426"/>
    <n v="60"/>
    <x v="0"/>
    <n v="81"/>
    <n v="10944"/>
    <s v="Yes"/>
    <s v="Pave"/>
    <s v="NA"/>
    <s v="IR1"/>
    <s v="Lvl"/>
    <s v="AllPub"/>
    <s v="Inside"/>
    <s v="Gtl"/>
    <x v="3"/>
    <s v="Norm"/>
    <s v="Norm"/>
    <x v="0"/>
    <x v="0"/>
    <s v="2Story"/>
    <x v="0"/>
    <x v="0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n v="2008"/>
    <s v="WD"/>
    <x v="0"/>
    <n v="271000"/>
    <x v="1349"/>
    <x v="1"/>
    <n v="18.287333828193535"/>
  </r>
  <r>
    <x v="1427"/>
    <n v="50"/>
    <x v="0"/>
    <n v="60"/>
    <n v="10930"/>
    <s v="Yes"/>
    <s v="Pave"/>
    <s v="Grvl"/>
    <s v="Reg"/>
    <s v="Bnk"/>
    <s v="AllPub"/>
    <s v="Inside"/>
    <s v="Gtl"/>
    <x v="11"/>
    <s v="Artery"/>
    <s v="Norm"/>
    <x v="1"/>
    <x v="0"/>
    <s v="1.5Fin"/>
    <x v="3"/>
    <x v="2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n v="2008"/>
    <s v="WD"/>
    <x v="0"/>
    <n v="140000"/>
    <x v="1350"/>
    <x v="1"/>
    <n v="10.227189714369201"/>
  </r>
  <r>
    <x v="1428"/>
    <n v="30"/>
    <x v="1"/>
    <n v="60"/>
    <n v="7200"/>
    <s v="Yes"/>
    <s v="Pave"/>
    <s v="NA"/>
    <s v="Reg"/>
    <s v="Lvl"/>
    <s v="AllPub"/>
    <s v="Corner"/>
    <s v="Gtl"/>
    <x v="7"/>
    <s v="Norm"/>
    <s v="Norm"/>
    <x v="0"/>
    <x v="0"/>
    <s v="1Story"/>
    <x v="3"/>
    <x v="3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n v="2010"/>
    <s v="WD"/>
    <x v="1"/>
    <n v="119000"/>
    <x v="852"/>
    <x v="0"/>
    <n v="13.175376439326838"/>
  </r>
  <r>
    <x v="1429"/>
    <n v="20"/>
    <x v="0"/>
    <s v="NA"/>
    <n v="12546"/>
    <s v="No"/>
    <s v="Pave"/>
    <s v="NA"/>
    <s v="IR1"/>
    <s v="Lvl"/>
    <s v="AllPub"/>
    <s v="Corner"/>
    <s v="Gtl"/>
    <x v="6"/>
    <s v="Norm"/>
    <s v="Norm"/>
    <x v="0"/>
    <x v="0"/>
    <s v="1Story"/>
    <x v="1"/>
    <x v="3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n v="2007"/>
    <s v="WD"/>
    <x v="0"/>
    <n v="182900"/>
    <x v="1351"/>
    <x v="1"/>
    <n v="11.508211162146857"/>
  </r>
  <r>
    <x v="1430"/>
    <n v="60"/>
    <x v="0"/>
    <n v="60"/>
    <n v="21930"/>
    <s v="Yes"/>
    <s v="Pave"/>
    <s v="NA"/>
    <s v="IR3"/>
    <s v="Lvl"/>
    <s v="AllPub"/>
    <s v="Inside"/>
    <s v="Gtl"/>
    <x v="17"/>
    <s v="RRAn"/>
    <s v="Norm"/>
    <x v="1"/>
    <x v="0"/>
    <s v="2Story"/>
    <x v="3"/>
    <x v="0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"/>
    <x v="0"/>
    <n v="192140"/>
    <x v="1352"/>
    <x v="1"/>
    <n v="7.7251527822450949"/>
  </r>
  <r>
    <x v="1431"/>
    <n v="120"/>
    <x v="0"/>
    <s v="NA"/>
    <n v="4928"/>
    <s v="Yes"/>
    <s v="Pave"/>
    <s v="NA"/>
    <s v="IR1"/>
    <s v="Lvl"/>
    <s v="AllPub"/>
    <s v="Inside"/>
    <s v="Gtl"/>
    <x v="20"/>
    <s v="Norm"/>
    <s v="Norm"/>
    <x v="0"/>
    <x v="3"/>
    <s v="1Story"/>
    <x v="1"/>
    <x v="2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n v="2009"/>
    <s v="WD"/>
    <x v="0"/>
    <n v="143750"/>
    <x v="1353"/>
    <x v="0"/>
    <n v="19.735035694673257"/>
  </r>
  <r>
    <x v="1432"/>
    <n v="30"/>
    <x v="0"/>
    <n v="60"/>
    <n v="10800"/>
    <s v="No"/>
    <s v="Pave"/>
    <s v="Grvl"/>
    <s v="Reg"/>
    <s v="Lvl"/>
    <s v="AllPub"/>
    <s v="Inside"/>
    <s v="Gtl"/>
    <x v="7"/>
    <s v="Norm"/>
    <s v="Norm"/>
    <x v="0"/>
    <x v="0"/>
    <s v="1Story"/>
    <x v="5"/>
    <x v="2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n v="2007"/>
    <s v="WD"/>
    <x v="0"/>
    <n v="64500"/>
    <x v="612"/>
    <x v="0"/>
    <n v="5.1028481012658231"/>
  </r>
  <r>
    <x v="1433"/>
    <n v="60"/>
    <x v="0"/>
    <n v="93"/>
    <n v="10261"/>
    <s v="Yes"/>
    <s v="Pave"/>
    <s v="NA"/>
    <s v="IR1"/>
    <s v="Lvl"/>
    <s v="AllPub"/>
    <s v="Inside"/>
    <s v="Gtl"/>
    <x v="17"/>
    <s v="Norm"/>
    <s v="Norm"/>
    <x v="0"/>
    <x v="0"/>
    <s v="2Story"/>
    <x v="1"/>
    <x v="0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n v="2008"/>
    <s v="WD"/>
    <x v="0"/>
    <n v="186500"/>
    <x v="1354"/>
    <x v="0"/>
    <n v="13.876488095238095"/>
  </r>
  <r>
    <x v="1434"/>
    <n v="20"/>
    <x v="0"/>
    <n v="80"/>
    <n v="17400"/>
    <s v="Yes"/>
    <s v="Pave"/>
    <s v="NA"/>
    <s v="Reg"/>
    <s v="Low"/>
    <s v="AllPub"/>
    <s v="Inside"/>
    <s v="Mod"/>
    <x v="4"/>
    <s v="Norm"/>
    <s v="Norm"/>
    <x v="0"/>
    <x v="0"/>
    <s v="1Story"/>
    <x v="3"/>
    <x v="0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"/>
    <x v="0"/>
    <n v="160000"/>
    <x v="1355"/>
    <x v="1"/>
    <n v="7.9459674215335721"/>
  </r>
  <r>
    <x v="1435"/>
    <n v="20"/>
    <x v="0"/>
    <n v="80"/>
    <n v="8400"/>
    <s v="Yes"/>
    <s v="Pave"/>
    <s v="NA"/>
    <s v="Reg"/>
    <s v="Lvl"/>
    <s v="AllPub"/>
    <s v="Inside"/>
    <s v="Gtl"/>
    <x v="11"/>
    <s v="Norm"/>
    <s v="Norm"/>
    <x v="0"/>
    <x v="0"/>
    <s v="1Story"/>
    <x v="1"/>
    <x v="7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x v="1"/>
    <n v="174000"/>
    <x v="1356"/>
    <x v="0"/>
    <n v="14.8489503328213"/>
  </r>
  <r>
    <x v="1436"/>
    <n v="20"/>
    <x v="0"/>
    <n v="60"/>
    <n v="9000"/>
    <s v="No"/>
    <s v="Pave"/>
    <s v="NA"/>
    <s v="Reg"/>
    <s v="Lvl"/>
    <s v="AllPub"/>
    <s v="FR2"/>
    <s v="Gtl"/>
    <x v="11"/>
    <s v="Norm"/>
    <s v="Norm"/>
    <x v="0"/>
    <x v="0"/>
    <s v="1Story"/>
    <x v="5"/>
    <x v="2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n v="2007"/>
    <s v="WD"/>
    <x v="0"/>
    <n v="120500"/>
    <x v="1357"/>
    <x v="0"/>
    <n v="10.705401563610518"/>
  </r>
  <r>
    <x v="1437"/>
    <n v="20"/>
    <x v="0"/>
    <n v="96"/>
    <n v="12444"/>
    <s v="No"/>
    <s v="Pave"/>
    <s v="NA"/>
    <s v="Reg"/>
    <s v="Lvl"/>
    <s v="AllPub"/>
    <s v="FR2"/>
    <s v="Gtl"/>
    <x v="10"/>
    <s v="Norm"/>
    <s v="Norm"/>
    <x v="0"/>
    <x v="0"/>
    <s v="1Story"/>
    <x v="2"/>
    <x v="0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x v="2"/>
    <n v="394617"/>
    <x v="1358"/>
    <x v="1"/>
    <n v="23.101334738321039"/>
  </r>
  <r>
    <x v="1438"/>
    <n v="20"/>
    <x v="1"/>
    <n v="90"/>
    <n v="7407"/>
    <s v="Yes"/>
    <s v="Pave"/>
    <s v="NA"/>
    <s v="Reg"/>
    <s v="Lvl"/>
    <s v="AllPub"/>
    <s v="Inside"/>
    <s v="Gtl"/>
    <x v="7"/>
    <s v="Artery"/>
    <s v="Norm"/>
    <x v="1"/>
    <x v="0"/>
    <s v="1Story"/>
    <x v="1"/>
    <x v="3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n v="2010"/>
    <s v="WD"/>
    <x v="0"/>
    <n v="149700"/>
    <x v="1359"/>
    <x v="0"/>
    <n v="14.287077686581409"/>
  </r>
  <r>
    <x v="1439"/>
    <n v="60"/>
    <x v="0"/>
    <n v="80"/>
    <n v="11584"/>
    <s v="No"/>
    <s v="Pave"/>
    <s v="NA"/>
    <s v="Reg"/>
    <s v="Lvl"/>
    <s v="AllPub"/>
    <s v="Inside"/>
    <s v="Gtl"/>
    <x v="6"/>
    <s v="Norm"/>
    <s v="Norm"/>
    <x v="0"/>
    <x v="0"/>
    <s v="SLvl"/>
    <x v="0"/>
    <x v="2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n v="2007"/>
    <s v="WD"/>
    <x v="0"/>
    <n v="197000"/>
    <x v="1360"/>
    <x v="1"/>
    <n v="13.682455896652312"/>
  </r>
  <r>
    <x v="1440"/>
    <n v="70"/>
    <x v="0"/>
    <n v="79"/>
    <n v="11526"/>
    <s v="Yes"/>
    <s v="Pave"/>
    <s v="NA"/>
    <s v="IR1"/>
    <s v="Bnk"/>
    <s v="AllPub"/>
    <s v="Inside"/>
    <s v="Mod"/>
    <x v="2"/>
    <s v="Norm"/>
    <s v="Norm"/>
    <x v="0"/>
    <x v="0"/>
    <s v="2.5Fin"/>
    <x v="1"/>
    <x v="3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n v="2008"/>
    <s v="WD"/>
    <x v="0"/>
    <n v="191000"/>
    <x v="1361"/>
    <x v="1"/>
    <n v="12.450296590835018"/>
  </r>
  <r>
    <x v="1441"/>
    <n v="120"/>
    <x v="1"/>
    <s v="NA"/>
    <n v="4426"/>
    <s v="Yes"/>
    <s v="Pave"/>
    <s v="NA"/>
    <s v="Reg"/>
    <s v="Lvl"/>
    <s v="AllPub"/>
    <s v="Inside"/>
    <s v="Gtl"/>
    <x v="0"/>
    <s v="Norm"/>
    <s v="Norm"/>
    <x v="0"/>
    <x v="3"/>
    <s v="1Story"/>
    <x v="1"/>
    <x v="0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x v="0"/>
    <n v="149300"/>
    <x v="670"/>
    <x v="0"/>
    <n v="22.821767043717518"/>
  </r>
  <r>
    <x v="1442"/>
    <n v="60"/>
    <x v="3"/>
    <n v="85"/>
    <n v="11003"/>
    <s v="No"/>
    <s v="Pave"/>
    <s v="NA"/>
    <s v="Reg"/>
    <s v="Lvl"/>
    <s v="AllPub"/>
    <s v="Inside"/>
    <s v="Gtl"/>
    <x v="5"/>
    <s v="Norm"/>
    <s v="Norm"/>
    <x v="0"/>
    <x v="0"/>
    <s v="2Story"/>
    <x v="6"/>
    <x v="0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"/>
    <x v="0"/>
    <n v="310000"/>
    <x v="1362"/>
    <x v="1"/>
    <n v="20.890895612911923"/>
  </r>
  <r>
    <x v="1443"/>
    <n v="30"/>
    <x v="0"/>
    <s v="NA"/>
    <n v="8854"/>
    <s v="Yes"/>
    <s v="Pave"/>
    <s v="NA"/>
    <s v="Reg"/>
    <s v="Lvl"/>
    <s v="AllPub"/>
    <s v="Inside"/>
    <s v="Gtl"/>
    <x v="8"/>
    <s v="Norm"/>
    <s v="Norm"/>
    <x v="0"/>
    <x v="0"/>
    <s v="1.5Unf"/>
    <x v="1"/>
    <x v="2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n v="2009"/>
    <s v="WD"/>
    <x v="0"/>
    <n v="121000"/>
    <x v="1363"/>
    <x v="0"/>
    <n v="11.050228310502282"/>
  </r>
  <r>
    <x v="1444"/>
    <n v="20"/>
    <x v="0"/>
    <n v="63"/>
    <n v="8500"/>
    <s v="No"/>
    <s v="Pave"/>
    <s v="NA"/>
    <s v="Reg"/>
    <s v="Lvl"/>
    <s v="AllPub"/>
    <s v="FR2"/>
    <s v="Gtl"/>
    <x v="0"/>
    <s v="Norm"/>
    <s v="Norm"/>
    <x v="0"/>
    <x v="0"/>
    <s v="1Story"/>
    <x v="0"/>
    <x v="0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"/>
    <x v="0"/>
    <n v="179600"/>
    <x v="1364"/>
    <x v="0"/>
    <n v="15.004177109440267"/>
  </r>
  <r>
    <x v="1445"/>
    <n v="85"/>
    <x v="0"/>
    <n v="70"/>
    <n v="8400"/>
    <s v="No"/>
    <s v="Pave"/>
    <s v="NA"/>
    <s v="Reg"/>
    <s v="Lvl"/>
    <s v="AllPub"/>
    <s v="Inside"/>
    <s v="Gtl"/>
    <x v="9"/>
    <s v="Norm"/>
    <s v="Norm"/>
    <x v="0"/>
    <x v="0"/>
    <s v="SFoyer"/>
    <x v="1"/>
    <x v="0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n v="2007"/>
    <s v="WD"/>
    <x v="0"/>
    <n v="129000"/>
    <x v="1365"/>
    <x v="0"/>
    <n v="12.443329796469566"/>
  </r>
  <r>
    <x v="1446"/>
    <n v="20"/>
    <x v="0"/>
    <s v="NA"/>
    <n v="26142"/>
    <s v="No"/>
    <s v="Pave"/>
    <s v="NA"/>
    <s v="IR1"/>
    <s v="Lvl"/>
    <s v="AllPub"/>
    <s v="CulDSac"/>
    <s v="Gtl"/>
    <x v="4"/>
    <s v="Norm"/>
    <s v="Norm"/>
    <x v="0"/>
    <x v="0"/>
    <s v="1Story"/>
    <x v="3"/>
    <x v="3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n v="2010"/>
    <s v="WD"/>
    <x v="0"/>
    <n v="157900"/>
    <x v="1366"/>
    <x v="1"/>
    <n v="5.4769337495664239"/>
  </r>
  <r>
    <x v="1447"/>
    <n v="60"/>
    <x v="0"/>
    <n v="80"/>
    <n v="10000"/>
    <s v="Yes"/>
    <s v="Pave"/>
    <s v="NA"/>
    <s v="Reg"/>
    <s v="Lvl"/>
    <s v="AllPub"/>
    <s v="Inside"/>
    <s v="Gtl"/>
    <x v="0"/>
    <s v="Norm"/>
    <s v="Norm"/>
    <x v="0"/>
    <x v="0"/>
    <s v="2Story"/>
    <x v="2"/>
    <x v="0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n v="2007"/>
    <s v="WD"/>
    <x v="0"/>
    <n v="240000"/>
    <x v="1320"/>
    <x v="1"/>
    <n v="17.308524448290783"/>
  </r>
  <r>
    <x v="1448"/>
    <n v="50"/>
    <x v="0"/>
    <n v="70"/>
    <n v="11767"/>
    <s v="Yes"/>
    <s v="Pave"/>
    <s v="NA"/>
    <s v="Reg"/>
    <s v="Lvl"/>
    <s v="AllPub"/>
    <s v="Inside"/>
    <s v="Gtl"/>
    <x v="15"/>
    <s v="Norm"/>
    <s v="Norm"/>
    <x v="0"/>
    <x v="0"/>
    <s v="2Story"/>
    <x v="5"/>
    <x v="3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n v="2007"/>
    <s v="WD"/>
    <x v="0"/>
    <n v="112000"/>
    <x v="1212"/>
    <x v="1"/>
    <n v="7.967560645941524"/>
  </r>
  <r>
    <x v="1449"/>
    <n v="180"/>
    <x v="1"/>
    <n v="21"/>
    <n v="1533"/>
    <s v="Yes"/>
    <s v="Pave"/>
    <s v="NA"/>
    <s v="Reg"/>
    <s v="Lvl"/>
    <s v="AllPub"/>
    <s v="Inside"/>
    <s v="Gtl"/>
    <x v="14"/>
    <s v="Norm"/>
    <s v="Norm"/>
    <x v="0"/>
    <x v="4"/>
    <s v="SFoyer"/>
    <x v="3"/>
    <x v="3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x v="1"/>
    <n v="92000"/>
    <x v="1367"/>
    <x v="0"/>
    <n v="32.939491586108126"/>
  </r>
  <r>
    <x v="1450"/>
    <n v="90"/>
    <x v="0"/>
    <n v="60"/>
    <n v="9000"/>
    <s v="No"/>
    <s v="Pave"/>
    <s v="NA"/>
    <s v="Reg"/>
    <s v="Lvl"/>
    <s v="AllPub"/>
    <s v="FR2"/>
    <s v="Gtl"/>
    <x v="11"/>
    <s v="Norm"/>
    <s v="Norm"/>
    <x v="0"/>
    <x v="2"/>
    <s v="2Story"/>
    <x v="3"/>
    <x v="0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"/>
    <x v="0"/>
    <n v="136000"/>
    <x v="1368"/>
    <x v="0"/>
    <n v="11.635865845311431"/>
  </r>
  <r>
    <x v="1451"/>
    <n v="20"/>
    <x v="0"/>
    <n v="78"/>
    <n v="9262"/>
    <s v="No"/>
    <s v="Pave"/>
    <s v="NA"/>
    <s v="Reg"/>
    <s v="Lvl"/>
    <s v="AllPub"/>
    <s v="Inside"/>
    <s v="Gtl"/>
    <x v="5"/>
    <s v="Norm"/>
    <s v="Norm"/>
    <x v="0"/>
    <x v="0"/>
    <s v="1Story"/>
    <x v="2"/>
    <x v="0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x v="2"/>
    <n v="287090"/>
    <x v="1369"/>
    <x v="0"/>
    <n v="21.662265147513772"/>
  </r>
  <r>
    <x v="1452"/>
    <n v="180"/>
    <x v="1"/>
    <n v="35"/>
    <n v="3675"/>
    <s v="No"/>
    <s v="Pave"/>
    <s v="NA"/>
    <s v="Reg"/>
    <s v="Lvl"/>
    <s v="AllPub"/>
    <s v="Inside"/>
    <s v="Gtl"/>
    <x v="15"/>
    <s v="Norm"/>
    <s v="Norm"/>
    <x v="0"/>
    <x v="3"/>
    <s v="SLvl"/>
    <x v="3"/>
    <x v="0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"/>
    <x v="0"/>
    <n v="145000"/>
    <x v="461"/>
    <x v="0"/>
    <n v="24.918370854098644"/>
  </r>
  <r>
    <x v="1453"/>
    <n v="20"/>
    <x v="0"/>
    <n v="90"/>
    <n v="17217"/>
    <s v="No"/>
    <s v="Pave"/>
    <s v="NA"/>
    <s v="Reg"/>
    <s v="Lvl"/>
    <s v="AllPub"/>
    <s v="Inside"/>
    <s v="Gtl"/>
    <x v="4"/>
    <s v="Norm"/>
    <s v="Norm"/>
    <x v="0"/>
    <x v="0"/>
    <s v="1Story"/>
    <x v="3"/>
    <x v="0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n v="2006"/>
    <s v="WD"/>
    <x v="1"/>
    <n v="84500"/>
    <x v="1370"/>
    <x v="1"/>
    <n v="4.3340001025798838"/>
  </r>
  <r>
    <x v="1454"/>
    <n v="20"/>
    <x v="3"/>
    <n v="62"/>
    <n v="7500"/>
    <s v="Yes"/>
    <s v="Pave"/>
    <s v="Pave"/>
    <s v="Reg"/>
    <s v="Lvl"/>
    <s v="AllPub"/>
    <s v="Inside"/>
    <s v="Gtl"/>
    <x v="5"/>
    <s v="Norm"/>
    <s v="Norm"/>
    <x v="0"/>
    <x v="0"/>
    <s v="1Story"/>
    <x v="0"/>
    <x v="0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"/>
    <x v="0"/>
    <n v="185000"/>
    <x v="1371"/>
    <x v="0"/>
    <n v="17.888222780893443"/>
  </r>
  <r>
    <x v="1455"/>
    <n v="60"/>
    <x v="0"/>
    <n v="62"/>
    <n v="7917"/>
    <s v="No"/>
    <s v="Pave"/>
    <s v="NA"/>
    <s v="Reg"/>
    <s v="Lvl"/>
    <s v="AllPub"/>
    <s v="Inside"/>
    <s v="Gtl"/>
    <x v="17"/>
    <s v="Norm"/>
    <s v="Norm"/>
    <x v="0"/>
    <x v="0"/>
    <s v="2Story"/>
    <x v="1"/>
    <x v="0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"/>
    <x v="0"/>
    <n v="175000"/>
    <x v="1372"/>
    <x v="0"/>
    <n v="15.942425070602168"/>
  </r>
  <r>
    <x v="1456"/>
    <n v="20"/>
    <x v="0"/>
    <n v="85"/>
    <n v="13175"/>
    <s v="No"/>
    <s v="Pave"/>
    <s v="NA"/>
    <s v="Reg"/>
    <s v="Lvl"/>
    <s v="AllPub"/>
    <s v="Inside"/>
    <s v="Gtl"/>
    <x v="6"/>
    <s v="Norm"/>
    <s v="Norm"/>
    <x v="0"/>
    <x v="0"/>
    <s v="1Story"/>
    <x v="1"/>
    <x v="2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n v="2010"/>
    <s v="WD"/>
    <x v="0"/>
    <n v="210000"/>
    <x v="1373"/>
    <x v="1"/>
    <n v="12.145748987854251"/>
  </r>
  <r>
    <x v="1457"/>
    <n v="70"/>
    <x v="0"/>
    <n v="66"/>
    <n v="9042"/>
    <s v="Yes"/>
    <s v="Pave"/>
    <s v="NA"/>
    <s v="Reg"/>
    <s v="Lvl"/>
    <s v="AllPub"/>
    <s v="Inside"/>
    <s v="Gtl"/>
    <x v="2"/>
    <s v="Norm"/>
    <s v="Norm"/>
    <x v="0"/>
    <x v="0"/>
    <s v="2Story"/>
    <x v="0"/>
    <x v="7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"/>
    <x v="0"/>
    <n v="266500"/>
    <x v="1374"/>
    <x v="0"/>
    <n v="20.843109651180978"/>
  </r>
  <r>
    <x v="1458"/>
    <n v="20"/>
    <x v="0"/>
    <n v="68"/>
    <n v="9717"/>
    <s v="No"/>
    <s v="Pave"/>
    <s v="NA"/>
    <s v="Reg"/>
    <s v="Lvl"/>
    <s v="AllPub"/>
    <s v="Inside"/>
    <s v="Gtl"/>
    <x v="11"/>
    <s v="Norm"/>
    <s v="Norm"/>
    <x v="0"/>
    <x v="0"/>
    <s v="1Story"/>
    <x v="3"/>
    <x v="2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n v="2010"/>
    <s v="WD"/>
    <x v="0"/>
    <n v="142125"/>
    <x v="1266"/>
    <x v="0"/>
    <n v="11.733261784859241"/>
  </r>
  <r>
    <x v="1459"/>
    <n v="20"/>
    <x v="0"/>
    <n v="75"/>
    <n v="9937"/>
    <s v="Yes"/>
    <s v="Pave"/>
    <s v="NA"/>
    <s v="Reg"/>
    <s v="Lvl"/>
    <s v="AllPub"/>
    <s v="Inside"/>
    <s v="Gtl"/>
    <x v="15"/>
    <s v="Norm"/>
    <s v="Norm"/>
    <x v="0"/>
    <x v="0"/>
    <s v="1Story"/>
    <x v="3"/>
    <x v="2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n v="2008"/>
    <s v="WD"/>
    <x v="0"/>
    <n v="147500"/>
    <x v="1375"/>
    <x v="0"/>
    <n v="11.59135559921414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FEB573-9924-4720-B399-2CEFE452003C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903" firstHeaderRow="1" firstDataRow="1" firstDataCol="1" rowPageCount="2" colPageCount="1"/>
  <pivotFields count="86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multipleItemSelectionAllowed="1" showAll="0">
      <items count="6">
        <item h="1" x="2"/>
        <item x="3"/>
        <item x="4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showAll="0"/>
    <pivotField axis="axisPage" multipleItemSelectionAllowed="1" showAll="0">
      <items count="3">
        <item x="0"/>
        <item h="1" x="1"/>
        <item t="default"/>
      </items>
    </pivotField>
    <pivotField numFmtId="165" showAll="0"/>
  </pivotFields>
  <rowFields count="1">
    <field x="0"/>
  </rowFields>
  <rowItems count="899">
    <i>
      <x/>
    </i>
    <i>
      <x v="1"/>
    </i>
    <i>
      <x v="3"/>
    </i>
    <i>
      <x v="8"/>
    </i>
    <i>
      <x v="9"/>
    </i>
    <i>
      <x v="15"/>
    </i>
    <i>
      <x v="17"/>
    </i>
    <i>
      <x v="19"/>
    </i>
    <i>
      <x v="21"/>
    </i>
    <i>
      <x v="23"/>
    </i>
    <i>
      <x v="24"/>
    </i>
    <i>
      <x v="26"/>
    </i>
    <i>
      <x v="29"/>
    </i>
    <i>
      <x v="31"/>
    </i>
    <i>
      <x v="34"/>
    </i>
    <i>
      <x v="37"/>
    </i>
    <i>
      <x v="38"/>
    </i>
    <i>
      <x v="39"/>
    </i>
    <i>
      <x v="40"/>
    </i>
    <i>
      <x v="42"/>
    </i>
    <i>
      <x v="43"/>
    </i>
    <i>
      <x v="44"/>
    </i>
    <i>
      <x v="45"/>
    </i>
    <i>
      <x v="48"/>
    </i>
    <i>
      <x v="49"/>
    </i>
    <i>
      <x v="51"/>
    </i>
    <i>
      <x v="52"/>
    </i>
    <i>
      <x v="54"/>
    </i>
    <i>
      <x v="56"/>
    </i>
    <i>
      <x v="59"/>
    </i>
    <i>
      <x v="61"/>
    </i>
    <i>
      <x v="62"/>
    </i>
    <i>
      <x v="63"/>
    </i>
    <i>
      <x v="64"/>
    </i>
    <i>
      <x v="68"/>
    </i>
    <i>
      <x v="71"/>
    </i>
    <i>
      <x v="72"/>
    </i>
    <i>
      <x v="73"/>
    </i>
    <i>
      <x v="74"/>
    </i>
    <i>
      <x v="75"/>
    </i>
    <i>
      <x v="76"/>
    </i>
    <i>
      <x v="77"/>
    </i>
    <i>
      <x v="79"/>
    </i>
    <i>
      <x v="81"/>
    </i>
    <i>
      <x v="83"/>
    </i>
    <i>
      <x v="84"/>
    </i>
    <i>
      <x v="87"/>
    </i>
    <i>
      <x v="89"/>
    </i>
    <i>
      <x v="90"/>
    </i>
    <i>
      <x v="91"/>
    </i>
    <i>
      <x v="94"/>
    </i>
    <i>
      <x v="95"/>
    </i>
    <i>
      <x v="97"/>
    </i>
    <i>
      <x v="98"/>
    </i>
    <i>
      <x v="99"/>
    </i>
    <i>
      <x v="101"/>
    </i>
    <i>
      <x v="102"/>
    </i>
    <i>
      <x v="104"/>
    </i>
    <i>
      <x v="105"/>
    </i>
    <i>
      <x v="106"/>
    </i>
    <i>
      <x v="107"/>
    </i>
    <i>
      <x v="108"/>
    </i>
    <i>
      <x v="110"/>
    </i>
    <i>
      <x v="111"/>
    </i>
    <i>
      <x v="114"/>
    </i>
    <i>
      <x v="115"/>
    </i>
    <i>
      <x v="117"/>
    </i>
    <i>
      <x v="119"/>
    </i>
    <i>
      <x v="121"/>
    </i>
    <i>
      <x v="122"/>
    </i>
    <i>
      <x v="123"/>
    </i>
    <i>
      <x v="125"/>
    </i>
    <i>
      <x v="126"/>
    </i>
    <i>
      <x v="127"/>
    </i>
    <i>
      <x v="128"/>
    </i>
    <i>
      <x v="129"/>
    </i>
    <i>
      <x v="132"/>
    </i>
    <i>
      <x v="133"/>
    </i>
    <i>
      <x v="136"/>
    </i>
    <i>
      <x v="138"/>
    </i>
    <i>
      <x v="140"/>
    </i>
    <i>
      <x v="142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5"/>
    </i>
    <i>
      <x v="156"/>
    </i>
    <i>
      <x v="163"/>
    </i>
    <i>
      <x v="164"/>
    </i>
    <i>
      <x v="165"/>
    </i>
    <i>
      <x v="168"/>
    </i>
    <i>
      <x v="172"/>
    </i>
    <i>
      <x v="173"/>
    </i>
    <i>
      <x v="179"/>
    </i>
    <i>
      <x v="180"/>
    </i>
    <i>
      <x v="181"/>
    </i>
    <i>
      <x v="182"/>
    </i>
    <i>
      <x v="184"/>
    </i>
    <i>
      <x v="186"/>
    </i>
    <i>
      <x v="187"/>
    </i>
    <i>
      <x v="188"/>
    </i>
    <i>
      <x v="189"/>
    </i>
    <i>
      <x v="191"/>
    </i>
    <i>
      <x v="192"/>
    </i>
    <i>
      <x v="193"/>
    </i>
    <i>
      <x v="194"/>
    </i>
    <i>
      <x v="195"/>
    </i>
    <i>
      <x v="198"/>
    </i>
    <i>
      <x v="200"/>
    </i>
    <i>
      <x v="201"/>
    </i>
    <i>
      <x v="202"/>
    </i>
    <i>
      <x v="203"/>
    </i>
    <i>
      <x v="204"/>
    </i>
    <i>
      <x v="209"/>
    </i>
    <i>
      <x v="210"/>
    </i>
    <i>
      <x v="211"/>
    </i>
    <i>
      <x v="212"/>
    </i>
    <i>
      <x v="214"/>
    </i>
    <i>
      <x v="215"/>
    </i>
    <i>
      <x v="216"/>
    </i>
    <i>
      <x v="217"/>
    </i>
    <i>
      <x v="219"/>
    </i>
    <i>
      <x v="220"/>
    </i>
    <i>
      <x v="221"/>
    </i>
    <i>
      <x v="223"/>
    </i>
    <i>
      <x v="225"/>
    </i>
    <i>
      <x v="227"/>
    </i>
    <i>
      <x v="228"/>
    </i>
    <i>
      <x v="229"/>
    </i>
    <i>
      <x v="230"/>
    </i>
    <i>
      <x v="232"/>
    </i>
    <i>
      <x v="233"/>
    </i>
    <i>
      <x v="234"/>
    </i>
    <i>
      <x v="235"/>
    </i>
    <i>
      <x v="236"/>
    </i>
    <i>
      <x v="237"/>
    </i>
    <i>
      <x v="239"/>
    </i>
    <i>
      <x v="240"/>
    </i>
    <i>
      <x v="241"/>
    </i>
    <i>
      <x v="242"/>
    </i>
    <i>
      <x v="243"/>
    </i>
    <i>
      <x v="244"/>
    </i>
    <i>
      <x v="246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62"/>
    </i>
    <i>
      <x v="263"/>
    </i>
    <i>
      <x v="264"/>
    </i>
    <i>
      <x v="267"/>
    </i>
    <i>
      <x v="268"/>
    </i>
    <i>
      <x v="269"/>
    </i>
    <i>
      <x v="273"/>
    </i>
    <i>
      <x v="274"/>
    </i>
    <i>
      <x v="275"/>
    </i>
    <i>
      <x v="276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1"/>
    </i>
    <i>
      <x v="294"/>
    </i>
    <i>
      <x v="295"/>
    </i>
    <i>
      <x v="297"/>
    </i>
    <i>
      <x v="303"/>
    </i>
    <i>
      <x v="307"/>
    </i>
    <i>
      <x v="310"/>
    </i>
    <i>
      <x v="311"/>
    </i>
    <i>
      <x v="312"/>
    </i>
    <i>
      <x v="314"/>
    </i>
    <i>
      <x v="315"/>
    </i>
    <i>
      <x v="317"/>
    </i>
    <i>
      <x v="323"/>
    </i>
    <i>
      <x v="325"/>
    </i>
    <i>
      <x v="329"/>
    </i>
    <i>
      <x v="331"/>
    </i>
    <i>
      <x v="333"/>
    </i>
    <i>
      <x v="334"/>
    </i>
    <i>
      <x v="337"/>
    </i>
    <i>
      <x v="341"/>
    </i>
    <i>
      <x v="342"/>
    </i>
    <i>
      <x v="343"/>
    </i>
    <i>
      <x v="344"/>
    </i>
    <i>
      <x v="345"/>
    </i>
    <i>
      <x v="348"/>
    </i>
    <i>
      <x v="350"/>
    </i>
    <i>
      <x v="351"/>
    </i>
    <i>
      <x v="352"/>
    </i>
    <i>
      <x v="353"/>
    </i>
    <i>
      <x v="354"/>
    </i>
    <i>
      <x v="356"/>
    </i>
    <i>
      <x v="357"/>
    </i>
    <i>
      <x v="358"/>
    </i>
    <i>
      <x v="360"/>
    </i>
    <i>
      <x v="361"/>
    </i>
    <i>
      <x v="362"/>
    </i>
    <i>
      <x v="363"/>
    </i>
    <i>
      <x v="365"/>
    </i>
    <i>
      <x v="366"/>
    </i>
    <i>
      <x v="367"/>
    </i>
    <i>
      <x v="368"/>
    </i>
    <i>
      <x v="369"/>
    </i>
    <i>
      <x v="370"/>
    </i>
    <i>
      <x v="372"/>
    </i>
    <i>
      <x v="373"/>
    </i>
    <i>
      <x v="374"/>
    </i>
    <i>
      <x v="375"/>
    </i>
    <i>
      <x v="376"/>
    </i>
    <i>
      <x v="379"/>
    </i>
    <i>
      <x v="380"/>
    </i>
    <i>
      <x v="381"/>
    </i>
    <i>
      <x v="382"/>
    </i>
    <i>
      <x v="383"/>
    </i>
    <i>
      <x v="385"/>
    </i>
    <i>
      <x v="386"/>
    </i>
    <i>
      <x v="387"/>
    </i>
    <i>
      <x v="388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1"/>
    </i>
    <i>
      <x v="402"/>
    </i>
    <i>
      <x v="404"/>
    </i>
    <i>
      <x v="405"/>
    </i>
    <i>
      <x v="406"/>
    </i>
    <i>
      <x v="410"/>
    </i>
    <i>
      <x v="412"/>
    </i>
    <i>
      <x v="413"/>
    </i>
    <i>
      <x v="415"/>
    </i>
    <i>
      <x v="416"/>
    </i>
    <i>
      <x v="418"/>
    </i>
    <i>
      <x v="419"/>
    </i>
    <i>
      <x v="420"/>
    </i>
    <i>
      <x v="424"/>
    </i>
    <i>
      <x v="425"/>
    </i>
    <i>
      <x v="427"/>
    </i>
    <i>
      <x v="428"/>
    </i>
    <i>
      <x v="430"/>
    </i>
    <i>
      <x v="431"/>
    </i>
    <i>
      <x v="432"/>
    </i>
    <i>
      <x v="434"/>
    </i>
    <i>
      <x v="436"/>
    </i>
    <i>
      <x v="437"/>
    </i>
    <i>
      <x v="438"/>
    </i>
    <i>
      <x v="442"/>
    </i>
    <i>
      <x v="443"/>
    </i>
    <i>
      <x v="444"/>
    </i>
    <i>
      <x v="445"/>
    </i>
    <i>
      <x v="448"/>
    </i>
    <i>
      <x v="449"/>
    </i>
    <i>
      <x v="450"/>
    </i>
    <i>
      <x v="452"/>
    </i>
    <i>
      <x v="453"/>
    </i>
    <i>
      <x v="454"/>
    </i>
    <i>
      <x v="455"/>
    </i>
    <i>
      <x v="456"/>
    </i>
    <i>
      <x v="458"/>
    </i>
    <i>
      <x v="459"/>
    </i>
    <i>
      <x v="460"/>
    </i>
    <i>
      <x v="461"/>
    </i>
    <i>
      <x v="462"/>
    </i>
    <i>
      <x v="464"/>
    </i>
    <i>
      <x v="465"/>
    </i>
    <i>
      <x v="467"/>
    </i>
    <i>
      <x v="469"/>
    </i>
    <i>
      <x v="470"/>
    </i>
    <i>
      <x v="472"/>
    </i>
    <i>
      <x v="474"/>
    </i>
    <i>
      <x v="475"/>
    </i>
    <i>
      <x v="479"/>
    </i>
    <i>
      <x v="482"/>
    </i>
    <i>
      <x v="483"/>
    </i>
    <i>
      <x v="484"/>
    </i>
    <i>
      <x v="485"/>
    </i>
    <i>
      <x v="486"/>
    </i>
    <i>
      <x v="489"/>
    </i>
    <i>
      <x v="490"/>
    </i>
    <i>
      <x v="491"/>
    </i>
    <i>
      <x v="493"/>
    </i>
    <i>
      <x v="494"/>
    </i>
    <i>
      <x v="497"/>
    </i>
    <i>
      <x v="498"/>
    </i>
    <i>
      <x v="499"/>
    </i>
    <i>
      <x v="500"/>
    </i>
    <i>
      <x v="501"/>
    </i>
    <i>
      <x v="502"/>
    </i>
    <i>
      <x v="504"/>
    </i>
    <i>
      <x v="505"/>
    </i>
    <i>
      <x v="506"/>
    </i>
    <i>
      <x v="507"/>
    </i>
    <i>
      <x v="508"/>
    </i>
    <i>
      <x v="509"/>
    </i>
    <i>
      <x v="511"/>
    </i>
    <i>
      <x v="512"/>
    </i>
    <i>
      <x v="513"/>
    </i>
    <i>
      <x v="514"/>
    </i>
    <i>
      <x v="518"/>
    </i>
    <i>
      <x v="520"/>
    </i>
    <i>
      <x v="522"/>
    </i>
    <i>
      <x v="525"/>
    </i>
    <i>
      <x v="528"/>
    </i>
    <i>
      <x v="531"/>
    </i>
    <i>
      <x v="532"/>
    </i>
    <i>
      <x v="533"/>
    </i>
    <i>
      <x v="534"/>
    </i>
    <i>
      <x v="535"/>
    </i>
    <i>
      <x v="536"/>
    </i>
    <i>
      <x v="543"/>
    </i>
    <i>
      <x v="546"/>
    </i>
    <i>
      <x v="547"/>
    </i>
    <i>
      <x v="548"/>
    </i>
    <i>
      <x v="549"/>
    </i>
    <i>
      <x v="550"/>
    </i>
    <i>
      <x v="551"/>
    </i>
    <i>
      <x v="553"/>
    </i>
    <i>
      <x v="555"/>
    </i>
    <i>
      <x v="559"/>
    </i>
    <i>
      <x v="561"/>
    </i>
    <i>
      <x v="565"/>
    </i>
    <i>
      <x v="569"/>
    </i>
    <i>
      <x v="571"/>
    </i>
    <i>
      <x v="573"/>
    </i>
    <i>
      <x v="574"/>
    </i>
    <i>
      <x v="575"/>
    </i>
    <i>
      <x v="576"/>
    </i>
    <i>
      <x v="578"/>
    </i>
    <i>
      <x v="582"/>
    </i>
    <i>
      <x v="584"/>
    </i>
    <i>
      <x v="586"/>
    </i>
    <i>
      <x v="587"/>
    </i>
    <i>
      <x v="589"/>
    </i>
    <i>
      <x v="590"/>
    </i>
    <i>
      <x v="592"/>
    </i>
    <i>
      <x v="593"/>
    </i>
    <i>
      <x v="594"/>
    </i>
    <i>
      <x v="596"/>
    </i>
    <i>
      <x v="597"/>
    </i>
    <i>
      <x v="599"/>
    </i>
    <i>
      <x v="601"/>
    </i>
    <i>
      <x v="602"/>
    </i>
    <i>
      <x v="603"/>
    </i>
    <i>
      <x v="607"/>
    </i>
    <i>
      <x v="609"/>
    </i>
    <i>
      <x v="611"/>
    </i>
    <i>
      <x v="613"/>
    </i>
    <i>
      <x v="614"/>
    </i>
    <i>
      <x v="615"/>
    </i>
    <i>
      <x v="616"/>
    </i>
    <i>
      <x v="617"/>
    </i>
    <i>
      <x v="620"/>
    </i>
    <i>
      <x v="622"/>
    </i>
    <i>
      <x v="623"/>
    </i>
    <i>
      <x v="624"/>
    </i>
    <i>
      <x v="625"/>
    </i>
    <i>
      <x v="627"/>
    </i>
    <i>
      <x v="629"/>
    </i>
    <i>
      <x v="630"/>
    </i>
    <i>
      <x v="631"/>
    </i>
    <i>
      <x v="633"/>
    </i>
    <i>
      <x v="634"/>
    </i>
    <i>
      <x v="636"/>
    </i>
    <i>
      <x v="637"/>
    </i>
    <i>
      <x v="638"/>
    </i>
    <i>
      <x v="639"/>
    </i>
    <i>
      <x v="641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5"/>
    </i>
    <i>
      <x v="656"/>
    </i>
    <i>
      <x v="657"/>
    </i>
    <i>
      <x v="659"/>
    </i>
    <i>
      <x v="663"/>
    </i>
    <i>
      <x v="667"/>
    </i>
    <i>
      <x v="670"/>
    </i>
    <i>
      <x v="671"/>
    </i>
    <i>
      <x v="674"/>
    </i>
    <i>
      <x v="675"/>
    </i>
    <i>
      <x v="676"/>
    </i>
    <i>
      <x v="677"/>
    </i>
    <i>
      <x v="679"/>
    </i>
    <i>
      <x v="680"/>
    </i>
    <i>
      <x v="681"/>
    </i>
    <i>
      <x v="682"/>
    </i>
    <i>
      <x v="685"/>
    </i>
    <i>
      <x v="686"/>
    </i>
    <i>
      <x v="687"/>
    </i>
    <i>
      <x v="688"/>
    </i>
    <i>
      <x v="689"/>
    </i>
    <i>
      <x v="690"/>
    </i>
    <i>
      <x v="693"/>
    </i>
    <i>
      <x v="694"/>
    </i>
    <i>
      <x v="696"/>
    </i>
    <i>
      <x v="697"/>
    </i>
    <i>
      <x v="698"/>
    </i>
    <i>
      <x v="699"/>
    </i>
    <i>
      <x v="701"/>
    </i>
    <i>
      <x v="703"/>
    </i>
    <i>
      <x v="704"/>
    </i>
    <i>
      <x v="705"/>
    </i>
    <i>
      <x v="707"/>
    </i>
    <i>
      <x v="708"/>
    </i>
    <i>
      <x v="709"/>
    </i>
    <i>
      <x v="710"/>
    </i>
    <i>
      <x v="712"/>
    </i>
    <i>
      <x v="713"/>
    </i>
    <i>
      <x v="715"/>
    </i>
    <i>
      <x v="717"/>
    </i>
    <i>
      <x v="719"/>
    </i>
    <i>
      <x v="720"/>
    </i>
    <i>
      <x v="721"/>
    </i>
    <i>
      <x v="722"/>
    </i>
    <i>
      <x v="723"/>
    </i>
    <i>
      <x v="725"/>
    </i>
    <i>
      <x v="727"/>
    </i>
    <i>
      <x v="729"/>
    </i>
    <i>
      <x v="730"/>
    </i>
    <i>
      <x v="731"/>
    </i>
    <i>
      <x v="733"/>
    </i>
    <i>
      <x v="734"/>
    </i>
    <i>
      <x v="736"/>
    </i>
    <i>
      <x v="738"/>
    </i>
    <i>
      <x v="739"/>
    </i>
    <i>
      <x v="740"/>
    </i>
    <i>
      <x v="741"/>
    </i>
    <i>
      <x v="742"/>
    </i>
    <i>
      <x v="744"/>
    </i>
    <i>
      <x v="746"/>
    </i>
    <i>
      <x v="749"/>
    </i>
    <i>
      <x v="750"/>
    </i>
    <i>
      <x v="751"/>
    </i>
    <i>
      <x v="752"/>
    </i>
    <i>
      <x v="754"/>
    </i>
    <i>
      <x v="755"/>
    </i>
    <i>
      <x v="758"/>
    </i>
    <i>
      <x v="760"/>
    </i>
    <i>
      <x v="761"/>
    </i>
    <i>
      <x v="762"/>
    </i>
    <i>
      <x v="764"/>
    </i>
    <i>
      <x v="768"/>
    </i>
    <i>
      <x v="770"/>
    </i>
    <i>
      <x v="771"/>
    </i>
    <i>
      <x v="772"/>
    </i>
    <i>
      <x v="773"/>
    </i>
    <i>
      <x v="775"/>
    </i>
    <i>
      <x v="778"/>
    </i>
    <i>
      <x v="779"/>
    </i>
    <i>
      <x v="780"/>
    </i>
    <i>
      <x v="781"/>
    </i>
    <i>
      <x v="783"/>
    </i>
    <i>
      <x v="784"/>
    </i>
    <i>
      <x v="785"/>
    </i>
    <i>
      <x v="786"/>
    </i>
    <i>
      <x v="788"/>
    </i>
    <i>
      <x v="790"/>
    </i>
    <i>
      <x v="792"/>
    </i>
    <i>
      <x v="793"/>
    </i>
    <i>
      <x v="795"/>
    </i>
    <i>
      <x v="796"/>
    </i>
    <i>
      <x v="797"/>
    </i>
    <i>
      <x v="799"/>
    </i>
    <i>
      <x v="801"/>
    </i>
    <i>
      <x v="802"/>
    </i>
    <i>
      <x v="804"/>
    </i>
    <i>
      <x v="806"/>
    </i>
    <i>
      <x v="809"/>
    </i>
    <i>
      <x v="810"/>
    </i>
    <i>
      <x v="811"/>
    </i>
    <i>
      <x v="813"/>
    </i>
    <i>
      <x v="814"/>
    </i>
    <i>
      <x v="818"/>
    </i>
    <i>
      <x v="819"/>
    </i>
    <i>
      <x v="820"/>
    </i>
    <i>
      <x v="821"/>
    </i>
    <i>
      <x v="823"/>
    </i>
    <i>
      <x v="826"/>
    </i>
    <i>
      <x v="827"/>
    </i>
    <i>
      <x v="829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41"/>
    </i>
    <i>
      <x v="842"/>
    </i>
    <i>
      <x v="843"/>
    </i>
    <i>
      <x v="846"/>
    </i>
    <i>
      <x v="849"/>
    </i>
    <i>
      <x v="850"/>
    </i>
    <i>
      <x v="851"/>
    </i>
    <i>
      <x v="852"/>
    </i>
    <i>
      <x v="855"/>
    </i>
    <i>
      <x v="856"/>
    </i>
    <i>
      <x v="857"/>
    </i>
    <i>
      <x v="858"/>
    </i>
    <i>
      <x v="860"/>
    </i>
    <i>
      <x v="862"/>
    </i>
    <i>
      <x v="863"/>
    </i>
    <i>
      <x v="864"/>
    </i>
    <i>
      <x v="865"/>
    </i>
    <i>
      <x v="867"/>
    </i>
    <i>
      <x v="869"/>
    </i>
    <i>
      <x v="870"/>
    </i>
    <i>
      <x v="871"/>
    </i>
    <i>
      <x v="872"/>
    </i>
    <i>
      <x v="874"/>
    </i>
    <i>
      <x v="875"/>
    </i>
    <i>
      <x v="877"/>
    </i>
    <i>
      <x v="879"/>
    </i>
    <i>
      <x v="880"/>
    </i>
    <i>
      <x v="882"/>
    </i>
    <i>
      <x v="883"/>
    </i>
    <i>
      <x v="884"/>
    </i>
    <i>
      <x v="885"/>
    </i>
    <i>
      <x v="886"/>
    </i>
    <i>
      <x v="890"/>
    </i>
    <i>
      <x v="892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2"/>
    </i>
    <i>
      <x v="904"/>
    </i>
    <i>
      <x v="905"/>
    </i>
    <i>
      <x v="908"/>
    </i>
    <i>
      <x v="911"/>
    </i>
    <i>
      <x v="912"/>
    </i>
    <i>
      <x v="913"/>
    </i>
    <i>
      <x v="914"/>
    </i>
    <i>
      <x v="915"/>
    </i>
    <i>
      <x v="920"/>
    </i>
    <i>
      <x v="921"/>
    </i>
    <i>
      <x v="922"/>
    </i>
    <i>
      <x v="923"/>
    </i>
    <i>
      <x v="927"/>
    </i>
    <i>
      <x v="930"/>
    </i>
    <i>
      <x v="931"/>
    </i>
    <i>
      <x v="933"/>
    </i>
    <i>
      <x v="935"/>
    </i>
    <i>
      <x v="936"/>
    </i>
    <i>
      <x v="937"/>
    </i>
    <i>
      <x v="938"/>
    </i>
    <i>
      <x v="941"/>
    </i>
    <i>
      <x v="942"/>
    </i>
    <i>
      <x v="945"/>
    </i>
    <i>
      <x v="946"/>
    </i>
    <i>
      <x v="949"/>
    </i>
    <i>
      <x v="950"/>
    </i>
    <i>
      <x v="951"/>
    </i>
    <i>
      <x v="952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2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5"/>
    </i>
    <i>
      <x v="976"/>
    </i>
    <i>
      <x v="977"/>
    </i>
    <i>
      <x v="978"/>
    </i>
    <i>
      <x v="979"/>
    </i>
    <i>
      <x v="982"/>
    </i>
    <i>
      <x v="984"/>
    </i>
    <i>
      <x v="985"/>
    </i>
    <i>
      <x v="986"/>
    </i>
    <i>
      <x v="989"/>
    </i>
    <i>
      <x v="992"/>
    </i>
    <i>
      <x v="993"/>
    </i>
    <i>
      <x v="995"/>
    </i>
    <i>
      <x v="996"/>
    </i>
    <i>
      <x v="998"/>
    </i>
    <i>
      <x v="999"/>
    </i>
    <i>
      <x v="1000"/>
    </i>
    <i>
      <x v="1001"/>
    </i>
    <i>
      <x v="1004"/>
    </i>
    <i>
      <x v="1005"/>
    </i>
    <i>
      <x v="1007"/>
    </i>
    <i>
      <x v="1009"/>
    </i>
    <i>
      <x v="1011"/>
    </i>
    <i>
      <x v="1012"/>
    </i>
    <i>
      <x v="1013"/>
    </i>
    <i>
      <x v="1015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5"/>
    </i>
    <i>
      <x v="1026"/>
    </i>
    <i>
      <x v="1028"/>
    </i>
    <i>
      <x v="1029"/>
    </i>
    <i>
      <x v="1030"/>
    </i>
    <i>
      <x v="1033"/>
    </i>
    <i>
      <x v="1034"/>
    </i>
    <i>
      <x v="1035"/>
    </i>
    <i>
      <x v="1037"/>
    </i>
    <i>
      <x v="1038"/>
    </i>
    <i>
      <x v="1039"/>
    </i>
    <i>
      <x v="1041"/>
    </i>
    <i>
      <x v="1042"/>
    </i>
    <i>
      <x v="1047"/>
    </i>
    <i>
      <x v="1049"/>
    </i>
    <i>
      <x v="1050"/>
    </i>
    <i>
      <x v="1052"/>
    </i>
    <i>
      <x v="1053"/>
    </i>
    <i>
      <x v="1056"/>
    </i>
    <i>
      <x v="1060"/>
    </i>
    <i>
      <x v="1063"/>
    </i>
    <i>
      <x v="1066"/>
    </i>
    <i>
      <x v="1067"/>
    </i>
    <i>
      <x v="1068"/>
    </i>
    <i>
      <x v="1069"/>
    </i>
    <i>
      <x v="1070"/>
    </i>
    <i>
      <x v="1072"/>
    </i>
    <i>
      <x v="1073"/>
    </i>
    <i>
      <x v="1074"/>
    </i>
    <i>
      <x v="1078"/>
    </i>
    <i>
      <x v="1079"/>
    </i>
    <i>
      <x v="1081"/>
    </i>
    <i>
      <x v="1082"/>
    </i>
    <i>
      <x v="1083"/>
    </i>
    <i>
      <x v="1085"/>
    </i>
    <i>
      <x v="1086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100"/>
    </i>
    <i>
      <x v="1101"/>
    </i>
    <i>
      <x v="1102"/>
    </i>
    <i>
      <x v="1103"/>
    </i>
    <i>
      <x v="1104"/>
    </i>
    <i>
      <x v="1106"/>
    </i>
    <i>
      <x v="1108"/>
    </i>
    <i>
      <x v="1110"/>
    </i>
    <i>
      <x v="1112"/>
    </i>
    <i>
      <x v="1113"/>
    </i>
    <i>
      <x v="1114"/>
    </i>
    <i>
      <x v="1116"/>
    </i>
    <i>
      <x v="1117"/>
    </i>
    <i>
      <x v="1119"/>
    </i>
    <i>
      <x v="1120"/>
    </i>
    <i>
      <x v="1122"/>
    </i>
    <i>
      <x v="1123"/>
    </i>
    <i>
      <x v="1124"/>
    </i>
    <i>
      <x v="1125"/>
    </i>
    <i>
      <x v="1126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9"/>
    </i>
    <i>
      <x v="1140"/>
    </i>
    <i>
      <x v="1141"/>
    </i>
    <i>
      <x v="1143"/>
    </i>
    <i>
      <x v="1145"/>
    </i>
    <i>
      <x v="1148"/>
    </i>
    <i>
      <x v="1149"/>
    </i>
    <i>
      <x v="1150"/>
    </i>
    <i>
      <x v="1153"/>
    </i>
    <i>
      <x v="1156"/>
    </i>
    <i>
      <x v="1157"/>
    </i>
    <i>
      <x v="1159"/>
    </i>
    <i>
      <x v="1160"/>
    </i>
    <i>
      <x v="1162"/>
    </i>
    <i>
      <x v="1165"/>
    </i>
    <i>
      <x v="1170"/>
    </i>
    <i>
      <x v="1171"/>
    </i>
    <i>
      <x v="1172"/>
    </i>
    <i>
      <x v="1176"/>
    </i>
    <i>
      <x v="1177"/>
    </i>
    <i>
      <x v="1178"/>
    </i>
    <i>
      <x v="1179"/>
    </i>
    <i>
      <x v="1181"/>
    </i>
    <i>
      <x v="1185"/>
    </i>
    <i>
      <x v="1188"/>
    </i>
    <i>
      <x v="1189"/>
    </i>
    <i>
      <x v="1191"/>
    </i>
    <i>
      <x v="1192"/>
    </i>
    <i>
      <x v="1193"/>
    </i>
    <i>
      <x v="1194"/>
    </i>
    <i>
      <x v="1195"/>
    </i>
    <i>
      <x v="1197"/>
    </i>
    <i>
      <x v="1198"/>
    </i>
    <i>
      <x v="1200"/>
    </i>
    <i>
      <x v="1202"/>
    </i>
    <i>
      <x v="1203"/>
    </i>
    <i>
      <x v="1204"/>
    </i>
    <i>
      <x v="1206"/>
    </i>
    <i>
      <x v="1207"/>
    </i>
    <i>
      <x v="1208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5"/>
    </i>
    <i>
      <x v="1227"/>
    </i>
    <i>
      <x v="1228"/>
    </i>
    <i>
      <x v="1229"/>
    </i>
    <i>
      <x v="1231"/>
    </i>
    <i>
      <x v="1232"/>
    </i>
    <i>
      <x v="1234"/>
    </i>
    <i>
      <x v="1236"/>
    </i>
    <i>
      <x v="1239"/>
    </i>
    <i>
      <x v="1240"/>
    </i>
    <i>
      <x v="1242"/>
    </i>
    <i>
      <x v="1246"/>
    </i>
    <i>
      <x v="1248"/>
    </i>
    <i>
      <x v="1249"/>
    </i>
    <i>
      <x v="1251"/>
    </i>
    <i>
      <x v="1252"/>
    </i>
    <i>
      <x v="1254"/>
    </i>
    <i>
      <x v="1255"/>
    </i>
    <i>
      <x v="1257"/>
    </i>
    <i>
      <x v="1258"/>
    </i>
    <i>
      <x v="1259"/>
    </i>
    <i>
      <x v="1261"/>
    </i>
    <i>
      <x v="1264"/>
    </i>
    <i>
      <x v="1265"/>
    </i>
    <i>
      <x v="1266"/>
    </i>
    <i>
      <x v="1271"/>
    </i>
    <i>
      <x v="1274"/>
    </i>
    <i>
      <x v="1278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8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9"/>
    </i>
    <i>
      <x v="1301"/>
    </i>
    <i>
      <x v="1303"/>
    </i>
    <i>
      <x v="1304"/>
    </i>
    <i>
      <x v="1306"/>
    </i>
    <i>
      <x v="1307"/>
    </i>
    <i>
      <x v="1309"/>
    </i>
    <i>
      <x v="1311"/>
    </i>
    <i>
      <x v="1314"/>
    </i>
    <i>
      <x v="1317"/>
    </i>
    <i>
      <x v="1319"/>
    </i>
    <i>
      <x v="1320"/>
    </i>
    <i>
      <x v="1321"/>
    </i>
    <i>
      <x v="1322"/>
    </i>
    <i>
      <x v="1323"/>
    </i>
    <i>
      <x v="1325"/>
    </i>
    <i>
      <x v="1326"/>
    </i>
    <i>
      <x v="1327"/>
    </i>
    <i>
      <x v="1329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9"/>
    </i>
    <i>
      <x v="1340"/>
    </i>
    <i>
      <x v="1342"/>
    </i>
    <i>
      <x v="1343"/>
    </i>
    <i>
      <x v="1345"/>
    </i>
    <i>
      <x v="1349"/>
    </i>
    <i>
      <x v="1351"/>
    </i>
    <i>
      <x v="1352"/>
    </i>
    <i>
      <x v="1355"/>
    </i>
    <i>
      <x v="1356"/>
    </i>
    <i>
      <x v="1358"/>
    </i>
    <i>
      <x v="1363"/>
    </i>
    <i>
      <x v="1364"/>
    </i>
    <i>
      <x v="1365"/>
    </i>
    <i>
      <x v="1366"/>
    </i>
    <i>
      <x v="1367"/>
    </i>
    <i>
      <x v="1368"/>
    </i>
    <i>
      <x v="1370"/>
    </i>
    <i>
      <x v="1371"/>
    </i>
    <i>
      <x v="1372"/>
    </i>
    <i>
      <x v="1376"/>
    </i>
    <i>
      <x v="1378"/>
    </i>
    <i>
      <x v="1379"/>
    </i>
    <i>
      <x v="1380"/>
    </i>
    <i>
      <x v="1382"/>
    </i>
    <i>
      <x v="1384"/>
    </i>
    <i>
      <x v="1385"/>
    </i>
    <i>
      <x v="1387"/>
    </i>
    <i>
      <x v="1389"/>
    </i>
    <i>
      <x v="1390"/>
    </i>
    <i>
      <x v="1391"/>
    </i>
    <i>
      <x v="1392"/>
    </i>
    <i>
      <x v="1394"/>
    </i>
    <i>
      <x v="1397"/>
    </i>
    <i>
      <x v="1398"/>
    </i>
    <i>
      <x v="1399"/>
    </i>
    <i>
      <x v="1400"/>
    </i>
    <i>
      <x v="1401"/>
    </i>
    <i>
      <x v="1402"/>
    </i>
    <i>
      <x v="1404"/>
    </i>
    <i>
      <x v="1405"/>
    </i>
    <i>
      <x v="1406"/>
    </i>
    <i>
      <x v="1407"/>
    </i>
    <i>
      <x v="1408"/>
    </i>
    <i>
      <x v="1411"/>
    </i>
    <i>
      <x v="1412"/>
    </i>
    <i>
      <x v="1415"/>
    </i>
    <i>
      <x v="1418"/>
    </i>
    <i>
      <x v="1421"/>
    </i>
    <i>
      <x v="1422"/>
    </i>
    <i>
      <x v="1424"/>
    </i>
    <i>
      <x v="1428"/>
    </i>
    <i>
      <x v="1431"/>
    </i>
    <i>
      <x v="1432"/>
    </i>
    <i>
      <x v="1433"/>
    </i>
    <i>
      <x v="1435"/>
    </i>
    <i>
      <x v="1436"/>
    </i>
    <i>
      <x v="1438"/>
    </i>
    <i>
      <x v="1441"/>
    </i>
    <i>
      <x v="1443"/>
    </i>
    <i>
      <x v="1444"/>
    </i>
    <i>
      <x v="1445"/>
    </i>
    <i>
      <x v="1449"/>
    </i>
    <i>
      <x v="1450"/>
    </i>
    <i>
      <x v="1451"/>
    </i>
    <i>
      <x v="1452"/>
    </i>
    <i>
      <x v="1454"/>
    </i>
    <i>
      <x v="1455"/>
    </i>
    <i>
      <x v="1457"/>
    </i>
    <i>
      <x v="1458"/>
    </i>
    <i>
      <x v="1459"/>
    </i>
    <i t="grand">
      <x/>
    </i>
  </rowItems>
  <colItems count="1">
    <i/>
  </colItems>
  <pageFields count="2">
    <pageField fld="84" hier="-1"/>
    <pageField fld="2" hier="-1"/>
  </pageFields>
  <dataFields count="1">
    <dataField name="Sum of SalePrice" fld="8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AA158C-5515-45B8-A7B1-13254A3F9EAA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4:E557" firstHeaderRow="1" firstDataRow="1" firstDataCol="1" rowPageCount="2" colPageCount="1"/>
  <pivotFields count="86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multipleItemSelectionAllowed="1" showAll="0">
      <items count="6">
        <item h="1" x="2"/>
        <item x="3"/>
        <item x="4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showAll="0"/>
    <pivotField axis="axisPage" multipleItemSelectionAllowed="1" showAll="0">
      <items count="3">
        <item h="1" x="0"/>
        <item x="1"/>
        <item t="default"/>
      </items>
    </pivotField>
    <pivotField numFmtId="165" showAll="0"/>
  </pivotFields>
  <rowFields count="1">
    <field x="0"/>
  </rowFields>
  <rowItems count="553">
    <i>
      <x v="2"/>
    </i>
    <i>
      <x v="4"/>
    </i>
    <i>
      <x v="5"/>
    </i>
    <i>
      <x v="6"/>
    </i>
    <i>
      <x v="7"/>
    </i>
    <i>
      <x v="10"/>
    </i>
    <i>
      <x v="11"/>
    </i>
    <i>
      <x v="12"/>
    </i>
    <i>
      <x v="13"/>
    </i>
    <i>
      <x v="14"/>
    </i>
    <i>
      <x v="16"/>
    </i>
    <i>
      <x v="18"/>
    </i>
    <i>
      <x v="20"/>
    </i>
    <i>
      <x v="22"/>
    </i>
    <i>
      <x v="25"/>
    </i>
    <i>
      <x v="27"/>
    </i>
    <i>
      <x v="28"/>
    </i>
    <i>
      <x v="32"/>
    </i>
    <i>
      <x v="33"/>
    </i>
    <i>
      <x v="35"/>
    </i>
    <i>
      <x v="36"/>
    </i>
    <i>
      <x v="41"/>
    </i>
    <i>
      <x v="46"/>
    </i>
    <i>
      <x v="47"/>
    </i>
    <i>
      <x v="50"/>
    </i>
    <i>
      <x v="53"/>
    </i>
    <i>
      <x v="55"/>
    </i>
    <i>
      <x v="57"/>
    </i>
    <i>
      <x v="58"/>
    </i>
    <i>
      <x v="60"/>
    </i>
    <i>
      <x v="65"/>
    </i>
    <i>
      <x v="66"/>
    </i>
    <i>
      <x v="67"/>
    </i>
    <i>
      <x v="69"/>
    </i>
    <i>
      <x v="70"/>
    </i>
    <i>
      <x v="78"/>
    </i>
    <i>
      <x v="80"/>
    </i>
    <i>
      <x v="82"/>
    </i>
    <i>
      <x v="85"/>
    </i>
    <i>
      <x v="86"/>
    </i>
    <i>
      <x v="92"/>
    </i>
    <i>
      <x v="96"/>
    </i>
    <i>
      <x v="100"/>
    </i>
    <i>
      <x v="103"/>
    </i>
    <i>
      <x v="109"/>
    </i>
    <i>
      <x v="112"/>
    </i>
    <i>
      <x v="113"/>
    </i>
    <i>
      <x v="116"/>
    </i>
    <i>
      <x v="118"/>
    </i>
    <i>
      <x v="120"/>
    </i>
    <i>
      <x v="124"/>
    </i>
    <i>
      <x v="130"/>
    </i>
    <i>
      <x v="131"/>
    </i>
    <i>
      <x v="134"/>
    </i>
    <i>
      <x v="135"/>
    </i>
    <i>
      <x v="137"/>
    </i>
    <i>
      <x v="139"/>
    </i>
    <i>
      <x v="141"/>
    </i>
    <i>
      <x v="143"/>
    </i>
    <i>
      <x v="151"/>
    </i>
    <i>
      <x v="152"/>
    </i>
    <i>
      <x v="153"/>
    </i>
    <i>
      <x v="154"/>
    </i>
    <i>
      <x v="157"/>
    </i>
    <i>
      <x v="158"/>
    </i>
    <i>
      <x v="159"/>
    </i>
    <i>
      <x v="160"/>
    </i>
    <i>
      <x v="161"/>
    </i>
    <i>
      <x v="162"/>
    </i>
    <i>
      <x v="166"/>
    </i>
    <i>
      <x v="167"/>
    </i>
    <i>
      <x v="169"/>
    </i>
    <i>
      <x v="170"/>
    </i>
    <i>
      <x v="171"/>
    </i>
    <i>
      <x v="174"/>
    </i>
    <i>
      <x v="175"/>
    </i>
    <i>
      <x v="176"/>
    </i>
    <i>
      <x v="177"/>
    </i>
    <i>
      <x v="178"/>
    </i>
    <i>
      <x v="183"/>
    </i>
    <i>
      <x v="185"/>
    </i>
    <i>
      <x v="190"/>
    </i>
    <i>
      <x v="196"/>
    </i>
    <i>
      <x v="197"/>
    </i>
    <i>
      <x v="199"/>
    </i>
    <i>
      <x v="205"/>
    </i>
    <i>
      <x v="206"/>
    </i>
    <i>
      <x v="207"/>
    </i>
    <i>
      <x v="208"/>
    </i>
    <i>
      <x v="213"/>
    </i>
    <i>
      <x v="218"/>
    </i>
    <i>
      <x v="222"/>
    </i>
    <i>
      <x v="224"/>
    </i>
    <i>
      <x v="226"/>
    </i>
    <i>
      <x v="231"/>
    </i>
    <i>
      <x v="238"/>
    </i>
    <i>
      <x v="245"/>
    </i>
    <i>
      <x v="247"/>
    </i>
    <i>
      <x v="248"/>
    </i>
    <i>
      <x v="249"/>
    </i>
    <i>
      <x v="258"/>
    </i>
    <i>
      <x v="259"/>
    </i>
    <i>
      <x v="260"/>
    </i>
    <i>
      <x v="261"/>
    </i>
    <i>
      <x v="265"/>
    </i>
    <i>
      <x v="266"/>
    </i>
    <i>
      <x v="270"/>
    </i>
    <i>
      <x v="271"/>
    </i>
    <i>
      <x v="272"/>
    </i>
    <i>
      <x v="277"/>
    </i>
    <i>
      <x v="278"/>
    </i>
    <i>
      <x v="279"/>
    </i>
    <i>
      <x v="280"/>
    </i>
    <i>
      <x v="290"/>
    </i>
    <i>
      <x v="292"/>
    </i>
    <i>
      <x v="293"/>
    </i>
    <i>
      <x v="296"/>
    </i>
    <i>
      <x v="298"/>
    </i>
    <i>
      <x v="299"/>
    </i>
    <i>
      <x v="300"/>
    </i>
    <i>
      <x v="301"/>
    </i>
    <i>
      <x v="302"/>
    </i>
    <i>
      <x v="304"/>
    </i>
    <i>
      <x v="305"/>
    </i>
    <i>
      <x v="306"/>
    </i>
    <i>
      <x v="308"/>
    </i>
    <i>
      <x v="309"/>
    </i>
    <i>
      <x v="313"/>
    </i>
    <i>
      <x v="316"/>
    </i>
    <i>
      <x v="318"/>
    </i>
    <i>
      <x v="319"/>
    </i>
    <i>
      <x v="320"/>
    </i>
    <i>
      <x v="321"/>
    </i>
    <i>
      <x v="322"/>
    </i>
    <i>
      <x v="324"/>
    </i>
    <i>
      <x v="326"/>
    </i>
    <i>
      <x v="327"/>
    </i>
    <i>
      <x v="328"/>
    </i>
    <i>
      <x v="330"/>
    </i>
    <i>
      <x v="332"/>
    </i>
    <i>
      <x v="335"/>
    </i>
    <i>
      <x v="336"/>
    </i>
    <i>
      <x v="338"/>
    </i>
    <i>
      <x v="339"/>
    </i>
    <i>
      <x v="340"/>
    </i>
    <i>
      <x v="346"/>
    </i>
    <i>
      <x v="347"/>
    </i>
    <i>
      <x v="349"/>
    </i>
    <i>
      <x v="355"/>
    </i>
    <i>
      <x v="359"/>
    </i>
    <i>
      <x v="364"/>
    </i>
    <i>
      <x v="371"/>
    </i>
    <i>
      <x v="377"/>
    </i>
    <i>
      <x v="378"/>
    </i>
    <i>
      <x v="384"/>
    </i>
    <i>
      <x v="389"/>
    </i>
    <i>
      <x v="391"/>
    </i>
    <i>
      <x v="400"/>
    </i>
    <i>
      <x v="403"/>
    </i>
    <i>
      <x v="407"/>
    </i>
    <i>
      <x v="408"/>
    </i>
    <i>
      <x v="409"/>
    </i>
    <i>
      <x v="411"/>
    </i>
    <i>
      <x v="414"/>
    </i>
    <i>
      <x v="417"/>
    </i>
    <i>
      <x v="421"/>
    </i>
    <i>
      <x v="422"/>
    </i>
    <i>
      <x v="423"/>
    </i>
    <i>
      <x v="426"/>
    </i>
    <i>
      <x v="429"/>
    </i>
    <i>
      <x v="433"/>
    </i>
    <i>
      <x v="435"/>
    </i>
    <i>
      <x v="439"/>
    </i>
    <i>
      <x v="440"/>
    </i>
    <i>
      <x v="441"/>
    </i>
    <i>
      <x v="446"/>
    </i>
    <i>
      <x v="447"/>
    </i>
    <i>
      <x v="451"/>
    </i>
    <i>
      <x v="457"/>
    </i>
    <i>
      <x v="463"/>
    </i>
    <i>
      <x v="466"/>
    </i>
    <i>
      <x v="468"/>
    </i>
    <i>
      <x v="471"/>
    </i>
    <i>
      <x v="473"/>
    </i>
    <i>
      <x v="476"/>
    </i>
    <i>
      <x v="477"/>
    </i>
    <i>
      <x v="478"/>
    </i>
    <i>
      <x v="480"/>
    </i>
    <i>
      <x v="481"/>
    </i>
    <i>
      <x v="487"/>
    </i>
    <i>
      <x v="488"/>
    </i>
    <i>
      <x v="492"/>
    </i>
    <i>
      <x v="496"/>
    </i>
    <i>
      <x v="503"/>
    </i>
    <i>
      <x v="510"/>
    </i>
    <i>
      <x v="515"/>
    </i>
    <i>
      <x v="516"/>
    </i>
    <i>
      <x v="517"/>
    </i>
    <i>
      <x v="519"/>
    </i>
    <i>
      <x v="521"/>
    </i>
    <i>
      <x v="523"/>
    </i>
    <i>
      <x v="524"/>
    </i>
    <i>
      <x v="526"/>
    </i>
    <i>
      <x v="527"/>
    </i>
    <i>
      <x v="529"/>
    </i>
    <i>
      <x v="530"/>
    </i>
    <i>
      <x v="537"/>
    </i>
    <i>
      <x v="538"/>
    </i>
    <i>
      <x v="539"/>
    </i>
    <i>
      <x v="540"/>
    </i>
    <i>
      <x v="541"/>
    </i>
    <i>
      <x v="542"/>
    </i>
    <i>
      <x v="544"/>
    </i>
    <i>
      <x v="545"/>
    </i>
    <i>
      <x v="552"/>
    </i>
    <i>
      <x v="554"/>
    </i>
    <i>
      <x v="556"/>
    </i>
    <i>
      <x v="558"/>
    </i>
    <i>
      <x v="560"/>
    </i>
    <i>
      <x v="562"/>
    </i>
    <i>
      <x v="563"/>
    </i>
    <i>
      <x v="564"/>
    </i>
    <i>
      <x v="566"/>
    </i>
    <i>
      <x v="567"/>
    </i>
    <i>
      <x v="568"/>
    </i>
    <i>
      <x v="570"/>
    </i>
    <i>
      <x v="572"/>
    </i>
    <i>
      <x v="577"/>
    </i>
    <i>
      <x v="579"/>
    </i>
    <i>
      <x v="580"/>
    </i>
    <i>
      <x v="581"/>
    </i>
    <i>
      <x v="583"/>
    </i>
    <i>
      <x v="585"/>
    </i>
    <i>
      <x v="588"/>
    </i>
    <i>
      <x v="591"/>
    </i>
    <i>
      <x v="595"/>
    </i>
    <i>
      <x v="598"/>
    </i>
    <i>
      <x v="600"/>
    </i>
    <i>
      <x v="604"/>
    </i>
    <i>
      <x v="605"/>
    </i>
    <i>
      <x v="606"/>
    </i>
    <i>
      <x v="608"/>
    </i>
    <i>
      <x v="610"/>
    </i>
    <i>
      <x v="612"/>
    </i>
    <i>
      <x v="618"/>
    </i>
    <i>
      <x v="619"/>
    </i>
    <i>
      <x v="621"/>
    </i>
    <i>
      <x v="626"/>
    </i>
    <i>
      <x v="628"/>
    </i>
    <i>
      <x v="632"/>
    </i>
    <i>
      <x v="635"/>
    </i>
    <i>
      <x v="640"/>
    </i>
    <i>
      <x v="642"/>
    </i>
    <i>
      <x v="643"/>
    </i>
    <i>
      <x v="654"/>
    </i>
    <i>
      <x v="658"/>
    </i>
    <i>
      <x v="660"/>
    </i>
    <i>
      <x v="661"/>
    </i>
    <i>
      <x v="662"/>
    </i>
    <i>
      <x v="664"/>
    </i>
    <i>
      <x v="665"/>
    </i>
    <i>
      <x v="666"/>
    </i>
    <i>
      <x v="668"/>
    </i>
    <i>
      <x v="669"/>
    </i>
    <i>
      <x v="672"/>
    </i>
    <i>
      <x v="673"/>
    </i>
    <i>
      <x v="678"/>
    </i>
    <i>
      <x v="683"/>
    </i>
    <i>
      <x v="684"/>
    </i>
    <i>
      <x v="691"/>
    </i>
    <i>
      <x v="692"/>
    </i>
    <i>
      <x v="695"/>
    </i>
    <i>
      <x v="700"/>
    </i>
    <i>
      <x v="702"/>
    </i>
    <i>
      <x v="706"/>
    </i>
    <i>
      <x v="714"/>
    </i>
    <i>
      <x v="716"/>
    </i>
    <i>
      <x v="718"/>
    </i>
    <i>
      <x v="724"/>
    </i>
    <i>
      <x v="726"/>
    </i>
    <i>
      <x v="728"/>
    </i>
    <i>
      <x v="732"/>
    </i>
    <i>
      <x v="735"/>
    </i>
    <i>
      <x v="737"/>
    </i>
    <i>
      <x v="743"/>
    </i>
    <i>
      <x v="745"/>
    </i>
    <i>
      <x v="747"/>
    </i>
    <i>
      <x v="748"/>
    </i>
    <i>
      <x v="753"/>
    </i>
    <i>
      <x v="756"/>
    </i>
    <i>
      <x v="757"/>
    </i>
    <i>
      <x v="759"/>
    </i>
    <i>
      <x v="763"/>
    </i>
    <i>
      <x v="765"/>
    </i>
    <i>
      <x v="766"/>
    </i>
    <i>
      <x v="767"/>
    </i>
    <i>
      <x v="769"/>
    </i>
    <i>
      <x v="774"/>
    </i>
    <i>
      <x v="776"/>
    </i>
    <i>
      <x v="777"/>
    </i>
    <i>
      <x v="782"/>
    </i>
    <i>
      <x v="787"/>
    </i>
    <i>
      <x v="789"/>
    </i>
    <i>
      <x v="791"/>
    </i>
    <i>
      <x v="794"/>
    </i>
    <i>
      <x v="798"/>
    </i>
    <i>
      <x v="800"/>
    </i>
    <i>
      <x v="803"/>
    </i>
    <i>
      <x v="805"/>
    </i>
    <i>
      <x v="807"/>
    </i>
    <i>
      <x v="808"/>
    </i>
    <i>
      <x v="815"/>
    </i>
    <i>
      <x v="816"/>
    </i>
    <i>
      <x v="817"/>
    </i>
    <i>
      <x v="822"/>
    </i>
    <i>
      <x v="824"/>
    </i>
    <i>
      <x v="825"/>
    </i>
    <i>
      <x v="828"/>
    </i>
    <i>
      <x v="830"/>
    </i>
    <i>
      <x v="839"/>
    </i>
    <i>
      <x v="840"/>
    </i>
    <i>
      <x v="844"/>
    </i>
    <i>
      <x v="845"/>
    </i>
    <i>
      <x v="847"/>
    </i>
    <i>
      <x v="848"/>
    </i>
    <i>
      <x v="853"/>
    </i>
    <i>
      <x v="854"/>
    </i>
    <i>
      <x v="859"/>
    </i>
    <i>
      <x v="861"/>
    </i>
    <i>
      <x v="866"/>
    </i>
    <i>
      <x v="868"/>
    </i>
    <i>
      <x v="873"/>
    </i>
    <i>
      <x v="876"/>
    </i>
    <i>
      <x v="878"/>
    </i>
    <i>
      <x v="881"/>
    </i>
    <i>
      <x v="887"/>
    </i>
    <i>
      <x v="888"/>
    </i>
    <i>
      <x v="889"/>
    </i>
    <i>
      <x v="891"/>
    </i>
    <i>
      <x v="893"/>
    </i>
    <i>
      <x v="898"/>
    </i>
    <i>
      <x v="903"/>
    </i>
    <i>
      <x v="906"/>
    </i>
    <i>
      <x v="907"/>
    </i>
    <i>
      <x v="909"/>
    </i>
    <i>
      <x v="910"/>
    </i>
    <i>
      <x v="917"/>
    </i>
    <i>
      <x v="918"/>
    </i>
    <i>
      <x v="919"/>
    </i>
    <i>
      <x v="924"/>
    </i>
    <i>
      <x v="925"/>
    </i>
    <i>
      <x v="926"/>
    </i>
    <i>
      <x v="928"/>
    </i>
    <i>
      <x v="929"/>
    </i>
    <i>
      <x v="932"/>
    </i>
    <i>
      <x v="934"/>
    </i>
    <i>
      <x v="939"/>
    </i>
    <i>
      <x v="940"/>
    </i>
    <i>
      <x v="943"/>
    </i>
    <i>
      <x v="944"/>
    </i>
    <i>
      <x v="947"/>
    </i>
    <i>
      <x v="948"/>
    </i>
    <i>
      <x v="953"/>
    </i>
    <i>
      <x v="961"/>
    </i>
    <i>
      <x v="963"/>
    </i>
    <i>
      <x v="964"/>
    </i>
    <i>
      <x v="973"/>
    </i>
    <i>
      <x v="974"/>
    </i>
    <i>
      <x v="980"/>
    </i>
    <i>
      <x v="981"/>
    </i>
    <i>
      <x v="983"/>
    </i>
    <i>
      <x v="987"/>
    </i>
    <i>
      <x v="988"/>
    </i>
    <i>
      <x v="990"/>
    </i>
    <i>
      <x v="991"/>
    </i>
    <i>
      <x v="994"/>
    </i>
    <i>
      <x v="997"/>
    </i>
    <i>
      <x v="1002"/>
    </i>
    <i>
      <x v="1003"/>
    </i>
    <i>
      <x v="1006"/>
    </i>
    <i>
      <x v="1008"/>
    </i>
    <i>
      <x v="1010"/>
    </i>
    <i>
      <x v="1014"/>
    </i>
    <i>
      <x v="1016"/>
    </i>
    <i>
      <x v="1024"/>
    </i>
    <i>
      <x v="1027"/>
    </i>
    <i>
      <x v="1031"/>
    </i>
    <i>
      <x v="1032"/>
    </i>
    <i>
      <x v="1036"/>
    </i>
    <i>
      <x v="1040"/>
    </i>
    <i>
      <x v="1043"/>
    </i>
    <i>
      <x v="1044"/>
    </i>
    <i>
      <x v="1045"/>
    </i>
    <i>
      <x v="1046"/>
    </i>
    <i>
      <x v="1048"/>
    </i>
    <i>
      <x v="1051"/>
    </i>
    <i>
      <x v="1054"/>
    </i>
    <i>
      <x v="1055"/>
    </i>
    <i>
      <x v="1057"/>
    </i>
    <i>
      <x v="1058"/>
    </i>
    <i>
      <x v="1059"/>
    </i>
    <i>
      <x v="1062"/>
    </i>
    <i>
      <x v="1064"/>
    </i>
    <i>
      <x v="1065"/>
    </i>
    <i>
      <x v="1071"/>
    </i>
    <i>
      <x v="1075"/>
    </i>
    <i>
      <x v="1076"/>
    </i>
    <i>
      <x v="1077"/>
    </i>
    <i>
      <x v="1080"/>
    </i>
    <i>
      <x v="1084"/>
    </i>
    <i>
      <x v="1087"/>
    </i>
    <i>
      <x v="1099"/>
    </i>
    <i>
      <x v="1105"/>
    </i>
    <i>
      <x v="1107"/>
    </i>
    <i>
      <x v="1109"/>
    </i>
    <i>
      <x v="1111"/>
    </i>
    <i>
      <x v="1115"/>
    </i>
    <i>
      <x v="1118"/>
    </i>
    <i>
      <x v="1121"/>
    </i>
    <i>
      <x v="1127"/>
    </i>
    <i>
      <x v="1128"/>
    </i>
    <i>
      <x v="1138"/>
    </i>
    <i>
      <x v="1142"/>
    </i>
    <i>
      <x v="1144"/>
    </i>
    <i>
      <x v="1146"/>
    </i>
    <i>
      <x v="1147"/>
    </i>
    <i>
      <x v="1151"/>
    </i>
    <i>
      <x v="1152"/>
    </i>
    <i>
      <x v="1154"/>
    </i>
    <i>
      <x v="1155"/>
    </i>
    <i>
      <x v="1158"/>
    </i>
    <i>
      <x v="1161"/>
    </i>
    <i>
      <x v="1163"/>
    </i>
    <i>
      <x v="1164"/>
    </i>
    <i>
      <x v="1166"/>
    </i>
    <i>
      <x v="1167"/>
    </i>
    <i>
      <x v="1168"/>
    </i>
    <i>
      <x v="1169"/>
    </i>
    <i>
      <x v="1173"/>
    </i>
    <i>
      <x v="1174"/>
    </i>
    <i>
      <x v="1175"/>
    </i>
    <i>
      <x v="1180"/>
    </i>
    <i>
      <x v="1182"/>
    </i>
    <i>
      <x v="1183"/>
    </i>
    <i>
      <x v="1184"/>
    </i>
    <i>
      <x v="1186"/>
    </i>
    <i>
      <x v="1187"/>
    </i>
    <i>
      <x v="1190"/>
    </i>
    <i>
      <x v="1196"/>
    </i>
    <i>
      <x v="1199"/>
    </i>
    <i>
      <x v="1201"/>
    </i>
    <i>
      <x v="1205"/>
    </i>
    <i>
      <x v="1209"/>
    </i>
    <i>
      <x v="1210"/>
    </i>
    <i>
      <x v="1211"/>
    </i>
    <i>
      <x v="1222"/>
    </i>
    <i>
      <x v="1223"/>
    </i>
    <i>
      <x v="1224"/>
    </i>
    <i>
      <x v="1226"/>
    </i>
    <i>
      <x v="1230"/>
    </i>
    <i>
      <x v="1233"/>
    </i>
    <i>
      <x v="1235"/>
    </i>
    <i>
      <x v="1237"/>
    </i>
    <i>
      <x v="1238"/>
    </i>
    <i>
      <x v="1241"/>
    </i>
    <i>
      <x v="1243"/>
    </i>
    <i>
      <x v="1244"/>
    </i>
    <i>
      <x v="1245"/>
    </i>
    <i>
      <x v="1247"/>
    </i>
    <i>
      <x v="1250"/>
    </i>
    <i>
      <x v="1253"/>
    </i>
    <i>
      <x v="1256"/>
    </i>
    <i>
      <x v="1260"/>
    </i>
    <i>
      <x v="1262"/>
    </i>
    <i>
      <x v="1263"/>
    </i>
    <i>
      <x v="1267"/>
    </i>
    <i>
      <x v="1268"/>
    </i>
    <i>
      <x v="1269"/>
    </i>
    <i>
      <x v="1270"/>
    </i>
    <i>
      <x v="1272"/>
    </i>
    <i>
      <x v="1273"/>
    </i>
    <i>
      <x v="1275"/>
    </i>
    <i>
      <x v="1276"/>
    </i>
    <i>
      <x v="1277"/>
    </i>
    <i>
      <x v="1287"/>
    </i>
    <i>
      <x v="1289"/>
    </i>
    <i>
      <x v="1290"/>
    </i>
    <i>
      <x v="1298"/>
    </i>
    <i>
      <x v="1300"/>
    </i>
    <i>
      <x v="1302"/>
    </i>
    <i>
      <x v="1305"/>
    </i>
    <i>
      <x v="1308"/>
    </i>
    <i>
      <x v="1310"/>
    </i>
    <i>
      <x v="1312"/>
    </i>
    <i>
      <x v="1313"/>
    </i>
    <i>
      <x v="1315"/>
    </i>
    <i>
      <x v="1316"/>
    </i>
    <i>
      <x v="1318"/>
    </i>
    <i>
      <x v="1324"/>
    </i>
    <i>
      <x v="1328"/>
    </i>
    <i>
      <x v="1330"/>
    </i>
    <i>
      <x v="1338"/>
    </i>
    <i>
      <x v="1341"/>
    </i>
    <i>
      <x v="1344"/>
    </i>
    <i>
      <x v="1346"/>
    </i>
    <i>
      <x v="1347"/>
    </i>
    <i>
      <x v="1348"/>
    </i>
    <i>
      <x v="1350"/>
    </i>
    <i>
      <x v="1353"/>
    </i>
    <i>
      <x v="1354"/>
    </i>
    <i>
      <x v="1357"/>
    </i>
    <i>
      <x v="1359"/>
    </i>
    <i>
      <x v="1360"/>
    </i>
    <i>
      <x v="1361"/>
    </i>
    <i>
      <x v="1362"/>
    </i>
    <i>
      <x v="1369"/>
    </i>
    <i>
      <x v="1373"/>
    </i>
    <i>
      <x v="1374"/>
    </i>
    <i>
      <x v="1375"/>
    </i>
    <i>
      <x v="1377"/>
    </i>
    <i>
      <x v="1381"/>
    </i>
    <i>
      <x v="1383"/>
    </i>
    <i>
      <x v="1386"/>
    </i>
    <i>
      <x v="1388"/>
    </i>
    <i>
      <x v="1393"/>
    </i>
    <i>
      <x v="1395"/>
    </i>
    <i>
      <x v="1396"/>
    </i>
    <i>
      <x v="1403"/>
    </i>
    <i>
      <x v="1409"/>
    </i>
    <i>
      <x v="1410"/>
    </i>
    <i>
      <x v="1413"/>
    </i>
    <i>
      <x v="1414"/>
    </i>
    <i>
      <x v="1416"/>
    </i>
    <i>
      <x v="1417"/>
    </i>
    <i>
      <x v="1419"/>
    </i>
    <i>
      <x v="1420"/>
    </i>
    <i>
      <x v="1423"/>
    </i>
    <i>
      <x v="1425"/>
    </i>
    <i>
      <x v="1426"/>
    </i>
    <i>
      <x v="1427"/>
    </i>
    <i>
      <x v="1429"/>
    </i>
    <i>
      <x v="1430"/>
    </i>
    <i>
      <x v="1434"/>
    </i>
    <i>
      <x v="1437"/>
    </i>
    <i>
      <x v="1439"/>
    </i>
    <i>
      <x v="1440"/>
    </i>
    <i>
      <x v="1442"/>
    </i>
    <i>
      <x v="1446"/>
    </i>
    <i>
      <x v="1447"/>
    </i>
    <i>
      <x v="1448"/>
    </i>
    <i>
      <x v="1453"/>
    </i>
    <i>
      <x v="1456"/>
    </i>
    <i t="grand">
      <x/>
    </i>
  </rowItems>
  <colItems count="1">
    <i/>
  </colItems>
  <pageFields count="2">
    <pageField fld="84" hier="-1"/>
    <pageField fld="2" hier="-1"/>
  </pageFields>
  <dataFields count="1">
    <dataField name="Sum of SalePrice" fld="8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3A46B1-E46E-4620-B095-A4B093B55B02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4:E557" firstHeaderRow="1" firstDataRow="1" firstDataCol="1" rowPageCount="2" colPageCount="1"/>
  <pivotFields count="86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multipleItemSelectionAllowed="1" showAll="0">
      <items count="6">
        <item h="1" x="2"/>
        <item x="3"/>
        <item x="4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multipleItemSelectionAllowed="1" showAll="0">
      <items count="3">
        <item h="1" x="0"/>
        <item x="1"/>
        <item t="default"/>
      </items>
    </pivotField>
    <pivotField dataField="1" numFmtId="165" showAll="0"/>
  </pivotFields>
  <rowFields count="1">
    <field x="0"/>
  </rowFields>
  <rowItems count="553">
    <i>
      <x v="2"/>
    </i>
    <i>
      <x v="4"/>
    </i>
    <i>
      <x v="5"/>
    </i>
    <i>
      <x v="6"/>
    </i>
    <i>
      <x v="7"/>
    </i>
    <i>
      <x v="10"/>
    </i>
    <i>
      <x v="11"/>
    </i>
    <i>
      <x v="12"/>
    </i>
    <i>
      <x v="13"/>
    </i>
    <i>
      <x v="14"/>
    </i>
    <i>
      <x v="16"/>
    </i>
    <i>
      <x v="18"/>
    </i>
    <i>
      <x v="20"/>
    </i>
    <i>
      <x v="22"/>
    </i>
    <i>
      <x v="25"/>
    </i>
    <i>
      <x v="27"/>
    </i>
    <i>
      <x v="28"/>
    </i>
    <i>
      <x v="32"/>
    </i>
    <i>
      <x v="33"/>
    </i>
    <i>
      <x v="35"/>
    </i>
    <i>
      <x v="36"/>
    </i>
    <i>
      <x v="41"/>
    </i>
    <i>
      <x v="46"/>
    </i>
    <i>
      <x v="47"/>
    </i>
    <i>
      <x v="50"/>
    </i>
    <i>
      <x v="53"/>
    </i>
    <i>
      <x v="55"/>
    </i>
    <i>
      <x v="57"/>
    </i>
    <i>
      <x v="58"/>
    </i>
    <i>
      <x v="60"/>
    </i>
    <i>
      <x v="65"/>
    </i>
    <i>
      <x v="66"/>
    </i>
    <i>
      <x v="67"/>
    </i>
    <i>
      <x v="69"/>
    </i>
    <i>
      <x v="70"/>
    </i>
    <i>
      <x v="78"/>
    </i>
    <i>
      <x v="80"/>
    </i>
    <i>
      <x v="82"/>
    </i>
    <i>
      <x v="85"/>
    </i>
    <i>
      <x v="86"/>
    </i>
    <i>
      <x v="92"/>
    </i>
    <i>
      <x v="96"/>
    </i>
    <i>
      <x v="100"/>
    </i>
    <i>
      <x v="103"/>
    </i>
    <i>
      <x v="109"/>
    </i>
    <i>
      <x v="112"/>
    </i>
    <i>
      <x v="113"/>
    </i>
    <i>
      <x v="116"/>
    </i>
    <i>
      <x v="118"/>
    </i>
    <i>
      <x v="120"/>
    </i>
    <i>
      <x v="124"/>
    </i>
    <i>
      <x v="130"/>
    </i>
    <i>
      <x v="131"/>
    </i>
    <i>
      <x v="134"/>
    </i>
    <i>
      <x v="135"/>
    </i>
    <i>
      <x v="137"/>
    </i>
    <i>
      <x v="139"/>
    </i>
    <i>
      <x v="141"/>
    </i>
    <i>
      <x v="143"/>
    </i>
    <i>
      <x v="151"/>
    </i>
    <i>
      <x v="152"/>
    </i>
    <i>
      <x v="153"/>
    </i>
    <i>
      <x v="154"/>
    </i>
    <i>
      <x v="157"/>
    </i>
    <i>
      <x v="158"/>
    </i>
    <i>
      <x v="159"/>
    </i>
    <i>
      <x v="160"/>
    </i>
    <i>
      <x v="161"/>
    </i>
    <i>
      <x v="162"/>
    </i>
    <i>
      <x v="166"/>
    </i>
    <i>
      <x v="167"/>
    </i>
    <i>
      <x v="169"/>
    </i>
    <i>
      <x v="170"/>
    </i>
    <i>
      <x v="171"/>
    </i>
    <i>
      <x v="174"/>
    </i>
    <i>
      <x v="175"/>
    </i>
    <i>
      <x v="176"/>
    </i>
    <i>
      <x v="177"/>
    </i>
    <i>
      <x v="178"/>
    </i>
    <i>
      <x v="183"/>
    </i>
    <i>
      <x v="185"/>
    </i>
    <i>
      <x v="190"/>
    </i>
    <i>
      <x v="196"/>
    </i>
    <i>
      <x v="197"/>
    </i>
    <i>
      <x v="199"/>
    </i>
    <i>
      <x v="205"/>
    </i>
    <i>
      <x v="206"/>
    </i>
    <i>
      <x v="207"/>
    </i>
    <i>
      <x v="208"/>
    </i>
    <i>
      <x v="213"/>
    </i>
    <i>
      <x v="218"/>
    </i>
    <i>
      <x v="222"/>
    </i>
    <i>
      <x v="224"/>
    </i>
    <i>
      <x v="226"/>
    </i>
    <i>
      <x v="231"/>
    </i>
    <i>
      <x v="238"/>
    </i>
    <i>
      <x v="245"/>
    </i>
    <i>
      <x v="247"/>
    </i>
    <i>
      <x v="248"/>
    </i>
    <i>
      <x v="249"/>
    </i>
    <i>
      <x v="258"/>
    </i>
    <i>
      <x v="259"/>
    </i>
    <i>
      <x v="260"/>
    </i>
    <i>
      <x v="261"/>
    </i>
    <i>
      <x v="265"/>
    </i>
    <i>
      <x v="266"/>
    </i>
    <i>
      <x v="270"/>
    </i>
    <i>
      <x v="271"/>
    </i>
    <i>
      <x v="272"/>
    </i>
    <i>
      <x v="277"/>
    </i>
    <i>
      <x v="278"/>
    </i>
    <i>
      <x v="279"/>
    </i>
    <i>
      <x v="280"/>
    </i>
    <i>
      <x v="290"/>
    </i>
    <i>
      <x v="292"/>
    </i>
    <i>
      <x v="293"/>
    </i>
    <i>
      <x v="296"/>
    </i>
    <i>
      <x v="298"/>
    </i>
    <i>
      <x v="299"/>
    </i>
    <i>
      <x v="300"/>
    </i>
    <i>
      <x v="301"/>
    </i>
    <i>
      <x v="302"/>
    </i>
    <i>
      <x v="304"/>
    </i>
    <i>
      <x v="305"/>
    </i>
    <i>
      <x v="306"/>
    </i>
    <i>
      <x v="308"/>
    </i>
    <i>
      <x v="309"/>
    </i>
    <i>
      <x v="313"/>
    </i>
    <i>
      <x v="316"/>
    </i>
    <i>
      <x v="318"/>
    </i>
    <i>
      <x v="319"/>
    </i>
    <i>
      <x v="320"/>
    </i>
    <i>
      <x v="321"/>
    </i>
    <i>
      <x v="322"/>
    </i>
    <i>
      <x v="324"/>
    </i>
    <i>
      <x v="326"/>
    </i>
    <i>
      <x v="327"/>
    </i>
    <i>
      <x v="328"/>
    </i>
    <i>
      <x v="330"/>
    </i>
    <i>
      <x v="332"/>
    </i>
    <i>
      <x v="335"/>
    </i>
    <i>
      <x v="336"/>
    </i>
    <i>
      <x v="338"/>
    </i>
    <i>
      <x v="339"/>
    </i>
    <i>
      <x v="340"/>
    </i>
    <i>
      <x v="346"/>
    </i>
    <i>
      <x v="347"/>
    </i>
    <i>
      <x v="349"/>
    </i>
    <i>
      <x v="355"/>
    </i>
    <i>
      <x v="359"/>
    </i>
    <i>
      <x v="364"/>
    </i>
    <i>
      <x v="371"/>
    </i>
    <i>
      <x v="377"/>
    </i>
    <i>
      <x v="378"/>
    </i>
    <i>
      <x v="384"/>
    </i>
    <i>
      <x v="389"/>
    </i>
    <i>
      <x v="391"/>
    </i>
    <i>
      <x v="400"/>
    </i>
    <i>
      <x v="403"/>
    </i>
    <i>
      <x v="407"/>
    </i>
    <i>
      <x v="408"/>
    </i>
    <i>
      <x v="409"/>
    </i>
    <i>
      <x v="411"/>
    </i>
    <i>
      <x v="414"/>
    </i>
    <i>
      <x v="417"/>
    </i>
    <i>
      <x v="421"/>
    </i>
    <i>
      <x v="422"/>
    </i>
    <i>
      <x v="423"/>
    </i>
    <i>
      <x v="426"/>
    </i>
    <i>
      <x v="429"/>
    </i>
    <i>
      <x v="433"/>
    </i>
    <i>
      <x v="435"/>
    </i>
    <i>
      <x v="439"/>
    </i>
    <i>
      <x v="440"/>
    </i>
    <i>
      <x v="441"/>
    </i>
    <i>
      <x v="446"/>
    </i>
    <i>
      <x v="447"/>
    </i>
    <i>
      <x v="451"/>
    </i>
    <i>
      <x v="457"/>
    </i>
    <i>
      <x v="463"/>
    </i>
    <i>
      <x v="466"/>
    </i>
    <i>
      <x v="468"/>
    </i>
    <i>
      <x v="471"/>
    </i>
    <i>
      <x v="473"/>
    </i>
    <i>
      <x v="476"/>
    </i>
    <i>
      <x v="477"/>
    </i>
    <i>
      <x v="478"/>
    </i>
    <i>
      <x v="480"/>
    </i>
    <i>
      <x v="481"/>
    </i>
    <i>
      <x v="487"/>
    </i>
    <i>
      <x v="488"/>
    </i>
    <i>
      <x v="492"/>
    </i>
    <i>
      <x v="496"/>
    </i>
    <i>
      <x v="503"/>
    </i>
    <i>
      <x v="510"/>
    </i>
    <i>
      <x v="515"/>
    </i>
    <i>
      <x v="516"/>
    </i>
    <i>
      <x v="517"/>
    </i>
    <i>
      <x v="519"/>
    </i>
    <i>
      <x v="521"/>
    </i>
    <i>
      <x v="523"/>
    </i>
    <i>
      <x v="524"/>
    </i>
    <i>
      <x v="526"/>
    </i>
    <i>
      <x v="527"/>
    </i>
    <i>
      <x v="529"/>
    </i>
    <i>
      <x v="530"/>
    </i>
    <i>
      <x v="537"/>
    </i>
    <i>
      <x v="538"/>
    </i>
    <i>
      <x v="539"/>
    </i>
    <i>
      <x v="540"/>
    </i>
    <i>
      <x v="541"/>
    </i>
    <i>
      <x v="542"/>
    </i>
    <i>
      <x v="544"/>
    </i>
    <i>
      <x v="545"/>
    </i>
    <i>
      <x v="552"/>
    </i>
    <i>
      <x v="554"/>
    </i>
    <i>
      <x v="556"/>
    </i>
    <i>
      <x v="558"/>
    </i>
    <i>
      <x v="560"/>
    </i>
    <i>
      <x v="562"/>
    </i>
    <i>
      <x v="563"/>
    </i>
    <i>
      <x v="564"/>
    </i>
    <i>
      <x v="566"/>
    </i>
    <i>
      <x v="567"/>
    </i>
    <i>
      <x v="568"/>
    </i>
    <i>
      <x v="570"/>
    </i>
    <i>
      <x v="572"/>
    </i>
    <i>
      <x v="577"/>
    </i>
    <i>
      <x v="579"/>
    </i>
    <i>
      <x v="580"/>
    </i>
    <i>
      <x v="581"/>
    </i>
    <i>
      <x v="583"/>
    </i>
    <i>
      <x v="585"/>
    </i>
    <i>
      <x v="588"/>
    </i>
    <i>
      <x v="591"/>
    </i>
    <i>
      <x v="595"/>
    </i>
    <i>
      <x v="598"/>
    </i>
    <i>
      <x v="600"/>
    </i>
    <i>
      <x v="604"/>
    </i>
    <i>
      <x v="605"/>
    </i>
    <i>
      <x v="606"/>
    </i>
    <i>
      <x v="608"/>
    </i>
    <i>
      <x v="610"/>
    </i>
    <i>
      <x v="612"/>
    </i>
    <i>
      <x v="618"/>
    </i>
    <i>
      <x v="619"/>
    </i>
    <i>
      <x v="621"/>
    </i>
    <i>
      <x v="626"/>
    </i>
    <i>
      <x v="628"/>
    </i>
    <i>
      <x v="632"/>
    </i>
    <i>
      <x v="635"/>
    </i>
    <i>
      <x v="640"/>
    </i>
    <i>
      <x v="642"/>
    </i>
    <i>
      <x v="643"/>
    </i>
    <i>
      <x v="654"/>
    </i>
    <i>
      <x v="658"/>
    </i>
    <i>
      <x v="660"/>
    </i>
    <i>
      <x v="661"/>
    </i>
    <i>
      <x v="662"/>
    </i>
    <i>
      <x v="664"/>
    </i>
    <i>
      <x v="665"/>
    </i>
    <i>
      <x v="666"/>
    </i>
    <i>
      <x v="668"/>
    </i>
    <i>
      <x v="669"/>
    </i>
    <i>
      <x v="672"/>
    </i>
    <i>
      <x v="673"/>
    </i>
    <i>
      <x v="678"/>
    </i>
    <i>
      <x v="683"/>
    </i>
    <i>
      <x v="684"/>
    </i>
    <i>
      <x v="691"/>
    </i>
    <i>
      <x v="692"/>
    </i>
    <i>
      <x v="695"/>
    </i>
    <i>
      <x v="700"/>
    </i>
    <i>
      <x v="702"/>
    </i>
    <i>
      <x v="706"/>
    </i>
    <i>
      <x v="714"/>
    </i>
    <i>
      <x v="716"/>
    </i>
    <i>
      <x v="718"/>
    </i>
    <i>
      <x v="724"/>
    </i>
    <i>
      <x v="726"/>
    </i>
    <i>
      <x v="728"/>
    </i>
    <i>
      <x v="732"/>
    </i>
    <i>
      <x v="735"/>
    </i>
    <i>
      <x v="737"/>
    </i>
    <i>
      <x v="743"/>
    </i>
    <i>
      <x v="745"/>
    </i>
    <i>
      <x v="747"/>
    </i>
    <i>
      <x v="748"/>
    </i>
    <i>
      <x v="753"/>
    </i>
    <i>
      <x v="756"/>
    </i>
    <i>
      <x v="757"/>
    </i>
    <i>
      <x v="759"/>
    </i>
    <i>
      <x v="763"/>
    </i>
    <i>
      <x v="765"/>
    </i>
    <i>
      <x v="766"/>
    </i>
    <i>
      <x v="767"/>
    </i>
    <i>
      <x v="769"/>
    </i>
    <i>
      <x v="774"/>
    </i>
    <i>
      <x v="776"/>
    </i>
    <i>
      <x v="777"/>
    </i>
    <i>
      <x v="782"/>
    </i>
    <i>
      <x v="787"/>
    </i>
    <i>
      <x v="789"/>
    </i>
    <i>
      <x v="791"/>
    </i>
    <i>
      <x v="794"/>
    </i>
    <i>
      <x v="798"/>
    </i>
    <i>
      <x v="800"/>
    </i>
    <i>
      <x v="803"/>
    </i>
    <i>
      <x v="805"/>
    </i>
    <i>
      <x v="807"/>
    </i>
    <i>
      <x v="808"/>
    </i>
    <i>
      <x v="815"/>
    </i>
    <i>
      <x v="816"/>
    </i>
    <i>
      <x v="817"/>
    </i>
    <i>
      <x v="822"/>
    </i>
    <i>
      <x v="824"/>
    </i>
    <i>
      <x v="825"/>
    </i>
    <i>
      <x v="828"/>
    </i>
    <i>
      <x v="830"/>
    </i>
    <i>
      <x v="839"/>
    </i>
    <i>
      <x v="840"/>
    </i>
    <i>
      <x v="844"/>
    </i>
    <i>
      <x v="845"/>
    </i>
    <i>
      <x v="847"/>
    </i>
    <i>
      <x v="848"/>
    </i>
    <i>
      <x v="853"/>
    </i>
    <i>
      <x v="854"/>
    </i>
    <i>
      <x v="859"/>
    </i>
    <i>
      <x v="861"/>
    </i>
    <i>
      <x v="866"/>
    </i>
    <i>
      <x v="868"/>
    </i>
    <i>
      <x v="873"/>
    </i>
    <i>
      <x v="876"/>
    </i>
    <i>
      <x v="878"/>
    </i>
    <i>
      <x v="881"/>
    </i>
    <i>
      <x v="887"/>
    </i>
    <i>
      <x v="888"/>
    </i>
    <i>
      <x v="889"/>
    </i>
    <i>
      <x v="891"/>
    </i>
    <i>
      <x v="893"/>
    </i>
    <i>
      <x v="898"/>
    </i>
    <i>
      <x v="903"/>
    </i>
    <i>
      <x v="906"/>
    </i>
    <i>
      <x v="907"/>
    </i>
    <i>
      <x v="909"/>
    </i>
    <i>
      <x v="910"/>
    </i>
    <i>
      <x v="917"/>
    </i>
    <i>
      <x v="918"/>
    </i>
    <i>
      <x v="919"/>
    </i>
    <i>
      <x v="924"/>
    </i>
    <i>
      <x v="925"/>
    </i>
    <i>
      <x v="926"/>
    </i>
    <i>
      <x v="928"/>
    </i>
    <i>
      <x v="929"/>
    </i>
    <i>
      <x v="932"/>
    </i>
    <i>
      <x v="934"/>
    </i>
    <i>
      <x v="939"/>
    </i>
    <i>
      <x v="940"/>
    </i>
    <i>
      <x v="943"/>
    </i>
    <i>
      <x v="944"/>
    </i>
    <i>
      <x v="947"/>
    </i>
    <i>
      <x v="948"/>
    </i>
    <i>
      <x v="953"/>
    </i>
    <i>
      <x v="961"/>
    </i>
    <i>
      <x v="963"/>
    </i>
    <i>
      <x v="964"/>
    </i>
    <i>
      <x v="973"/>
    </i>
    <i>
      <x v="974"/>
    </i>
    <i>
      <x v="980"/>
    </i>
    <i>
      <x v="981"/>
    </i>
    <i>
      <x v="983"/>
    </i>
    <i>
      <x v="987"/>
    </i>
    <i>
      <x v="988"/>
    </i>
    <i>
      <x v="990"/>
    </i>
    <i>
      <x v="991"/>
    </i>
    <i>
      <x v="994"/>
    </i>
    <i>
      <x v="997"/>
    </i>
    <i>
      <x v="1002"/>
    </i>
    <i>
      <x v="1003"/>
    </i>
    <i>
      <x v="1006"/>
    </i>
    <i>
      <x v="1008"/>
    </i>
    <i>
      <x v="1010"/>
    </i>
    <i>
      <x v="1014"/>
    </i>
    <i>
      <x v="1016"/>
    </i>
    <i>
      <x v="1024"/>
    </i>
    <i>
      <x v="1027"/>
    </i>
    <i>
      <x v="1031"/>
    </i>
    <i>
      <x v="1032"/>
    </i>
    <i>
      <x v="1036"/>
    </i>
    <i>
      <x v="1040"/>
    </i>
    <i>
      <x v="1043"/>
    </i>
    <i>
      <x v="1044"/>
    </i>
    <i>
      <x v="1045"/>
    </i>
    <i>
      <x v="1046"/>
    </i>
    <i>
      <x v="1048"/>
    </i>
    <i>
      <x v="1051"/>
    </i>
    <i>
      <x v="1054"/>
    </i>
    <i>
      <x v="1055"/>
    </i>
    <i>
      <x v="1057"/>
    </i>
    <i>
      <x v="1058"/>
    </i>
    <i>
      <x v="1059"/>
    </i>
    <i>
      <x v="1062"/>
    </i>
    <i>
      <x v="1064"/>
    </i>
    <i>
      <x v="1065"/>
    </i>
    <i>
      <x v="1071"/>
    </i>
    <i>
      <x v="1075"/>
    </i>
    <i>
      <x v="1076"/>
    </i>
    <i>
      <x v="1077"/>
    </i>
    <i>
      <x v="1080"/>
    </i>
    <i>
      <x v="1084"/>
    </i>
    <i>
      <x v="1087"/>
    </i>
    <i>
      <x v="1099"/>
    </i>
    <i>
      <x v="1105"/>
    </i>
    <i>
      <x v="1107"/>
    </i>
    <i>
      <x v="1109"/>
    </i>
    <i>
      <x v="1111"/>
    </i>
    <i>
      <x v="1115"/>
    </i>
    <i>
      <x v="1118"/>
    </i>
    <i>
      <x v="1121"/>
    </i>
    <i>
      <x v="1127"/>
    </i>
    <i>
      <x v="1128"/>
    </i>
    <i>
      <x v="1138"/>
    </i>
    <i>
      <x v="1142"/>
    </i>
    <i>
      <x v="1144"/>
    </i>
    <i>
      <x v="1146"/>
    </i>
    <i>
      <x v="1147"/>
    </i>
    <i>
      <x v="1151"/>
    </i>
    <i>
      <x v="1152"/>
    </i>
    <i>
      <x v="1154"/>
    </i>
    <i>
      <x v="1155"/>
    </i>
    <i>
      <x v="1158"/>
    </i>
    <i>
      <x v="1161"/>
    </i>
    <i>
      <x v="1163"/>
    </i>
    <i>
      <x v="1164"/>
    </i>
    <i>
      <x v="1166"/>
    </i>
    <i>
      <x v="1167"/>
    </i>
    <i>
      <x v="1168"/>
    </i>
    <i>
      <x v="1169"/>
    </i>
    <i>
      <x v="1173"/>
    </i>
    <i>
      <x v="1174"/>
    </i>
    <i>
      <x v="1175"/>
    </i>
    <i>
      <x v="1180"/>
    </i>
    <i>
      <x v="1182"/>
    </i>
    <i>
      <x v="1183"/>
    </i>
    <i>
      <x v="1184"/>
    </i>
    <i>
      <x v="1186"/>
    </i>
    <i>
      <x v="1187"/>
    </i>
    <i>
      <x v="1190"/>
    </i>
    <i>
      <x v="1196"/>
    </i>
    <i>
      <x v="1199"/>
    </i>
    <i>
      <x v="1201"/>
    </i>
    <i>
      <x v="1205"/>
    </i>
    <i>
      <x v="1209"/>
    </i>
    <i>
      <x v="1210"/>
    </i>
    <i>
      <x v="1211"/>
    </i>
    <i>
      <x v="1222"/>
    </i>
    <i>
      <x v="1223"/>
    </i>
    <i>
      <x v="1224"/>
    </i>
    <i>
      <x v="1226"/>
    </i>
    <i>
      <x v="1230"/>
    </i>
    <i>
      <x v="1233"/>
    </i>
    <i>
      <x v="1235"/>
    </i>
    <i>
      <x v="1237"/>
    </i>
    <i>
      <x v="1238"/>
    </i>
    <i>
      <x v="1241"/>
    </i>
    <i>
      <x v="1243"/>
    </i>
    <i>
      <x v="1244"/>
    </i>
    <i>
      <x v="1245"/>
    </i>
    <i>
      <x v="1247"/>
    </i>
    <i>
      <x v="1250"/>
    </i>
    <i>
      <x v="1253"/>
    </i>
    <i>
      <x v="1256"/>
    </i>
    <i>
      <x v="1260"/>
    </i>
    <i>
      <x v="1262"/>
    </i>
    <i>
      <x v="1263"/>
    </i>
    <i>
      <x v="1267"/>
    </i>
    <i>
      <x v="1268"/>
    </i>
    <i>
      <x v="1269"/>
    </i>
    <i>
      <x v="1270"/>
    </i>
    <i>
      <x v="1272"/>
    </i>
    <i>
      <x v="1273"/>
    </i>
    <i>
      <x v="1275"/>
    </i>
    <i>
      <x v="1276"/>
    </i>
    <i>
      <x v="1277"/>
    </i>
    <i>
      <x v="1287"/>
    </i>
    <i>
      <x v="1289"/>
    </i>
    <i>
      <x v="1290"/>
    </i>
    <i>
      <x v="1298"/>
    </i>
    <i>
      <x v="1300"/>
    </i>
    <i>
      <x v="1302"/>
    </i>
    <i>
      <x v="1305"/>
    </i>
    <i>
      <x v="1308"/>
    </i>
    <i>
      <x v="1310"/>
    </i>
    <i>
      <x v="1312"/>
    </i>
    <i>
      <x v="1313"/>
    </i>
    <i>
      <x v="1315"/>
    </i>
    <i>
      <x v="1316"/>
    </i>
    <i>
      <x v="1318"/>
    </i>
    <i>
      <x v="1324"/>
    </i>
    <i>
      <x v="1328"/>
    </i>
    <i>
      <x v="1330"/>
    </i>
    <i>
      <x v="1338"/>
    </i>
    <i>
      <x v="1341"/>
    </i>
    <i>
      <x v="1344"/>
    </i>
    <i>
      <x v="1346"/>
    </i>
    <i>
      <x v="1347"/>
    </i>
    <i>
      <x v="1348"/>
    </i>
    <i>
      <x v="1350"/>
    </i>
    <i>
      <x v="1353"/>
    </i>
    <i>
      <x v="1354"/>
    </i>
    <i>
      <x v="1357"/>
    </i>
    <i>
      <x v="1359"/>
    </i>
    <i>
      <x v="1360"/>
    </i>
    <i>
      <x v="1361"/>
    </i>
    <i>
      <x v="1362"/>
    </i>
    <i>
      <x v="1369"/>
    </i>
    <i>
      <x v="1373"/>
    </i>
    <i>
      <x v="1374"/>
    </i>
    <i>
      <x v="1375"/>
    </i>
    <i>
      <x v="1377"/>
    </i>
    <i>
      <x v="1381"/>
    </i>
    <i>
      <x v="1383"/>
    </i>
    <i>
      <x v="1386"/>
    </i>
    <i>
      <x v="1388"/>
    </i>
    <i>
      <x v="1393"/>
    </i>
    <i>
      <x v="1395"/>
    </i>
    <i>
      <x v="1396"/>
    </i>
    <i>
      <x v="1403"/>
    </i>
    <i>
      <x v="1409"/>
    </i>
    <i>
      <x v="1410"/>
    </i>
    <i>
      <x v="1413"/>
    </i>
    <i>
      <x v="1414"/>
    </i>
    <i>
      <x v="1416"/>
    </i>
    <i>
      <x v="1417"/>
    </i>
    <i>
      <x v="1419"/>
    </i>
    <i>
      <x v="1420"/>
    </i>
    <i>
      <x v="1423"/>
    </i>
    <i>
      <x v="1425"/>
    </i>
    <i>
      <x v="1426"/>
    </i>
    <i>
      <x v="1427"/>
    </i>
    <i>
      <x v="1429"/>
    </i>
    <i>
      <x v="1430"/>
    </i>
    <i>
      <x v="1434"/>
    </i>
    <i>
      <x v="1437"/>
    </i>
    <i>
      <x v="1439"/>
    </i>
    <i>
      <x v="1440"/>
    </i>
    <i>
      <x v="1442"/>
    </i>
    <i>
      <x v="1446"/>
    </i>
    <i>
      <x v="1447"/>
    </i>
    <i>
      <x v="1448"/>
    </i>
    <i>
      <x v="1453"/>
    </i>
    <i>
      <x v="1456"/>
    </i>
    <i t="grand">
      <x/>
    </i>
  </rowItems>
  <colItems count="1">
    <i/>
  </colItems>
  <pageFields count="2">
    <pageField fld="84" hier="-1"/>
    <pageField fld="2" hier="-1"/>
  </pageFields>
  <dataFields count="1">
    <dataField name="Average of Price per SqFt" fld="85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D1473F-5004-406D-9BE4-C565F7B976D9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903" firstHeaderRow="1" firstDataRow="1" firstDataCol="1" rowPageCount="2" colPageCount="1"/>
  <pivotFields count="86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multipleItemSelectionAllowed="1" showAll="0">
      <items count="6">
        <item h="1" x="2"/>
        <item x="3"/>
        <item x="4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multipleItemSelectionAllowed="1" showAll="0">
      <items count="3">
        <item x="0"/>
        <item h="1" x="1"/>
        <item t="default"/>
      </items>
    </pivotField>
    <pivotField dataField="1" numFmtId="165" showAll="0"/>
  </pivotFields>
  <rowFields count="1">
    <field x="0"/>
  </rowFields>
  <rowItems count="899">
    <i>
      <x/>
    </i>
    <i>
      <x v="1"/>
    </i>
    <i>
      <x v="3"/>
    </i>
    <i>
      <x v="8"/>
    </i>
    <i>
      <x v="9"/>
    </i>
    <i>
      <x v="15"/>
    </i>
    <i>
      <x v="17"/>
    </i>
    <i>
      <x v="19"/>
    </i>
    <i>
      <x v="21"/>
    </i>
    <i>
      <x v="23"/>
    </i>
    <i>
      <x v="24"/>
    </i>
    <i>
      <x v="26"/>
    </i>
    <i>
      <x v="29"/>
    </i>
    <i>
      <x v="31"/>
    </i>
    <i>
      <x v="34"/>
    </i>
    <i>
      <x v="37"/>
    </i>
    <i>
      <x v="38"/>
    </i>
    <i>
      <x v="39"/>
    </i>
    <i>
      <x v="40"/>
    </i>
    <i>
      <x v="42"/>
    </i>
    <i>
      <x v="43"/>
    </i>
    <i>
      <x v="44"/>
    </i>
    <i>
      <x v="45"/>
    </i>
    <i>
      <x v="48"/>
    </i>
    <i>
      <x v="49"/>
    </i>
    <i>
      <x v="51"/>
    </i>
    <i>
      <x v="52"/>
    </i>
    <i>
      <x v="54"/>
    </i>
    <i>
      <x v="56"/>
    </i>
    <i>
      <x v="59"/>
    </i>
    <i>
      <x v="61"/>
    </i>
    <i>
      <x v="62"/>
    </i>
    <i>
      <x v="63"/>
    </i>
    <i>
      <x v="64"/>
    </i>
    <i>
      <x v="68"/>
    </i>
    <i>
      <x v="71"/>
    </i>
    <i>
      <x v="72"/>
    </i>
    <i>
      <x v="73"/>
    </i>
    <i>
      <x v="74"/>
    </i>
    <i>
      <x v="75"/>
    </i>
    <i>
      <x v="76"/>
    </i>
    <i>
      <x v="77"/>
    </i>
    <i>
      <x v="79"/>
    </i>
    <i>
      <x v="81"/>
    </i>
    <i>
      <x v="83"/>
    </i>
    <i>
      <x v="84"/>
    </i>
    <i>
      <x v="87"/>
    </i>
    <i>
      <x v="89"/>
    </i>
    <i>
      <x v="90"/>
    </i>
    <i>
      <x v="91"/>
    </i>
    <i>
      <x v="94"/>
    </i>
    <i>
      <x v="95"/>
    </i>
    <i>
      <x v="97"/>
    </i>
    <i>
      <x v="98"/>
    </i>
    <i>
      <x v="99"/>
    </i>
    <i>
      <x v="101"/>
    </i>
    <i>
      <x v="102"/>
    </i>
    <i>
      <x v="104"/>
    </i>
    <i>
      <x v="105"/>
    </i>
    <i>
      <x v="106"/>
    </i>
    <i>
      <x v="107"/>
    </i>
    <i>
      <x v="108"/>
    </i>
    <i>
      <x v="110"/>
    </i>
    <i>
      <x v="111"/>
    </i>
    <i>
      <x v="114"/>
    </i>
    <i>
      <x v="115"/>
    </i>
    <i>
      <x v="117"/>
    </i>
    <i>
      <x v="119"/>
    </i>
    <i>
      <x v="121"/>
    </i>
    <i>
      <x v="122"/>
    </i>
    <i>
      <x v="123"/>
    </i>
    <i>
      <x v="125"/>
    </i>
    <i>
      <x v="126"/>
    </i>
    <i>
      <x v="127"/>
    </i>
    <i>
      <x v="128"/>
    </i>
    <i>
      <x v="129"/>
    </i>
    <i>
      <x v="132"/>
    </i>
    <i>
      <x v="133"/>
    </i>
    <i>
      <x v="136"/>
    </i>
    <i>
      <x v="138"/>
    </i>
    <i>
      <x v="140"/>
    </i>
    <i>
      <x v="142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5"/>
    </i>
    <i>
      <x v="156"/>
    </i>
    <i>
      <x v="163"/>
    </i>
    <i>
      <x v="164"/>
    </i>
    <i>
      <x v="165"/>
    </i>
    <i>
      <x v="168"/>
    </i>
    <i>
      <x v="172"/>
    </i>
    <i>
      <x v="173"/>
    </i>
    <i>
      <x v="179"/>
    </i>
    <i>
      <x v="180"/>
    </i>
    <i>
      <x v="181"/>
    </i>
    <i>
      <x v="182"/>
    </i>
    <i>
      <x v="184"/>
    </i>
    <i>
      <x v="186"/>
    </i>
    <i>
      <x v="187"/>
    </i>
    <i>
      <x v="188"/>
    </i>
    <i>
      <x v="189"/>
    </i>
    <i>
      <x v="191"/>
    </i>
    <i>
      <x v="192"/>
    </i>
    <i>
      <x v="193"/>
    </i>
    <i>
      <x v="194"/>
    </i>
    <i>
      <x v="195"/>
    </i>
    <i>
      <x v="198"/>
    </i>
    <i>
      <x v="200"/>
    </i>
    <i>
      <x v="201"/>
    </i>
    <i>
      <x v="202"/>
    </i>
    <i>
      <x v="203"/>
    </i>
    <i>
      <x v="204"/>
    </i>
    <i>
      <x v="209"/>
    </i>
    <i>
      <x v="210"/>
    </i>
    <i>
      <x v="211"/>
    </i>
    <i>
      <x v="212"/>
    </i>
    <i>
      <x v="214"/>
    </i>
    <i>
      <x v="215"/>
    </i>
    <i>
      <x v="216"/>
    </i>
    <i>
      <x v="217"/>
    </i>
    <i>
      <x v="219"/>
    </i>
    <i>
      <x v="220"/>
    </i>
    <i>
      <x v="221"/>
    </i>
    <i>
      <x v="223"/>
    </i>
    <i>
      <x v="225"/>
    </i>
    <i>
      <x v="227"/>
    </i>
    <i>
      <x v="228"/>
    </i>
    <i>
      <x v="229"/>
    </i>
    <i>
      <x v="230"/>
    </i>
    <i>
      <x v="232"/>
    </i>
    <i>
      <x v="233"/>
    </i>
    <i>
      <x v="234"/>
    </i>
    <i>
      <x v="235"/>
    </i>
    <i>
      <x v="236"/>
    </i>
    <i>
      <x v="237"/>
    </i>
    <i>
      <x v="239"/>
    </i>
    <i>
      <x v="240"/>
    </i>
    <i>
      <x v="241"/>
    </i>
    <i>
      <x v="242"/>
    </i>
    <i>
      <x v="243"/>
    </i>
    <i>
      <x v="244"/>
    </i>
    <i>
      <x v="246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62"/>
    </i>
    <i>
      <x v="263"/>
    </i>
    <i>
      <x v="264"/>
    </i>
    <i>
      <x v="267"/>
    </i>
    <i>
      <x v="268"/>
    </i>
    <i>
      <x v="269"/>
    </i>
    <i>
      <x v="273"/>
    </i>
    <i>
      <x v="274"/>
    </i>
    <i>
      <x v="275"/>
    </i>
    <i>
      <x v="276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1"/>
    </i>
    <i>
      <x v="294"/>
    </i>
    <i>
      <x v="295"/>
    </i>
    <i>
      <x v="297"/>
    </i>
    <i>
      <x v="303"/>
    </i>
    <i>
      <x v="307"/>
    </i>
    <i>
      <x v="310"/>
    </i>
    <i>
      <x v="311"/>
    </i>
    <i>
      <x v="312"/>
    </i>
    <i>
      <x v="314"/>
    </i>
    <i>
      <x v="315"/>
    </i>
    <i>
      <x v="317"/>
    </i>
    <i>
      <x v="323"/>
    </i>
    <i>
      <x v="325"/>
    </i>
    <i>
      <x v="329"/>
    </i>
    <i>
      <x v="331"/>
    </i>
    <i>
      <x v="333"/>
    </i>
    <i>
      <x v="334"/>
    </i>
    <i>
      <x v="337"/>
    </i>
    <i>
      <x v="341"/>
    </i>
    <i>
      <x v="342"/>
    </i>
    <i>
      <x v="343"/>
    </i>
    <i>
      <x v="344"/>
    </i>
    <i>
      <x v="345"/>
    </i>
    <i>
      <x v="348"/>
    </i>
    <i>
      <x v="350"/>
    </i>
    <i>
      <x v="351"/>
    </i>
    <i>
      <x v="352"/>
    </i>
    <i>
      <x v="353"/>
    </i>
    <i>
      <x v="354"/>
    </i>
    <i>
      <x v="356"/>
    </i>
    <i>
      <x v="357"/>
    </i>
    <i>
      <x v="358"/>
    </i>
    <i>
      <x v="360"/>
    </i>
    <i>
      <x v="361"/>
    </i>
    <i>
      <x v="362"/>
    </i>
    <i>
      <x v="363"/>
    </i>
    <i>
      <x v="365"/>
    </i>
    <i>
      <x v="366"/>
    </i>
    <i>
      <x v="367"/>
    </i>
    <i>
      <x v="368"/>
    </i>
    <i>
      <x v="369"/>
    </i>
    <i>
      <x v="370"/>
    </i>
    <i>
      <x v="372"/>
    </i>
    <i>
      <x v="373"/>
    </i>
    <i>
      <x v="374"/>
    </i>
    <i>
      <x v="375"/>
    </i>
    <i>
      <x v="376"/>
    </i>
    <i>
      <x v="379"/>
    </i>
    <i>
      <x v="380"/>
    </i>
    <i>
      <x v="381"/>
    </i>
    <i>
      <x v="382"/>
    </i>
    <i>
      <x v="383"/>
    </i>
    <i>
      <x v="385"/>
    </i>
    <i>
      <x v="386"/>
    </i>
    <i>
      <x v="387"/>
    </i>
    <i>
      <x v="388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1"/>
    </i>
    <i>
      <x v="402"/>
    </i>
    <i>
      <x v="404"/>
    </i>
    <i>
      <x v="405"/>
    </i>
    <i>
      <x v="406"/>
    </i>
    <i>
      <x v="410"/>
    </i>
    <i>
      <x v="412"/>
    </i>
    <i>
      <x v="413"/>
    </i>
    <i>
      <x v="415"/>
    </i>
    <i>
      <x v="416"/>
    </i>
    <i>
      <x v="418"/>
    </i>
    <i>
      <x v="419"/>
    </i>
    <i>
      <x v="420"/>
    </i>
    <i>
      <x v="424"/>
    </i>
    <i>
      <x v="425"/>
    </i>
    <i>
      <x v="427"/>
    </i>
    <i>
      <x v="428"/>
    </i>
    <i>
      <x v="430"/>
    </i>
    <i>
      <x v="431"/>
    </i>
    <i>
      <x v="432"/>
    </i>
    <i>
      <x v="434"/>
    </i>
    <i>
      <x v="436"/>
    </i>
    <i>
      <x v="437"/>
    </i>
    <i>
      <x v="438"/>
    </i>
    <i>
      <x v="442"/>
    </i>
    <i>
      <x v="443"/>
    </i>
    <i>
      <x v="444"/>
    </i>
    <i>
      <x v="445"/>
    </i>
    <i>
      <x v="448"/>
    </i>
    <i>
      <x v="449"/>
    </i>
    <i>
      <x v="450"/>
    </i>
    <i>
      <x v="452"/>
    </i>
    <i>
      <x v="453"/>
    </i>
    <i>
      <x v="454"/>
    </i>
    <i>
      <x v="455"/>
    </i>
    <i>
      <x v="456"/>
    </i>
    <i>
      <x v="458"/>
    </i>
    <i>
      <x v="459"/>
    </i>
    <i>
      <x v="460"/>
    </i>
    <i>
      <x v="461"/>
    </i>
    <i>
      <x v="462"/>
    </i>
    <i>
      <x v="464"/>
    </i>
    <i>
      <x v="465"/>
    </i>
    <i>
      <x v="467"/>
    </i>
    <i>
      <x v="469"/>
    </i>
    <i>
      <x v="470"/>
    </i>
    <i>
      <x v="472"/>
    </i>
    <i>
      <x v="474"/>
    </i>
    <i>
      <x v="475"/>
    </i>
    <i>
      <x v="479"/>
    </i>
    <i>
      <x v="482"/>
    </i>
    <i>
      <x v="483"/>
    </i>
    <i>
      <x v="484"/>
    </i>
    <i>
      <x v="485"/>
    </i>
    <i>
      <x v="486"/>
    </i>
    <i>
      <x v="489"/>
    </i>
    <i>
      <x v="490"/>
    </i>
    <i>
      <x v="491"/>
    </i>
    <i>
      <x v="493"/>
    </i>
    <i>
      <x v="494"/>
    </i>
    <i>
      <x v="497"/>
    </i>
    <i>
      <x v="498"/>
    </i>
    <i>
      <x v="499"/>
    </i>
    <i>
      <x v="500"/>
    </i>
    <i>
      <x v="501"/>
    </i>
    <i>
      <x v="502"/>
    </i>
    <i>
      <x v="504"/>
    </i>
    <i>
      <x v="505"/>
    </i>
    <i>
      <x v="506"/>
    </i>
    <i>
      <x v="507"/>
    </i>
    <i>
      <x v="508"/>
    </i>
    <i>
      <x v="509"/>
    </i>
    <i>
      <x v="511"/>
    </i>
    <i>
      <x v="512"/>
    </i>
    <i>
      <x v="513"/>
    </i>
    <i>
      <x v="514"/>
    </i>
    <i>
      <x v="518"/>
    </i>
    <i>
      <x v="520"/>
    </i>
    <i>
      <x v="522"/>
    </i>
    <i>
      <x v="525"/>
    </i>
    <i>
      <x v="528"/>
    </i>
    <i>
      <x v="531"/>
    </i>
    <i>
      <x v="532"/>
    </i>
    <i>
      <x v="533"/>
    </i>
    <i>
      <x v="534"/>
    </i>
    <i>
      <x v="535"/>
    </i>
    <i>
      <x v="536"/>
    </i>
    <i>
      <x v="543"/>
    </i>
    <i>
      <x v="546"/>
    </i>
    <i>
      <x v="547"/>
    </i>
    <i>
      <x v="548"/>
    </i>
    <i>
      <x v="549"/>
    </i>
    <i>
      <x v="550"/>
    </i>
    <i>
      <x v="551"/>
    </i>
    <i>
      <x v="553"/>
    </i>
    <i>
      <x v="555"/>
    </i>
    <i>
      <x v="559"/>
    </i>
    <i>
      <x v="561"/>
    </i>
    <i>
      <x v="565"/>
    </i>
    <i>
      <x v="569"/>
    </i>
    <i>
      <x v="571"/>
    </i>
    <i>
      <x v="573"/>
    </i>
    <i>
      <x v="574"/>
    </i>
    <i>
      <x v="575"/>
    </i>
    <i>
      <x v="576"/>
    </i>
    <i>
      <x v="578"/>
    </i>
    <i>
      <x v="582"/>
    </i>
    <i>
      <x v="584"/>
    </i>
    <i>
      <x v="586"/>
    </i>
    <i>
      <x v="587"/>
    </i>
    <i>
      <x v="589"/>
    </i>
    <i>
      <x v="590"/>
    </i>
    <i>
      <x v="592"/>
    </i>
    <i>
      <x v="593"/>
    </i>
    <i>
      <x v="594"/>
    </i>
    <i>
      <x v="596"/>
    </i>
    <i>
      <x v="597"/>
    </i>
    <i>
      <x v="599"/>
    </i>
    <i>
      <x v="601"/>
    </i>
    <i>
      <x v="602"/>
    </i>
    <i>
      <x v="603"/>
    </i>
    <i>
      <x v="607"/>
    </i>
    <i>
      <x v="609"/>
    </i>
    <i>
      <x v="611"/>
    </i>
    <i>
      <x v="613"/>
    </i>
    <i>
      <x v="614"/>
    </i>
    <i>
      <x v="615"/>
    </i>
    <i>
      <x v="616"/>
    </i>
    <i>
      <x v="617"/>
    </i>
    <i>
      <x v="620"/>
    </i>
    <i>
      <x v="622"/>
    </i>
    <i>
      <x v="623"/>
    </i>
    <i>
      <x v="624"/>
    </i>
    <i>
      <x v="625"/>
    </i>
    <i>
      <x v="627"/>
    </i>
    <i>
      <x v="629"/>
    </i>
    <i>
      <x v="630"/>
    </i>
    <i>
      <x v="631"/>
    </i>
    <i>
      <x v="633"/>
    </i>
    <i>
      <x v="634"/>
    </i>
    <i>
      <x v="636"/>
    </i>
    <i>
      <x v="637"/>
    </i>
    <i>
      <x v="638"/>
    </i>
    <i>
      <x v="639"/>
    </i>
    <i>
      <x v="641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5"/>
    </i>
    <i>
      <x v="656"/>
    </i>
    <i>
      <x v="657"/>
    </i>
    <i>
      <x v="659"/>
    </i>
    <i>
      <x v="663"/>
    </i>
    <i>
      <x v="667"/>
    </i>
    <i>
      <x v="670"/>
    </i>
    <i>
      <x v="671"/>
    </i>
    <i>
      <x v="674"/>
    </i>
    <i>
      <x v="675"/>
    </i>
    <i>
      <x v="676"/>
    </i>
    <i>
      <x v="677"/>
    </i>
    <i>
      <x v="679"/>
    </i>
    <i>
      <x v="680"/>
    </i>
    <i>
      <x v="681"/>
    </i>
    <i>
      <x v="682"/>
    </i>
    <i>
      <x v="685"/>
    </i>
    <i>
      <x v="686"/>
    </i>
    <i>
      <x v="687"/>
    </i>
    <i>
      <x v="688"/>
    </i>
    <i>
      <x v="689"/>
    </i>
    <i>
      <x v="690"/>
    </i>
    <i>
      <x v="693"/>
    </i>
    <i>
      <x v="694"/>
    </i>
    <i>
      <x v="696"/>
    </i>
    <i>
      <x v="697"/>
    </i>
    <i>
      <x v="698"/>
    </i>
    <i>
      <x v="699"/>
    </i>
    <i>
      <x v="701"/>
    </i>
    <i>
      <x v="703"/>
    </i>
    <i>
      <x v="704"/>
    </i>
    <i>
      <x v="705"/>
    </i>
    <i>
      <x v="707"/>
    </i>
    <i>
      <x v="708"/>
    </i>
    <i>
      <x v="709"/>
    </i>
    <i>
      <x v="710"/>
    </i>
    <i>
      <x v="712"/>
    </i>
    <i>
      <x v="713"/>
    </i>
    <i>
      <x v="715"/>
    </i>
    <i>
      <x v="717"/>
    </i>
    <i>
      <x v="719"/>
    </i>
    <i>
      <x v="720"/>
    </i>
    <i>
      <x v="721"/>
    </i>
    <i>
      <x v="722"/>
    </i>
    <i>
      <x v="723"/>
    </i>
    <i>
      <x v="725"/>
    </i>
    <i>
      <x v="727"/>
    </i>
    <i>
      <x v="729"/>
    </i>
    <i>
      <x v="730"/>
    </i>
    <i>
      <x v="731"/>
    </i>
    <i>
      <x v="733"/>
    </i>
    <i>
      <x v="734"/>
    </i>
    <i>
      <x v="736"/>
    </i>
    <i>
      <x v="738"/>
    </i>
    <i>
      <x v="739"/>
    </i>
    <i>
      <x v="740"/>
    </i>
    <i>
      <x v="741"/>
    </i>
    <i>
      <x v="742"/>
    </i>
    <i>
      <x v="744"/>
    </i>
    <i>
      <x v="746"/>
    </i>
    <i>
      <x v="749"/>
    </i>
    <i>
      <x v="750"/>
    </i>
    <i>
      <x v="751"/>
    </i>
    <i>
      <x v="752"/>
    </i>
    <i>
      <x v="754"/>
    </i>
    <i>
      <x v="755"/>
    </i>
    <i>
      <x v="758"/>
    </i>
    <i>
      <x v="760"/>
    </i>
    <i>
      <x v="761"/>
    </i>
    <i>
      <x v="762"/>
    </i>
    <i>
      <x v="764"/>
    </i>
    <i>
      <x v="768"/>
    </i>
    <i>
      <x v="770"/>
    </i>
    <i>
      <x v="771"/>
    </i>
    <i>
      <x v="772"/>
    </i>
    <i>
      <x v="773"/>
    </i>
    <i>
      <x v="775"/>
    </i>
    <i>
      <x v="778"/>
    </i>
    <i>
      <x v="779"/>
    </i>
    <i>
      <x v="780"/>
    </i>
    <i>
      <x v="781"/>
    </i>
    <i>
      <x v="783"/>
    </i>
    <i>
      <x v="784"/>
    </i>
    <i>
      <x v="785"/>
    </i>
    <i>
      <x v="786"/>
    </i>
    <i>
      <x v="788"/>
    </i>
    <i>
      <x v="790"/>
    </i>
    <i>
      <x v="792"/>
    </i>
    <i>
      <x v="793"/>
    </i>
    <i>
      <x v="795"/>
    </i>
    <i>
      <x v="796"/>
    </i>
    <i>
      <x v="797"/>
    </i>
    <i>
      <x v="799"/>
    </i>
    <i>
      <x v="801"/>
    </i>
    <i>
      <x v="802"/>
    </i>
    <i>
      <x v="804"/>
    </i>
    <i>
      <x v="806"/>
    </i>
    <i>
      <x v="809"/>
    </i>
    <i>
      <x v="810"/>
    </i>
    <i>
      <x v="811"/>
    </i>
    <i>
      <x v="813"/>
    </i>
    <i>
      <x v="814"/>
    </i>
    <i>
      <x v="818"/>
    </i>
    <i>
      <x v="819"/>
    </i>
    <i>
      <x v="820"/>
    </i>
    <i>
      <x v="821"/>
    </i>
    <i>
      <x v="823"/>
    </i>
    <i>
      <x v="826"/>
    </i>
    <i>
      <x v="827"/>
    </i>
    <i>
      <x v="829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41"/>
    </i>
    <i>
      <x v="842"/>
    </i>
    <i>
      <x v="843"/>
    </i>
    <i>
      <x v="846"/>
    </i>
    <i>
      <x v="849"/>
    </i>
    <i>
      <x v="850"/>
    </i>
    <i>
      <x v="851"/>
    </i>
    <i>
      <x v="852"/>
    </i>
    <i>
      <x v="855"/>
    </i>
    <i>
      <x v="856"/>
    </i>
    <i>
      <x v="857"/>
    </i>
    <i>
      <x v="858"/>
    </i>
    <i>
      <x v="860"/>
    </i>
    <i>
      <x v="862"/>
    </i>
    <i>
      <x v="863"/>
    </i>
    <i>
      <x v="864"/>
    </i>
    <i>
      <x v="865"/>
    </i>
    <i>
      <x v="867"/>
    </i>
    <i>
      <x v="869"/>
    </i>
    <i>
      <x v="870"/>
    </i>
    <i>
      <x v="871"/>
    </i>
    <i>
      <x v="872"/>
    </i>
    <i>
      <x v="874"/>
    </i>
    <i>
      <x v="875"/>
    </i>
    <i>
      <x v="877"/>
    </i>
    <i>
      <x v="879"/>
    </i>
    <i>
      <x v="880"/>
    </i>
    <i>
      <x v="882"/>
    </i>
    <i>
      <x v="883"/>
    </i>
    <i>
      <x v="884"/>
    </i>
    <i>
      <x v="885"/>
    </i>
    <i>
      <x v="886"/>
    </i>
    <i>
      <x v="890"/>
    </i>
    <i>
      <x v="892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2"/>
    </i>
    <i>
      <x v="904"/>
    </i>
    <i>
      <x v="905"/>
    </i>
    <i>
      <x v="908"/>
    </i>
    <i>
      <x v="911"/>
    </i>
    <i>
      <x v="912"/>
    </i>
    <i>
      <x v="913"/>
    </i>
    <i>
      <x v="914"/>
    </i>
    <i>
      <x v="915"/>
    </i>
    <i>
      <x v="920"/>
    </i>
    <i>
      <x v="921"/>
    </i>
    <i>
      <x v="922"/>
    </i>
    <i>
      <x v="923"/>
    </i>
    <i>
      <x v="927"/>
    </i>
    <i>
      <x v="930"/>
    </i>
    <i>
      <x v="931"/>
    </i>
    <i>
      <x v="933"/>
    </i>
    <i>
      <x v="935"/>
    </i>
    <i>
      <x v="936"/>
    </i>
    <i>
      <x v="937"/>
    </i>
    <i>
      <x v="938"/>
    </i>
    <i>
      <x v="941"/>
    </i>
    <i>
      <x v="942"/>
    </i>
    <i>
      <x v="945"/>
    </i>
    <i>
      <x v="946"/>
    </i>
    <i>
      <x v="949"/>
    </i>
    <i>
      <x v="950"/>
    </i>
    <i>
      <x v="951"/>
    </i>
    <i>
      <x v="952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2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5"/>
    </i>
    <i>
      <x v="976"/>
    </i>
    <i>
      <x v="977"/>
    </i>
    <i>
      <x v="978"/>
    </i>
    <i>
      <x v="979"/>
    </i>
    <i>
      <x v="982"/>
    </i>
    <i>
      <x v="984"/>
    </i>
    <i>
      <x v="985"/>
    </i>
    <i>
      <x v="986"/>
    </i>
    <i>
      <x v="989"/>
    </i>
    <i>
      <x v="992"/>
    </i>
    <i>
      <x v="993"/>
    </i>
    <i>
      <x v="995"/>
    </i>
    <i>
      <x v="996"/>
    </i>
    <i>
      <x v="998"/>
    </i>
    <i>
      <x v="999"/>
    </i>
    <i>
      <x v="1000"/>
    </i>
    <i>
      <x v="1001"/>
    </i>
    <i>
      <x v="1004"/>
    </i>
    <i>
      <x v="1005"/>
    </i>
    <i>
      <x v="1007"/>
    </i>
    <i>
      <x v="1009"/>
    </i>
    <i>
      <x v="1011"/>
    </i>
    <i>
      <x v="1012"/>
    </i>
    <i>
      <x v="1013"/>
    </i>
    <i>
      <x v="1015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5"/>
    </i>
    <i>
      <x v="1026"/>
    </i>
    <i>
      <x v="1028"/>
    </i>
    <i>
      <x v="1029"/>
    </i>
    <i>
      <x v="1030"/>
    </i>
    <i>
      <x v="1033"/>
    </i>
    <i>
      <x v="1034"/>
    </i>
    <i>
      <x v="1035"/>
    </i>
    <i>
      <x v="1037"/>
    </i>
    <i>
      <x v="1038"/>
    </i>
    <i>
      <x v="1039"/>
    </i>
    <i>
      <x v="1041"/>
    </i>
    <i>
      <x v="1042"/>
    </i>
    <i>
      <x v="1047"/>
    </i>
    <i>
      <x v="1049"/>
    </i>
    <i>
      <x v="1050"/>
    </i>
    <i>
      <x v="1052"/>
    </i>
    <i>
      <x v="1053"/>
    </i>
    <i>
      <x v="1056"/>
    </i>
    <i>
      <x v="1060"/>
    </i>
    <i>
      <x v="1063"/>
    </i>
    <i>
      <x v="1066"/>
    </i>
    <i>
      <x v="1067"/>
    </i>
    <i>
      <x v="1068"/>
    </i>
    <i>
      <x v="1069"/>
    </i>
    <i>
      <x v="1070"/>
    </i>
    <i>
      <x v="1072"/>
    </i>
    <i>
      <x v="1073"/>
    </i>
    <i>
      <x v="1074"/>
    </i>
    <i>
      <x v="1078"/>
    </i>
    <i>
      <x v="1079"/>
    </i>
    <i>
      <x v="1081"/>
    </i>
    <i>
      <x v="1082"/>
    </i>
    <i>
      <x v="1083"/>
    </i>
    <i>
      <x v="1085"/>
    </i>
    <i>
      <x v="1086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100"/>
    </i>
    <i>
      <x v="1101"/>
    </i>
    <i>
      <x v="1102"/>
    </i>
    <i>
      <x v="1103"/>
    </i>
    <i>
      <x v="1104"/>
    </i>
    <i>
      <x v="1106"/>
    </i>
    <i>
      <x v="1108"/>
    </i>
    <i>
      <x v="1110"/>
    </i>
    <i>
      <x v="1112"/>
    </i>
    <i>
      <x v="1113"/>
    </i>
    <i>
      <x v="1114"/>
    </i>
    <i>
      <x v="1116"/>
    </i>
    <i>
      <x v="1117"/>
    </i>
    <i>
      <x v="1119"/>
    </i>
    <i>
      <x v="1120"/>
    </i>
    <i>
      <x v="1122"/>
    </i>
    <i>
      <x v="1123"/>
    </i>
    <i>
      <x v="1124"/>
    </i>
    <i>
      <x v="1125"/>
    </i>
    <i>
      <x v="1126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9"/>
    </i>
    <i>
      <x v="1140"/>
    </i>
    <i>
      <x v="1141"/>
    </i>
    <i>
      <x v="1143"/>
    </i>
    <i>
      <x v="1145"/>
    </i>
    <i>
      <x v="1148"/>
    </i>
    <i>
      <x v="1149"/>
    </i>
    <i>
      <x v="1150"/>
    </i>
    <i>
      <x v="1153"/>
    </i>
    <i>
      <x v="1156"/>
    </i>
    <i>
      <x v="1157"/>
    </i>
    <i>
      <x v="1159"/>
    </i>
    <i>
      <x v="1160"/>
    </i>
    <i>
      <x v="1162"/>
    </i>
    <i>
      <x v="1165"/>
    </i>
    <i>
      <x v="1170"/>
    </i>
    <i>
      <x v="1171"/>
    </i>
    <i>
      <x v="1172"/>
    </i>
    <i>
      <x v="1176"/>
    </i>
    <i>
      <x v="1177"/>
    </i>
    <i>
      <x v="1178"/>
    </i>
    <i>
      <x v="1179"/>
    </i>
    <i>
      <x v="1181"/>
    </i>
    <i>
      <x v="1185"/>
    </i>
    <i>
      <x v="1188"/>
    </i>
    <i>
      <x v="1189"/>
    </i>
    <i>
      <x v="1191"/>
    </i>
    <i>
      <x v="1192"/>
    </i>
    <i>
      <x v="1193"/>
    </i>
    <i>
      <x v="1194"/>
    </i>
    <i>
      <x v="1195"/>
    </i>
    <i>
      <x v="1197"/>
    </i>
    <i>
      <x v="1198"/>
    </i>
    <i>
      <x v="1200"/>
    </i>
    <i>
      <x v="1202"/>
    </i>
    <i>
      <x v="1203"/>
    </i>
    <i>
      <x v="1204"/>
    </i>
    <i>
      <x v="1206"/>
    </i>
    <i>
      <x v="1207"/>
    </i>
    <i>
      <x v="1208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5"/>
    </i>
    <i>
      <x v="1227"/>
    </i>
    <i>
      <x v="1228"/>
    </i>
    <i>
      <x v="1229"/>
    </i>
    <i>
      <x v="1231"/>
    </i>
    <i>
      <x v="1232"/>
    </i>
    <i>
      <x v="1234"/>
    </i>
    <i>
      <x v="1236"/>
    </i>
    <i>
      <x v="1239"/>
    </i>
    <i>
      <x v="1240"/>
    </i>
    <i>
      <x v="1242"/>
    </i>
    <i>
      <x v="1246"/>
    </i>
    <i>
      <x v="1248"/>
    </i>
    <i>
      <x v="1249"/>
    </i>
    <i>
      <x v="1251"/>
    </i>
    <i>
      <x v="1252"/>
    </i>
    <i>
      <x v="1254"/>
    </i>
    <i>
      <x v="1255"/>
    </i>
    <i>
      <x v="1257"/>
    </i>
    <i>
      <x v="1258"/>
    </i>
    <i>
      <x v="1259"/>
    </i>
    <i>
      <x v="1261"/>
    </i>
    <i>
      <x v="1264"/>
    </i>
    <i>
      <x v="1265"/>
    </i>
    <i>
      <x v="1266"/>
    </i>
    <i>
      <x v="1271"/>
    </i>
    <i>
      <x v="1274"/>
    </i>
    <i>
      <x v="1278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8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9"/>
    </i>
    <i>
      <x v="1301"/>
    </i>
    <i>
      <x v="1303"/>
    </i>
    <i>
      <x v="1304"/>
    </i>
    <i>
      <x v="1306"/>
    </i>
    <i>
      <x v="1307"/>
    </i>
    <i>
      <x v="1309"/>
    </i>
    <i>
      <x v="1311"/>
    </i>
    <i>
      <x v="1314"/>
    </i>
    <i>
      <x v="1317"/>
    </i>
    <i>
      <x v="1319"/>
    </i>
    <i>
      <x v="1320"/>
    </i>
    <i>
      <x v="1321"/>
    </i>
    <i>
      <x v="1322"/>
    </i>
    <i>
      <x v="1323"/>
    </i>
    <i>
      <x v="1325"/>
    </i>
    <i>
      <x v="1326"/>
    </i>
    <i>
      <x v="1327"/>
    </i>
    <i>
      <x v="1329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9"/>
    </i>
    <i>
      <x v="1340"/>
    </i>
    <i>
      <x v="1342"/>
    </i>
    <i>
      <x v="1343"/>
    </i>
    <i>
      <x v="1345"/>
    </i>
    <i>
      <x v="1349"/>
    </i>
    <i>
      <x v="1351"/>
    </i>
    <i>
      <x v="1352"/>
    </i>
    <i>
      <x v="1355"/>
    </i>
    <i>
      <x v="1356"/>
    </i>
    <i>
      <x v="1358"/>
    </i>
    <i>
      <x v="1363"/>
    </i>
    <i>
      <x v="1364"/>
    </i>
    <i>
      <x v="1365"/>
    </i>
    <i>
      <x v="1366"/>
    </i>
    <i>
      <x v="1367"/>
    </i>
    <i>
      <x v="1368"/>
    </i>
    <i>
      <x v="1370"/>
    </i>
    <i>
      <x v="1371"/>
    </i>
    <i>
      <x v="1372"/>
    </i>
    <i>
      <x v="1376"/>
    </i>
    <i>
      <x v="1378"/>
    </i>
    <i>
      <x v="1379"/>
    </i>
    <i>
      <x v="1380"/>
    </i>
    <i>
      <x v="1382"/>
    </i>
    <i>
      <x v="1384"/>
    </i>
    <i>
      <x v="1385"/>
    </i>
    <i>
      <x v="1387"/>
    </i>
    <i>
      <x v="1389"/>
    </i>
    <i>
      <x v="1390"/>
    </i>
    <i>
      <x v="1391"/>
    </i>
    <i>
      <x v="1392"/>
    </i>
    <i>
      <x v="1394"/>
    </i>
    <i>
      <x v="1397"/>
    </i>
    <i>
      <x v="1398"/>
    </i>
    <i>
      <x v="1399"/>
    </i>
    <i>
      <x v="1400"/>
    </i>
    <i>
      <x v="1401"/>
    </i>
    <i>
      <x v="1402"/>
    </i>
    <i>
      <x v="1404"/>
    </i>
    <i>
      <x v="1405"/>
    </i>
    <i>
      <x v="1406"/>
    </i>
    <i>
      <x v="1407"/>
    </i>
    <i>
      <x v="1408"/>
    </i>
    <i>
      <x v="1411"/>
    </i>
    <i>
      <x v="1412"/>
    </i>
    <i>
      <x v="1415"/>
    </i>
    <i>
      <x v="1418"/>
    </i>
    <i>
      <x v="1421"/>
    </i>
    <i>
      <x v="1422"/>
    </i>
    <i>
      <x v="1424"/>
    </i>
    <i>
      <x v="1428"/>
    </i>
    <i>
      <x v="1431"/>
    </i>
    <i>
      <x v="1432"/>
    </i>
    <i>
      <x v="1433"/>
    </i>
    <i>
      <x v="1435"/>
    </i>
    <i>
      <x v="1436"/>
    </i>
    <i>
      <x v="1438"/>
    </i>
    <i>
      <x v="1441"/>
    </i>
    <i>
      <x v="1443"/>
    </i>
    <i>
      <x v="1444"/>
    </i>
    <i>
      <x v="1445"/>
    </i>
    <i>
      <x v="1449"/>
    </i>
    <i>
      <x v="1450"/>
    </i>
    <i>
      <x v="1451"/>
    </i>
    <i>
      <x v="1452"/>
    </i>
    <i>
      <x v="1454"/>
    </i>
    <i>
      <x v="1455"/>
    </i>
    <i>
      <x v="1457"/>
    </i>
    <i>
      <x v="1458"/>
    </i>
    <i>
      <x v="1459"/>
    </i>
    <i t="grand">
      <x/>
    </i>
  </rowItems>
  <colItems count="1">
    <i/>
  </colItems>
  <pageFields count="2">
    <pageField fld="84" hier="-1"/>
    <pageField fld="2" hier="-1"/>
  </pageFields>
  <dataFields count="1">
    <dataField name="Average of Price per SqFt" fld="85" subtotal="average" baseField="0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70C-BA3F-4BC3-8D32-4B044C7909B1}" name="PivotTable2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202" firstHeaderRow="1" firstDataRow="1" firstDataCol="1" rowPageCount="1" colPageCount="1"/>
  <pivotFields count="86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1"/>
        <item h="1" x="3"/>
        <item h="1" x="4"/>
        <item h="1" x="5"/>
        <item x="0"/>
        <item h="1" x="2"/>
        <item t="default"/>
      </items>
    </pivotField>
    <pivotField dataField="1" numFmtId="164" showAll="0"/>
    <pivotField showAll="0"/>
    <pivotField showAll="0"/>
    <pivotField numFmtId="165" showAll="0"/>
  </pivotFields>
  <rowFields count="1">
    <field x="0"/>
  </rowFields>
  <rowItems count="1199">
    <i>
      <x/>
    </i>
    <i>
      <x v="1"/>
    </i>
    <i>
      <x v="2"/>
    </i>
    <i>
      <x v="4"/>
    </i>
    <i>
      <x v="5"/>
    </i>
    <i>
      <x v="6"/>
    </i>
    <i>
      <x v="7"/>
    </i>
    <i>
      <x v="9"/>
    </i>
    <i>
      <x v="10"/>
    </i>
    <i>
      <x v="12"/>
    </i>
    <i>
      <x v="14"/>
    </i>
    <i>
      <x v="15"/>
    </i>
    <i>
      <x v="16"/>
    </i>
    <i>
      <x v="17"/>
    </i>
    <i>
      <x v="18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41"/>
    </i>
    <i>
      <x v="42"/>
    </i>
    <i>
      <x v="43"/>
    </i>
    <i>
      <x v="44"/>
    </i>
    <i>
      <x v="45"/>
    </i>
    <i>
      <x v="47"/>
    </i>
    <i>
      <x v="49"/>
    </i>
    <i>
      <x v="50"/>
    </i>
    <i>
      <x v="51"/>
    </i>
    <i>
      <x v="52"/>
    </i>
    <i>
      <x v="53"/>
    </i>
    <i>
      <x v="54"/>
    </i>
    <i>
      <x v="55"/>
    </i>
    <i>
      <x v="57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9"/>
    </i>
    <i>
      <x v="90"/>
    </i>
    <i>
      <x v="92"/>
    </i>
    <i>
      <x v="93"/>
    </i>
    <i>
      <x v="94"/>
    </i>
    <i>
      <x v="95"/>
    </i>
    <i>
      <x v="96"/>
    </i>
    <i>
      <x v="97"/>
    </i>
    <i>
      <x v="99"/>
    </i>
    <i>
      <x v="100"/>
    </i>
    <i>
      <x v="101"/>
    </i>
    <i>
      <x v="103"/>
    </i>
    <i>
      <x v="104"/>
    </i>
    <i>
      <x v="105"/>
    </i>
    <i>
      <x v="106"/>
    </i>
    <i>
      <x v="108"/>
    </i>
    <i>
      <x v="109"/>
    </i>
    <i>
      <x v="110"/>
    </i>
    <i>
      <x v="111"/>
    </i>
    <i>
      <x v="114"/>
    </i>
    <i>
      <x v="115"/>
    </i>
    <i>
      <x v="116"/>
    </i>
    <i>
      <x v="118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8"/>
    </i>
    <i>
      <x v="139"/>
    </i>
    <i>
      <x v="140"/>
    </i>
    <i>
      <x v="141"/>
    </i>
    <i>
      <x v="142"/>
    </i>
    <i>
      <x v="143"/>
    </i>
    <i>
      <x v="145"/>
    </i>
    <i>
      <x v="146"/>
    </i>
    <i>
      <x v="147"/>
    </i>
    <i>
      <x v="148"/>
    </i>
    <i>
      <x v="149"/>
    </i>
    <i>
      <x v="150"/>
    </i>
    <i>
      <x v="152"/>
    </i>
    <i>
      <x v="153"/>
    </i>
    <i>
      <x v="155"/>
    </i>
    <i>
      <x v="156"/>
    </i>
    <i>
      <x v="158"/>
    </i>
    <i>
      <x v="160"/>
    </i>
    <i>
      <x v="161"/>
    </i>
    <i>
      <x v="163"/>
    </i>
    <i>
      <x v="164"/>
    </i>
    <i>
      <x v="165"/>
    </i>
    <i>
      <x v="166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3"/>
    </i>
    <i>
      <x v="214"/>
    </i>
    <i>
      <x v="215"/>
    </i>
    <i>
      <x v="216"/>
    </i>
    <i>
      <x v="218"/>
    </i>
    <i>
      <x v="221"/>
    </i>
    <i>
      <x v="222"/>
    </i>
    <i>
      <x v="224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2"/>
    </i>
    <i>
      <x v="253"/>
    </i>
    <i>
      <x v="254"/>
    </i>
    <i>
      <x v="255"/>
    </i>
    <i>
      <x v="256"/>
    </i>
    <i>
      <x v="258"/>
    </i>
    <i>
      <x v="259"/>
    </i>
    <i>
      <x v="260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9"/>
    </i>
    <i>
      <x v="280"/>
    </i>
    <i>
      <x v="282"/>
    </i>
    <i>
      <x v="284"/>
    </i>
    <i>
      <x v="286"/>
    </i>
    <i>
      <x v="287"/>
    </i>
    <i>
      <x v="288"/>
    </i>
    <i>
      <x v="289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300"/>
    </i>
    <i>
      <x v="301"/>
    </i>
    <i>
      <x v="302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52"/>
    </i>
    <i>
      <x v="353"/>
    </i>
    <i>
      <x v="354"/>
    </i>
    <i>
      <x v="355"/>
    </i>
    <i>
      <x v="356"/>
    </i>
    <i>
      <x v="357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9"/>
    </i>
    <i>
      <x v="380"/>
    </i>
    <i>
      <x v="382"/>
    </i>
    <i>
      <x v="383"/>
    </i>
    <i>
      <x v="384"/>
    </i>
    <i>
      <x v="385"/>
    </i>
    <i>
      <x v="388"/>
    </i>
    <i>
      <x v="390"/>
    </i>
    <i>
      <x v="391"/>
    </i>
    <i>
      <x v="392"/>
    </i>
    <i>
      <x v="394"/>
    </i>
    <i>
      <x v="395"/>
    </i>
    <i>
      <x v="396"/>
    </i>
    <i>
      <x v="397"/>
    </i>
    <i>
      <x v="399"/>
    </i>
    <i>
      <x v="400"/>
    </i>
    <i>
      <x v="402"/>
    </i>
    <i>
      <x v="404"/>
    </i>
    <i>
      <x v="405"/>
    </i>
    <i>
      <x v="406"/>
    </i>
    <i>
      <x v="407"/>
    </i>
    <i>
      <x v="411"/>
    </i>
    <i>
      <x v="413"/>
    </i>
    <i>
      <x v="414"/>
    </i>
    <i>
      <x v="416"/>
    </i>
    <i>
      <x v="417"/>
    </i>
    <i>
      <x v="419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9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5"/>
    </i>
    <i>
      <x v="457"/>
    </i>
    <i>
      <x v="458"/>
    </i>
    <i>
      <x v="459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4"/>
    </i>
    <i>
      <x v="475"/>
    </i>
    <i>
      <x v="476"/>
    </i>
    <i>
      <x v="477"/>
    </i>
    <i>
      <x v="478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3"/>
    </i>
    <i>
      <x v="494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8"/>
    </i>
    <i>
      <x v="509"/>
    </i>
    <i>
      <x v="510"/>
    </i>
    <i>
      <x v="512"/>
    </i>
    <i>
      <x v="513"/>
    </i>
    <i>
      <x v="514"/>
    </i>
    <i>
      <x v="517"/>
    </i>
    <i>
      <x v="518"/>
    </i>
    <i>
      <x v="519"/>
    </i>
    <i>
      <x v="520"/>
    </i>
    <i>
      <x v="521"/>
    </i>
    <i>
      <x v="522"/>
    </i>
    <i>
      <x v="524"/>
    </i>
    <i>
      <x v="525"/>
    </i>
    <i>
      <x v="526"/>
    </i>
    <i>
      <x v="528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5"/>
    </i>
    <i>
      <x v="546"/>
    </i>
    <i>
      <x v="547"/>
    </i>
    <i>
      <x v="548"/>
    </i>
    <i>
      <x v="549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3"/>
    </i>
    <i>
      <x v="574"/>
    </i>
    <i>
      <x v="576"/>
    </i>
    <i>
      <x v="579"/>
    </i>
    <i>
      <x v="580"/>
    </i>
    <i>
      <x v="582"/>
    </i>
    <i>
      <x v="583"/>
    </i>
    <i>
      <x v="584"/>
    </i>
    <i>
      <x v="586"/>
    </i>
    <i>
      <x v="587"/>
    </i>
    <i>
      <x v="589"/>
    </i>
    <i>
      <x v="590"/>
    </i>
    <i>
      <x v="591"/>
    </i>
    <i>
      <x v="592"/>
    </i>
    <i>
      <x v="593"/>
    </i>
    <i>
      <x v="594"/>
    </i>
    <i>
      <x v="596"/>
    </i>
    <i>
      <x v="598"/>
    </i>
    <i>
      <x v="599"/>
    </i>
    <i>
      <x v="600"/>
    </i>
    <i>
      <x v="601"/>
    </i>
    <i>
      <x v="603"/>
    </i>
    <i>
      <x v="604"/>
    </i>
    <i>
      <x v="605"/>
    </i>
    <i>
      <x v="606"/>
    </i>
    <i>
      <x v="607"/>
    </i>
    <i>
      <x v="609"/>
    </i>
    <i>
      <x v="610"/>
    </i>
    <i>
      <x v="611"/>
    </i>
    <i>
      <x v="612"/>
    </i>
    <i>
      <x v="614"/>
    </i>
    <i>
      <x v="616"/>
    </i>
    <i>
      <x v="617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9"/>
    </i>
    <i>
      <x v="631"/>
    </i>
    <i>
      <x v="633"/>
    </i>
    <i>
      <x v="634"/>
    </i>
    <i>
      <x v="636"/>
    </i>
    <i>
      <x v="637"/>
    </i>
    <i>
      <x v="638"/>
    </i>
    <i>
      <x v="640"/>
    </i>
    <i>
      <x v="641"/>
    </i>
    <i>
      <x v="642"/>
    </i>
    <i>
      <x v="643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6"/>
    </i>
    <i>
      <x v="657"/>
    </i>
    <i>
      <x v="659"/>
    </i>
    <i>
      <x v="660"/>
    </i>
    <i>
      <x v="661"/>
    </i>
    <i>
      <x v="662"/>
    </i>
    <i>
      <x v="663"/>
    </i>
    <i>
      <x v="665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9"/>
    </i>
    <i>
      <x v="680"/>
    </i>
    <i>
      <x v="682"/>
    </i>
    <i>
      <x v="683"/>
    </i>
    <i>
      <x v="684"/>
    </i>
    <i>
      <x v="685"/>
    </i>
    <i>
      <x v="687"/>
    </i>
    <i>
      <x v="689"/>
    </i>
    <i>
      <x v="690"/>
    </i>
    <i>
      <x v="691"/>
    </i>
    <i>
      <x v="692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3"/>
    </i>
    <i>
      <x v="704"/>
    </i>
    <i>
      <x v="705"/>
    </i>
    <i>
      <x v="706"/>
    </i>
    <i>
      <x v="707"/>
    </i>
    <i>
      <x v="710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9"/>
    </i>
    <i>
      <x v="730"/>
    </i>
    <i>
      <x v="731"/>
    </i>
    <i>
      <x v="732"/>
    </i>
    <i>
      <x v="733"/>
    </i>
    <i>
      <x v="735"/>
    </i>
    <i>
      <x v="736"/>
    </i>
    <i>
      <x v="737"/>
    </i>
    <i>
      <x v="739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6"/>
    </i>
    <i>
      <x v="767"/>
    </i>
    <i>
      <x v="768"/>
    </i>
    <i>
      <x v="769"/>
    </i>
    <i>
      <x v="770"/>
    </i>
    <i>
      <x v="771"/>
    </i>
    <i>
      <x v="773"/>
    </i>
    <i>
      <x v="775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4"/>
    </i>
    <i>
      <x v="795"/>
    </i>
    <i>
      <x v="796"/>
    </i>
    <i>
      <x v="799"/>
    </i>
    <i>
      <x v="800"/>
    </i>
    <i>
      <x v="801"/>
    </i>
    <i>
      <x v="802"/>
    </i>
    <i>
      <x v="806"/>
    </i>
    <i>
      <x v="807"/>
    </i>
    <i>
      <x v="808"/>
    </i>
    <i>
      <x v="809"/>
    </i>
    <i>
      <x v="810"/>
    </i>
    <i>
      <x v="811"/>
    </i>
    <i>
      <x v="813"/>
    </i>
    <i>
      <x v="814"/>
    </i>
    <i>
      <x v="815"/>
    </i>
    <i>
      <x v="816"/>
    </i>
    <i>
      <x v="817"/>
    </i>
    <i>
      <x v="818"/>
    </i>
    <i>
      <x v="820"/>
    </i>
    <i>
      <x v="821"/>
    </i>
    <i>
      <x v="823"/>
    </i>
    <i>
      <x v="826"/>
    </i>
    <i>
      <x v="827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5"/>
    </i>
    <i>
      <x v="856"/>
    </i>
    <i>
      <x v="857"/>
    </i>
    <i>
      <x v="859"/>
    </i>
    <i>
      <x v="860"/>
    </i>
    <i>
      <x v="861"/>
    </i>
    <i>
      <x v="862"/>
    </i>
    <i>
      <x v="863"/>
    </i>
    <i>
      <x v="865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5"/>
    </i>
    <i>
      <x v="899"/>
    </i>
    <i>
      <x v="900"/>
    </i>
    <i>
      <x v="901"/>
    </i>
    <i>
      <x v="902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3"/>
    </i>
    <i>
      <x v="915"/>
    </i>
    <i>
      <x v="917"/>
    </i>
    <i>
      <x v="918"/>
    </i>
    <i>
      <x v="919"/>
    </i>
    <i>
      <x v="920"/>
    </i>
    <i>
      <x v="921"/>
    </i>
    <i>
      <x v="923"/>
    </i>
    <i>
      <x v="924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9"/>
    </i>
    <i>
      <x v="940"/>
    </i>
    <i>
      <x v="941"/>
    </i>
    <i>
      <x v="943"/>
    </i>
    <i>
      <x v="945"/>
    </i>
    <i>
      <x v="946"/>
    </i>
    <i>
      <x v="947"/>
    </i>
    <i>
      <x v="948"/>
    </i>
    <i>
      <x v="949"/>
    </i>
    <i>
      <x v="950"/>
    </i>
    <i>
      <x v="952"/>
    </i>
    <i>
      <x v="953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6"/>
    </i>
    <i>
      <x v="967"/>
    </i>
    <i>
      <x v="969"/>
    </i>
    <i>
      <x v="971"/>
    </i>
    <i>
      <x v="972"/>
    </i>
    <i>
      <x v="974"/>
    </i>
    <i>
      <x v="975"/>
    </i>
    <i>
      <x v="976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8"/>
    </i>
    <i>
      <x v="990"/>
    </i>
    <i>
      <x v="991"/>
    </i>
    <i>
      <x v="992"/>
    </i>
    <i>
      <x v="994"/>
    </i>
    <i>
      <x v="996"/>
    </i>
    <i>
      <x v="997"/>
    </i>
    <i>
      <x v="998"/>
    </i>
    <i>
      <x v="999"/>
    </i>
    <i>
      <x v="1000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8"/>
    </i>
    <i>
      <x v="1019"/>
    </i>
    <i>
      <x v="1020"/>
    </i>
    <i>
      <x v="1022"/>
    </i>
    <i>
      <x v="1023"/>
    </i>
    <i>
      <x v="1025"/>
    </i>
    <i>
      <x v="1026"/>
    </i>
    <i>
      <x v="1028"/>
    </i>
    <i>
      <x v="1029"/>
    </i>
    <i>
      <x v="1030"/>
    </i>
    <i>
      <x v="1031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7"/>
    </i>
    <i>
      <x v="1048"/>
    </i>
    <i>
      <x v="1052"/>
    </i>
    <i>
      <x v="1053"/>
    </i>
    <i>
      <x v="1054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8"/>
    </i>
    <i>
      <x v="1079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100"/>
    </i>
    <i>
      <x v="1101"/>
    </i>
    <i>
      <x v="1103"/>
    </i>
    <i>
      <x v="1104"/>
    </i>
    <i>
      <x v="1105"/>
    </i>
    <i>
      <x v="1106"/>
    </i>
    <i>
      <x v="1109"/>
    </i>
    <i>
      <x v="1110"/>
    </i>
    <i>
      <x v="1111"/>
    </i>
    <i>
      <x v="1112"/>
    </i>
    <i>
      <x v="1113"/>
    </i>
    <i>
      <x v="1114"/>
    </i>
    <i>
      <x v="1116"/>
    </i>
    <i>
      <x v="1117"/>
    </i>
    <i>
      <x v="1118"/>
    </i>
    <i>
      <x v="1119"/>
    </i>
    <i>
      <x v="1120"/>
    </i>
    <i>
      <x v="1123"/>
    </i>
    <i>
      <x v="1124"/>
    </i>
    <i>
      <x v="1125"/>
    </i>
    <i>
      <x v="1126"/>
    </i>
    <i>
      <x v="1128"/>
    </i>
    <i>
      <x v="1129"/>
    </i>
    <i>
      <x v="1130"/>
    </i>
    <i>
      <x v="1132"/>
    </i>
    <i>
      <x v="1133"/>
    </i>
    <i>
      <x v="1134"/>
    </i>
    <i>
      <x v="1135"/>
    </i>
    <i>
      <x v="1137"/>
    </i>
    <i>
      <x v="1138"/>
    </i>
    <i>
      <x v="1139"/>
    </i>
    <i>
      <x v="1141"/>
    </i>
    <i>
      <x v="1143"/>
    </i>
    <i>
      <x v="1144"/>
    </i>
    <i>
      <x v="1146"/>
    </i>
    <i>
      <x v="1147"/>
    </i>
    <i>
      <x v="1148"/>
    </i>
    <i>
      <x v="1149"/>
    </i>
    <i>
      <x v="1150"/>
    </i>
    <i>
      <x v="1151"/>
    </i>
    <i>
      <x v="1153"/>
    </i>
    <i>
      <x v="1154"/>
    </i>
    <i>
      <x v="1155"/>
    </i>
    <i>
      <x v="1156"/>
    </i>
    <i>
      <x v="1157"/>
    </i>
    <i>
      <x v="1159"/>
    </i>
    <i>
      <x v="1160"/>
    </i>
    <i>
      <x v="1161"/>
    </i>
    <i>
      <x v="1162"/>
    </i>
    <i>
      <x v="1164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3"/>
    </i>
    <i>
      <x v="1184"/>
    </i>
    <i>
      <x v="1185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7"/>
    </i>
    <i>
      <x v="1198"/>
    </i>
    <i>
      <x v="1199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8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9"/>
    </i>
    <i>
      <x v="1230"/>
    </i>
    <i>
      <x v="1231"/>
    </i>
    <i>
      <x v="1232"/>
    </i>
    <i>
      <x v="1235"/>
    </i>
    <i>
      <x v="1236"/>
    </i>
    <i>
      <x v="1237"/>
    </i>
    <i>
      <x v="1239"/>
    </i>
    <i>
      <x v="1240"/>
    </i>
    <i>
      <x v="1244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7"/>
    </i>
    <i>
      <x v="1308"/>
    </i>
    <i>
      <x v="1309"/>
    </i>
    <i>
      <x v="1310"/>
    </i>
    <i>
      <x v="1312"/>
    </i>
    <i>
      <x v="1313"/>
    </i>
    <i>
      <x v="1314"/>
    </i>
    <i>
      <x v="1315"/>
    </i>
    <i>
      <x v="1316"/>
    </i>
    <i>
      <x v="1318"/>
    </i>
    <i>
      <x v="1319"/>
    </i>
    <i>
      <x v="1320"/>
    </i>
    <i>
      <x v="1321"/>
    </i>
    <i>
      <x v="1322"/>
    </i>
    <i>
      <x v="1323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5"/>
    </i>
    <i>
      <x v="1346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5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8"/>
    </i>
    <i>
      <x v="1389"/>
    </i>
    <i>
      <x v="1390"/>
    </i>
    <i>
      <x v="1391"/>
    </i>
    <i>
      <x v="1392"/>
    </i>
    <i>
      <x v="1393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3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4"/>
    </i>
    <i>
      <x v="1425"/>
    </i>
    <i>
      <x v="1426"/>
    </i>
    <i>
      <x v="1427"/>
    </i>
    <i>
      <x v="1429"/>
    </i>
    <i>
      <x v="1430"/>
    </i>
    <i>
      <x v="1431"/>
    </i>
    <i>
      <x v="1432"/>
    </i>
    <i>
      <x v="1433"/>
    </i>
    <i>
      <x v="1434"/>
    </i>
    <i>
      <x v="1436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50"/>
    </i>
    <i>
      <x v="1452"/>
    </i>
    <i>
      <x v="1454"/>
    </i>
    <i>
      <x v="1455"/>
    </i>
    <i>
      <x v="1456"/>
    </i>
    <i>
      <x v="1457"/>
    </i>
    <i>
      <x v="1458"/>
    </i>
    <i>
      <x v="1459"/>
    </i>
    <i t="grand">
      <x/>
    </i>
  </rowItems>
  <colItems count="1">
    <i/>
  </colItems>
  <pageFields count="1">
    <pageField fld="81" hier="-1"/>
  </pageFields>
  <dataFields count="1">
    <dataField name="Average of SalePrice" fld="82" subtotal="average" baseField="81" baseItem="2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3836F-9D89-4838-8C3A-56DF8A95C893}" name="PivotTable3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3:E105" firstHeaderRow="1" firstDataRow="1" firstDataCol="1" rowPageCount="1" colPageCount="1"/>
  <pivotFields count="86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x="1"/>
        <item h="1" x="3"/>
        <item h="1" x="4"/>
        <item h="1" x="5"/>
        <item h="1" x="0"/>
        <item h="1" x="2"/>
        <item t="default"/>
      </items>
    </pivotField>
    <pivotField dataField="1" numFmtId="164" showAll="0"/>
    <pivotField showAll="0"/>
    <pivotField showAll="0"/>
    <pivotField numFmtId="165" showAll="0"/>
  </pivotFields>
  <rowFields count="1">
    <field x="0"/>
  </rowFields>
  <rowItems count="102">
    <i>
      <x v="3"/>
    </i>
    <i>
      <x v="8"/>
    </i>
    <i>
      <x v="19"/>
    </i>
    <i>
      <x v="38"/>
    </i>
    <i>
      <x v="40"/>
    </i>
    <i>
      <x v="46"/>
    </i>
    <i>
      <x v="56"/>
    </i>
    <i>
      <x v="88"/>
    </i>
    <i>
      <x v="91"/>
    </i>
    <i>
      <x v="98"/>
    </i>
    <i>
      <x v="113"/>
    </i>
    <i>
      <x v="129"/>
    </i>
    <i>
      <x v="144"/>
    </i>
    <i>
      <x v="197"/>
    </i>
    <i>
      <x v="198"/>
    </i>
    <i>
      <x v="223"/>
    </i>
    <i>
      <x v="225"/>
    </i>
    <i>
      <x v="226"/>
    </i>
    <i>
      <x v="257"/>
    </i>
    <i>
      <x v="303"/>
    </i>
    <i>
      <x v="351"/>
    </i>
    <i>
      <x v="358"/>
    </i>
    <i>
      <x v="387"/>
    </i>
    <i>
      <x v="393"/>
    </i>
    <i>
      <x v="398"/>
    </i>
    <i>
      <x v="403"/>
    </i>
    <i>
      <x v="410"/>
    </i>
    <i>
      <x v="430"/>
    </i>
    <i>
      <x v="431"/>
    </i>
    <i>
      <x v="456"/>
    </i>
    <i>
      <x v="495"/>
    </i>
    <i>
      <x v="516"/>
    </i>
    <i>
      <x v="530"/>
    </i>
    <i>
      <x v="550"/>
    </i>
    <i>
      <x v="571"/>
    </i>
    <i>
      <x v="575"/>
    </i>
    <i>
      <x v="577"/>
    </i>
    <i>
      <x v="578"/>
    </i>
    <i>
      <x v="602"/>
    </i>
    <i>
      <x v="615"/>
    </i>
    <i>
      <x v="630"/>
    </i>
    <i>
      <x v="635"/>
    </i>
    <i>
      <x v="658"/>
    </i>
    <i>
      <x v="666"/>
    </i>
    <i>
      <x v="681"/>
    </i>
    <i>
      <x v="693"/>
    </i>
    <i>
      <x v="709"/>
    </i>
    <i>
      <x v="711"/>
    </i>
    <i>
      <x v="728"/>
    </i>
    <i>
      <x v="740"/>
    </i>
    <i>
      <x v="757"/>
    </i>
    <i>
      <x v="772"/>
    </i>
    <i>
      <x v="797"/>
    </i>
    <i>
      <x v="828"/>
    </i>
    <i>
      <x v="854"/>
    </i>
    <i>
      <x v="874"/>
    </i>
    <i>
      <x v="885"/>
    </i>
    <i>
      <x v="896"/>
    </i>
    <i>
      <x v="912"/>
    </i>
    <i>
      <x v="916"/>
    </i>
    <i>
      <x v="925"/>
    </i>
    <i>
      <x v="942"/>
    </i>
    <i>
      <x v="944"/>
    </i>
    <i>
      <x v="951"/>
    </i>
    <i>
      <x v="968"/>
    </i>
    <i>
      <x v="970"/>
    </i>
    <i>
      <x v="978"/>
    </i>
    <i>
      <x v="995"/>
    </i>
    <i>
      <x v="1001"/>
    </i>
    <i>
      <x v="1017"/>
    </i>
    <i>
      <x v="1024"/>
    </i>
    <i>
      <x v="1032"/>
    </i>
    <i>
      <x v="1049"/>
    </i>
    <i>
      <x v="1055"/>
    </i>
    <i>
      <x v="1077"/>
    </i>
    <i>
      <x v="1080"/>
    </i>
    <i>
      <x v="1099"/>
    </i>
    <i>
      <x v="1108"/>
    </i>
    <i>
      <x v="1122"/>
    </i>
    <i>
      <x v="1131"/>
    </i>
    <i>
      <x v="1136"/>
    </i>
    <i>
      <x v="1140"/>
    </i>
    <i>
      <x v="1152"/>
    </i>
    <i>
      <x v="1182"/>
    </i>
    <i>
      <x v="1186"/>
    </i>
    <i>
      <x v="1200"/>
    </i>
    <i>
      <x v="1219"/>
    </i>
    <i>
      <x v="1220"/>
    </i>
    <i>
      <x v="1233"/>
    </i>
    <i>
      <x v="1234"/>
    </i>
    <i>
      <x v="1238"/>
    </i>
    <i>
      <x v="1245"/>
    </i>
    <i>
      <x v="1264"/>
    </i>
    <i>
      <x v="1279"/>
    </i>
    <i>
      <x v="1364"/>
    </i>
    <i>
      <x v="1366"/>
    </i>
    <i>
      <x v="1413"/>
    </i>
    <i>
      <x v="1428"/>
    </i>
    <i>
      <x v="1435"/>
    </i>
    <i>
      <x v="1449"/>
    </i>
    <i>
      <x v="1453"/>
    </i>
    <i t="grand">
      <x/>
    </i>
  </rowItems>
  <colItems count="1">
    <i/>
  </colItems>
  <pageFields count="1">
    <pageField fld="81" hier="-1"/>
  </pageFields>
  <dataFields count="1">
    <dataField name="Average of SalePrice" fld="82" subtotal="average" baseField="81" baseItem="2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05AA1-CD71-4BAE-99BA-4957BECF0543}">
  <sheetPr codeName="Sheet3"/>
  <dimension ref="A1:CJ1461"/>
  <sheetViews>
    <sheetView topLeftCell="BJ1" workbookViewId="0">
      <selection activeCell="BS15" sqref="BS15:BS16"/>
    </sheetView>
  </sheetViews>
  <sheetFormatPr defaultRowHeight="15" x14ac:dyDescent="0.25"/>
  <cols>
    <col min="4" max="4" width="10.85546875" bestFit="1" customWidth="1"/>
    <col min="6" max="6" width="15" bestFit="1" customWidth="1"/>
    <col min="15" max="16" width="9.85546875" bestFit="1" customWidth="1"/>
    <col min="17" max="17" width="12.28515625" bestFit="1" customWidth="1"/>
    <col min="23" max="23" width="14.85546875" bestFit="1" customWidth="1"/>
    <col min="83" max="83" width="8.42578125" bestFit="1" customWidth="1"/>
    <col min="84" max="84" width="12.140625" bestFit="1" customWidth="1"/>
    <col min="85" max="85" width="13.42578125" bestFit="1" customWidth="1"/>
    <col min="86" max="86" width="12" bestFit="1" customWidth="1"/>
  </cols>
  <sheetData>
    <row r="1" spans="1:8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</row>
    <row r="2" spans="1:88" x14ac:dyDescent="0.25">
      <c r="A2">
        <v>1</v>
      </c>
      <c r="B2">
        <v>60</v>
      </c>
      <c r="C2" t="s">
        <v>86</v>
      </c>
      <c r="D2">
        <v>65</v>
      </c>
      <c r="E2">
        <v>8450</v>
      </c>
      <c r="F2" t="str">
        <f>IF(E1&gt;9478.5, "Yes","No")</f>
        <v>Yes</v>
      </c>
      <c r="G2" t="s">
        <v>87</v>
      </c>
      <c r="H2" t="s">
        <v>88</v>
      </c>
      <c r="I2" t="s">
        <v>89</v>
      </c>
      <c r="J2" t="s">
        <v>90</v>
      </c>
      <c r="K2" t="s">
        <v>91</v>
      </c>
      <c r="L2" t="s">
        <v>92</v>
      </c>
      <c r="M2" t="s">
        <v>93</v>
      </c>
      <c r="N2" t="s">
        <v>94</v>
      </c>
      <c r="O2" t="s">
        <v>95</v>
      </c>
      <c r="P2" t="s">
        <v>95</v>
      </c>
      <c r="Q2" t="str">
        <f>IF(O2 = "Norm", "Yes", "No")</f>
        <v>Yes</v>
      </c>
      <c r="R2" t="s">
        <v>96</v>
      </c>
      <c r="S2" t="s">
        <v>97</v>
      </c>
      <c r="T2">
        <v>7</v>
      </c>
      <c r="U2">
        <v>5</v>
      </c>
      <c r="V2">
        <v>2003</v>
      </c>
      <c r="W2">
        <v>2003</v>
      </c>
      <c r="X2" t="s">
        <v>98</v>
      </c>
      <c r="Y2" t="s">
        <v>99</v>
      </c>
      <c r="Z2" t="s">
        <v>100</v>
      </c>
      <c r="AA2" t="s">
        <v>100</v>
      </c>
      <c r="AB2" t="s">
        <v>101</v>
      </c>
      <c r="AC2">
        <v>196</v>
      </c>
      <c r="AD2" t="s">
        <v>102</v>
      </c>
      <c r="AE2" t="s">
        <v>103</v>
      </c>
      <c r="AF2" t="s">
        <v>104</v>
      </c>
      <c r="AG2" t="s">
        <v>102</v>
      </c>
      <c r="AH2" t="s">
        <v>103</v>
      </c>
      <c r="AI2" t="s">
        <v>105</v>
      </c>
      <c r="AJ2" t="s">
        <v>106</v>
      </c>
      <c r="AK2">
        <v>706</v>
      </c>
      <c r="AL2" t="s">
        <v>107</v>
      </c>
      <c r="AM2">
        <v>0</v>
      </c>
      <c r="AN2">
        <v>150</v>
      </c>
      <c r="AO2">
        <v>856</v>
      </c>
      <c r="AP2" t="s">
        <v>108</v>
      </c>
      <c r="AQ2" t="s">
        <v>109</v>
      </c>
      <c r="AR2" t="s">
        <v>110</v>
      </c>
      <c r="AS2" t="s">
        <v>111</v>
      </c>
      <c r="AT2">
        <v>856</v>
      </c>
      <c r="AU2">
        <v>854</v>
      </c>
      <c r="AV2">
        <v>0</v>
      </c>
      <c r="AW2">
        <v>1710</v>
      </c>
      <c r="AX2">
        <v>1</v>
      </c>
      <c r="AY2">
        <v>0</v>
      </c>
      <c r="AZ2">
        <v>2</v>
      </c>
      <c r="BA2">
        <v>1</v>
      </c>
      <c r="BB2">
        <v>3</v>
      </c>
      <c r="BC2">
        <v>1</v>
      </c>
      <c r="BD2" t="s">
        <v>102</v>
      </c>
      <c r="BE2">
        <v>8</v>
      </c>
      <c r="BF2" t="s">
        <v>112</v>
      </c>
      <c r="BG2">
        <v>0</v>
      </c>
      <c r="BH2" t="s">
        <v>88</v>
      </c>
      <c r="BI2" t="s">
        <v>113</v>
      </c>
      <c r="BJ2">
        <v>2003</v>
      </c>
      <c r="BK2" t="s">
        <v>114</v>
      </c>
      <c r="BL2">
        <v>2</v>
      </c>
      <c r="BM2">
        <v>548</v>
      </c>
      <c r="BN2" t="s">
        <v>103</v>
      </c>
      <c r="BO2" t="s">
        <v>103</v>
      </c>
      <c r="BP2" t="s">
        <v>110</v>
      </c>
      <c r="BQ2">
        <v>0</v>
      </c>
      <c r="BR2">
        <v>61</v>
      </c>
      <c r="BS2">
        <v>0</v>
      </c>
      <c r="BT2">
        <v>0</v>
      </c>
      <c r="BU2">
        <v>0</v>
      </c>
      <c r="BV2">
        <v>0</v>
      </c>
      <c r="BW2" t="s">
        <v>88</v>
      </c>
      <c r="BX2" t="s">
        <v>88</v>
      </c>
      <c r="BY2" t="s">
        <v>88</v>
      </c>
      <c r="BZ2">
        <v>0</v>
      </c>
      <c r="CA2">
        <v>2</v>
      </c>
      <c r="CB2">
        <v>2008</v>
      </c>
      <c r="CC2" t="s">
        <v>115</v>
      </c>
      <c r="CD2" t="s">
        <v>116</v>
      </c>
      <c r="CE2" s="1">
        <v>208500</v>
      </c>
      <c r="CF2">
        <f>E2+AO2+AW2+BM2</f>
        <v>11564</v>
      </c>
      <c r="CG2" t="str">
        <f>IF(CF2&gt;13562.7,"Yes","No")</f>
        <v>No</v>
      </c>
      <c r="CH2" s="2">
        <f>CE2/CF2</f>
        <v>18.030093393289519</v>
      </c>
      <c r="CJ2" s="1"/>
    </row>
    <row r="3" spans="1:88" x14ac:dyDescent="0.25">
      <c r="A3">
        <v>2</v>
      </c>
      <c r="B3">
        <v>20</v>
      </c>
      <c r="C3" t="s">
        <v>86</v>
      </c>
      <c r="D3">
        <v>80</v>
      </c>
      <c r="E3">
        <v>9600</v>
      </c>
      <c r="F3" t="str">
        <f t="shared" ref="F3:F66" si="0">IF(E2&gt;9478.5, "Yes","No")</f>
        <v>No</v>
      </c>
      <c r="G3" t="s">
        <v>87</v>
      </c>
      <c r="H3" t="s">
        <v>88</v>
      </c>
      <c r="I3" t="s">
        <v>89</v>
      </c>
      <c r="J3" t="s">
        <v>90</v>
      </c>
      <c r="K3" t="s">
        <v>91</v>
      </c>
      <c r="L3" t="s">
        <v>117</v>
      </c>
      <c r="M3" t="s">
        <v>93</v>
      </c>
      <c r="N3" t="s">
        <v>118</v>
      </c>
      <c r="O3" t="s">
        <v>119</v>
      </c>
      <c r="P3" t="s">
        <v>95</v>
      </c>
      <c r="Q3" t="str">
        <f t="shared" ref="Q3:Q66" si="1">IF(O3 = "Norm", "Yes", "No")</f>
        <v>No</v>
      </c>
      <c r="R3" t="s">
        <v>96</v>
      </c>
      <c r="S3" t="s">
        <v>120</v>
      </c>
      <c r="T3">
        <v>6</v>
      </c>
      <c r="U3">
        <v>8</v>
      </c>
      <c r="V3">
        <v>1976</v>
      </c>
      <c r="W3">
        <v>1976</v>
      </c>
      <c r="X3" t="s">
        <v>98</v>
      </c>
      <c r="Y3" t="s">
        <v>99</v>
      </c>
      <c r="Z3" t="s">
        <v>121</v>
      </c>
      <c r="AA3" t="s">
        <v>121</v>
      </c>
      <c r="AB3" t="s">
        <v>122</v>
      </c>
      <c r="AC3">
        <v>0</v>
      </c>
      <c r="AD3" t="s">
        <v>103</v>
      </c>
      <c r="AE3" t="s">
        <v>103</v>
      </c>
      <c r="AF3" t="s">
        <v>123</v>
      </c>
      <c r="AG3" t="s">
        <v>102</v>
      </c>
      <c r="AH3" t="s">
        <v>103</v>
      </c>
      <c r="AI3" t="s">
        <v>102</v>
      </c>
      <c r="AJ3" t="s">
        <v>124</v>
      </c>
      <c r="AK3">
        <v>978</v>
      </c>
      <c r="AL3" t="s">
        <v>107</v>
      </c>
      <c r="AM3">
        <v>0</v>
      </c>
      <c r="AN3">
        <v>284</v>
      </c>
      <c r="AO3">
        <v>1262</v>
      </c>
      <c r="AP3" t="s">
        <v>108</v>
      </c>
      <c r="AQ3" t="s">
        <v>109</v>
      </c>
      <c r="AR3" t="s">
        <v>110</v>
      </c>
      <c r="AS3" t="s">
        <v>111</v>
      </c>
      <c r="AT3">
        <v>1262</v>
      </c>
      <c r="AU3">
        <v>0</v>
      </c>
      <c r="AV3">
        <v>0</v>
      </c>
      <c r="AW3">
        <v>1262</v>
      </c>
      <c r="AX3">
        <v>0</v>
      </c>
      <c r="AY3">
        <v>1</v>
      </c>
      <c r="AZ3">
        <v>2</v>
      </c>
      <c r="BA3">
        <v>0</v>
      </c>
      <c r="BB3">
        <v>3</v>
      </c>
      <c r="BC3">
        <v>1</v>
      </c>
      <c r="BD3" t="s">
        <v>103</v>
      </c>
      <c r="BE3">
        <v>6</v>
      </c>
      <c r="BF3" t="s">
        <v>112</v>
      </c>
      <c r="BG3">
        <v>1</v>
      </c>
      <c r="BH3" t="s">
        <v>103</v>
      </c>
      <c r="BI3" t="s">
        <v>113</v>
      </c>
      <c r="BJ3">
        <v>1976</v>
      </c>
      <c r="BK3" t="s">
        <v>114</v>
      </c>
      <c r="BL3">
        <v>2</v>
      </c>
      <c r="BM3">
        <v>460</v>
      </c>
      <c r="BN3" t="s">
        <v>103</v>
      </c>
      <c r="BO3" t="s">
        <v>103</v>
      </c>
      <c r="BP3" t="s">
        <v>110</v>
      </c>
      <c r="BQ3">
        <v>298</v>
      </c>
      <c r="BR3">
        <v>0</v>
      </c>
      <c r="BS3">
        <v>0</v>
      </c>
      <c r="BT3">
        <v>0</v>
      </c>
      <c r="BU3">
        <v>0</v>
      </c>
      <c r="BV3">
        <v>0</v>
      </c>
      <c r="BW3" t="s">
        <v>88</v>
      </c>
      <c r="BX3" t="s">
        <v>88</v>
      </c>
      <c r="BY3" t="s">
        <v>88</v>
      </c>
      <c r="BZ3">
        <v>0</v>
      </c>
      <c r="CA3">
        <v>5</v>
      </c>
      <c r="CB3">
        <v>2007</v>
      </c>
      <c r="CC3" t="s">
        <v>115</v>
      </c>
      <c r="CD3" t="s">
        <v>116</v>
      </c>
      <c r="CE3" s="1">
        <v>181500</v>
      </c>
      <c r="CF3">
        <f t="shared" ref="CF3:CF66" si="2">E3+AO3+AW3+BM3</f>
        <v>12584</v>
      </c>
      <c r="CG3" t="str">
        <f t="shared" ref="CG3:CG66" si="3">IF(CF3&gt;13562.7,"Yes","No")</f>
        <v>No</v>
      </c>
      <c r="CH3" s="2">
        <f t="shared" ref="CH3:CH66" si="4">CE3/CF3</f>
        <v>14.423076923076923</v>
      </c>
    </row>
    <row r="4" spans="1:88" x14ac:dyDescent="0.25">
      <c r="A4">
        <v>3</v>
      </c>
      <c r="B4">
        <v>60</v>
      </c>
      <c r="C4" t="s">
        <v>86</v>
      </c>
      <c r="D4">
        <v>68</v>
      </c>
      <c r="E4">
        <v>11250</v>
      </c>
      <c r="F4" t="str">
        <f t="shared" si="0"/>
        <v>Yes</v>
      </c>
      <c r="G4" t="s">
        <v>87</v>
      </c>
      <c r="H4" t="s">
        <v>88</v>
      </c>
      <c r="I4" t="s">
        <v>125</v>
      </c>
      <c r="J4" t="s">
        <v>90</v>
      </c>
      <c r="K4" t="s">
        <v>91</v>
      </c>
      <c r="L4" t="s">
        <v>92</v>
      </c>
      <c r="M4" t="s">
        <v>93</v>
      </c>
      <c r="N4" t="s">
        <v>94</v>
      </c>
      <c r="O4" t="s">
        <v>95</v>
      </c>
      <c r="P4" t="s">
        <v>95</v>
      </c>
      <c r="Q4" t="str">
        <f t="shared" si="1"/>
        <v>Yes</v>
      </c>
      <c r="R4" t="s">
        <v>96</v>
      </c>
      <c r="S4" t="s">
        <v>97</v>
      </c>
      <c r="T4">
        <v>7</v>
      </c>
      <c r="U4">
        <v>5</v>
      </c>
      <c r="V4">
        <v>2001</v>
      </c>
      <c r="W4">
        <v>2002</v>
      </c>
      <c r="X4" t="s">
        <v>98</v>
      </c>
      <c r="Y4" t="s">
        <v>99</v>
      </c>
      <c r="Z4" t="s">
        <v>100</v>
      </c>
      <c r="AA4" t="s">
        <v>100</v>
      </c>
      <c r="AB4" t="s">
        <v>101</v>
      </c>
      <c r="AC4">
        <v>162</v>
      </c>
      <c r="AD4" t="s">
        <v>102</v>
      </c>
      <c r="AE4" t="s">
        <v>103</v>
      </c>
      <c r="AF4" t="s">
        <v>104</v>
      </c>
      <c r="AG4" t="s">
        <v>102</v>
      </c>
      <c r="AH4" t="s">
        <v>103</v>
      </c>
      <c r="AI4" t="s">
        <v>126</v>
      </c>
      <c r="AJ4" t="s">
        <v>106</v>
      </c>
      <c r="AK4">
        <v>486</v>
      </c>
      <c r="AL4" t="s">
        <v>107</v>
      </c>
      <c r="AM4">
        <v>0</v>
      </c>
      <c r="AN4">
        <v>434</v>
      </c>
      <c r="AO4">
        <v>920</v>
      </c>
      <c r="AP4" t="s">
        <v>108</v>
      </c>
      <c r="AQ4" t="s">
        <v>109</v>
      </c>
      <c r="AR4" t="s">
        <v>110</v>
      </c>
      <c r="AS4" t="s">
        <v>111</v>
      </c>
      <c r="AT4">
        <v>920</v>
      </c>
      <c r="AU4">
        <v>866</v>
      </c>
      <c r="AV4">
        <v>0</v>
      </c>
      <c r="AW4">
        <v>1786</v>
      </c>
      <c r="AX4">
        <v>1</v>
      </c>
      <c r="AY4">
        <v>0</v>
      </c>
      <c r="AZ4">
        <v>2</v>
      </c>
      <c r="BA4">
        <v>1</v>
      </c>
      <c r="BB4">
        <v>3</v>
      </c>
      <c r="BC4">
        <v>1</v>
      </c>
      <c r="BD4" t="s">
        <v>102</v>
      </c>
      <c r="BE4">
        <v>6</v>
      </c>
      <c r="BF4" t="s">
        <v>112</v>
      </c>
      <c r="BG4">
        <v>1</v>
      </c>
      <c r="BH4" t="s">
        <v>103</v>
      </c>
      <c r="BI4" t="s">
        <v>113</v>
      </c>
      <c r="BJ4">
        <v>2001</v>
      </c>
      <c r="BK4" t="s">
        <v>114</v>
      </c>
      <c r="BL4">
        <v>2</v>
      </c>
      <c r="BM4">
        <v>608</v>
      </c>
      <c r="BN4" t="s">
        <v>103</v>
      </c>
      <c r="BO4" t="s">
        <v>103</v>
      </c>
      <c r="BP4" t="s">
        <v>110</v>
      </c>
      <c r="BQ4">
        <v>0</v>
      </c>
      <c r="BR4">
        <v>42</v>
      </c>
      <c r="BS4">
        <v>0</v>
      </c>
      <c r="BT4">
        <v>0</v>
      </c>
      <c r="BU4">
        <v>0</v>
      </c>
      <c r="BV4">
        <v>0</v>
      </c>
      <c r="BW4" t="s">
        <v>88</v>
      </c>
      <c r="BX4" t="s">
        <v>88</v>
      </c>
      <c r="BY4" t="s">
        <v>88</v>
      </c>
      <c r="BZ4">
        <v>0</v>
      </c>
      <c r="CA4">
        <v>9</v>
      </c>
      <c r="CB4">
        <v>2008</v>
      </c>
      <c r="CC4" t="s">
        <v>115</v>
      </c>
      <c r="CD4" t="s">
        <v>116</v>
      </c>
      <c r="CE4" s="1">
        <v>223500</v>
      </c>
      <c r="CF4">
        <f t="shared" si="2"/>
        <v>14564</v>
      </c>
      <c r="CG4" t="str">
        <f t="shared" si="3"/>
        <v>Yes</v>
      </c>
      <c r="CH4" s="2">
        <f t="shared" si="4"/>
        <v>15.346058775061795</v>
      </c>
    </row>
    <row r="5" spans="1:88" x14ac:dyDescent="0.25">
      <c r="A5">
        <v>4</v>
      </c>
      <c r="B5">
        <v>70</v>
      </c>
      <c r="C5" t="s">
        <v>86</v>
      </c>
      <c r="D5">
        <v>60</v>
      </c>
      <c r="E5">
        <v>9550</v>
      </c>
      <c r="F5" t="str">
        <f t="shared" si="0"/>
        <v>Yes</v>
      </c>
      <c r="G5" t="s">
        <v>87</v>
      </c>
      <c r="H5" t="s">
        <v>88</v>
      </c>
      <c r="I5" t="s">
        <v>125</v>
      </c>
      <c r="J5" t="s">
        <v>90</v>
      </c>
      <c r="K5" t="s">
        <v>91</v>
      </c>
      <c r="L5" t="s">
        <v>127</v>
      </c>
      <c r="M5" t="s">
        <v>93</v>
      </c>
      <c r="N5" t="s">
        <v>128</v>
      </c>
      <c r="O5" t="s">
        <v>95</v>
      </c>
      <c r="P5" t="s">
        <v>95</v>
      </c>
      <c r="Q5" t="str">
        <f t="shared" si="1"/>
        <v>Yes</v>
      </c>
      <c r="R5" t="s">
        <v>96</v>
      </c>
      <c r="S5" t="s">
        <v>97</v>
      </c>
      <c r="T5">
        <v>7</v>
      </c>
      <c r="U5">
        <v>5</v>
      </c>
      <c r="V5">
        <v>1915</v>
      </c>
      <c r="W5">
        <v>1970</v>
      </c>
      <c r="X5" t="s">
        <v>98</v>
      </c>
      <c r="Y5" t="s">
        <v>99</v>
      </c>
      <c r="Z5" t="s">
        <v>129</v>
      </c>
      <c r="AA5" t="s">
        <v>130</v>
      </c>
      <c r="AB5" t="s">
        <v>122</v>
      </c>
      <c r="AC5">
        <v>0</v>
      </c>
      <c r="AD5" t="s">
        <v>103</v>
      </c>
      <c r="AE5" t="s">
        <v>103</v>
      </c>
      <c r="AF5" t="s">
        <v>131</v>
      </c>
      <c r="AG5" t="s">
        <v>103</v>
      </c>
      <c r="AH5" t="s">
        <v>102</v>
      </c>
      <c r="AI5" t="s">
        <v>105</v>
      </c>
      <c r="AJ5" t="s">
        <v>124</v>
      </c>
      <c r="AK5">
        <v>216</v>
      </c>
      <c r="AL5" t="s">
        <v>107</v>
      </c>
      <c r="AM5">
        <v>0</v>
      </c>
      <c r="AN5">
        <v>540</v>
      </c>
      <c r="AO5">
        <v>756</v>
      </c>
      <c r="AP5" t="s">
        <v>108</v>
      </c>
      <c r="AQ5" t="s">
        <v>102</v>
      </c>
      <c r="AR5" t="s">
        <v>110</v>
      </c>
      <c r="AS5" t="s">
        <v>111</v>
      </c>
      <c r="AT5">
        <v>961</v>
      </c>
      <c r="AU5">
        <v>756</v>
      </c>
      <c r="AV5">
        <v>0</v>
      </c>
      <c r="AW5">
        <v>1717</v>
      </c>
      <c r="AX5">
        <v>1</v>
      </c>
      <c r="AY5">
        <v>0</v>
      </c>
      <c r="AZ5">
        <v>1</v>
      </c>
      <c r="BA5">
        <v>0</v>
      </c>
      <c r="BB5">
        <v>3</v>
      </c>
      <c r="BC5">
        <v>1</v>
      </c>
      <c r="BD5" t="s">
        <v>102</v>
      </c>
      <c r="BE5">
        <v>7</v>
      </c>
      <c r="BF5" t="s">
        <v>112</v>
      </c>
      <c r="BG5">
        <v>1</v>
      </c>
      <c r="BH5" t="s">
        <v>102</v>
      </c>
      <c r="BI5" t="s">
        <v>132</v>
      </c>
      <c r="BJ5">
        <v>1998</v>
      </c>
      <c r="BK5" t="s">
        <v>107</v>
      </c>
      <c r="BL5">
        <v>3</v>
      </c>
      <c r="BM5">
        <v>642</v>
      </c>
      <c r="BN5" t="s">
        <v>103</v>
      </c>
      <c r="BO5" t="s">
        <v>103</v>
      </c>
      <c r="BP5" t="s">
        <v>110</v>
      </c>
      <c r="BQ5">
        <v>0</v>
      </c>
      <c r="BR5">
        <v>35</v>
      </c>
      <c r="BS5">
        <v>272</v>
      </c>
      <c r="BT5">
        <v>0</v>
      </c>
      <c r="BU5">
        <v>0</v>
      </c>
      <c r="BV5">
        <v>0</v>
      </c>
      <c r="BW5" t="s">
        <v>88</v>
      </c>
      <c r="BX5" t="s">
        <v>88</v>
      </c>
      <c r="BY5" t="s">
        <v>88</v>
      </c>
      <c r="BZ5">
        <v>0</v>
      </c>
      <c r="CA5">
        <v>2</v>
      </c>
      <c r="CB5">
        <v>2006</v>
      </c>
      <c r="CC5" t="s">
        <v>115</v>
      </c>
      <c r="CD5" t="s">
        <v>133</v>
      </c>
      <c r="CE5" s="1">
        <v>140000</v>
      </c>
      <c r="CF5">
        <f t="shared" si="2"/>
        <v>12665</v>
      </c>
      <c r="CG5" t="str">
        <f t="shared" si="3"/>
        <v>No</v>
      </c>
      <c r="CH5" s="2">
        <f t="shared" si="4"/>
        <v>11.054086063955785</v>
      </c>
    </row>
    <row r="6" spans="1:88" x14ac:dyDescent="0.25">
      <c r="A6">
        <v>5</v>
      </c>
      <c r="B6">
        <v>60</v>
      </c>
      <c r="C6" t="s">
        <v>86</v>
      </c>
      <c r="D6">
        <v>84</v>
      </c>
      <c r="E6">
        <v>14260</v>
      </c>
      <c r="F6" t="str">
        <f t="shared" si="0"/>
        <v>Yes</v>
      </c>
      <c r="G6" t="s">
        <v>87</v>
      </c>
      <c r="H6" t="s">
        <v>88</v>
      </c>
      <c r="I6" t="s">
        <v>125</v>
      </c>
      <c r="J6" t="s">
        <v>90</v>
      </c>
      <c r="K6" t="s">
        <v>91</v>
      </c>
      <c r="L6" t="s">
        <v>117</v>
      </c>
      <c r="M6" t="s">
        <v>93</v>
      </c>
      <c r="N6" t="s">
        <v>134</v>
      </c>
      <c r="O6" t="s">
        <v>95</v>
      </c>
      <c r="P6" t="s">
        <v>95</v>
      </c>
      <c r="Q6" t="str">
        <f t="shared" si="1"/>
        <v>Yes</v>
      </c>
      <c r="R6" t="s">
        <v>96</v>
      </c>
      <c r="S6" t="s">
        <v>97</v>
      </c>
      <c r="T6">
        <v>8</v>
      </c>
      <c r="U6">
        <v>5</v>
      </c>
      <c r="V6">
        <v>2000</v>
      </c>
      <c r="W6">
        <v>2000</v>
      </c>
      <c r="X6" t="s">
        <v>98</v>
      </c>
      <c r="Y6" t="s">
        <v>99</v>
      </c>
      <c r="Z6" t="s">
        <v>100</v>
      </c>
      <c r="AA6" t="s">
        <v>100</v>
      </c>
      <c r="AB6" t="s">
        <v>101</v>
      </c>
      <c r="AC6">
        <v>350</v>
      </c>
      <c r="AD6" t="s">
        <v>102</v>
      </c>
      <c r="AE6" t="s">
        <v>103</v>
      </c>
      <c r="AF6" t="s">
        <v>104</v>
      </c>
      <c r="AG6" t="s">
        <v>102</v>
      </c>
      <c r="AH6" t="s">
        <v>103</v>
      </c>
      <c r="AI6" t="s">
        <v>135</v>
      </c>
      <c r="AJ6" t="s">
        <v>106</v>
      </c>
      <c r="AK6">
        <v>655</v>
      </c>
      <c r="AL6" t="s">
        <v>107</v>
      </c>
      <c r="AM6">
        <v>0</v>
      </c>
      <c r="AN6">
        <v>490</v>
      </c>
      <c r="AO6">
        <v>1145</v>
      </c>
      <c r="AP6" t="s">
        <v>108</v>
      </c>
      <c r="AQ6" t="s">
        <v>109</v>
      </c>
      <c r="AR6" t="s">
        <v>110</v>
      </c>
      <c r="AS6" t="s">
        <v>111</v>
      </c>
      <c r="AT6">
        <v>1145</v>
      </c>
      <c r="AU6">
        <v>1053</v>
      </c>
      <c r="AV6">
        <v>0</v>
      </c>
      <c r="AW6">
        <v>2198</v>
      </c>
      <c r="AX6">
        <v>1</v>
      </c>
      <c r="AY6">
        <v>0</v>
      </c>
      <c r="AZ6">
        <v>2</v>
      </c>
      <c r="BA6">
        <v>1</v>
      </c>
      <c r="BB6">
        <v>4</v>
      </c>
      <c r="BC6">
        <v>1</v>
      </c>
      <c r="BD6" t="s">
        <v>102</v>
      </c>
      <c r="BE6">
        <v>9</v>
      </c>
      <c r="BF6" t="s">
        <v>112</v>
      </c>
      <c r="BG6">
        <v>1</v>
      </c>
      <c r="BH6" t="s">
        <v>103</v>
      </c>
      <c r="BI6" t="s">
        <v>113</v>
      </c>
      <c r="BJ6">
        <v>2000</v>
      </c>
      <c r="BK6" t="s">
        <v>114</v>
      </c>
      <c r="BL6">
        <v>3</v>
      </c>
      <c r="BM6">
        <v>836</v>
      </c>
      <c r="BN6" t="s">
        <v>103</v>
      </c>
      <c r="BO6" t="s">
        <v>103</v>
      </c>
      <c r="BP6" t="s">
        <v>110</v>
      </c>
      <c r="BQ6">
        <v>192</v>
      </c>
      <c r="BR6">
        <v>84</v>
      </c>
      <c r="BS6">
        <v>0</v>
      </c>
      <c r="BT6">
        <v>0</v>
      </c>
      <c r="BU6">
        <v>0</v>
      </c>
      <c r="BV6">
        <v>0</v>
      </c>
      <c r="BW6" t="s">
        <v>88</v>
      </c>
      <c r="BX6" t="s">
        <v>88</v>
      </c>
      <c r="BY6" t="s">
        <v>88</v>
      </c>
      <c r="BZ6">
        <v>0</v>
      </c>
      <c r="CA6">
        <v>12</v>
      </c>
      <c r="CB6">
        <v>2008</v>
      </c>
      <c r="CC6" t="s">
        <v>115</v>
      </c>
      <c r="CD6" t="s">
        <v>116</v>
      </c>
      <c r="CE6" s="1">
        <v>250000</v>
      </c>
      <c r="CF6">
        <f t="shared" si="2"/>
        <v>18439</v>
      </c>
      <c r="CG6" t="str">
        <f t="shared" si="3"/>
        <v>Yes</v>
      </c>
      <c r="CH6" s="2">
        <f t="shared" si="4"/>
        <v>13.558218992353165</v>
      </c>
    </row>
    <row r="7" spans="1:88" x14ac:dyDescent="0.25">
      <c r="A7">
        <v>6</v>
      </c>
      <c r="B7">
        <v>50</v>
      </c>
      <c r="C7" t="s">
        <v>86</v>
      </c>
      <c r="D7">
        <v>85</v>
      </c>
      <c r="E7">
        <v>14115</v>
      </c>
      <c r="F7" t="str">
        <f t="shared" si="0"/>
        <v>Yes</v>
      </c>
      <c r="G7" t="s">
        <v>87</v>
      </c>
      <c r="H7" t="s">
        <v>88</v>
      </c>
      <c r="I7" t="s">
        <v>125</v>
      </c>
      <c r="J7" t="s">
        <v>90</v>
      </c>
      <c r="K7" t="s">
        <v>91</v>
      </c>
      <c r="L7" t="s">
        <v>92</v>
      </c>
      <c r="M7" t="s">
        <v>93</v>
      </c>
      <c r="N7" t="s">
        <v>136</v>
      </c>
      <c r="O7" t="s">
        <v>95</v>
      </c>
      <c r="P7" t="s">
        <v>95</v>
      </c>
      <c r="Q7" t="str">
        <f t="shared" si="1"/>
        <v>Yes</v>
      </c>
      <c r="R7" t="s">
        <v>96</v>
      </c>
      <c r="S7" t="s">
        <v>137</v>
      </c>
      <c r="T7">
        <v>5</v>
      </c>
      <c r="U7">
        <v>5</v>
      </c>
      <c r="V7">
        <v>1993</v>
      </c>
      <c r="W7">
        <v>1995</v>
      </c>
      <c r="X7" t="s">
        <v>98</v>
      </c>
      <c r="Y7" t="s">
        <v>99</v>
      </c>
      <c r="Z7" t="s">
        <v>100</v>
      </c>
      <c r="AA7" t="s">
        <v>100</v>
      </c>
      <c r="AB7" t="s">
        <v>122</v>
      </c>
      <c r="AC7">
        <v>0</v>
      </c>
      <c r="AD7" t="s">
        <v>103</v>
      </c>
      <c r="AE7" t="s">
        <v>103</v>
      </c>
      <c r="AF7" t="s">
        <v>138</v>
      </c>
      <c r="AG7" t="s">
        <v>102</v>
      </c>
      <c r="AH7" t="s">
        <v>103</v>
      </c>
      <c r="AI7" t="s">
        <v>105</v>
      </c>
      <c r="AJ7" t="s">
        <v>106</v>
      </c>
      <c r="AK7">
        <v>732</v>
      </c>
      <c r="AL7" t="s">
        <v>107</v>
      </c>
      <c r="AM7">
        <v>0</v>
      </c>
      <c r="AN7">
        <v>64</v>
      </c>
      <c r="AO7">
        <v>796</v>
      </c>
      <c r="AP7" t="s">
        <v>108</v>
      </c>
      <c r="AQ7" t="s">
        <v>109</v>
      </c>
      <c r="AR7" t="s">
        <v>110</v>
      </c>
      <c r="AS7" t="s">
        <v>111</v>
      </c>
      <c r="AT7">
        <v>796</v>
      </c>
      <c r="AU7">
        <v>566</v>
      </c>
      <c r="AV7">
        <v>0</v>
      </c>
      <c r="AW7">
        <v>1362</v>
      </c>
      <c r="AX7">
        <v>1</v>
      </c>
      <c r="AY7">
        <v>0</v>
      </c>
      <c r="AZ7">
        <v>1</v>
      </c>
      <c r="BA7">
        <v>1</v>
      </c>
      <c r="BB7">
        <v>1</v>
      </c>
      <c r="BC7">
        <v>1</v>
      </c>
      <c r="BD7" t="s">
        <v>103</v>
      </c>
      <c r="BE7">
        <v>5</v>
      </c>
      <c r="BF7" t="s">
        <v>112</v>
      </c>
      <c r="BG7">
        <v>0</v>
      </c>
      <c r="BH7" t="s">
        <v>88</v>
      </c>
      <c r="BI7" t="s">
        <v>113</v>
      </c>
      <c r="BJ7">
        <v>1993</v>
      </c>
      <c r="BK7" t="s">
        <v>107</v>
      </c>
      <c r="BL7">
        <v>2</v>
      </c>
      <c r="BM7">
        <v>480</v>
      </c>
      <c r="BN7" t="s">
        <v>103</v>
      </c>
      <c r="BO7" t="s">
        <v>103</v>
      </c>
      <c r="BP7" t="s">
        <v>110</v>
      </c>
      <c r="BQ7">
        <v>40</v>
      </c>
      <c r="BR7">
        <v>30</v>
      </c>
      <c r="BS7">
        <v>0</v>
      </c>
      <c r="BT7">
        <v>320</v>
      </c>
      <c r="BU7">
        <v>0</v>
      </c>
      <c r="BV7">
        <v>0</v>
      </c>
      <c r="BW7" t="s">
        <v>88</v>
      </c>
      <c r="BX7" t="s">
        <v>139</v>
      </c>
      <c r="BY7" t="s">
        <v>140</v>
      </c>
      <c r="BZ7">
        <v>700</v>
      </c>
      <c r="CA7">
        <v>10</v>
      </c>
      <c r="CB7">
        <v>2009</v>
      </c>
      <c r="CC7" t="s">
        <v>115</v>
      </c>
      <c r="CD7" t="s">
        <v>116</v>
      </c>
      <c r="CE7" s="1">
        <v>143000</v>
      </c>
      <c r="CF7">
        <f t="shared" si="2"/>
        <v>16753</v>
      </c>
      <c r="CG7" t="str">
        <f t="shared" si="3"/>
        <v>Yes</v>
      </c>
      <c r="CH7" s="2">
        <f t="shared" si="4"/>
        <v>8.5357846355876568</v>
      </c>
    </row>
    <row r="8" spans="1:88" x14ac:dyDescent="0.25">
      <c r="A8">
        <v>7</v>
      </c>
      <c r="B8">
        <v>20</v>
      </c>
      <c r="C8" t="s">
        <v>86</v>
      </c>
      <c r="D8">
        <v>75</v>
      </c>
      <c r="E8">
        <v>10084</v>
      </c>
      <c r="F8" t="str">
        <f t="shared" si="0"/>
        <v>Yes</v>
      </c>
      <c r="G8" t="s">
        <v>87</v>
      </c>
      <c r="H8" t="s">
        <v>88</v>
      </c>
      <c r="I8" t="s">
        <v>89</v>
      </c>
      <c r="J8" t="s">
        <v>90</v>
      </c>
      <c r="K8" t="s">
        <v>91</v>
      </c>
      <c r="L8" t="s">
        <v>92</v>
      </c>
      <c r="M8" t="s">
        <v>93</v>
      </c>
      <c r="N8" t="s">
        <v>141</v>
      </c>
      <c r="O8" t="s">
        <v>95</v>
      </c>
      <c r="P8" t="s">
        <v>95</v>
      </c>
      <c r="Q8" t="str">
        <f t="shared" si="1"/>
        <v>Yes</v>
      </c>
      <c r="R8" t="s">
        <v>96</v>
      </c>
      <c r="S8" t="s">
        <v>120</v>
      </c>
      <c r="T8">
        <v>8</v>
      </c>
      <c r="U8">
        <v>5</v>
      </c>
      <c r="V8">
        <v>2004</v>
      </c>
      <c r="W8">
        <v>2005</v>
      </c>
      <c r="X8" t="s">
        <v>98</v>
      </c>
      <c r="Y8" t="s">
        <v>99</v>
      </c>
      <c r="Z8" t="s">
        <v>100</v>
      </c>
      <c r="AA8" t="s">
        <v>100</v>
      </c>
      <c r="AB8" t="s">
        <v>142</v>
      </c>
      <c r="AC8">
        <v>186</v>
      </c>
      <c r="AD8" t="s">
        <v>102</v>
      </c>
      <c r="AE8" t="s">
        <v>103</v>
      </c>
      <c r="AF8" t="s">
        <v>104</v>
      </c>
      <c r="AG8" t="s">
        <v>109</v>
      </c>
      <c r="AH8" t="s">
        <v>103</v>
      </c>
      <c r="AI8" t="s">
        <v>135</v>
      </c>
      <c r="AJ8" t="s">
        <v>106</v>
      </c>
      <c r="AK8">
        <v>1369</v>
      </c>
      <c r="AL8" t="s">
        <v>107</v>
      </c>
      <c r="AM8">
        <v>0</v>
      </c>
      <c r="AN8">
        <v>317</v>
      </c>
      <c r="AO8">
        <v>1686</v>
      </c>
      <c r="AP8" t="s">
        <v>108</v>
      </c>
      <c r="AQ8" t="s">
        <v>109</v>
      </c>
      <c r="AR8" t="s">
        <v>110</v>
      </c>
      <c r="AS8" t="s">
        <v>111</v>
      </c>
      <c r="AT8">
        <v>1694</v>
      </c>
      <c r="AU8">
        <v>0</v>
      </c>
      <c r="AV8">
        <v>0</v>
      </c>
      <c r="AW8">
        <v>1694</v>
      </c>
      <c r="AX8">
        <v>1</v>
      </c>
      <c r="AY8">
        <v>0</v>
      </c>
      <c r="AZ8">
        <v>2</v>
      </c>
      <c r="BA8">
        <v>0</v>
      </c>
      <c r="BB8">
        <v>3</v>
      </c>
      <c r="BC8">
        <v>1</v>
      </c>
      <c r="BD8" t="s">
        <v>102</v>
      </c>
      <c r="BE8">
        <v>7</v>
      </c>
      <c r="BF8" t="s">
        <v>112</v>
      </c>
      <c r="BG8">
        <v>1</v>
      </c>
      <c r="BH8" t="s">
        <v>102</v>
      </c>
      <c r="BI8" t="s">
        <v>113</v>
      </c>
      <c r="BJ8">
        <v>2004</v>
      </c>
      <c r="BK8" t="s">
        <v>114</v>
      </c>
      <c r="BL8">
        <v>2</v>
      </c>
      <c r="BM8">
        <v>636</v>
      </c>
      <c r="BN8" t="s">
        <v>103</v>
      </c>
      <c r="BO8" t="s">
        <v>103</v>
      </c>
      <c r="BP8" t="s">
        <v>110</v>
      </c>
      <c r="BQ8">
        <v>255</v>
      </c>
      <c r="BR8">
        <v>57</v>
      </c>
      <c r="BS8">
        <v>0</v>
      </c>
      <c r="BT8">
        <v>0</v>
      </c>
      <c r="BU8">
        <v>0</v>
      </c>
      <c r="BV8">
        <v>0</v>
      </c>
      <c r="BW8" t="s">
        <v>88</v>
      </c>
      <c r="BX8" t="s">
        <v>88</v>
      </c>
      <c r="BY8" t="s">
        <v>88</v>
      </c>
      <c r="BZ8">
        <v>0</v>
      </c>
      <c r="CA8">
        <v>8</v>
      </c>
      <c r="CB8">
        <v>2007</v>
      </c>
      <c r="CC8" t="s">
        <v>115</v>
      </c>
      <c r="CD8" t="s">
        <v>116</v>
      </c>
      <c r="CE8" s="1">
        <v>307000</v>
      </c>
      <c r="CF8">
        <f t="shared" si="2"/>
        <v>14100</v>
      </c>
      <c r="CG8" t="str">
        <f t="shared" si="3"/>
        <v>Yes</v>
      </c>
      <c r="CH8" s="2">
        <f t="shared" si="4"/>
        <v>21.773049645390071</v>
      </c>
    </row>
    <row r="9" spans="1:88" x14ac:dyDescent="0.25">
      <c r="A9">
        <v>8</v>
      </c>
      <c r="B9">
        <v>60</v>
      </c>
      <c r="C9" t="s">
        <v>86</v>
      </c>
      <c r="D9" t="s">
        <v>88</v>
      </c>
      <c r="E9">
        <v>10382</v>
      </c>
      <c r="F9" t="str">
        <f t="shared" si="0"/>
        <v>Yes</v>
      </c>
      <c r="G9" t="s">
        <v>87</v>
      </c>
      <c r="H9" t="s">
        <v>88</v>
      </c>
      <c r="I9" t="s">
        <v>125</v>
      </c>
      <c r="J9" t="s">
        <v>90</v>
      </c>
      <c r="K9" t="s">
        <v>91</v>
      </c>
      <c r="L9" t="s">
        <v>127</v>
      </c>
      <c r="M9" t="s">
        <v>93</v>
      </c>
      <c r="N9" t="s">
        <v>143</v>
      </c>
      <c r="O9" t="s">
        <v>144</v>
      </c>
      <c r="P9" t="s">
        <v>95</v>
      </c>
      <c r="Q9" t="str">
        <f t="shared" si="1"/>
        <v>No</v>
      </c>
      <c r="R9" t="s">
        <v>96</v>
      </c>
      <c r="S9" t="s">
        <v>97</v>
      </c>
      <c r="T9">
        <v>7</v>
      </c>
      <c r="U9">
        <v>6</v>
      </c>
      <c r="V9">
        <v>1973</v>
      </c>
      <c r="W9">
        <v>1973</v>
      </c>
      <c r="X9" t="s">
        <v>98</v>
      </c>
      <c r="Y9" t="s">
        <v>99</v>
      </c>
      <c r="Z9" t="s">
        <v>145</v>
      </c>
      <c r="AA9" t="s">
        <v>145</v>
      </c>
      <c r="AB9" t="s">
        <v>142</v>
      </c>
      <c r="AC9">
        <v>240</v>
      </c>
      <c r="AD9" t="s">
        <v>103</v>
      </c>
      <c r="AE9" t="s">
        <v>103</v>
      </c>
      <c r="AF9" t="s">
        <v>123</v>
      </c>
      <c r="AG9" t="s">
        <v>102</v>
      </c>
      <c r="AH9" t="s">
        <v>103</v>
      </c>
      <c r="AI9" t="s">
        <v>126</v>
      </c>
      <c r="AJ9" t="s">
        <v>124</v>
      </c>
      <c r="AK9">
        <v>859</v>
      </c>
      <c r="AL9" t="s">
        <v>146</v>
      </c>
      <c r="AM9">
        <v>32</v>
      </c>
      <c r="AN9">
        <v>216</v>
      </c>
      <c r="AO9">
        <v>1107</v>
      </c>
      <c r="AP9" t="s">
        <v>108</v>
      </c>
      <c r="AQ9" t="s">
        <v>109</v>
      </c>
      <c r="AR9" t="s">
        <v>110</v>
      </c>
      <c r="AS9" t="s">
        <v>111</v>
      </c>
      <c r="AT9">
        <v>1107</v>
      </c>
      <c r="AU9">
        <v>983</v>
      </c>
      <c r="AV9">
        <v>0</v>
      </c>
      <c r="AW9">
        <v>2090</v>
      </c>
      <c r="AX9">
        <v>1</v>
      </c>
      <c r="AY9">
        <v>0</v>
      </c>
      <c r="AZ9">
        <v>2</v>
      </c>
      <c r="BA9">
        <v>1</v>
      </c>
      <c r="BB9">
        <v>3</v>
      </c>
      <c r="BC9">
        <v>1</v>
      </c>
      <c r="BD9" t="s">
        <v>103</v>
      </c>
      <c r="BE9">
        <v>7</v>
      </c>
      <c r="BF9" t="s">
        <v>112</v>
      </c>
      <c r="BG9">
        <v>2</v>
      </c>
      <c r="BH9" t="s">
        <v>103</v>
      </c>
      <c r="BI9" t="s">
        <v>113</v>
      </c>
      <c r="BJ9">
        <v>1973</v>
      </c>
      <c r="BK9" t="s">
        <v>114</v>
      </c>
      <c r="BL9">
        <v>2</v>
      </c>
      <c r="BM9">
        <v>484</v>
      </c>
      <c r="BN9" t="s">
        <v>103</v>
      </c>
      <c r="BO9" t="s">
        <v>103</v>
      </c>
      <c r="BP9" t="s">
        <v>110</v>
      </c>
      <c r="BQ9">
        <v>235</v>
      </c>
      <c r="BR9">
        <v>204</v>
      </c>
      <c r="BS9">
        <v>228</v>
      </c>
      <c r="BT9">
        <v>0</v>
      </c>
      <c r="BU9">
        <v>0</v>
      </c>
      <c r="BV9">
        <v>0</v>
      </c>
      <c r="BW9" t="s">
        <v>88</v>
      </c>
      <c r="BX9" t="s">
        <v>88</v>
      </c>
      <c r="BY9" t="s">
        <v>140</v>
      </c>
      <c r="BZ9">
        <v>350</v>
      </c>
      <c r="CA9">
        <v>11</v>
      </c>
      <c r="CB9">
        <v>2009</v>
      </c>
      <c r="CC9" t="s">
        <v>115</v>
      </c>
      <c r="CD9" t="s">
        <v>116</v>
      </c>
      <c r="CE9" s="1">
        <v>200000</v>
      </c>
      <c r="CF9">
        <f t="shared" si="2"/>
        <v>14063</v>
      </c>
      <c r="CG9" t="str">
        <f t="shared" si="3"/>
        <v>Yes</v>
      </c>
      <c r="CH9" s="2">
        <f t="shared" si="4"/>
        <v>14.221716561188936</v>
      </c>
    </row>
    <row r="10" spans="1:88" x14ac:dyDescent="0.25">
      <c r="A10">
        <v>9</v>
      </c>
      <c r="B10">
        <v>50</v>
      </c>
      <c r="C10" t="s">
        <v>147</v>
      </c>
      <c r="D10">
        <v>51</v>
      </c>
      <c r="E10">
        <v>6120</v>
      </c>
      <c r="F10" t="str">
        <f t="shared" si="0"/>
        <v>Yes</v>
      </c>
      <c r="G10" t="s">
        <v>87</v>
      </c>
      <c r="H10" t="s">
        <v>88</v>
      </c>
      <c r="I10" t="s">
        <v>89</v>
      </c>
      <c r="J10" t="s">
        <v>90</v>
      </c>
      <c r="K10" t="s">
        <v>91</v>
      </c>
      <c r="L10" t="s">
        <v>92</v>
      </c>
      <c r="M10" t="s">
        <v>93</v>
      </c>
      <c r="N10" t="s">
        <v>148</v>
      </c>
      <c r="O10" t="s">
        <v>149</v>
      </c>
      <c r="P10" t="s">
        <v>95</v>
      </c>
      <c r="Q10" t="str">
        <f t="shared" si="1"/>
        <v>No</v>
      </c>
      <c r="R10" t="s">
        <v>96</v>
      </c>
      <c r="S10" t="s">
        <v>137</v>
      </c>
      <c r="T10">
        <v>7</v>
      </c>
      <c r="U10">
        <v>5</v>
      </c>
      <c r="V10">
        <v>1931</v>
      </c>
      <c r="W10">
        <v>1950</v>
      </c>
      <c r="X10" t="s">
        <v>98</v>
      </c>
      <c r="Y10" t="s">
        <v>99</v>
      </c>
      <c r="Z10" t="s">
        <v>101</v>
      </c>
      <c r="AA10" t="s">
        <v>130</v>
      </c>
      <c r="AB10" t="s">
        <v>122</v>
      </c>
      <c r="AC10">
        <v>0</v>
      </c>
      <c r="AD10" t="s">
        <v>103</v>
      </c>
      <c r="AE10" t="s">
        <v>103</v>
      </c>
      <c r="AF10" t="s">
        <v>131</v>
      </c>
      <c r="AG10" t="s">
        <v>103</v>
      </c>
      <c r="AH10" t="s">
        <v>103</v>
      </c>
      <c r="AI10" t="s">
        <v>105</v>
      </c>
      <c r="AJ10" t="s">
        <v>107</v>
      </c>
      <c r="AK10">
        <v>0</v>
      </c>
      <c r="AL10" t="s">
        <v>107</v>
      </c>
      <c r="AM10">
        <v>0</v>
      </c>
      <c r="AN10">
        <v>952</v>
      </c>
      <c r="AO10">
        <v>952</v>
      </c>
      <c r="AP10" t="s">
        <v>108</v>
      </c>
      <c r="AQ10" t="s">
        <v>102</v>
      </c>
      <c r="AR10" t="s">
        <v>110</v>
      </c>
      <c r="AS10" t="s">
        <v>150</v>
      </c>
      <c r="AT10">
        <v>1022</v>
      </c>
      <c r="AU10">
        <v>752</v>
      </c>
      <c r="AV10">
        <v>0</v>
      </c>
      <c r="AW10">
        <v>1774</v>
      </c>
      <c r="AX10">
        <v>0</v>
      </c>
      <c r="AY10">
        <v>0</v>
      </c>
      <c r="AZ10">
        <v>2</v>
      </c>
      <c r="BA10">
        <v>0</v>
      </c>
      <c r="BB10">
        <v>2</v>
      </c>
      <c r="BC10">
        <v>2</v>
      </c>
      <c r="BD10" t="s">
        <v>103</v>
      </c>
      <c r="BE10">
        <v>8</v>
      </c>
      <c r="BF10" t="s">
        <v>151</v>
      </c>
      <c r="BG10">
        <v>2</v>
      </c>
      <c r="BH10" t="s">
        <v>103</v>
      </c>
      <c r="BI10" t="s">
        <v>132</v>
      </c>
      <c r="BJ10">
        <v>1931</v>
      </c>
      <c r="BK10" t="s">
        <v>107</v>
      </c>
      <c r="BL10">
        <v>2</v>
      </c>
      <c r="BM10">
        <v>468</v>
      </c>
      <c r="BN10" t="s">
        <v>152</v>
      </c>
      <c r="BO10" t="s">
        <v>103</v>
      </c>
      <c r="BP10" t="s">
        <v>110</v>
      </c>
      <c r="BQ10">
        <v>90</v>
      </c>
      <c r="BR10">
        <v>0</v>
      </c>
      <c r="BS10">
        <v>205</v>
      </c>
      <c r="BT10">
        <v>0</v>
      </c>
      <c r="BU10">
        <v>0</v>
      </c>
      <c r="BV10">
        <v>0</v>
      </c>
      <c r="BW10" t="s">
        <v>88</v>
      </c>
      <c r="BX10" t="s">
        <v>88</v>
      </c>
      <c r="BY10" t="s">
        <v>88</v>
      </c>
      <c r="BZ10">
        <v>0</v>
      </c>
      <c r="CA10">
        <v>4</v>
      </c>
      <c r="CB10">
        <v>2008</v>
      </c>
      <c r="CC10" t="s">
        <v>115</v>
      </c>
      <c r="CD10" t="s">
        <v>133</v>
      </c>
      <c r="CE10" s="1">
        <v>129900</v>
      </c>
      <c r="CF10">
        <f t="shared" si="2"/>
        <v>9314</v>
      </c>
      <c r="CG10" t="str">
        <f t="shared" si="3"/>
        <v>No</v>
      </c>
      <c r="CH10" s="2">
        <f t="shared" si="4"/>
        <v>13.94674683272493</v>
      </c>
    </row>
    <row r="11" spans="1:88" x14ac:dyDescent="0.25">
      <c r="A11">
        <v>10</v>
      </c>
      <c r="B11">
        <v>190</v>
      </c>
      <c r="C11" t="s">
        <v>86</v>
      </c>
      <c r="D11">
        <v>50</v>
      </c>
      <c r="E11">
        <v>7420</v>
      </c>
      <c r="F11" t="str">
        <f t="shared" si="0"/>
        <v>No</v>
      </c>
      <c r="G11" t="s">
        <v>87</v>
      </c>
      <c r="H11" t="s">
        <v>88</v>
      </c>
      <c r="I11" t="s">
        <v>89</v>
      </c>
      <c r="J11" t="s">
        <v>90</v>
      </c>
      <c r="K11" t="s">
        <v>91</v>
      </c>
      <c r="L11" t="s">
        <v>127</v>
      </c>
      <c r="M11" t="s">
        <v>93</v>
      </c>
      <c r="N11" t="s">
        <v>153</v>
      </c>
      <c r="O11" t="s">
        <v>149</v>
      </c>
      <c r="P11" t="s">
        <v>149</v>
      </c>
      <c r="Q11" t="str">
        <f t="shared" si="1"/>
        <v>No</v>
      </c>
      <c r="R11" t="s">
        <v>154</v>
      </c>
      <c r="S11" t="s">
        <v>155</v>
      </c>
      <c r="T11">
        <v>5</v>
      </c>
      <c r="U11">
        <v>6</v>
      </c>
      <c r="V11">
        <v>1939</v>
      </c>
      <c r="W11">
        <v>1950</v>
      </c>
      <c r="X11" t="s">
        <v>98</v>
      </c>
      <c r="Y11" t="s">
        <v>99</v>
      </c>
      <c r="Z11" t="s">
        <v>121</v>
      </c>
      <c r="AA11" t="s">
        <v>121</v>
      </c>
      <c r="AB11" t="s">
        <v>122</v>
      </c>
      <c r="AC11">
        <v>0</v>
      </c>
      <c r="AD11" t="s">
        <v>103</v>
      </c>
      <c r="AE11" t="s">
        <v>103</v>
      </c>
      <c r="AF11" t="s">
        <v>131</v>
      </c>
      <c r="AG11" t="s">
        <v>103</v>
      </c>
      <c r="AH11" t="s">
        <v>103</v>
      </c>
      <c r="AI11" t="s">
        <v>105</v>
      </c>
      <c r="AJ11" t="s">
        <v>106</v>
      </c>
      <c r="AK11">
        <v>851</v>
      </c>
      <c r="AL11" t="s">
        <v>107</v>
      </c>
      <c r="AM11">
        <v>0</v>
      </c>
      <c r="AN11">
        <v>140</v>
      </c>
      <c r="AO11">
        <v>991</v>
      </c>
      <c r="AP11" t="s">
        <v>108</v>
      </c>
      <c r="AQ11" t="s">
        <v>109</v>
      </c>
      <c r="AR11" t="s">
        <v>110</v>
      </c>
      <c r="AS11" t="s">
        <v>111</v>
      </c>
      <c r="AT11">
        <v>1077</v>
      </c>
      <c r="AU11">
        <v>0</v>
      </c>
      <c r="AV11">
        <v>0</v>
      </c>
      <c r="AW11">
        <v>1077</v>
      </c>
      <c r="AX11">
        <v>1</v>
      </c>
      <c r="AY11">
        <v>0</v>
      </c>
      <c r="AZ11">
        <v>1</v>
      </c>
      <c r="BA11">
        <v>0</v>
      </c>
      <c r="BB11">
        <v>2</v>
      </c>
      <c r="BC11">
        <v>2</v>
      </c>
      <c r="BD11" t="s">
        <v>103</v>
      </c>
      <c r="BE11">
        <v>5</v>
      </c>
      <c r="BF11" t="s">
        <v>112</v>
      </c>
      <c r="BG11">
        <v>2</v>
      </c>
      <c r="BH11" t="s">
        <v>103</v>
      </c>
      <c r="BI11" t="s">
        <v>113</v>
      </c>
      <c r="BJ11">
        <v>1939</v>
      </c>
      <c r="BK11" t="s">
        <v>114</v>
      </c>
      <c r="BL11">
        <v>1</v>
      </c>
      <c r="BM11">
        <v>205</v>
      </c>
      <c r="BN11" t="s">
        <v>102</v>
      </c>
      <c r="BO11" t="s">
        <v>103</v>
      </c>
      <c r="BP11" t="s">
        <v>110</v>
      </c>
      <c r="BQ11">
        <v>0</v>
      </c>
      <c r="BR11">
        <v>4</v>
      </c>
      <c r="BS11">
        <v>0</v>
      </c>
      <c r="BT11">
        <v>0</v>
      </c>
      <c r="BU11">
        <v>0</v>
      </c>
      <c r="BV11">
        <v>0</v>
      </c>
      <c r="BW11" t="s">
        <v>88</v>
      </c>
      <c r="BX11" t="s">
        <v>88</v>
      </c>
      <c r="BY11" t="s">
        <v>88</v>
      </c>
      <c r="BZ11">
        <v>0</v>
      </c>
      <c r="CA11">
        <v>1</v>
      </c>
      <c r="CB11">
        <v>2008</v>
      </c>
      <c r="CC11" t="s">
        <v>115</v>
      </c>
      <c r="CD11" t="s">
        <v>116</v>
      </c>
      <c r="CE11" s="1">
        <v>118000</v>
      </c>
      <c r="CF11">
        <f t="shared" si="2"/>
        <v>9693</v>
      </c>
      <c r="CG11" t="str">
        <f t="shared" si="3"/>
        <v>No</v>
      </c>
      <c r="CH11" s="2">
        <f t="shared" si="4"/>
        <v>12.173733622201588</v>
      </c>
    </row>
    <row r="12" spans="1:88" x14ac:dyDescent="0.25">
      <c r="A12">
        <v>11</v>
      </c>
      <c r="B12">
        <v>20</v>
      </c>
      <c r="C12" t="s">
        <v>86</v>
      </c>
      <c r="D12">
        <v>70</v>
      </c>
      <c r="E12">
        <v>11200</v>
      </c>
      <c r="F12" t="str">
        <f t="shared" si="0"/>
        <v>No</v>
      </c>
      <c r="G12" t="s">
        <v>87</v>
      </c>
      <c r="H12" t="s">
        <v>88</v>
      </c>
      <c r="I12" t="s">
        <v>89</v>
      </c>
      <c r="J12" t="s">
        <v>90</v>
      </c>
      <c r="K12" t="s">
        <v>91</v>
      </c>
      <c r="L12" t="s">
        <v>92</v>
      </c>
      <c r="M12" t="s">
        <v>93</v>
      </c>
      <c r="N12" t="s">
        <v>156</v>
      </c>
      <c r="O12" t="s">
        <v>95</v>
      </c>
      <c r="P12" t="s">
        <v>95</v>
      </c>
      <c r="Q12" t="str">
        <f t="shared" si="1"/>
        <v>Yes</v>
      </c>
      <c r="R12" t="s">
        <v>96</v>
      </c>
      <c r="S12" t="s">
        <v>120</v>
      </c>
      <c r="T12">
        <v>5</v>
      </c>
      <c r="U12">
        <v>5</v>
      </c>
      <c r="V12">
        <v>1965</v>
      </c>
      <c r="W12">
        <v>1965</v>
      </c>
      <c r="X12" t="s">
        <v>157</v>
      </c>
      <c r="Y12" t="s">
        <v>99</v>
      </c>
      <c r="Z12" t="s">
        <v>145</v>
      </c>
      <c r="AA12" t="s">
        <v>145</v>
      </c>
      <c r="AB12" t="s">
        <v>122</v>
      </c>
      <c r="AC12">
        <v>0</v>
      </c>
      <c r="AD12" t="s">
        <v>103</v>
      </c>
      <c r="AE12" t="s">
        <v>103</v>
      </c>
      <c r="AF12" t="s">
        <v>123</v>
      </c>
      <c r="AG12" t="s">
        <v>103</v>
      </c>
      <c r="AH12" t="s">
        <v>103</v>
      </c>
      <c r="AI12" t="s">
        <v>105</v>
      </c>
      <c r="AJ12" t="s">
        <v>158</v>
      </c>
      <c r="AK12">
        <v>906</v>
      </c>
      <c r="AL12" t="s">
        <v>107</v>
      </c>
      <c r="AM12">
        <v>0</v>
      </c>
      <c r="AN12">
        <v>134</v>
      </c>
      <c r="AO12">
        <v>1040</v>
      </c>
      <c r="AP12" t="s">
        <v>108</v>
      </c>
      <c r="AQ12" t="s">
        <v>109</v>
      </c>
      <c r="AR12" t="s">
        <v>110</v>
      </c>
      <c r="AS12" t="s">
        <v>111</v>
      </c>
      <c r="AT12">
        <v>1040</v>
      </c>
      <c r="AU12">
        <v>0</v>
      </c>
      <c r="AV12">
        <v>0</v>
      </c>
      <c r="AW12">
        <v>1040</v>
      </c>
      <c r="AX12">
        <v>1</v>
      </c>
      <c r="AY12">
        <v>0</v>
      </c>
      <c r="AZ12">
        <v>1</v>
      </c>
      <c r="BA12">
        <v>0</v>
      </c>
      <c r="BB12">
        <v>3</v>
      </c>
      <c r="BC12">
        <v>1</v>
      </c>
      <c r="BD12" t="s">
        <v>103</v>
      </c>
      <c r="BE12">
        <v>5</v>
      </c>
      <c r="BF12" t="s">
        <v>112</v>
      </c>
      <c r="BG12">
        <v>0</v>
      </c>
      <c r="BH12" t="s">
        <v>88</v>
      </c>
      <c r="BI12" t="s">
        <v>132</v>
      </c>
      <c r="BJ12">
        <v>1965</v>
      </c>
      <c r="BK12" t="s">
        <v>107</v>
      </c>
      <c r="BL12">
        <v>1</v>
      </c>
      <c r="BM12">
        <v>384</v>
      </c>
      <c r="BN12" t="s">
        <v>103</v>
      </c>
      <c r="BO12" t="s">
        <v>103</v>
      </c>
      <c r="BP12" t="s">
        <v>110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 t="s">
        <v>88</v>
      </c>
      <c r="BX12" t="s">
        <v>88</v>
      </c>
      <c r="BY12" t="s">
        <v>88</v>
      </c>
      <c r="BZ12">
        <v>0</v>
      </c>
      <c r="CA12">
        <v>2</v>
      </c>
      <c r="CB12">
        <v>2008</v>
      </c>
      <c r="CC12" t="s">
        <v>115</v>
      </c>
      <c r="CD12" t="s">
        <v>116</v>
      </c>
      <c r="CE12" s="1">
        <v>129500</v>
      </c>
      <c r="CF12">
        <f t="shared" si="2"/>
        <v>13664</v>
      </c>
      <c r="CG12" t="str">
        <f t="shared" si="3"/>
        <v>Yes</v>
      </c>
      <c r="CH12" s="2">
        <f t="shared" si="4"/>
        <v>9.4774590163934427</v>
      </c>
    </row>
    <row r="13" spans="1:88" x14ac:dyDescent="0.25">
      <c r="A13">
        <v>12</v>
      </c>
      <c r="B13">
        <v>60</v>
      </c>
      <c r="C13" t="s">
        <v>86</v>
      </c>
      <c r="D13">
        <v>85</v>
      </c>
      <c r="E13">
        <v>11924</v>
      </c>
      <c r="F13" t="str">
        <f t="shared" si="0"/>
        <v>Yes</v>
      </c>
      <c r="G13" t="s">
        <v>87</v>
      </c>
      <c r="H13" t="s">
        <v>88</v>
      </c>
      <c r="I13" t="s">
        <v>125</v>
      </c>
      <c r="J13" t="s">
        <v>90</v>
      </c>
      <c r="K13" t="s">
        <v>91</v>
      </c>
      <c r="L13" t="s">
        <v>92</v>
      </c>
      <c r="M13" t="s">
        <v>93</v>
      </c>
      <c r="N13" t="s">
        <v>159</v>
      </c>
      <c r="O13" t="s">
        <v>95</v>
      </c>
      <c r="P13" t="s">
        <v>95</v>
      </c>
      <c r="Q13" t="str">
        <f t="shared" si="1"/>
        <v>Yes</v>
      </c>
      <c r="R13" t="s">
        <v>96</v>
      </c>
      <c r="S13" t="s">
        <v>97</v>
      </c>
      <c r="T13">
        <v>9</v>
      </c>
      <c r="U13">
        <v>5</v>
      </c>
      <c r="V13">
        <v>2005</v>
      </c>
      <c r="W13">
        <v>2006</v>
      </c>
      <c r="X13" t="s">
        <v>157</v>
      </c>
      <c r="Y13" t="s">
        <v>99</v>
      </c>
      <c r="Z13" t="s">
        <v>160</v>
      </c>
      <c r="AA13" t="s">
        <v>130</v>
      </c>
      <c r="AB13" t="s">
        <v>142</v>
      </c>
      <c r="AC13">
        <v>286</v>
      </c>
      <c r="AD13" t="s">
        <v>109</v>
      </c>
      <c r="AE13" t="s">
        <v>103</v>
      </c>
      <c r="AF13" t="s">
        <v>104</v>
      </c>
      <c r="AG13" t="s">
        <v>109</v>
      </c>
      <c r="AH13" t="s">
        <v>103</v>
      </c>
      <c r="AI13" t="s">
        <v>105</v>
      </c>
      <c r="AJ13" t="s">
        <v>106</v>
      </c>
      <c r="AK13">
        <v>998</v>
      </c>
      <c r="AL13" t="s">
        <v>107</v>
      </c>
      <c r="AM13">
        <v>0</v>
      </c>
      <c r="AN13">
        <v>177</v>
      </c>
      <c r="AO13">
        <v>1175</v>
      </c>
      <c r="AP13" t="s">
        <v>108</v>
      </c>
      <c r="AQ13" t="s">
        <v>109</v>
      </c>
      <c r="AR13" t="s">
        <v>110</v>
      </c>
      <c r="AS13" t="s">
        <v>111</v>
      </c>
      <c r="AT13">
        <v>1182</v>
      </c>
      <c r="AU13">
        <v>1142</v>
      </c>
      <c r="AV13">
        <v>0</v>
      </c>
      <c r="AW13">
        <v>2324</v>
      </c>
      <c r="AX13">
        <v>1</v>
      </c>
      <c r="AY13">
        <v>0</v>
      </c>
      <c r="AZ13">
        <v>3</v>
      </c>
      <c r="BA13">
        <v>0</v>
      </c>
      <c r="BB13">
        <v>4</v>
      </c>
      <c r="BC13">
        <v>1</v>
      </c>
      <c r="BD13" t="s">
        <v>109</v>
      </c>
      <c r="BE13">
        <v>11</v>
      </c>
      <c r="BF13" t="s">
        <v>112</v>
      </c>
      <c r="BG13">
        <v>2</v>
      </c>
      <c r="BH13" t="s">
        <v>102</v>
      </c>
      <c r="BI13" t="s">
        <v>161</v>
      </c>
      <c r="BJ13">
        <v>2005</v>
      </c>
      <c r="BK13" t="s">
        <v>162</v>
      </c>
      <c r="BL13">
        <v>3</v>
      </c>
      <c r="BM13">
        <v>736</v>
      </c>
      <c r="BN13" t="s">
        <v>103</v>
      </c>
      <c r="BO13" t="s">
        <v>103</v>
      </c>
      <c r="BP13" t="s">
        <v>110</v>
      </c>
      <c r="BQ13">
        <v>147</v>
      </c>
      <c r="BR13">
        <v>21</v>
      </c>
      <c r="BS13">
        <v>0</v>
      </c>
      <c r="BT13">
        <v>0</v>
      </c>
      <c r="BU13">
        <v>0</v>
      </c>
      <c r="BV13">
        <v>0</v>
      </c>
      <c r="BW13" t="s">
        <v>88</v>
      </c>
      <c r="BX13" t="s">
        <v>88</v>
      </c>
      <c r="BY13" t="s">
        <v>88</v>
      </c>
      <c r="BZ13">
        <v>0</v>
      </c>
      <c r="CA13">
        <v>7</v>
      </c>
      <c r="CB13">
        <v>2006</v>
      </c>
      <c r="CC13" t="s">
        <v>163</v>
      </c>
      <c r="CD13" t="s">
        <v>164</v>
      </c>
      <c r="CE13" s="1">
        <v>345000</v>
      </c>
      <c r="CF13">
        <f t="shared" si="2"/>
        <v>16159</v>
      </c>
      <c r="CG13" t="str">
        <f t="shared" si="3"/>
        <v>Yes</v>
      </c>
      <c r="CH13" s="2">
        <f t="shared" si="4"/>
        <v>21.35033108484436</v>
      </c>
    </row>
    <row r="14" spans="1:88" x14ac:dyDescent="0.25">
      <c r="A14">
        <v>13</v>
      </c>
      <c r="B14">
        <v>20</v>
      </c>
      <c r="C14" t="s">
        <v>86</v>
      </c>
      <c r="D14" t="s">
        <v>88</v>
      </c>
      <c r="E14">
        <v>12968</v>
      </c>
      <c r="F14" t="str">
        <f t="shared" si="0"/>
        <v>Yes</v>
      </c>
      <c r="G14" t="s">
        <v>87</v>
      </c>
      <c r="H14" t="s">
        <v>88</v>
      </c>
      <c r="I14" t="s">
        <v>165</v>
      </c>
      <c r="J14" t="s">
        <v>90</v>
      </c>
      <c r="K14" t="s">
        <v>91</v>
      </c>
      <c r="L14" t="s">
        <v>92</v>
      </c>
      <c r="M14" t="s">
        <v>93</v>
      </c>
      <c r="N14" t="s">
        <v>156</v>
      </c>
      <c r="O14" t="s">
        <v>95</v>
      </c>
      <c r="P14" t="s">
        <v>95</v>
      </c>
      <c r="Q14" t="str">
        <f t="shared" si="1"/>
        <v>Yes</v>
      </c>
      <c r="R14" t="s">
        <v>96</v>
      </c>
      <c r="S14" t="s">
        <v>120</v>
      </c>
      <c r="T14">
        <v>5</v>
      </c>
      <c r="U14">
        <v>6</v>
      </c>
      <c r="V14">
        <v>1962</v>
      </c>
      <c r="W14">
        <v>1962</v>
      </c>
      <c r="X14" t="s">
        <v>157</v>
      </c>
      <c r="Y14" t="s">
        <v>99</v>
      </c>
      <c r="Z14" t="s">
        <v>145</v>
      </c>
      <c r="AA14" t="s">
        <v>166</v>
      </c>
      <c r="AB14" t="s">
        <v>122</v>
      </c>
      <c r="AC14">
        <v>0</v>
      </c>
      <c r="AD14" t="s">
        <v>103</v>
      </c>
      <c r="AE14" t="s">
        <v>103</v>
      </c>
      <c r="AF14" t="s">
        <v>123</v>
      </c>
      <c r="AG14" t="s">
        <v>103</v>
      </c>
      <c r="AH14" t="s">
        <v>103</v>
      </c>
      <c r="AI14" t="s">
        <v>105</v>
      </c>
      <c r="AJ14" t="s">
        <v>124</v>
      </c>
      <c r="AK14">
        <v>737</v>
      </c>
      <c r="AL14" t="s">
        <v>107</v>
      </c>
      <c r="AM14">
        <v>0</v>
      </c>
      <c r="AN14">
        <v>175</v>
      </c>
      <c r="AO14">
        <v>912</v>
      </c>
      <c r="AP14" t="s">
        <v>108</v>
      </c>
      <c r="AQ14" t="s">
        <v>103</v>
      </c>
      <c r="AR14" t="s">
        <v>110</v>
      </c>
      <c r="AS14" t="s">
        <v>111</v>
      </c>
      <c r="AT14">
        <v>912</v>
      </c>
      <c r="AU14">
        <v>0</v>
      </c>
      <c r="AV14">
        <v>0</v>
      </c>
      <c r="AW14">
        <v>912</v>
      </c>
      <c r="AX14">
        <v>1</v>
      </c>
      <c r="AY14">
        <v>0</v>
      </c>
      <c r="AZ14">
        <v>1</v>
      </c>
      <c r="BA14">
        <v>0</v>
      </c>
      <c r="BB14">
        <v>2</v>
      </c>
      <c r="BC14">
        <v>1</v>
      </c>
      <c r="BD14" t="s">
        <v>103</v>
      </c>
      <c r="BE14">
        <v>4</v>
      </c>
      <c r="BF14" t="s">
        <v>112</v>
      </c>
      <c r="BG14">
        <v>0</v>
      </c>
      <c r="BH14" t="s">
        <v>88</v>
      </c>
      <c r="BI14" t="s">
        <v>132</v>
      </c>
      <c r="BJ14">
        <v>1962</v>
      </c>
      <c r="BK14" t="s">
        <v>107</v>
      </c>
      <c r="BL14">
        <v>1</v>
      </c>
      <c r="BM14">
        <v>352</v>
      </c>
      <c r="BN14" t="s">
        <v>103</v>
      </c>
      <c r="BO14" t="s">
        <v>103</v>
      </c>
      <c r="BP14" t="s">
        <v>110</v>
      </c>
      <c r="BQ14">
        <v>140</v>
      </c>
      <c r="BR14">
        <v>0</v>
      </c>
      <c r="BS14">
        <v>0</v>
      </c>
      <c r="BT14">
        <v>0</v>
      </c>
      <c r="BU14">
        <v>176</v>
      </c>
      <c r="BV14">
        <v>0</v>
      </c>
      <c r="BW14" t="s">
        <v>88</v>
      </c>
      <c r="BX14" t="s">
        <v>88</v>
      </c>
      <c r="BY14" t="s">
        <v>88</v>
      </c>
      <c r="BZ14">
        <v>0</v>
      </c>
      <c r="CA14">
        <v>9</v>
      </c>
      <c r="CB14">
        <v>2008</v>
      </c>
      <c r="CC14" t="s">
        <v>115</v>
      </c>
      <c r="CD14" t="s">
        <v>116</v>
      </c>
      <c r="CE14" s="1">
        <v>144000</v>
      </c>
      <c r="CF14">
        <f t="shared" si="2"/>
        <v>15144</v>
      </c>
      <c r="CG14" t="str">
        <f t="shared" si="3"/>
        <v>Yes</v>
      </c>
      <c r="CH14" s="2">
        <f t="shared" si="4"/>
        <v>9.5087163232963547</v>
      </c>
    </row>
    <row r="15" spans="1:88" x14ac:dyDescent="0.25">
      <c r="A15">
        <v>14</v>
      </c>
      <c r="B15">
        <v>20</v>
      </c>
      <c r="C15" t="s">
        <v>86</v>
      </c>
      <c r="D15">
        <v>91</v>
      </c>
      <c r="E15">
        <v>10652</v>
      </c>
      <c r="F15" t="str">
        <f t="shared" si="0"/>
        <v>Yes</v>
      </c>
      <c r="G15" t="s">
        <v>87</v>
      </c>
      <c r="H15" t="s">
        <v>88</v>
      </c>
      <c r="I15" t="s">
        <v>125</v>
      </c>
      <c r="J15" t="s">
        <v>90</v>
      </c>
      <c r="K15" t="s">
        <v>91</v>
      </c>
      <c r="L15" t="s">
        <v>92</v>
      </c>
      <c r="M15" t="s">
        <v>93</v>
      </c>
      <c r="N15" t="s">
        <v>94</v>
      </c>
      <c r="O15" t="s">
        <v>95</v>
      </c>
      <c r="P15" t="s">
        <v>95</v>
      </c>
      <c r="Q15" t="str">
        <f t="shared" si="1"/>
        <v>Yes</v>
      </c>
      <c r="R15" t="s">
        <v>96</v>
      </c>
      <c r="S15" t="s">
        <v>120</v>
      </c>
      <c r="T15">
        <v>7</v>
      </c>
      <c r="U15">
        <v>5</v>
      </c>
      <c r="V15">
        <v>2006</v>
      </c>
      <c r="W15">
        <v>2007</v>
      </c>
      <c r="X15" t="s">
        <v>98</v>
      </c>
      <c r="Y15" t="s">
        <v>99</v>
      </c>
      <c r="Z15" t="s">
        <v>100</v>
      </c>
      <c r="AA15" t="s">
        <v>100</v>
      </c>
      <c r="AB15" t="s">
        <v>142</v>
      </c>
      <c r="AC15">
        <v>306</v>
      </c>
      <c r="AD15" t="s">
        <v>102</v>
      </c>
      <c r="AE15" t="s">
        <v>103</v>
      </c>
      <c r="AF15" t="s">
        <v>104</v>
      </c>
      <c r="AG15" t="s">
        <v>102</v>
      </c>
      <c r="AH15" t="s">
        <v>103</v>
      </c>
      <c r="AI15" t="s">
        <v>135</v>
      </c>
      <c r="AJ15" t="s">
        <v>107</v>
      </c>
      <c r="AK15">
        <v>0</v>
      </c>
      <c r="AL15" t="s">
        <v>107</v>
      </c>
      <c r="AM15">
        <v>0</v>
      </c>
      <c r="AN15">
        <v>1494</v>
      </c>
      <c r="AO15">
        <v>1494</v>
      </c>
      <c r="AP15" t="s">
        <v>108</v>
      </c>
      <c r="AQ15" t="s">
        <v>109</v>
      </c>
      <c r="AR15" t="s">
        <v>110</v>
      </c>
      <c r="AS15" t="s">
        <v>111</v>
      </c>
      <c r="AT15">
        <v>1494</v>
      </c>
      <c r="AU15">
        <v>0</v>
      </c>
      <c r="AV15">
        <v>0</v>
      </c>
      <c r="AW15">
        <v>1494</v>
      </c>
      <c r="AX15">
        <v>0</v>
      </c>
      <c r="AY15">
        <v>0</v>
      </c>
      <c r="AZ15">
        <v>2</v>
      </c>
      <c r="BA15">
        <v>0</v>
      </c>
      <c r="BB15">
        <v>3</v>
      </c>
      <c r="BC15">
        <v>1</v>
      </c>
      <c r="BD15" t="s">
        <v>102</v>
      </c>
      <c r="BE15">
        <v>7</v>
      </c>
      <c r="BF15" t="s">
        <v>112</v>
      </c>
      <c r="BG15">
        <v>1</v>
      </c>
      <c r="BH15" t="s">
        <v>102</v>
      </c>
      <c r="BI15" t="s">
        <v>113</v>
      </c>
      <c r="BJ15">
        <v>2006</v>
      </c>
      <c r="BK15" t="s">
        <v>114</v>
      </c>
      <c r="BL15">
        <v>3</v>
      </c>
      <c r="BM15">
        <v>840</v>
      </c>
      <c r="BN15" t="s">
        <v>103</v>
      </c>
      <c r="BO15" t="s">
        <v>103</v>
      </c>
      <c r="BP15" t="s">
        <v>110</v>
      </c>
      <c r="BQ15">
        <v>160</v>
      </c>
      <c r="BR15">
        <v>33</v>
      </c>
      <c r="BS15">
        <v>0</v>
      </c>
      <c r="BT15">
        <v>0</v>
      </c>
      <c r="BU15">
        <v>0</v>
      </c>
      <c r="BV15">
        <v>0</v>
      </c>
      <c r="BW15" t="s">
        <v>88</v>
      </c>
      <c r="BX15" t="s">
        <v>88</v>
      </c>
      <c r="BY15" t="s">
        <v>88</v>
      </c>
      <c r="BZ15">
        <v>0</v>
      </c>
      <c r="CA15">
        <v>8</v>
      </c>
      <c r="CB15">
        <v>2007</v>
      </c>
      <c r="CC15" t="s">
        <v>163</v>
      </c>
      <c r="CD15" t="s">
        <v>164</v>
      </c>
      <c r="CE15" s="1">
        <v>279500</v>
      </c>
      <c r="CF15">
        <f t="shared" si="2"/>
        <v>14480</v>
      </c>
      <c r="CG15" t="str">
        <f t="shared" si="3"/>
        <v>Yes</v>
      </c>
      <c r="CH15" s="2">
        <f t="shared" si="4"/>
        <v>19.302486187845304</v>
      </c>
    </row>
    <row r="16" spans="1:88" x14ac:dyDescent="0.25">
      <c r="A16">
        <v>15</v>
      </c>
      <c r="B16">
        <v>20</v>
      </c>
      <c r="C16" t="s">
        <v>86</v>
      </c>
      <c r="D16" t="s">
        <v>88</v>
      </c>
      <c r="E16">
        <v>10920</v>
      </c>
      <c r="F16" t="str">
        <f t="shared" si="0"/>
        <v>Yes</v>
      </c>
      <c r="G16" t="s">
        <v>87</v>
      </c>
      <c r="H16" t="s">
        <v>88</v>
      </c>
      <c r="I16" t="s">
        <v>125</v>
      </c>
      <c r="J16" t="s">
        <v>90</v>
      </c>
      <c r="K16" t="s">
        <v>91</v>
      </c>
      <c r="L16" t="s">
        <v>127</v>
      </c>
      <c r="M16" t="s">
        <v>93</v>
      </c>
      <c r="N16" t="s">
        <v>167</v>
      </c>
      <c r="O16" t="s">
        <v>95</v>
      </c>
      <c r="P16" t="s">
        <v>95</v>
      </c>
      <c r="Q16" t="str">
        <f t="shared" si="1"/>
        <v>Yes</v>
      </c>
      <c r="R16" t="s">
        <v>96</v>
      </c>
      <c r="S16" t="s">
        <v>120</v>
      </c>
      <c r="T16">
        <v>6</v>
      </c>
      <c r="U16">
        <v>5</v>
      </c>
      <c r="V16">
        <v>1960</v>
      </c>
      <c r="W16">
        <v>1960</v>
      </c>
      <c r="X16" t="s">
        <v>157</v>
      </c>
      <c r="Y16" t="s">
        <v>99</v>
      </c>
      <c r="Z16" t="s">
        <v>121</v>
      </c>
      <c r="AA16" t="s">
        <v>121</v>
      </c>
      <c r="AB16" t="s">
        <v>101</v>
      </c>
      <c r="AC16">
        <v>212</v>
      </c>
      <c r="AD16" t="s">
        <v>103</v>
      </c>
      <c r="AE16" t="s">
        <v>103</v>
      </c>
      <c r="AF16" t="s">
        <v>123</v>
      </c>
      <c r="AG16" t="s">
        <v>103</v>
      </c>
      <c r="AH16" t="s">
        <v>103</v>
      </c>
      <c r="AI16" t="s">
        <v>105</v>
      </c>
      <c r="AJ16" t="s">
        <v>146</v>
      </c>
      <c r="AK16">
        <v>733</v>
      </c>
      <c r="AL16" t="s">
        <v>107</v>
      </c>
      <c r="AM16">
        <v>0</v>
      </c>
      <c r="AN16">
        <v>520</v>
      </c>
      <c r="AO16">
        <v>1253</v>
      </c>
      <c r="AP16" t="s">
        <v>108</v>
      </c>
      <c r="AQ16" t="s">
        <v>103</v>
      </c>
      <c r="AR16" t="s">
        <v>110</v>
      </c>
      <c r="AS16" t="s">
        <v>111</v>
      </c>
      <c r="AT16">
        <v>1253</v>
      </c>
      <c r="AU16">
        <v>0</v>
      </c>
      <c r="AV16">
        <v>0</v>
      </c>
      <c r="AW16">
        <v>1253</v>
      </c>
      <c r="AX16">
        <v>1</v>
      </c>
      <c r="AY16">
        <v>0</v>
      </c>
      <c r="AZ16">
        <v>1</v>
      </c>
      <c r="BA16">
        <v>1</v>
      </c>
      <c r="BB16">
        <v>2</v>
      </c>
      <c r="BC16">
        <v>1</v>
      </c>
      <c r="BD16" t="s">
        <v>103</v>
      </c>
      <c r="BE16">
        <v>5</v>
      </c>
      <c r="BF16" t="s">
        <v>112</v>
      </c>
      <c r="BG16">
        <v>1</v>
      </c>
      <c r="BH16" t="s">
        <v>152</v>
      </c>
      <c r="BI16" t="s">
        <v>113</v>
      </c>
      <c r="BJ16">
        <v>1960</v>
      </c>
      <c r="BK16" t="s">
        <v>114</v>
      </c>
      <c r="BL16">
        <v>1</v>
      </c>
      <c r="BM16">
        <v>352</v>
      </c>
      <c r="BN16" t="s">
        <v>103</v>
      </c>
      <c r="BO16" t="s">
        <v>103</v>
      </c>
      <c r="BP16" t="s">
        <v>110</v>
      </c>
      <c r="BQ16">
        <v>0</v>
      </c>
      <c r="BR16">
        <v>213</v>
      </c>
      <c r="BS16">
        <v>176</v>
      </c>
      <c r="BT16">
        <v>0</v>
      </c>
      <c r="BU16">
        <v>0</v>
      </c>
      <c r="BV16">
        <v>0</v>
      </c>
      <c r="BW16" t="s">
        <v>88</v>
      </c>
      <c r="BX16" t="s">
        <v>168</v>
      </c>
      <c r="BY16" t="s">
        <v>88</v>
      </c>
      <c r="BZ16">
        <v>0</v>
      </c>
      <c r="CA16">
        <v>5</v>
      </c>
      <c r="CB16">
        <v>2008</v>
      </c>
      <c r="CC16" t="s">
        <v>115</v>
      </c>
      <c r="CD16" t="s">
        <v>116</v>
      </c>
      <c r="CE16" s="1">
        <v>157000</v>
      </c>
      <c r="CF16">
        <f t="shared" si="2"/>
        <v>13778</v>
      </c>
      <c r="CG16" t="str">
        <f t="shared" si="3"/>
        <v>Yes</v>
      </c>
      <c r="CH16" s="2">
        <f t="shared" si="4"/>
        <v>11.394977500362897</v>
      </c>
    </row>
    <row r="17" spans="1:86" x14ac:dyDescent="0.25">
      <c r="A17">
        <v>16</v>
      </c>
      <c r="B17">
        <v>45</v>
      </c>
      <c r="C17" t="s">
        <v>147</v>
      </c>
      <c r="D17">
        <v>51</v>
      </c>
      <c r="E17">
        <v>6120</v>
      </c>
      <c r="F17" t="str">
        <f t="shared" si="0"/>
        <v>Yes</v>
      </c>
      <c r="G17" t="s">
        <v>87</v>
      </c>
      <c r="H17" t="s">
        <v>88</v>
      </c>
      <c r="I17" t="s">
        <v>89</v>
      </c>
      <c r="J17" t="s">
        <v>90</v>
      </c>
      <c r="K17" t="s">
        <v>91</v>
      </c>
      <c r="L17" t="s">
        <v>127</v>
      </c>
      <c r="M17" t="s">
        <v>93</v>
      </c>
      <c r="N17" t="s">
        <v>153</v>
      </c>
      <c r="O17" t="s">
        <v>95</v>
      </c>
      <c r="P17" t="s">
        <v>95</v>
      </c>
      <c r="Q17" t="str">
        <f t="shared" si="1"/>
        <v>Yes</v>
      </c>
      <c r="R17" t="s">
        <v>96</v>
      </c>
      <c r="S17" t="s">
        <v>155</v>
      </c>
      <c r="T17">
        <v>7</v>
      </c>
      <c r="U17">
        <v>8</v>
      </c>
      <c r="V17">
        <v>1929</v>
      </c>
      <c r="W17">
        <v>2001</v>
      </c>
      <c r="X17" t="s">
        <v>98</v>
      </c>
      <c r="Y17" t="s">
        <v>99</v>
      </c>
      <c r="Z17" t="s">
        <v>129</v>
      </c>
      <c r="AA17" t="s">
        <v>129</v>
      </c>
      <c r="AB17" t="s">
        <v>122</v>
      </c>
      <c r="AC17">
        <v>0</v>
      </c>
      <c r="AD17" t="s">
        <v>103</v>
      </c>
      <c r="AE17" t="s">
        <v>103</v>
      </c>
      <c r="AF17" t="s">
        <v>131</v>
      </c>
      <c r="AG17" t="s">
        <v>103</v>
      </c>
      <c r="AH17" t="s">
        <v>103</v>
      </c>
      <c r="AI17" t="s">
        <v>105</v>
      </c>
      <c r="AJ17" t="s">
        <v>107</v>
      </c>
      <c r="AK17">
        <v>0</v>
      </c>
      <c r="AL17" t="s">
        <v>107</v>
      </c>
      <c r="AM17">
        <v>0</v>
      </c>
      <c r="AN17">
        <v>832</v>
      </c>
      <c r="AO17">
        <v>832</v>
      </c>
      <c r="AP17" t="s">
        <v>108</v>
      </c>
      <c r="AQ17" t="s">
        <v>109</v>
      </c>
      <c r="AR17" t="s">
        <v>110</v>
      </c>
      <c r="AS17" t="s">
        <v>169</v>
      </c>
      <c r="AT17">
        <v>854</v>
      </c>
      <c r="AU17">
        <v>0</v>
      </c>
      <c r="AV17">
        <v>0</v>
      </c>
      <c r="AW17">
        <v>854</v>
      </c>
      <c r="AX17">
        <v>0</v>
      </c>
      <c r="AY17">
        <v>0</v>
      </c>
      <c r="AZ17">
        <v>1</v>
      </c>
      <c r="BA17">
        <v>0</v>
      </c>
      <c r="BB17">
        <v>2</v>
      </c>
      <c r="BC17">
        <v>1</v>
      </c>
      <c r="BD17" t="s">
        <v>103</v>
      </c>
      <c r="BE17">
        <v>5</v>
      </c>
      <c r="BF17" t="s">
        <v>112</v>
      </c>
      <c r="BG17">
        <v>0</v>
      </c>
      <c r="BH17" t="s">
        <v>88</v>
      </c>
      <c r="BI17" t="s">
        <v>132</v>
      </c>
      <c r="BJ17">
        <v>1991</v>
      </c>
      <c r="BK17" t="s">
        <v>107</v>
      </c>
      <c r="BL17">
        <v>2</v>
      </c>
      <c r="BM17">
        <v>576</v>
      </c>
      <c r="BN17" t="s">
        <v>103</v>
      </c>
      <c r="BO17" t="s">
        <v>103</v>
      </c>
      <c r="BP17" t="s">
        <v>110</v>
      </c>
      <c r="BQ17">
        <v>48</v>
      </c>
      <c r="BR17">
        <v>112</v>
      </c>
      <c r="BS17">
        <v>0</v>
      </c>
      <c r="BT17">
        <v>0</v>
      </c>
      <c r="BU17">
        <v>0</v>
      </c>
      <c r="BV17">
        <v>0</v>
      </c>
      <c r="BW17" t="s">
        <v>88</v>
      </c>
      <c r="BX17" t="s">
        <v>170</v>
      </c>
      <c r="BY17" t="s">
        <v>88</v>
      </c>
      <c r="BZ17">
        <v>0</v>
      </c>
      <c r="CA17">
        <v>7</v>
      </c>
      <c r="CB17">
        <v>2007</v>
      </c>
      <c r="CC17" t="s">
        <v>115</v>
      </c>
      <c r="CD17" t="s">
        <v>116</v>
      </c>
      <c r="CE17" s="1">
        <v>132000</v>
      </c>
      <c r="CF17">
        <f t="shared" si="2"/>
        <v>8382</v>
      </c>
      <c r="CG17" t="str">
        <f t="shared" si="3"/>
        <v>No</v>
      </c>
      <c r="CH17" s="2">
        <f t="shared" si="4"/>
        <v>15.748031496062993</v>
      </c>
    </row>
    <row r="18" spans="1:86" x14ac:dyDescent="0.25">
      <c r="A18">
        <v>17</v>
      </c>
      <c r="B18">
        <v>20</v>
      </c>
      <c r="C18" t="s">
        <v>86</v>
      </c>
      <c r="D18" t="s">
        <v>88</v>
      </c>
      <c r="E18">
        <v>11241</v>
      </c>
      <c r="F18" t="str">
        <f t="shared" si="0"/>
        <v>No</v>
      </c>
      <c r="G18" t="s">
        <v>87</v>
      </c>
      <c r="H18" t="s">
        <v>88</v>
      </c>
      <c r="I18" t="s">
        <v>125</v>
      </c>
      <c r="J18" t="s">
        <v>90</v>
      </c>
      <c r="K18" t="s">
        <v>91</v>
      </c>
      <c r="L18" t="s">
        <v>171</v>
      </c>
      <c r="M18" t="s">
        <v>93</v>
      </c>
      <c r="N18" t="s">
        <v>167</v>
      </c>
      <c r="O18" t="s">
        <v>95</v>
      </c>
      <c r="P18" t="s">
        <v>95</v>
      </c>
      <c r="Q18" t="str">
        <f t="shared" si="1"/>
        <v>Yes</v>
      </c>
      <c r="R18" t="s">
        <v>96</v>
      </c>
      <c r="S18" t="s">
        <v>120</v>
      </c>
      <c r="T18">
        <v>6</v>
      </c>
      <c r="U18">
        <v>7</v>
      </c>
      <c r="V18">
        <v>1970</v>
      </c>
      <c r="W18">
        <v>1970</v>
      </c>
      <c r="X18" t="s">
        <v>98</v>
      </c>
      <c r="Y18" t="s">
        <v>99</v>
      </c>
      <c r="Z18" t="s">
        <v>129</v>
      </c>
      <c r="AA18" t="s">
        <v>129</v>
      </c>
      <c r="AB18" t="s">
        <v>101</v>
      </c>
      <c r="AC18">
        <v>180</v>
      </c>
      <c r="AD18" t="s">
        <v>103</v>
      </c>
      <c r="AE18" t="s">
        <v>103</v>
      </c>
      <c r="AF18" t="s">
        <v>123</v>
      </c>
      <c r="AG18" t="s">
        <v>103</v>
      </c>
      <c r="AH18" t="s">
        <v>103</v>
      </c>
      <c r="AI18" t="s">
        <v>105</v>
      </c>
      <c r="AJ18" t="s">
        <v>124</v>
      </c>
      <c r="AK18">
        <v>578</v>
      </c>
      <c r="AL18" t="s">
        <v>107</v>
      </c>
      <c r="AM18">
        <v>0</v>
      </c>
      <c r="AN18">
        <v>426</v>
      </c>
      <c r="AO18">
        <v>1004</v>
      </c>
      <c r="AP18" t="s">
        <v>108</v>
      </c>
      <c r="AQ18" t="s">
        <v>109</v>
      </c>
      <c r="AR18" t="s">
        <v>110</v>
      </c>
      <c r="AS18" t="s">
        <v>111</v>
      </c>
      <c r="AT18">
        <v>1004</v>
      </c>
      <c r="AU18">
        <v>0</v>
      </c>
      <c r="AV18">
        <v>0</v>
      </c>
      <c r="AW18">
        <v>1004</v>
      </c>
      <c r="AX18">
        <v>1</v>
      </c>
      <c r="AY18">
        <v>0</v>
      </c>
      <c r="AZ18">
        <v>1</v>
      </c>
      <c r="BA18">
        <v>0</v>
      </c>
      <c r="BB18">
        <v>2</v>
      </c>
      <c r="BC18">
        <v>1</v>
      </c>
      <c r="BD18" t="s">
        <v>103</v>
      </c>
      <c r="BE18">
        <v>5</v>
      </c>
      <c r="BF18" t="s">
        <v>112</v>
      </c>
      <c r="BG18">
        <v>1</v>
      </c>
      <c r="BH18" t="s">
        <v>103</v>
      </c>
      <c r="BI18" t="s">
        <v>113</v>
      </c>
      <c r="BJ18">
        <v>1970</v>
      </c>
      <c r="BK18" t="s">
        <v>162</v>
      </c>
      <c r="BL18">
        <v>2</v>
      </c>
      <c r="BM18">
        <v>480</v>
      </c>
      <c r="BN18" t="s">
        <v>103</v>
      </c>
      <c r="BO18" t="s">
        <v>103</v>
      </c>
      <c r="BP18" t="s">
        <v>110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 t="s">
        <v>88</v>
      </c>
      <c r="BX18" t="s">
        <v>88</v>
      </c>
      <c r="BY18" t="s">
        <v>140</v>
      </c>
      <c r="BZ18">
        <v>700</v>
      </c>
      <c r="CA18">
        <v>3</v>
      </c>
      <c r="CB18">
        <v>2010</v>
      </c>
      <c r="CC18" t="s">
        <v>115</v>
      </c>
      <c r="CD18" t="s">
        <v>116</v>
      </c>
      <c r="CE18" s="1">
        <v>149000</v>
      </c>
      <c r="CF18">
        <f t="shared" si="2"/>
        <v>13729</v>
      </c>
      <c r="CG18" t="str">
        <f t="shared" si="3"/>
        <v>Yes</v>
      </c>
      <c r="CH18" s="2">
        <f t="shared" si="4"/>
        <v>10.852939034161265</v>
      </c>
    </row>
    <row r="19" spans="1:86" x14ac:dyDescent="0.25">
      <c r="A19">
        <v>18</v>
      </c>
      <c r="B19">
        <v>90</v>
      </c>
      <c r="C19" t="s">
        <v>86</v>
      </c>
      <c r="D19">
        <v>72</v>
      </c>
      <c r="E19">
        <v>10791</v>
      </c>
      <c r="F19" t="str">
        <f t="shared" si="0"/>
        <v>Yes</v>
      </c>
      <c r="G19" t="s">
        <v>87</v>
      </c>
      <c r="H19" t="s">
        <v>88</v>
      </c>
      <c r="I19" t="s">
        <v>89</v>
      </c>
      <c r="J19" t="s">
        <v>90</v>
      </c>
      <c r="K19" t="s">
        <v>91</v>
      </c>
      <c r="L19" t="s">
        <v>92</v>
      </c>
      <c r="M19" t="s">
        <v>93</v>
      </c>
      <c r="N19" t="s">
        <v>156</v>
      </c>
      <c r="O19" t="s">
        <v>95</v>
      </c>
      <c r="P19" t="s">
        <v>95</v>
      </c>
      <c r="Q19" t="str">
        <f t="shared" si="1"/>
        <v>Yes</v>
      </c>
      <c r="R19" t="s">
        <v>172</v>
      </c>
      <c r="S19" t="s">
        <v>120</v>
      </c>
      <c r="T19">
        <v>4</v>
      </c>
      <c r="U19">
        <v>5</v>
      </c>
      <c r="V19">
        <v>1967</v>
      </c>
      <c r="W19">
        <v>1967</v>
      </c>
      <c r="X19" t="s">
        <v>98</v>
      </c>
      <c r="Y19" t="s">
        <v>99</v>
      </c>
      <c r="Z19" t="s">
        <v>121</v>
      </c>
      <c r="AA19" t="s">
        <v>121</v>
      </c>
      <c r="AB19" t="s">
        <v>122</v>
      </c>
      <c r="AC19">
        <v>0</v>
      </c>
      <c r="AD19" t="s">
        <v>103</v>
      </c>
      <c r="AE19" t="s">
        <v>103</v>
      </c>
      <c r="AF19" t="s">
        <v>173</v>
      </c>
      <c r="AG19" t="s">
        <v>88</v>
      </c>
      <c r="AH19" t="s">
        <v>88</v>
      </c>
      <c r="AI19" t="s">
        <v>88</v>
      </c>
      <c r="AJ19" t="s">
        <v>88</v>
      </c>
      <c r="AK19">
        <v>0</v>
      </c>
      <c r="AL19" t="s">
        <v>88</v>
      </c>
      <c r="AM19">
        <v>0</v>
      </c>
      <c r="AN19">
        <v>0</v>
      </c>
      <c r="AO19">
        <v>0</v>
      </c>
      <c r="AP19" t="s">
        <v>108</v>
      </c>
      <c r="AQ19" t="s">
        <v>103</v>
      </c>
      <c r="AR19" t="s">
        <v>110</v>
      </c>
      <c r="AS19" t="s">
        <v>111</v>
      </c>
      <c r="AT19">
        <v>1296</v>
      </c>
      <c r="AU19">
        <v>0</v>
      </c>
      <c r="AV19">
        <v>0</v>
      </c>
      <c r="AW19">
        <v>1296</v>
      </c>
      <c r="AX19">
        <v>0</v>
      </c>
      <c r="AY19">
        <v>0</v>
      </c>
      <c r="AZ19">
        <v>2</v>
      </c>
      <c r="BA19">
        <v>0</v>
      </c>
      <c r="BB19">
        <v>2</v>
      </c>
      <c r="BC19">
        <v>2</v>
      </c>
      <c r="BD19" t="s">
        <v>103</v>
      </c>
      <c r="BE19">
        <v>6</v>
      </c>
      <c r="BF19" t="s">
        <v>112</v>
      </c>
      <c r="BG19">
        <v>0</v>
      </c>
      <c r="BH19" t="s">
        <v>88</v>
      </c>
      <c r="BI19" t="s">
        <v>174</v>
      </c>
      <c r="BJ19">
        <v>1967</v>
      </c>
      <c r="BK19" t="s">
        <v>107</v>
      </c>
      <c r="BL19">
        <v>2</v>
      </c>
      <c r="BM19">
        <v>516</v>
      </c>
      <c r="BN19" t="s">
        <v>103</v>
      </c>
      <c r="BO19" t="s">
        <v>103</v>
      </c>
      <c r="BP19" t="s">
        <v>110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 t="s">
        <v>88</v>
      </c>
      <c r="BX19" t="s">
        <v>88</v>
      </c>
      <c r="BY19" t="s">
        <v>140</v>
      </c>
      <c r="BZ19">
        <v>500</v>
      </c>
      <c r="CA19">
        <v>10</v>
      </c>
      <c r="CB19">
        <v>2006</v>
      </c>
      <c r="CC19" t="s">
        <v>115</v>
      </c>
      <c r="CD19" t="s">
        <v>116</v>
      </c>
      <c r="CE19" s="1">
        <v>90000</v>
      </c>
      <c r="CF19">
        <f t="shared" si="2"/>
        <v>12603</v>
      </c>
      <c r="CG19" t="str">
        <f t="shared" si="3"/>
        <v>No</v>
      </c>
      <c r="CH19" s="2">
        <f t="shared" si="4"/>
        <v>7.141156867412521</v>
      </c>
    </row>
    <row r="20" spans="1:86" x14ac:dyDescent="0.25">
      <c r="A20">
        <v>19</v>
      </c>
      <c r="B20">
        <v>20</v>
      </c>
      <c r="C20" t="s">
        <v>86</v>
      </c>
      <c r="D20">
        <v>66</v>
      </c>
      <c r="E20">
        <v>13695</v>
      </c>
      <c r="F20" t="str">
        <f t="shared" si="0"/>
        <v>Yes</v>
      </c>
      <c r="G20" t="s">
        <v>87</v>
      </c>
      <c r="H20" t="s">
        <v>88</v>
      </c>
      <c r="I20" t="s">
        <v>89</v>
      </c>
      <c r="J20" t="s">
        <v>90</v>
      </c>
      <c r="K20" t="s">
        <v>91</v>
      </c>
      <c r="L20" t="s">
        <v>92</v>
      </c>
      <c r="M20" t="s">
        <v>93</v>
      </c>
      <c r="N20" t="s">
        <v>175</v>
      </c>
      <c r="O20" t="s">
        <v>176</v>
      </c>
      <c r="P20" t="s">
        <v>95</v>
      </c>
      <c r="Q20" t="str">
        <f t="shared" si="1"/>
        <v>No</v>
      </c>
      <c r="R20" t="s">
        <v>96</v>
      </c>
      <c r="S20" t="s">
        <v>120</v>
      </c>
      <c r="T20">
        <v>5</v>
      </c>
      <c r="U20">
        <v>5</v>
      </c>
      <c r="V20">
        <v>2004</v>
      </c>
      <c r="W20">
        <v>2004</v>
      </c>
      <c r="X20" t="s">
        <v>98</v>
      </c>
      <c r="Y20" t="s">
        <v>99</v>
      </c>
      <c r="Z20" t="s">
        <v>100</v>
      </c>
      <c r="AA20" t="s">
        <v>100</v>
      </c>
      <c r="AB20" t="s">
        <v>122</v>
      </c>
      <c r="AC20">
        <v>0</v>
      </c>
      <c r="AD20" t="s">
        <v>103</v>
      </c>
      <c r="AE20" t="s">
        <v>103</v>
      </c>
      <c r="AF20" t="s">
        <v>104</v>
      </c>
      <c r="AG20" t="s">
        <v>103</v>
      </c>
      <c r="AH20" t="s">
        <v>103</v>
      </c>
      <c r="AI20" t="s">
        <v>105</v>
      </c>
      <c r="AJ20" t="s">
        <v>106</v>
      </c>
      <c r="AK20">
        <v>646</v>
      </c>
      <c r="AL20" t="s">
        <v>107</v>
      </c>
      <c r="AM20">
        <v>0</v>
      </c>
      <c r="AN20">
        <v>468</v>
      </c>
      <c r="AO20">
        <v>1114</v>
      </c>
      <c r="AP20" t="s">
        <v>108</v>
      </c>
      <c r="AQ20" t="s">
        <v>109</v>
      </c>
      <c r="AR20" t="s">
        <v>110</v>
      </c>
      <c r="AS20" t="s">
        <v>111</v>
      </c>
      <c r="AT20">
        <v>1114</v>
      </c>
      <c r="AU20">
        <v>0</v>
      </c>
      <c r="AV20">
        <v>0</v>
      </c>
      <c r="AW20">
        <v>1114</v>
      </c>
      <c r="AX20">
        <v>1</v>
      </c>
      <c r="AY20">
        <v>0</v>
      </c>
      <c r="AZ20">
        <v>1</v>
      </c>
      <c r="BA20">
        <v>1</v>
      </c>
      <c r="BB20">
        <v>3</v>
      </c>
      <c r="BC20">
        <v>1</v>
      </c>
      <c r="BD20" t="s">
        <v>102</v>
      </c>
      <c r="BE20">
        <v>6</v>
      </c>
      <c r="BF20" t="s">
        <v>112</v>
      </c>
      <c r="BG20">
        <v>0</v>
      </c>
      <c r="BH20" t="s">
        <v>88</v>
      </c>
      <c r="BI20" t="s">
        <v>132</v>
      </c>
      <c r="BJ20">
        <v>2004</v>
      </c>
      <c r="BK20" t="s">
        <v>107</v>
      </c>
      <c r="BL20">
        <v>2</v>
      </c>
      <c r="BM20">
        <v>576</v>
      </c>
      <c r="BN20" t="s">
        <v>103</v>
      </c>
      <c r="BO20" t="s">
        <v>103</v>
      </c>
      <c r="BP20" t="s">
        <v>110</v>
      </c>
      <c r="BQ20">
        <v>0</v>
      </c>
      <c r="BR20">
        <v>102</v>
      </c>
      <c r="BS20">
        <v>0</v>
      </c>
      <c r="BT20">
        <v>0</v>
      </c>
      <c r="BU20">
        <v>0</v>
      </c>
      <c r="BV20">
        <v>0</v>
      </c>
      <c r="BW20" t="s">
        <v>88</v>
      </c>
      <c r="BX20" t="s">
        <v>88</v>
      </c>
      <c r="BY20" t="s">
        <v>88</v>
      </c>
      <c r="BZ20">
        <v>0</v>
      </c>
      <c r="CA20">
        <v>6</v>
      </c>
      <c r="CB20">
        <v>2008</v>
      </c>
      <c r="CC20" t="s">
        <v>115</v>
      </c>
      <c r="CD20" t="s">
        <v>116</v>
      </c>
      <c r="CE20" s="1">
        <v>159000</v>
      </c>
      <c r="CF20">
        <f t="shared" si="2"/>
        <v>16499</v>
      </c>
      <c r="CG20" t="str">
        <f t="shared" si="3"/>
        <v>Yes</v>
      </c>
      <c r="CH20" s="2">
        <f t="shared" si="4"/>
        <v>9.636947693799625</v>
      </c>
    </row>
    <row r="21" spans="1:86" x14ac:dyDescent="0.25">
      <c r="A21">
        <v>20</v>
      </c>
      <c r="B21">
        <v>20</v>
      </c>
      <c r="C21" t="s">
        <v>86</v>
      </c>
      <c r="D21">
        <v>70</v>
      </c>
      <c r="E21">
        <v>7560</v>
      </c>
      <c r="F21" t="str">
        <f t="shared" si="0"/>
        <v>Yes</v>
      </c>
      <c r="G21" t="s">
        <v>87</v>
      </c>
      <c r="H21" t="s">
        <v>88</v>
      </c>
      <c r="I21" t="s">
        <v>89</v>
      </c>
      <c r="J21" t="s">
        <v>90</v>
      </c>
      <c r="K21" t="s">
        <v>91</v>
      </c>
      <c r="L21" t="s">
        <v>92</v>
      </c>
      <c r="M21" t="s">
        <v>93</v>
      </c>
      <c r="N21" t="s">
        <v>167</v>
      </c>
      <c r="O21" t="s">
        <v>95</v>
      </c>
      <c r="P21" t="s">
        <v>95</v>
      </c>
      <c r="Q21" t="str">
        <f t="shared" si="1"/>
        <v>Yes</v>
      </c>
      <c r="R21" t="s">
        <v>96</v>
      </c>
      <c r="S21" t="s">
        <v>120</v>
      </c>
      <c r="T21">
        <v>5</v>
      </c>
      <c r="U21">
        <v>6</v>
      </c>
      <c r="V21">
        <v>1958</v>
      </c>
      <c r="W21">
        <v>1965</v>
      </c>
      <c r="X21" t="s">
        <v>157</v>
      </c>
      <c r="Y21" t="s">
        <v>99</v>
      </c>
      <c r="Z21" t="s">
        <v>101</v>
      </c>
      <c r="AA21" t="s">
        <v>166</v>
      </c>
      <c r="AB21" t="s">
        <v>122</v>
      </c>
      <c r="AC21">
        <v>0</v>
      </c>
      <c r="AD21" t="s">
        <v>103</v>
      </c>
      <c r="AE21" t="s">
        <v>103</v>
      </c>
      <c r="AF21" t="s">
        <v>123</v>
      </c>
      <c r="AG21" t="s">
        <v>103</v>
      </c>
      <c r="AH21" t="s">
        <v>103</v>
      </c>
      <c r="AI21" t="s">
        <v>105</v>
      </c>
      <c r="AJ21" t="s">
        <v>177</v>
      </c>
      <c r="AK21">
        <v>504</v>
      </c>
      <c r="AL21" t="s">
        <v>107</v>
      </c>
      <c r="AM21">
        <v>0</v>
      </c>
      <c r="AN21">
        <v>525</v>
      </c>
      <c r="AO21">
        <v>1029</v>
      </c>
      <c r="AP21" t="s">
        <v>108</v>
      </c>
      <c r="AQ21" t="s">
        <v>103</v>
      </c>
      <c r="AR21" t="s">
        <v>110</v>
      </c>
      <c r="AS21" t="s">
        <v>111</v>
      </c>
      <c r="AT21">
        <v>1339</v>
      </c>
      <c r="AU21">
        <v>0</v>
      </c>
      <c r="AV21">
        <v>0</v>
      </c>
      <c r="AW21">
        <v>1339</v>
      </c>
      <c r="AX21">
        <v>0</v>
      </c>
      <c r="AY21">
        <v>0</v>
      </c>
      <c r="AZ21">
        <v>1</v>
      </c>
      <c r="BA21">
        <v>0</v>
      </c>
      <c r="BB21">
        <v>3</v>
      </c>
      <c r="BC21">
        <v>1</v>
      </c>
      <c r="BD21" t="s">
        <v>103</v>
      </c>
      <c r="BE21">
        <v>6</v>
      </c>
      <c r="BF21" t="s">
        <v>151</v>
      </c>
      <c r="BG21">
        <v>0</v>
      </c>
      <c r="BH21" t="s">
        <v>88</v>
      </c>
      <c r="BI21" t="s">
        <v>113</v>
      </c>
      <c r="BJ21">
        <v>1958</v>
      </c>
      <c r="BK21" t="s">
        <v>107</v>
      </c>
      <c r="BL21">
        <v>1</v>
      </c>
      <c r="BM21">
        <v>294</v>
      </c>
      <c r="BN21" t="s">
        <v>103</v>
      </c>
      <c r="BO21" t="s">
        <v>103</v>
      </c>
      <c r="BP21" t="s">
        <v>110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 t="s">
        <v>88</v>
      </c>
      <c r="BX21" t="s">
        <v>139</v>
      </c>
      <c r="BY21" t="s">
        <v>88</v>
      </c>
      <c r="BZ21">
        <v>0</v>
      </c>
      <c r="CA21">
        <v>5</v>
      </c>
      <c r="CB21">
        <v>2009</v>
      </c>
      <c r="CC21" t="s">
        <v>178</v>
      </c>
      <c r="CD21" t="s">
        <v>133</v>
      </c>
      <c r="CE21" s="1">
        <v>139000</v>
      </c>
      <c r="CF21">
        <f t="shared" si="2"/>
        <v>10222</v>
      </c>
      <c r="CG21" t="str">
        <f t="shared" si="3"/>
        <v>No</v>
      </c>
      <c r="CH21" s="2">
        <f t="shared" si="4"/>
        <v>13.598121698297788</v>
      </c>
    </row>
    <row r="22" spans="1:86" x14ac:dyDescent="0.25">
      <c r="A22">
        <v>21</v>
      </c>
      <c r="B22">
        <v>60</v>
      </c>
      <c r="C22" t="s">
        <v>86</v>
      </c>
      <c r="D22">
        <v>101</v>
      </c>
      <c r="E22">
        <v>14215</v>
      </c>
      <c r="F22" t="str">
        <f t="shared" si="0"/>
        <v>No</v>
      </c>
      <c r="G22" t="s">
        <v>87</v>
      </c>
      <c r="H22" t="s">
        <v>88</v>
      </c>
      <c r="I22" t="s">
        <v>125</v>
      </c>
      <c r="J22" t="s">
        <v>90</v>
      </c>
      <c r="K22" t="s">
        <v>91</v>
      </c>
      <c r="L22" t="s">
        <v>127</v>
      </c>
      <c r="M22" t="s">
        <v>93</v>
      </c>
      <c r="N22" t="s">
        <v>159</v>
      </c>
      <c r="O22" t="s">
        <v>95</v>
      </c>
      <c r="P22" t="s">
        <v>95</v>
      </c>
      <c r="Q22" t="str">
        <f t="shared" si="1"/>
        <v>Yes</v>
      </c>
      <c r="R22" t="s">
        <v>96</v>
      </c>
      <c r="S22" t="s">
        <v>97</v>
      </c>
      <c r="T22">
        <v>8</v>
      </c>
      <c r="U22">
        <v>5</v>
      </c>
      <c r="V22">
        <v>2005</v>
      </c>
      <c r="W22">
        <v>2006</v>
      </c>
      <c r="X22" t="s">
        <v>98</v>
      </c>
      <c r="Y22" t="s">
        <v>99</v>
      </c>
      <c r="Z22" t="s">
        <v>100</v>
      </c>
      <c r="AA22" t="s">
        <v>100</v>
      </c>
      <c r="AB22" t="s">
        <v>101</v>
      </c>
      <c r="AC22">
        <v>380</v>
      </c>
      <c r="AD22" t="s">
        <v>102</v>
      </c>
      <c r="AE22" t="s">
        <v>103</v>
      </c>
      <c r="AF22" t="s">
        <v>104</v>
      </c>
      <c r="AG22" t="s">
        <v>109</v>
      </c>
      <c r="AH22" t="s">
        <v>103</v>
      </c>
      <c r="AI22" t="s">
        <v>135</v>
      </c>
      <c r="AJ22" t="s">
        <v>107</v>
      </c>
      <c r="AK22">
        <v>0</v>
      </c>
      <c r="AL22" t="s">
        <v>107</v>
      </c>
      <c r="AM22">
        <v>0</v>
      </c>
      <c r="AN22">
        <v>1158</v>
      </c>
      <c r="AO22">
        <v>1158</v>
      </c>
      <c r="AP22" t="s">
        <v>108</v>
      </c>
      <c r="AQ22" t="s">
        <v>109</v>
      </c>
      <c r="AR22" t="s">
        <v>110</v>
      </c>
      <c r="AS22" t="s">
        <v>111</v>
      </c>
      <c r="AT22">
        <v>1158</v>
      </c>
      <c r="AU22">
        <v>1218</v>
      </c>
      <c r="AV22">
        <v>0</v>
      </c>
      <c r="AW22">
        <v>2376</v>
      </c>
      <c r="AX22">
        <v>0</v>
      </c>
      <c r="AY22">
        <v>0</v>
      </c>
      <c r="AZ22">
        <v>3</v>
      </c>
      <c r="BA22">
        <v>1</v>
      </c>
      <c r="BB22">
        <v>4</v>
      </c>
      <c r="BC22">
        <v>1</v>
      </c>
      <c r="BD22" t="s">
        <v>102</v>
      </c>
      <c r="BE22">
        <v>9</v>
      </c>
      <c r="BF22" t="s">
        <v>112</v>
      </c>
      <c r="BG22">
        <v>1</v>
      </c>
      <c r="BH22" t="s">
        <v>102</v>
      </c>
      <c r="BI22" t="s">
        <v>161</v>
      </c>
      <c r="BJ22">
        <v>2005</v>
      </c>
      <c r="BK22" t="s">
        <v>114</v>
      </c>
      <c r="BL22">
        <v>3</v>
      </c>
      <c r="BM22">
        <v>853</v>
      </c>
      <c r="BN22" t="s">
        <v>103</v>
      </c>
      <c r="BO22" t="s">
        <v>103</v>
      </c>
      <c r="BP22" t="s">
        <v>110</v>
      </c>
      <c r="BQ22">
        <v>240</v>
      </c>
      <c r="BR22">
        <v>154</v>
      </c>
      <c r="BS22">
        <v>0</v>
      </c>
      <c r="BT22">
        <v>0</v>
      </c>
      <c r="BU22">
        <v>0</v>
      </c>
      <c r="BV22">
        <v>0</v>
      </c>
      <c r="BW22" t="s">
        <v>88</v>
      </c>
      <c r="BX22" t="s">
        <v>88</v>
      </c>
      <c r="BY22" t="s">
        <v>88</v>
      </c>
      <c r="BZ22">
        <v>0</v>
      </c>
      <c r="CA22">
        <v>11</v>
      </c>
      <c r="CB22">
        <v>2006</v>
      </c>
      <c r="CC22" t="s">
        <v>163</v>
      </c>
      <c r="CD22" t="s">
        <v>164</v>
      </c>
      <c r="CE22" s="1">
        <v>325300</v>
      </c>
      <c r="CF22">
        <f t="shared" si="2"/>
        <v>18602</v>
      </c>
      <c r="CG22" t="str">
        <f t="shared" si="3"/>
        <v>Yes</v>
      </c>
      <c r="CH22" s="2">
        <f t="shared" si="4"/>
        <v>17.487366949790346</v>
      </c>
    </row>
    <row r="23" spans="1:86" x14ac:dyDescent="0.25">
      <c r="A23">
        <v>22</v>
      </c>
      <c r="B23">
        <v>45</v>
      </c>
      <c r="C23" t="s">
        <v>147</v>
      </c>
      <c r="D23">
        <v>57</v>
      </c>
      <c r="E23">
        <v>7449</v>
      </c>
      <c r="F23" t="str">
        <f t="shared" si="0"/>
        <v>Yes</v>
      </c>
      <c r="G23" t="s">
        <v>87</v>
      </c>
      <c r="H23" t="s">
        <v>179</v>
      </c>
      <c r="I23" t="s">
        <v>89</v>
      </c>
      <c r="J23" t="s">
        <v>180</v>
      </c>
      <c r="K23" t="s">
        <v>91</v>
      </c>
      <c r="L23" t="s">
        <v>92</v>
      </c>
      <c r="M23" t="s">
        <v>93</v>
      </c>
      <c r="N23" t="s">
        <v>181</v>
      </c>
      <c r="O23" t="s">
        <v>95</v>
      </c>
      <c r="P23" t="s">
        <v>95</v>
      </c>
      <c r="Q23" t="str">
        <f t="shared" si="1"/>
        <v>Yes</v>
      </c>
      <c r="R23" t="s">
        <v>96</v>
      </c>
      <c r="S23" t="s">
        <v>155</v>
      </c>
      <c r="T23">
        <v>7</v>
      </c>
      <c r="U23">
        <v>7</v>
      </c>
      <c r="V23">
        <v>1930</v>
      </c>
      <c r="W23">
        <v>1950</v>
      </c>
      <c r="X23" t="s">
        <v>98</v>
      </c>
      <c r="Y23" t="s">
        <v>99</v>
      </c>
      <c r="Z23" t="s">
        <v>129</v>
      </c>
      <c r="AA23" t="s">
        <v>129</v>
      </c>
      <c r="AB23" t="s">
        <v>122</v>
      </c>
      <c r="AC23">
        <v>0</v>
      </c>
      <c r="AD23" t="s">
        <v>103</v>
      </c>
      <c r="AE23" t="s">
        <v>103</v>
      </c>
      <c r="AF23" t="s">
        <v>104</v>
      </c>
      <c r="AG23" t="s">
        <v>103</v>
      </c>
      <c r="AH23" t="s">
        <v>103</v>
      </c>
      <c r="AI23" t="s">
        <v>105</v>
      </c>
      <c r="AJ23" t="s">
        <v>107</v>
      </c>
      <c r="AK23">
        <v>0</v>
      </c>
      <c r="AL23" t="s">
        <v>107</v>
      </c>
      <c r="AM23">
        <v>0</v>
      </c>
      <c r="AN23">
        <v>637</v>
      </c>
      <c r="AO23">
        <v>637</v>
      </c>
      <c r="AP23" t="s">
        <v>108</v>
      </c>
      <c r="AQ23" t="s">
        <v>109</v>
      </c>
      <c r="AR23" t="s">
        <v>110</v>
      </c>
      <c r="AS23" t="s">
        <v>150</v>
      </c>
      <c r="AT23">
        <v>1108</v>
      </c>
      <c r="AU23">
        <v>0</v>
      </c>
      <c r="AV23">
        <v>0</v>
      </c>
      <c r="AW23">
        <v>1108</v>
      </c>
      <c r="AX23">
        <v>0</v>
      </c>
      <c r="AY23">
        <v>0</v>
      </c>
      <c r="AZ23">
        <v>1</v>
      </c>
      <c r="BA23">
        <v>0</v>
      </c>
      <c r="BB23">
        <v>3</v>
      </c>
      <c r="BC23">
        <v>1</v>
      </c>
      <c r="BD23" t="s">
        <v>102</v>
      </c>
      <c r="BE23">
        <v>6</v>
      </c>
      <c r="BF23" t="s">
        <v>112</v>
      </c>
      <c r="BG23">
        <v>1</v>
      </c>
      <c r="BH23" t="s">
        <v>102</v>
      </c>
      <c r="BI23" t="s">
        <v>113</v>
      </c>
      <c r="BJ23">
        <v>1930</v>
      </c>
      <c r="BK23" t="s">
        <v>107</v>
      </c>
      <c r="BL23">
        <v>1</v>
      </c>
      <c r="BM23">
        <v>280</v>
      </c>
      <c r="BN23" t="s">
        <v>103</v>
      </c>
      <c r="BO23" t="s">
        <v>103</v>
      </c>
      <c r="BP23" t="s">
        <v>182</v>
      </c>
      <c r="BQ23">
        <v>0</v>
      </c>
      <c r="BR23">
        <v>0</v>
      </c>
      <c r="BS23">
        <v>205</v>
      </c>
      <c r="BT23">
        <v>0</v>
      </c>
      <c r="BU23">
        <v>0</v>
      </c>
      <c r="BV23">
        <v>0</v>
      </c>
      <c r="BW23" t="s">
        <v>88</v>
      </c>
      <c r="BX23" t="s">
        <v>170</v>
      </c>
      <c r="BY23" t="s">
        <v>88</v>
      </c>
      <c r="BZ23">
        <v>0</v>
      </c>
      <c r="CA23">
        <v>6</v>
      </c>
      <c r="CB23">
        <v>2007</v>
      </c>
      <c r="CC23" t="s">
        <v>115</v>
      </c>
      <c r="CD23" t="s">
        <v>116</v>
      </c>
      <c r="CE23" s="1">
        <v>139400</v>
      </c>
      <c r="CF23">
        <f t="shared" si="2"/>
        <v>9474</v>
      </c>
      <c r="CG23" t="str">
        <f t="shared" si="3"/>
        <v>No</v>
      </c>
      <c r="CH23" s="2">
        <f t="shared" si="4"/>
        <v>14.713953979311801</v>
      </c>
    </row>
    <row r="24" spans="1:86" x14ac:dyDescent="0.25">
      <c r="A24">
        <v>23</v>
      </c>
      <c r="B24">
        <v>20</v>
      </c>
      <c r="C24" t="s">
        <v>86</v>
      </c>
      <c r="D24">
        <v>75</v>
      </c>
      <c r="E24">
        <v>9742</v>
      </c>
      <c r="F24" t="str">
        <f t="shared" si="0"/>
        <v>No</v>
      </c>
      <c r="G24" t="s">
        <v>87</v>
      </c>
      <c r="H24" t="s">
        <v>88</v>
      </c>
      <c r="I24" t="s">
        <v>89</v>
      </c>
      <c r="J24" t="s">
        <v>90</v>
      </c>
      <c r="K24" t="s">
        <v>91</v>
      </c>
      <c r="L24" t="s">
        <v>92</v>
      </c>
      <c r="M24" t="s">
        <v>93</v>
      </c>
      <c r="N24" t="s">
        <v>94</v>
      </c>
      <c r="O24" t="s">
        <v>95</v>
      </c>
      <c r="P24" t="s">
        <v>95</v>
      </c>
      <c r="Q24" t="str">
        <f t="shared" si="1"/>
        <v>Yes</v>
      </c>
      <c r="R24" t="s">
        <v>96</v>
      </c>
      <c r="S24" t="s">
        <v>120</v>
      </c>
      <c r="T24">
        <v>8</v>
      </c>
      <c r="U24">
        <v>5</v>
      </c>
      <c r="V24">
        <v>2002</v>
      </c>
      <c r="W24">
        <v>2002</v>
      </c>
      <c r="X24" t="s">
        <v>157</v>
      </c>
      <c r="Y24" t="s">
        <v>99</v>
      </c>
      <c r="Z24" t="s">
        <v>100</v>
      </c>
      <c r="AA24" t="s">
        <v>100</v>
      </c>
      <c r="AB24" t="s">
        <v>101</v>
      </c>
      <c r="AC24">
        <v>281</v>
      </c>
      <c r="AD24" t="s">
        <v>102</v>
      </c>
      <c r="AE24" t="s">
        <v>103</v>
      </c>
      <c r="AF24" t="s">
        <v>104</v>
      </c>
      <c r="AG24" t="s">
        <v>102</v>
      </c>
      <c r="AH24" t="s">
        <v>103</v>
      </c>
      <c r="AI24" t="s">
        <v>105</v>
      </c>
      <c r="AJ24" t="s">
        <v>107</v>
      </c>
      <c r="AK24">
        <v>0</v>
      </c>
      <c r="AL24" t="s">
        <v>107</v>
      </c>
      <c r="AM24">
        <v>0</v>
      </c>
      <c r="AN24">
        <v>1777</v>
      </c>
      <c r="AO24">
        <v>1777</v>
      </c>
      <c r="AP24" t="s">
        <v>108</v>
      </c>
      <c r="AQ24" t="s">
        <v>109</v>
      </c>
      <c r="AR24" t="s">
        <v>110</v>
      </c>
      <c r="AS24" t="s">
        <v>111</v>
      </c>
      <c r="AT24">
        <v>1795</v>
      </c>
      <c r="AU24">
        <v>0</v>
      </c>
      <c r="AV24">
        <v>0</v>
      </c>
      <c r="AW24">
        <v>1795</v>
      </c>
      <c r="AX24">
        <v>0</v>
      </c>
      <c r="AY24">
        <v>0</v>
      </c>
      <c r="AZ24">
        <v>2</v>
      </c>
      <c r="BA24">
        <v>0</v>
      </c>
      <c r="BB24">
        <v>3</v>
      </c>
      <c r="BC24">
        <v>1</v>
      </c>
      <c r="BD24" t="s">
        <v>102</v>
      </c>
      <c r="BE24">
        <v>7</v>
      </c>
      <c r="BF24" t="s">
        <v>112</v>
      </c>
      <c r="BG24">
        <v>1</v>
      </c>
      <c r="BH24" t="s">
        <v>102</v>
      </c>
      <c r="BI24" t="s">
        <v>113</v>
      </c>
      <c r="BJ24">
        <v>2002</v>
      </c>
      <c r="BK24" t="s">
        <v>114</v>
      </c>
      <c r="BL24">
        <v>2</v>
      </c>
      <c r="BM24">
        <v>534</v>
      </c>
      <c r="BN24" t="s">
        <v>103</v>
      </c>
      <c r="BO24" t="s">
        <v>103</v>
      </c>
      <c r="BP24" t="s">
        <v>110</v>
      </c>
      <c r="BQ24">
        <v>171</v>
      </c>
      <c r="BR24">
        <v>159</v>
      </c>
      <c r="BS24">
        <v>0</v>
      </c>
      <c r="BT24">
        <v>0</v>
      </c>
      <c r="BU24">
        <v>0</v>
      </c>
      <c r="BV24">
        <v>0</v>
      </c>
      <c r="BW24" t="s">
        <v>88</v>
      </c>
      <c r="BX24" t="s">
        <v>88</v>
      </c>
      <c r="BY24" t="s">
        <v>88</v>
      </c>
      <c r="BZ24">
        <v>0</v>
      </c>
      <c r="CA24">
        <v>9</v>
      </c>
      <c r="CB24">
        <v>2008</v>
      </c>
      <c r="CC24" t="s">
        <v>115</v>
      </c>
      <c r="CD24" t="s">
        <v>116</v>
      </c>
      <c r="CE24" s="1">
        <v>230000</v>
      </c>
      <c r="CF24">
        <f t="shared" si="2"/>
        <v>13848</v>
      </c>
      <c r="CG24" t="str">
        <f t="shared" si="3"/>
        <v>Yes</v>
      </c>
      <c r="CH24" s="2">
        <f t="shared" si="4"/>
        <v>16.608896591565568</v>
      </c>
    </row>
    <row r="25" spans="1:86" x14ac:dyDescent="0.25">
      <c r="A25">
        <v>24</v>
      </c>
      <c r="B25">
        <v>120</v>
      </c>
      <c r="C25" t="s">
        <v>147</v>
      </c>
      <c r="D25">
        <v>44</v>
      </c>
      <c r="E25">
        <v>4224</v>
      </c>
      <c r="F25" t="str">
        <f t="shared" si="0"/>
        <v>Yes</v>
      </c>
      <c r="G25" t="s">
        <v>87</v>
      </c>
      <c r="H25" t="s">
        <v>88</v>
      </c>
      <c r="I25" t="s">
        <v>89</v>
      </c>
      <c r="J25" t="s">
        <v>90</v>
      </c>
      <c r="K25" t="s">
        <v>91</v>
      </c>
      <c r="L25" t="s">
        <v>92</v>
      </c>
      <c r="M25" t="s">
        <v>93</v>
      </c>
      <c r="N25" t="s">
        <v>183</v>
      </c>
      <c r="O25" t="s">
        <v>95</v>
      </c>
      <c r="P25" t="s">
        <v>95</v>
      </c>
      <c r="Q25" t="str">
        <f t="shared" si="1"/>
        <v>Yes</v>
      </c>
      <c r="R25" t="s">
        <v>184</v>
      </c>
      <c r="S25" t="s">
        <v>120</v>
      </c>
      <c r="T25">
        <v>5</v>
      </c>
      <c r="U25">
        <v>7</v>
      </c>
      <c r="V25">
        <v>1976</v>
      </c>
      <c r="W25">
        <v>1976</v>
      </c>
      <c r="X25" t="s">
        <v>98</v>
      </c>
      <c r="Y25" t="s">
        <v>99</v>
      </c>
      <c r="Z25" t="s">
        <v>185</v>
      </c>
      <c r="AA25" t="s">
        <v>186</v>
      </c>
      <c r="AB25" t="s">
        <v>122</v>
      </c>
      <c r="AC25">
        <v>0</v>
      </c>
      <c r="AD25" t="s">
        <v>103</v>
      </c>
      <c r="AE25" t="s">
        <v>103</v>
      </c>
      <c r="AF25" t="s">
        <v>104</v>
      </c>
      <c r="AG25" t="s">
        <v>102</v>
      </c>
      <c r="AH25" t="s">
        <v>103</v>
      </c>
      <c r="AI25" t="s">
        <v>105</v>
      </c>
      <c r="AJ25" t="s">
        <v>106</v>
      </c>
      <c r="AK25">
        <v>840</v>
      </c>
      <c r="AL25" t="s">
        <v>107</v>
      </c>
      <c r="AM25">
        <v>0</v>
      </c>
      <c r="AN25">
        <v>200</v>
      </c>
      <c r="AO25">
        <v>1040</v>
      </c>
      <c r="AP25" t="s">
        <v>108</v>
      </c>
      <c r="AQ25" t="s">
        <v>103</v>
      </c>
      <c r="AR25" t="s">
        <v>110</v>
      </c>
      <c r="AS25" t="s">
        <v>111</v>
      </c>
      <c r="AT25">
        <v>1060</v>
      </c>
      <c r="AU25">
        <v>0</v>
      </c>
      <c r="AV25">
        <v>0</v>
      </c>
      <c r="AW25">
        <v>1060</v>
      </c>
      <c r="AX25">
        <v>1</v>
      </c>
      <c r="AY25">
        <v>0</v>
      </c>
      <c r="AZ25">
        <v>1</v>
      </c>
      <c r="BA25">
        <v>0</v>
      </c>
      <c r="BB25">
        <v>3</v>
      </c>
      <c r="BC25">
        <v>1</v>
      </c>
      <c r="BD25" t="s">
        <v>103</v>
      </c>
      <c r="BE25">
        <v>6</v>
      </c>
      <c r="BF25" t="s">
        <v>112</v>
      </c>
      <c r="BG25">
        <v>1</v>
      </c>
      <c r="BH25" t="s">
        <v>103</v>
      </c>
      <c r="BI25" t="s">
        <v>113</v>
      </c>
      <c r="BJ25">
        <v>1976</v>
      </c>
      <c r="BK25" t="s">
        <v>107</v>
      </c>
      <c r="BL25">
        <v>2</v>
      </c>
      <c r="BM25">
        <v>572</v>
      </c>
      <c r="BN25" t="s">
        <v>103</v>
      </c>
      <c r="BO25" t="s">
        <v>103</v>
      </c>
      <c r="BP25" t="s">
        <v>110</v>
      </c>
      <c r="BQ25">
        <v>100</v>
      </c>
      <c r="BR25">
        <v>110</v>
      </c>
      <c r="BS25">
        <v>0</v>
      </c>
      <c r="BT25">
        <v>0</v>
      </c>
      <c r="BU25">
        <v>0</v>
      </c>
      <c r="BV25">
        <v>0</v>
      </c>
      <c r="BW25" t="s">
        <v>88</v>
      </c>
      <c r="BX25" t="s">
        <v>88</v>
      </c>
      <c r="BY25" t="s">
        <v>88</v>
      </c>
      <c r="BZ25">
        <v>0</v>
      </c>
      <c r="CA25">
        <v>6</v>
      </c>
      <c r="CB25">
        <v>2007</v>
      </c>
      <c r="CC25" t="s">
        <v>115</v>
      </c>
      <c r="CD25" t="s">
        <v>116</v>
      </c>
      <c r="CE25" s="1">
        <v>129900</v>
      </c>
      <c r="CF25">
        <f t="shared" si="2"/>
        <v>6896</v>
      </c>
      <c r="CG25" t="str">
        <f t="shared" si="3"/>
        <v>No</v>
      </c>
      <c r="CH25" s="2">
        <f t="shared" si="4"/>
        <v>18.837006960556845</v>
      </c>
    </row>
    <row r="26" spans="1:86" x14ac:dyDescent="0.25">
      <c r="A26">
        <v>25</v>
      </c>
      <c r="B26">
        <v>20</v>
      </c>
      <c r="C26" t="s">
        <v>86</v>
      </c>
      <c r="D26" t="s">
        <v>88</v>
      </c>
      <c r="E26">
        <v>8246</v>
      </c>
      <c r="F26" t="str">
        <f t="shared" si="0"/>
        <v>No</v>
      </c>
      <c r="G26" t="s">
        <v>87</v>
      </c>
      <c r="H26" t="s">
        <v>88</v>
      </c>
      <c r="I26" t="s">
        <v>125</v>
      </c>
      <c r="J26" t="s">
        <v>90</v>
      </c>
      <c r="K26" t="s">
        <v>91</v>
      </c>
      <c r="L26" t="s">
        <v>92</v>
      </c>
      <c r="M26" t="s">
        <v>93</v>
      </c>
      <c r="N26" t="s">
        <v>156</v>
      </c>
      <c r="O26" t="s">
        <v>95</v>
      </c>
      <c r="P26" t="s">
        <v>95</v>
      </c>
      <c r="Q26" t="str">
        <f t="shared" si="1"/>
        <v>Yes</v>
      </c>
      <c r="R26" t="s">
        <v>96</v>
      </c>
      <c r="S26" t="s">
        <v>120</v>
      </c>
      <c r="T26">
        <v>5</v>
      </c>
      <c r="U26">
        <v>8</v>
      </c>
      <c r="V26">
        <v>1968</v>
      </c>
      <c r="W26">
        <v>2001</v>
      </c>
      <c r="X26" t="s">
        <v>98</v>
      </c>
      <c r="Y26" t="s">
        <v>99</v>
      </c>
      <c r="Z26" t="s">
        <v>166</v>
      </c>
      <c r="AA26" t="s">
        <v>166</v>
      </c>
      <c r="AB26" t="s">
        <v>122</v>
      </c>
      <c r="AC26">
        <v>0</v>
      </c>
      <c r="AD26" t="s">
        <v>103</v>
      </c>
      <c r="AE26" t="s">
        <v>102</v>
      </c>
      <c r="AF26" t="s">
        <v>123</v>
      </c>
      <c r="AG26" t="s">
        <v>103</v>
      </c>
      <c r="AH26" t="s">
        <v>103</v>
      </c>
      <c r="AI26" t="s">
        <v>126</v>
      </c>
      <c r="AJ26" t="s">
        <v>158</v>
      </c>
      <c r="AK26">
        <v>188</v>
      </c>
      <c r="AL26" t="s">
        <v>124</v>
      </c>
      <c r="AM26">
        <v>668</v>
      </c>
      <c r="AN26">
        <v>204</v>
      </c>
      <c r="AO26">
        <v>1060</v>
      </c>
      <c r="AP26" t="s">
        <v>108</v>
      </c>
      <c r="AQ26" t="s">
        <v>109</v>
      </c>
      <c r="AR26" t="s">
        <v>110</v>
      </c>
      <c r="AS26" t="s">
        <v>111</v>
      </c>
      <c r="AT26">
        <v>1060</v>
      </c>
      <c r="AU26">
        <v>0</v>
      </c>
      <c r="AV26">
        <v>0</v>
      </c>
      <c r="AW26">
        <v>1060</v>
      </c>
      <c r="AX26">
        <v>1</v>
      </c>
      <c r="AY26">
        <v>0</v>
      </c>
      <c r="AZ26">
        <v>1</v>
      </c>
      <c r="BA26">
        <v>0</v>
      </c>
      <c r="BB26">
        <v>3</v>
      </c>
      <c r="BC26">
        <v>1</v>
      </c>
      <c r="BD26" t="s">
        <v>102</v>
      </c>
      <c r="BE26">
        <v>6</v>
      </c>
      <c r="BF26" t="s">
        <v>112</v>
      </c>
      <c r="BG26">
        <v>1</v>
      </c>
      <c r="BH26" t="s">
        <v>103</v>
      </c>
      <c r="BI26" t="s">
        <v>113</v>
      </c>
      <c r="BJ26">
        <v>1968</v>
      </c>
      <c r="BK26" t="s">
        <v>107</v>
      </c>
      <c r="BL26">
        <v>1</v>
      </c>
      <c r="BM26">
        <v>270</v>
      </c>
      <c r="BN26" t="s">
        <v>103</v>
      </c>
      <c r="BO26" t="s">
        <v>103</v>
      </c>
      <c r="BP26" t="s">
        <v>110</v>
      </c>
      <c r="BQ26">
        <v>406</v>
      </c>
      <c r="BR26">
        <v>90</v>
      </c>
      <c r="BS26">
        <v>0</v>
      </c>
      <c r="BT26">
        <v>0</v>
      </c>
      <c r="BU26">
        <v>0</v>
      </c>
      <c r="BV26">
        <v>0</v>
      </c>
      <c r="BW26" t="s">
        <v>88</v>
      </c>
      <c r="BX26" t="s">
        <v>139</v>
      </c>
      <c r="BY26" t="s">
        <v>88</v>
      </c>
      <c r="BZ26">
        <v>0</v>
      </c>
      <c r="CA26">
        <v>5</v>
      </c>
      <c r="CB26">
        <v>2010</v>
      </c>
      <c r="CC26" t="s">
        <v>115</v>
      </c>
      <c r="CD26" t="s">
        <v>116</v>
      </c>
      <c r="CE26" s="1">
        <v>154000</v>
      </c>
      <c r="CF26">
        <f t="shared" si="2"/>
        <v>10636</v>
      </c>
      <c r="CG26" t="str">
        <f t="shared" si="3"/>
        <v>No</v>
      </c>
      <c r="CH26" s="2">
        <f t="shared" si="4"/>
        <v>14.479127491538172</v>
      </c>
    </row>
    <row r="27" spans="1:86" x14ac:dyDescent="0.25">
      <c r="A27">
        <v>26</v>
      </c>
      <c r="B27">
        <v>20</v>
      </c>
      <c r="C27" t="s">
        <v>86</v>
      </c>
      <c r="D27">
        <v>110</v>
      </c>
      <c r="E27">
        <v>14230</v>
      </c>
      <c r="F27" t="str">
        <f t="shared" si="0"/>
        <v>No</v>
      </c>
      <c r="G27" t="s">
        <v>87</v>
      </c>
      <c r="H27" t="s">
        <v>88</v>
      </c>
      <c r="I27" t="s">
        <v>89</v>
      </c>
      <c r="J27" t="s">
        <v>90</v>
      </c>
      <c r="K27" t="s">
        <v>91</v>
      </c>
      <c r="L27" t="s">
        <v>127</v>
      </c>
      <c r="M27" t="s">
        <v>93</v>
      </c>
      <c r="N27" t="s">
        <v>159</v>
      </c>
      <c r="O27" t="s">
        <v>95</v>
      </c>
      <c r="P27" t="s">
        <v>95</v>
      </c>
      <c r="Q27" t="str">
        <f t="shared" si="1"/>
        <v>Yes</v>
      </c>
      <c r="R27" t="s">
        <v>96</v>
      </c>
      <c r="S27" t="s">
        <v>120</v>
      </c>
      <c r="T27">
        <v>8</v>
      </c>
      <c r="U27">
        <v>5</v>
      </c>
      <c r="V27">
        <v>2007</v>
      </c>
      <c r="W27">
        <v>2007</v>
      </c>
      <c r="X27" t="s">
        <v>98</v>
      </c>
      <c r="Y27" t="s">
        <v>99</v>
      </c>
      <c r="Z27" t="s">
        <v>100</v>
      </c>
      <c r="AA27" t="s">
        <v>100</v>
      </c>
      <c r="AB27" t="s">
        <v>142</v>
      </c>
      <c r="AC27">
        <v>640</v>
      </c>
      <c r="AD27" t="s">
        <v>102</v>
      </c>
      <c r="AE27" t="s">
        <v>103</v>
      </c>
      <c r="AF27" t="s">
        <v>104</v>
      </c>
      <c r="AG27" t="s">
        <v>102</v>
      </c>
      <c r="AH27" t="s">
        <v>103</v>
      </c>
      <c r="AI27" t="s">
        <v>105</v>
      </c>
      <c r="AJ27" t="s">
        <v>107</v>
      </c>
      <c r="AK27">
        <v>0</v>
      </c>
      <c r="AL27" t="s">
        <v>107</v>
      </c>
      <c r="AM27">
        <v>0</v>
      </c>
      <c r="AN27">
        <v>1566</v>
      </c>
      <c r="AO27">
        <v>1566</v>
      </c>
      <c r="AP27" t="s">
        <v>108</v>
      </c>
      <c r="AQ27" t="s">
        <v>109</v>
      </c>
      <c r="AR27" t="s">
        <v>110</v>
      </c>
      <c r="AS27" t="s">
        <v>111</v>
      </c>
      <c r="AT27">
        <v>1600</v>
      </c>
      <c r="AU27">
        <v>0</v>
      </c>
      <c r="AV27">
        <v>0</v>
      </c>
      <c r="AW27">
        <v>1600</v>
      </c>
      <c r="AX27">
        <v>0</v>
      </c>
      <c r="AY27">
        <v>0</v>
      </c>
      <c r="AZ27">
        <v>2</v>
      </c>
      <c r="BA27">
        <v>0</v>
      </c>
      <c r="BB27">
        <v>3</v>
      </c>
      <c r="BC27">
        <v>1</v>
      </c>
      <c r="BD27" t="s">
        <v>102</v>
      </c>
      <c r="BE27">
        <v>7</v>
      </c>
      <c r="BF27" t="s">
        <v>112</v>
      </c>
      <c r="BG27">
        <v>1</v>
      </c>
      <c r="BH27" t="s">
        <v>102</v>
      </c>
      <c r="BI27" t="s">
        <v>113</v>
      </c>
      <c r="BJ27">
        <v>2007</v>
      </c>
      <c r="BK27" t="s">
        <v>114</v>
      </c>
      <c r="BL27">
        <v>3</v>
      </c>
      <c r="BM27">
        <v>890</v>
      </c>
      <c r="BN27" t="s">
        <v>103</v>
      </c>
      <c r="BO27" t="s">
        <v>103</v>
      </c>
      <c r="BP27" t="s">
        <v>110</v>
      </c>
      <c r="BQ27">
        <v>0</v>
      </c>
      <c r="BR27">
        <v>56</v>
      </c>
      <c r="BS27">
        <v>0</v>
      </c>
      <c r="BT27">
        <v>0</v>
      </c>
      <c r="BU27">
        <v>0</v>
      </c>
      <c r="BV27">
        <v>0</v>
      </c>
      <c r="BW27" t="s">
        <v>88</v>
      </c>
      <c r="BX27" t="s">
        <v>88</v>
      </c>
      <c r="BY27" t="s">
        <v>88</v>
      </c>
      <c r="BZ27">
        <v>0</v>
      </c>
      <c r="CA27">
        <v>7</v>
      </c>
      <c r="CB27">
        <v>2009</v>
      </c>
      <c r="CC27" t="s">
        <v>115</v>
      </c>
      <c r="CD27" t="s">
        <v>116</v>
      </c>
      <c r="CE27" s="1">
        <v>256300</v>
      </c>
      <c r="CF27">
        <f t="shared" si="2"/>
        <v>18286</v>
      </c>
      <c r="CG27" t="str">
        <f t="shared" si="3"/>
        <v>Yes</v>
      </c>
      <c r="CH27" s="2">
        <f t="shared" si="4"/>
        <v>14.016187247074264</v>
      </c>
    </row>
    <row r="28" spans="1:86" x14ac:dyDescent="0.25">
      <c r="A28">
        <v>27</v>
      </c>
      <c r="B28">
        <v>20</v>
      </c>
      <c r="C28" t="s">
        <v>86</v>
      </c>
      <c r="D28">
        <v>60</v>
      </c>
      <c r="E28">
        <v>7200</v>
      </c>
      <c r="F28" t="str">
        <f t="shared" si="0"/>
        <v>Yes</v>
      </c>
      <c r="G28" t="s">
        <v>87</v>
      </c>
      <c r="H28" t="s">
        <v>88</v>
      </c>
      <c r="I28" t="s">
        <v>89</v>
      </c>
      <c r="J28" t="s">
        <v>90</v>
      </c>
      <c r="K28" t="s">
        <v>91</v>
      </c>
      <c r="L28" t="s">
        <v>127</v>
      </c>
      <c r="M28" t="s">
        <v>93</v>
      </c>
      <c r="N28" t="s">
        <v>167</v>
      </c>
      <c r="O28" t="s">
        <v>95</v>
      </c>
      <c r="P28" t="s">
        <v>95</v>
      </c>
      <c r="Q28" t="str">
        <f t="shared" si="1"/>
        <v>Yes</v>
      </c>
      <c r="R28" t="s">
        <v>96</v>
      </c>
      <c r="S28" t="s">
        <v>120</v>
      </c>
      <c r="T28">
        <v>5</v>
      </c>
      <c r="U28">
        <v>7</v>
      </c>
      <c r="V28">
        <v>1951</v>
      </c>
      <c r="W28">
        <v>2000</v>
      </c>
      <c r="X28" t="s">
        <v>98</v>
      </c>
      <c r="Y28" t="s">
        <v>99</v>
      </c>
      <c r="Z28" t="s">
        <v>129</v>
      </c>
      <c r="AA28" t="s">
        <v>129</v>
      </c>
      <c r="AB28" t="s">
        <v>122</v>
      </c>
      <c r="AC28">
        <v>0</v>
      </c>
      <c r="AD28" t="s">
        <v>103</v>
      </c>
      <c r="AE28" t="s">
        <v>103</v>
      </c>
      <c r="AF28" t="s">
        <v>123</v>
      </c>
      <c r="AG28" t="s">
        <v>103</v>
      </c>
      <c r="AH28" t="s">
        <v>103</v>
      </c>
      <c r="AI28" t="s">
        <v>126</v>
      </c>
      <c r="AJ28" t="s">
        <v>146</v>
      </c>
      <c r="AK28">
        <v>234</v>
      </c>
      <c r="AL28" t="s">
        <v>158</v>
      </c>
      <c r="AM28">
        <v>486</v>
      </c>
      <c r="AN28">
        <v>180</v>
      </c>
      <c r="AO28">
        <v>900</v>
      </c>
      <c r="AP28" t="s">
        <v>108</v>
      </c>
      <c r="AQ28" t="s">
        <v>103</v>
      </c>
      <c r="AR28" t="s">
        <v>110</v>
      </c>
      <c r="AS28" t="s">
        <v>111</v>
      </c>
      <c r="AT28">
        <v>900</v>
      </c>
      <c r="AU28">
        <v>0</v>
      </c>
      <c r="AV28">
        <v>0</v>
      </c>
      <c r="AW28">
        <v>900</v>
      </c>
      <c r="AX28">
        <v>0</v>
      </c>
      <c r="AY28">
        <v>1</v>
      </c>
      <c r="AZ28">
        <v>1</v>
      </c>
      <c r="BA28">
        <v>0</v>
      </c>
      <c r="BB28">
        <v>3</v>
      </c>
      <c r="BC28">
        <v>1</v>
      </c>
      <c r="BD28" t="s">
        <v>102</v>
      </c>
      <c r="BE28">
        <v>5</v>
      </c>
      <c r="BF28" t="s">
        <v>112</v>
      </c>
      <c r="BG28">
        <v>0</v>
      </c>
      <c r="BH28" t="s">
        <v>88</v>
      </c>
      <c r="BI28" t="s">
        <v>132</v>
      </c>
      <c r="BJ28">
        <v>2005</v>
      </c>
      <c r="BK28" t="s">
        <v>107</v>
      </c>
      <c r="BL28">
        <v>2</v>
      </c>
      <c r="BM28">
        <v>576</v>
      </c>
      <c r="BN28" t="s">
        <v>103</v>
      </c>
      <c r="BO28" t="s">
        <v>103</v>
      </c>
      <c r="BP28" t="s">
        <v>110</v>
      </c>
      <c r="BQ28">
        <v>222</v>
      </c>
      <c r="BR28">
        <v>32</v>
      </c>
      <c r="BS28">
        <v>0</v>
      </c>
      <c r="BT28">
        <v>0</v>
      </c>
      <c r="BU28">
        <v>0</v>
      </c>
      <c r="BV28">
        <v>0</v>
      </c>
      <c r="BW28" t="s">
        <v>88</v>
      </c>
      <c r="BX28" t="s">
        <v>88</v>
      </c>
      <c r="BY28" t="s">
        <v>88</v>
      </c>
      <c r="BZ28">
        <v>0</v>
      </c>
      <c r="CA28">
        <v>5</v>
      </c>
      <c r="CB28">
        <v>2010</v>
      </c>
      <c r="CC28" t="s">
        <v>115</v>
      </c>
      <c r="CD28" t="s">
        <v>116</v>
      </c>
      <c r="CE28" s="1">
        <v>134800</v>
      </c>
      <c r="CF28">
        <f t="shared" si="2"/>
        <v>9576</v>
      </c>
      <c r="CG28" t="str">
        <f t="shared" si="3"/>
        <v>No</v>
      </c>
      <c r="CH28" s="2">
        <f t="shared" si="4"/>
        <v>14.07685881370092</v>
      </c>
    </row>
    <row r="29" spans="1:86" x14ac:dyDescent="0.25">
      <c r="A29">
        <v>28</v>
      </c>
      <c r="B29">
        <v>20</v>
      </c>
      <c r="C29" t="s">
        <v>86</v>
      </c>
      <c r="D29">
        <v>98</v>
      </c>
      <c r="E29">
        <v>11478</v>
      </c>
      <c r="F29" t="str">
        <f t="shared" si="0"/>
        <v>No</v>
      </c>
      <c r="G29" t="s">
        <v>87</v>
      </c>
      <c r="H29" t="s">
        <v>88</v>
      </c>
      <c r="I29" t="s">
        <v>89</v>
      </c>
      <c r="J29" t="s">
        <v>90</v>
      </c>
      <c r="K29" t="s">
        <v>91</v>
      </c>
      <c r="L29" t="s">
        <v>92</v>
      </c>
      <c r="M29" t="s">
        <v>93</v>
      </c>
      <c r="N29" t="s">
        <v>159</v>
      </c>
      <c r="O29" t="s">
        <v>95</v>
      </c>
      <c r="P29" t="s">
        <v>95</v>
      </c>
      <c r="Q29" t="str">
        <f t="shared" si="1"/>
        <v>Yes</v>
      </c>
      <c r="R29" t="s">
        <v>96</v>
      </c>
      <c r="S29" t="s">
        <v>120</v>
      </c>
      <c r="T29">
        <v>8</v>
      </c>
      <c r="U29">
        <v>5</v>
      </c>
      <c r="V29">
        <v>2007</v>
      </c>
      <c r="W29">
        <v>2008</v>
      </c>
      <c r="X29" t="s">
        <v>98</v>
      </c>
      <c r="Y29" t="s">
        <v>99</v>
      </c>
      <c r="Z29" t="s">
        <v>100</v>
      </c>
      <c r="AA29" t="s">
        <v>100</v>
      </c>
      <c r="AB29" t="s">
        <v>142</v>
      </c>
      <c r="AC29">
        <v>200</v>
      </c>
      <c r="AD29" t="s">
        <v>102</v>
      </c>
      <c r="AE29" t="s">
        <v>103</v>
      </c>
      <c r="AF29" t="s">
        <v>104</v>
      </c>
      <c r="AG29" t="s">
        <v>109</v>
      </c>
      <c r="AH29" t="s">
        <v>103</v>
      </c>
      <c r="AI29" t="s">
        <v>105</v>
      </c>
      <c r="AJ29" t="s">
        <v>106</v>
      </c>
      <c r="AK29">
        <v>1218</v>
      </c>
      <c r="AL29" t="s">
        <v>107</v>
      </c>
      <c r="AM29">
        <v>0</v>
      </c>
      <c r="AN29">
        <v>486</v>
      </c>
      <c r="AO29">
        <v>1704</v>
      </c>
      <c r="AP29" t="s">
        <v>108</v>
      </c>
      <c r="AQ29" t="s">
        <v>109</v>
      </c>
      <c r="AR29" t="s">
        <v>110</v>
      </c>
      <c r="AS29" t="s">
        <v>111</v>
      </c>
      <c r="AT29">
        <v>1704</v>
      </c>
      <c r="AU29">
        <v>0</v>
      </c>
      <c r="AV29">
        <v>0</v>
      </c>
      <c r="AW29">
        <v>1704</v>
      </c>
      <c r="AX29">
        <v>1</v>
      </c>
      <c r="AY29">
        <v>0</v>
      </c>
      <c r="AZ29">
        <v>2</v>
      </c>
      <c r="BA29">
        <v>0</v>
      </c>
      <c r="BB29">
        <v>3</v>
      </c>
      <c r="BC29">
        <v>1</v>
      </c>
      <c r="BD29" t="s">
        <v>102</v>
      </c>
      <c r="BE29">
        <v>7</v>
      </c>
      <c r="BF29" t="s">
        <v>112</v>
      </c>
      <c r="BG29">
        <v>1</v>
      </c>
      <c r="BH29" t="s">
        <v>102</v>
      </c>
      <c r="BI29" t="s">
        <v>113</v>
      </c>
      <c r="BJ29">
        <v>2008</v>
      </c>
      <c r="BK29" t="s">
        <v>114</v>
      </c>
      <c r="BL29">
        <v>3</v>
      </c>
      <c r="BM29">
        <v>772</v>
      </c>
      <c r="BN29" t="s">
        <v>103</v>
      </c>
      <c r="BO29" t="s">
        <v>103</v>
      </c>
      <c r="BP29" t="s">
        <v>110</v>
      </c>
      <c r="BQ29">
        <v>0</v>
      </c>
      <c r="BR29">
        <v>50</v>
      </c>
      <c r="BS29">
        <v>0</v>
      </c>
      <c r="BT29">
        <v>0</v>
      </c>
      <c r="BU29">
        <v>0</v>
      </c>
      <c r="BV29">
        <v>0</v>
      </c>
      <c r="BW29" t="s">
        <v>88</v>
      </c>
      <c r="BX29" t="s">
        <v>88</v>
      </c>
      <c r="BY29" t="s">
        <v>88</v>
      </c>
      <c r="BZ29">
        <v>0</v>
      </c>
      <c r="CA29">
        <v>5</v>
      </c>
      <c r="CB29">
        <v>2010</v>
      </c>
      <c r="CC29" t="s">
        <v>115</v>
      </c>
      <c r="CD29" t="s">
        <v>116</v>
      </c>
      <c r="CE29" s="1">
        <v>306000</v>
      </c>
      <c r="CF29">
        <f t="shared" si="2"/>
        <v>15658</v>
      </c>
      <c r="CG29" t="str">
        <f t="shared" si="3"/>
        <v>Yes</v>
      </c>
      <c r="CH29" s="2">
        <f t="shared" si="4"/>
        <v>19.542725763188148</v>
      </c>
    </row>
    <row r="30" spans="1:86" x14ac:dyDescent="0.25">
      <c r="A30">
        <v>29</v>
      </c>
      <c r="B30">
        <v>20</v>
      </c>
      <c r="C30" t="s">
        <v>86</v>
      </c>
      <c r="D30">
        <v>47</v>
      </c>
      <c r="E30">
        <v>16321</v>
      </c>
      <c r="F30" t="str">
        <f t="shared" si="0"/>
        <v>Yes</v>
      </c>
      <c r="G30" t="s">
        <v>87</v>
      </c>
      <c r="H30" t="s">
        <v>88</v>
      </c>
      <c r="I30" t="s">
        <v>125</v>
      </c>
      <c r="J30" t="s">
        <v>90</v>
      </c>
      <c r="K30" t="s">
        <v>91</v>
      </c>
      <c r="L30" t="s">
        <v>171</v>
      </c>
      <c r="M30" t="s">
        <v>93</v>
      </c>
      <c r="N30" t="s">
        <v>167</v>
      </c>
      <c r="O30" t="s">
        <v>95</v>
      </c>
      <c r="P30" t="s">
        <v>95</v>
      </c>
      <c r="Q30" t="str">
        <f t="shared" si="1"/>
        <v>Yes</v>
      </c>
      <c r="R30" t="s">
        <v>96</v>
      </c>
      <c r="S30" t="s">
        <v>120</v>
      </c>
      <c r="T30">
        <v>5</v>
      </c>
      <c r="U30">
        <v>6</v>
      </c>
      <c r="V30">
        <v>1957</v>
      </c>
      <c r="W30">
        <v>1997</v>
      </c>
      <c r="X30" t="s">
        <v>98</v>
      </c>
      <c r="Y30" t="s">
        <v>99</v>
      </c>
      <c r="Z30" t="s">
        <v>121</v>
      </c>
      <c r="AA30" t="s">
        <v>121</v>
      </c>
      <c r="AB30" t="s">
        <v>122</v>
      </c>
      <c r="AC30">
        <v>0</v>
      </c>
      <c r="AD30" t="s">
        <v>103</v>
      </c>
      <c r="AE30" t="s">
        <v>103</v>
      </c>
      <c r="AF30" t="s">
        <v>123</v>
      </c>
      <c r="AG30" t="s">
        <v>103</v>
      </c>
      <c r="AH30" t="s">
        <v>103</v>
      </c>
      <c r="AI30" t="s">
        <v>102</v>
      </c>
      <c r="AJ30" t="s">
        <v>146</v>
      </c>
      <c r="AK30">
        <v>1277</v>
      </c>
      <c r="AL30" t="s">
        <v>107</v>
      </c>
      <c r="AM30">
        <v>0</v>
      </c>
      <c r="AN30">
        <v>207</v>
      </c>
      <c r="AO30">
        <v>1484</v>
      </c>
      <c r="AP30" t="s">
        <v>108</v>
      </c>
      <c r="AQ30" t="s">
        <v>103</v>
      </c>
      <c r="AR30" t="s">
        <v>110</v>
      </c>
      <c r="AS30" t="s">
        <v>111</v>
      </c>
      <c r="AT30">
        <v>1600</v>
      </c>
      <c r="AU30">
        <v>0</v>
      </c>
      <c r="AV30">
        <v>0</v>
      </c>
      <c r="AW30">
        <v>1600</v>
      </c>
      <c r="AX30">
        <v>1</v>
      </c>
      <c r="AY30">
        <v>0</v>
      </c>
      <c r="AZ30">
        <v>1</v>
      </c>
      <c r="BA30">
        <v>0</v>
      </c>
      <c r="BB30">
        <v>2</v>
      </c>
      <c r="BC30">
        <v>1</v>
      </c>
      <c r="BD30" t="s">
        <v>103</v>
      </c>
      <c r="BE30">
        <v>6</v>
      </c>
      <c r="BF30" t="s">
        <v>112</v>
      </c>
      <c r="BG30">
        <v>2</v>
      </c>
      <c r="BH30" t="s">
        <v>102</v>
      </c>
      <c r="BI30" t="s">
        <v>113</v>
      </c>
      <c r="BJ30">
        <v>1957</v>
      </c>
      <c r="BK30" t="s">
        <v>114</v>
      </c>
      <c r="BL30">
        <v>1</v>
      </c>
      <c r="BM30">
        <v>319</v>
      </c>
      <c r="BN30" t="s">
        <v>103</v>
      </c>
      <c r="BO30" t="s">
        <v>103</v>
      </c>
      <c r="BP30" t="s">
        <v>110</v>
      </c>
      <c r="BQ30">
        <v>288</v>
      </c>
      <c r="BR30">
        <v>258</v>
      </c>
      <c r="BS30">
        <v>0</v>
      </c>
      <c r="BT30">
        <v>0</v>
      </c>
      <c r="BU30">
        <v>0</v>
      </c>
      <c r="BV30">
        <v>0</v>
      </c>
      <c r="BW30" t="s">
        <v>88</v>
      </c>
      <c r="BX30" t="s">
        <v>88</v>
      </c>
      <c r="BY30" t="s">
        <v>88</v>
      </c>
      <c r="BZ30">
        <v>0</v>
      </c>
      <c r="CA30">
        <v>12</v>
      </c>
      <c r="CB30">
        <v>2006</v>
      </c>
      <c r="CC30" t="s">
        <v>115</v>
      </c>
      <c r="CD30" t="s">
        <v>116</v>
      </c>
      <c r="CE30" s="1">
        <v>207500</v>
      </c>
      <c r="CF30">
        <f t="shared" si="2"/>
        <v>19724</v>
      </c>
      <c r="CG30" t="str">
        <f t="shared" si="3"/>
        <v>Yes</v>
      </c>
      <c r="CH30" s="2">
        <f t="shared" si="4"/>
        <v>10.520178462786452</v>
      </c>
    </row>
    <row r="31" spans="1:86" x14ac:dyDescent="0.25">
      <c r="A31">
        <v>30</v>
      </c>
      <c r="B31">
        <v>30</v>
      </c>
      <c r="C31" t="s">
        <v>147</v>
      </c>
      <c r="D31">
        <v>60</v>
      </c>
      <c r="E31">
        <v>6324</v>
      </c>
      <c r="F31" t="str">
        <f t="shared" si="0"/>
        <v>Yes</v>
      </c>
      <c r="G31" t="s">
        <v>87</v>
      </c>
      <c r="H31" t="s">
        <v>88</v>
      </c>
      <c r="I31" t="s">
        <v>125</v>
      </c>
      <c r="J31" t="s">
        <v>90</v>
      </c>
      <c r="K31" t="s">
        <v>91</v>
      </c>
      <c r="L31" t="s">
        <v>92</v>
      </c>
      <c r="M31" t="s">
        <v>93</v>
      </c>
      <c r="N31" t="s">
        <v>153</v>
      </c>
      <c r="O31" t="s">
        <v>119</v>
      </c>
      <c r="P31" t="s">
        <v>187</v>
      </c>
      <c r="Q31" t="str">
        <f t="shared" si="1"/>
        <v>No</v>
      </c>
      <c r="R31" t="s">
        <v>96</v>
      </c>
      <c r="S31" t="s">
        <v>120</v>
      </c>
      <c r="T31">
        <v>4</v>
      </c>
      <c r="U31">
        <v>6</v>
      </c>
      <c r="V31">
        <v>1927</v>
      </c>
      <c r="W31">
        <v>1950</v>
      </c>
      <c r="X31" t="s">
        <v>98</v>
      </c>
      <c r="Y31" t="s">
        <v>99</v>
      </c>
      <c r="Z31" t="s">
        <v>121</v>
      </c>
      <c r="AA31" t="s">
        <v>121</v>
      </c>
      <c r="AB31" t="s">
        <v>122</v>
      </c>
      <c r="AC31">
        <v>0</v>
      </c>
      <c r="AD31" t="s">
        <v>103</v>
      </c>
      <c r="AE31" t="s">
        <v>103</v>
      </c>
      <c r="AF31" t="s">
        <v>131</v>
      </c>
      <c r="AG31" t="s">
        <v>103</v>
      </c>
      <c r="AH31" t="s">
        <v>103</v>
      </c>
      <c r="AI31" t="s">
        <v>105</v>
      </c>
      <c r="AJ31" t="s">
        <v>107</v>
      </c>
      <c r="AK31">
        <v>0</v>
      </c>
      <c r="AL31" t="s">
        <v>107</v>
      </c>
      <c r="AM31">
        <v>0</v>
      </c>
      <c r="AN31">
        <v>520</v>
      </c>
      <c r="AO31">
        <v>520</v>
      </c>
      <c r="AP31" t="s">
        <v>108</v>
      </c>
      <c r="AQ31" t="s">
        <v>152</v>
      </c>
      <c r="AR31" t="s">
        <v>182</v>
      </c>
      <c r="AS31" t="s">
        <v>111</v>
      </c>
      <c r="AT31">
        <v>520</v>
      </c>
      <c r="AU31">
        <v>0</v>
      </c>
      <c r="AV31">
        <v>0</v>
      </c>
      <c r="AW31">
        <v>520</v>
      </c>
      <c r="AX31">
        <v>0</v>
      </c>
      <c r="AY31">
        <v>0</v>
      </c>
      <c r="AZ31">
        <v>1</v>
      </c>
      <c r="BA31">
        <v>0</v>
      </c>
      <c r="BB31">
        <v>1</v>
      </c>
      <c r="BC31">
        <v>1</v>
      </c>
      <c r="BD31" t="s">
        <v>152</v>
      </c>
      <c r="BE31">
        <v>4</v>
      </c>
      <c r="BF31" t="s">
        <v>112</v>
      </c>
      <c r="BG31">
        <v>0</v>
      </c>
      <c r="BH31" t="s">
        <v>88</v>
      </c>
      <c r="BI31" t="s">
        <v>132</v>
      </c>
      <c r="BJ31">
        <v>1920</v>
      </c>
      <c r="BK31" t="s">
        <v>107</v>
      </c>
      <c r="BL31">
        <v>1</v>
      </c>
      <c r="BM31">
        <v>240</v>
      </c>
      <c r="BN31" t="s">
        <v>152</v>
      </c>
      <c r="BO31" t="s">
        <v>103</v>
      </c>
      <c r="BP31" t="s">
        <v>110</v>
      </c>
      <c r="BQ31">
        <v>49</v>
      </c>
      <c r="BR31">
        <v>0</v>
      </c>
      <c r="BS31">
        <v>87</v>
      </c>
      <c r="BT31">
        <v>0</v>
      </c>
      <c r="BU31">
        <v>0</v>
      </c>
      <c r="BV31">
        <v>0</v>
      </c>
      <c r="BW31" t="s">
        <v>88</v>
      </c>
      <c r="BX31" t="s">
        <v>88</v>
      </c>
      <c r="BY31" t="s">
        <v>88</v>
      </c>
      <c r="BZ31">
        <v>0</v>
      </c>
      <c r="CA31">
        <v>5</v>
      </c>
      <c r="CB31">
        <v>2008</v>
      </c>
      <c r="CC31" t="s">
        <v>115</v>
      </c>
      <c r="CD31" t="s">
        <v>116</v>
      </c>
      <c r="CE31" s="1">
        <v>68500</v>
      </c>
      <c r="CF31">
        <f t="shared" si="2"/>
        <v>7604</v>
      </c>
      <c r="CG31" t="str">
        <f t="shared" si="3"/>
        <v>No</v>
      </c>
      <c r="CH31" s="2">
        <f t="shared" si="4"/>
        <v>9.0084166228300901</v>
      </c>
    </row>
    <row r="32" spans="1:86" x14ac:dyDescent="0.25">
      <c r="A32">
        <v>31</v>
      </c>
      <c r="B32">
        <v>70</v>
      </c>
      <c r="C32" t="s">
        <v>188</v>
      </c>
      <c r="D32">
        <v>50</v>
      </c>
      <c r="E32">
        <v>8500</v>
      </c>
      <c r="F32" t="str">
        <f t="shared" si="0"/>
        <v>No</v>
      </c>
      <c r="G32" t="s">
        <v>87</v>
      </c>
      <c r="H32" t="s">
        <v>87</v>
      </c>
      <c r="I32" t="s">
        <v>89</v>
      </c>
      <c r="J32" t="s">
        <v>90</v>
      </c>
      <c r="K32" t="s">
        <v>91</v>
      </c>
      <c r="L32" t="s">
        <v>92</v>
      </c>
      <c r="M32" t="s">
        <v>93</v>
      </c>
      <c r="N32" t="s">
        <v>181</v>
      </c>
      <c r="O32" t="s">
        <v>119</v>
      </c>
      <c r="P32" t="s">
        <v>95</v>
      </c>
      <c r="Q32" t="str">
        <f t="shared" si="1"/>
        <v>No</v>
      </c>
      <c r="R32" t="s">
        <v>96</v>
      </c>
      <c r="S32" t="s">
        <v>97</v>
      </c>
      <c r="T32">
        <v>4</v>
      </c>
      <c r="U32">
        <v>4</v>
      </c>
      <c r="V32">
        <v>1920</v>
      </c>
      <c r="W32">
        <v>1950</v>
      </c>
      <c r="X32" t="s">
        <v>189</v>
      </c>
      <c r="Y32" t="s">
        <v>99</v>
      </c>
      <c r="Z32" t="s">
        <v>101</v>
      </c>
      <c r="AA32" t="s">
        <v>101</v>
      </c>
      <c r="AB32" t="s">
        <v>122</v>
      </c>
      <c r="AC32">
        <v>0</v>
      </c>
      <c r="AD32" t="s">
        <v>103</v>
      </c>
      <c r="AE32" t="s">
        <v>152</v>
      </c>
      <c r="AF32" t="s">
        <v>131</v>
      </c>
      <c r="AG32" t="s">
        <v>103</v>
      </c>
      <c r="AH32" t="s">
        <v>103</v>
      </c>
      <c r="AI32" t="s">
        <v>105</v>
      </c>
      <c r="AJ32" t="s">
        <v>107</v>
      </c>
      <c r="AK32">
        <v>0</v>
      </c>
      <c r="AL32" t="s">
        <v>107</v>
      </c>
      <c r="AM32">
        <v>0</v>
      </c>
      <c r="AN32">
        <v>649</v>
      </c>
      <c r="AO32">
        <v>649</v>
      </c>
      <c r="AP32" t="s">
        <v>108</v>
      </c>
      <c r="AQ32" t="s">
        <v>103</v>
      </c>
      <c r="AR32" t="s">
        <v>182</v>
      </c>
      <c r="AS32" t="s">
        <v>111</v>
      </c>
      <c r="AT32">
        <v>649</v>
      </c>
      <c r="AU32">
        <v>668</v>
      </c>
      <c r="AV32">
        <v>0</v>
      </c>
      <c r="AW32">
        <v>1317</v>
      </c>
      <c r="AX32">
        <v>0</v>
      </c>
      <c r="AY32">
        <v>0</v>
      </c>
      <c r="AZ32">
        <v>1</v>
      </c>
      <c r="BA32">
        <v>0</v>
      </c>
      <c r="BB32">
        <v>3</v>
      </c>
      <c r="BC32">
        <v>1</v>
      </c>
      <c r="BD32" t="s">
        <v>103</v>
      </c>
      <c r="BE32">
        <v>6</v>
      </c>
      <c r="BF32" t="s">
        <v>112</v>
      </c>
      <c r="BG32">
        <v>0</v>
      </c>
      <c r="BH32" t="s">
        <v>88</v>
      </c>
      <c r="BI32" t="s">
        <v>132</v>
      </c>
      <c r="BJ32">
        <v>1920</v>
      </c>
      <c r="BK32" t="s">
        <v>107</v>
      </c>
      <c r="BL32">
        <v>1</v>
      </c>
      <c r="BM32">
        <v>250</v>
      </c>
      <c r="BN32" t="s">
        <v>103</v>
      </c>
      <c r="BO32" t="s">
        <v>152</v>
      </c>
      <c r="BP32" t="s">
        <v>182</v>
      </c>
      <c r="BQ32">
        <v>0</v>
      </c>
      <c r="BR32">
        <v>54</v>
      </c>
      <c r="BS32">
        <v>172</v>
      </c>
      <c r="BT32">
        <v>0</v>
      </c>
      <c r="BU32">
        <v>0</v>
      </c>
      <c r="BV32">
        <v>0</v>
      </c>
      <c r="BW32" t="s">
        <v>88</v>
      </c>
      <c r="BX32" t="s">
        <v>139</v>
      </c>
      <c r="BY32" t="s">
        <v>88</v>
      </c>
      <c r="BZ32">
        <v>0</v>
      </c>
      <c r="CA32">
        <v>7</v>
      </c>
      <c r="CB32">
        <v>2008</v>
      </c>
      <c r="CC32" t="s">
        <v>115</v>
      </c>
      <c r="CD32" t="s">
        <v>116</v>
      </c>
      <c r="CE32" s="1">
        <v>40000</v>
      </c>
      <c r="CF32">
        <f t="shared" si="2"/>
        <v>10716</v>
      </c>
      <c r="CG32" t="str">
        <f t="shared" si="3"/>
        <v>No</v>
      </c>
      <c r="CH32" s="2">
        <f t="shared" si="4"/>
        <v>3.7327360955580442</v>
      </c>
    </row>
    <row r="33" spans="1:86" x14ac:dyDescent="0.25">
      <c r="A33">
        <v>32</v>
      </c>
      <c r="B33">
        <v>20</v>
      </c>
      <c r="C33" t="s">
        <v>86</v>
      </c>
      <c r="D33" t="s">
        <v>88</v>
      </c>
      <c r="E33">
        <v>8544</v>
      </c>
      <c r="F33" t="str">
        <f t="shared" si="0"/>
        <v>No</v>
      </c>
      <c r="G33" t="s">
        <v>87</v>
      </c>
      <c r="H33" t="s">
        <v>88</v>
      </c>
      <c r="I33" t="s">
        <v>125</v>
      </c>
      <c r="J33" t="s">
        <v>90</v>
      </c>
      <c r="K33" t="s">
        <v>91</v>
      </c>
      <c r="L33" t="s">
        <v>171</v>
      </c>
      <c r="M33" t="s">
        <v>93</v>
      </c>
      <c r="N33" t="s">
        <v>156</v>
      </c>
      <c r="O33" t="s">
        <v>95</v>
      </c>
      <c r="P33" t="s">
        <v>95</v>
      </c>
      <c r="Q33" t="str">
        <f t="shared" si="1"/>
        <v>Yes</v>
      </c>
      <c r="R33" t="s">
        <v>96</v>
      </c>
      <c r="S33" t="s">
        <v>120</v>
      </c>
      <c r="T33">
        <v>5</v>
      </c>
      <c r="U33">
        <v>6</v>
      </c>
      <c r="V33">
        <v>1966</v>
      </c>
      <c r="W33">
        <v>2006</v>
      </c>
      <c r="X33" t="s">
        <v>98</v>
      </c>
      <c r="Y33" t="s">
        <v>99</v>
      </c>
      <c r="Z33" t="s">
        <v>145</v>
      </c>
      <c r="AA33" t="s">
        <v>145</v>
      </c>
      <c r="AB33" t="s">
        <v>122</v>
      </c>
      <c r="AC33">
        <v>0</v>
      </c>
      <c r="AD33" t="s">
        <v>103</v>
      </c>
      <c r="AE33" t="s">
        <v>103</v>
      </c>
      <c r="AF33" t="s">
        <v>123</v>
      </c>
      <c r="AG33" t="s">
        <v>103</v>
      </c>
      <c r="AH33" t="s">
        <v>103</v>
      </c>
      <c r="AI33" t="s">
        <v>105</v>
      </c>
      <c r="AJ33" t="s">
        <v>107</v>
      </c>
      <c r="AK33">
        <v>0</v>
      </c>
      <c r="AL33" t="s">
        <v>107</v>
      </c>
      <c r="AM33">
        <v>0</v>
      </c>
      <c r="AN33">
        <v>1228</v>
      </c>
      <c r="AO33">
        <v>1228</v>
      </c>
      <c r="AP33" t="s">
        <v>108</v>
      </c>
      <c r="AQ33" t="s">
        <v>102</v>
      </c>
      <c r="AR33" t="s">
        <v>110</v>
      </c>
      <c r="AS33" t="s">
        <v>111</v>
      </c>
      <c r="AT33">
        <v>1228</v>
      </c>
      <c r="AU33">
        <v>0</v>
      </c>
      <c r="AV33">
        <v>0</v>
      </c>
      <c r="AW33">
        <v>1228</v>
      </c>
      <c r="AX33">
        <v>0</v>
      </c>
      <c r="AY33">
        <v>0</v>
      </c>
      <c r="AZ33">
        <v>1</v>
      </c>
      <c r="BA33">
        <v>1</v>
      </c>
      <c r="BB33">
        <v>3</v>
      </c>
      <c r="BC33">
        <v>1</v>
      </c>
      <c r="BD33" t="s">
        <v>102</v>
      </c>
      <c r="BE33">
        <v>6</v>
      </c>
      <c r="BF33" t="s">
        <v>112</v>
      </c>
      <c r="BG33">
        <v>0</v>
      </c>
      <c r="BH33" t="s">
        <v>88</v>
      </c>
      <c r="BI33" t="s">
        <v>113</v>
      </c>
      <c r="BJ33">
        <v>1966</v>
      </c>
      <c r="BK33" t="s">
        <v>107</v>
      </c>
      <c r="BL33">
        <v>1</v>
      </c>
      <c r="BM33">
        <v>271</v>
      </c>
      <c r="BN33" t="s">
        <v>103</v>
      </c>
      <c r="BO33" t="s">
        <v>103</v>
      </c>
      <c r="BP33" t="s">
        <v>110</v>
      </c>
      <c r="BQ33">
        <v>0</v>
      </c>
      <c r="BR33">
        <v>65</v>
      </c>
      <c r="BS33">
        <v>0</v>
      </c>
      <c r="BT33">
        <v>0</v>
      </c>
      <c r="BU33">
        <v>0</v>
      </c>
      <c r="BV33">
        <v>0</v>
      </c>
      <c r="BW33" t="s">
        <v>88</v>
      </c>
      <c r="BX33" t="s">
        <v>139</v>
      </c>
      <c r="BY33" t="s">
        <v>88</v>
      </c>
      <c r="BZ33">
        <v>0</v>
      </c>
      <c r="CA33">
        <v>6</v>
      </c>
      <c r="CB33">
        <v>2008</v>
      </c>
      <c r="CC33" t="s">
        <v>115</v>
      </c>
      <c r="CD33" t="s">
        <v>116</v>
      </c>
      <c r="CE33" s="1">
        <v>149350</v>
      </c>
      <c r="CF33">
        <f t="shared" si="2"/>
        <v>11271</v>
      </c>
      <c r="CG33" t="str">
        <f t="shared" si="3"/>
        <v>No</v>
      </c>
      <c r="CH33" s="2">
        <f t="shared" si="4"/>
        <v>13.250820690267057</v>
      </c>
    </row>
    <row r="34" spans="1:86" x14ac:dyDescent="0.25">
      <c r="A34">
        <v>33</v>
      </c>
      <c r="B34">
        <v>20</v>
      </c>
      <c r="C34" t="s">
        <v>86</v>
      </c>
      <c r="D34">
        <v>85</v>
      </c>
      <c r="E34">
        <v>11049</v>
      </c>
      <c r="F34" t="str">
        <f t="shared" si="0"/>
        <v>No</v>
      </c>
      <c r="G34" t="s">
        <v>87</v>
      </c>
      <c r="H34" t="s">
        <v>88</v>
      </c>
      <c r="I34" t="s">
        <v>89</v>
      </c>
      <c r="J34" t="s">
        <v>90</v>
      </c>
      <c r="K34" t="s">
        <v>91</v>
      </c>
      <c r="L34" t="s">
        <v>127</v>
      </c>
      <c r="M34" t="s">
        <v>93</v>
      </c>
      <c r="N34" t="s">
        <v>94</v>
      </c>
      <c r="O34" t="s">
        <v>95</v>
      </c>
      <c r="P34" t="s">
        <v>95</v>
      </c>
      <c r="Q34" t="str">
        <f t="shared" si="1"/>
        <v>Yes</v>
      </c>
      <c r="R34" t="s">
        <v>96</v>
      </c>
      <c r="S34" t="s">
        <v>120</v>
      </c>
      <c r="T34">
        <v>8</v>
      </c>
      <c r="U34">
        <v>5</v>
      </c>
      <c r="V34">
        <v>2007</v>
      </c>
      <c r="W34">
        <v>2007</v>
      </c>
      <c r="X34" t="s">
        <v>98</v>
      </c>
      <c r="Y34" t="s">
        <v>99</v>
      </c>
      <c r="Z34" t="s">
        <v>100</v>
      </c>
      <c r="AA34" t="s">
        <v>100</v>
      </c>
      <c r="AB34" t="s">
        <v>122</v>
      </c>
      <c r="AC34">
        <v>0</v>
      </c>
      <c r="AD34" t="s">
        <v>102</v>
      </c>
      <c r="AE34" t="s">
        <v>103</v>
      </c>
      <c r="AF34" t="s">
        <v>104</v>
      </c>
      <c r="AG34" t="s">
        <v>109</v>
      </c>
      <c r="AH34" t="s">
        <v>103</v>
      </c>
      <c r="AI34" t="s">
        <v>135</v>
      </c>
      <c r="AJ34" t="s">
        <v>107</v>
      </c>
      <c r="AK34">
        <v>0</v>
      </c>
      <c r="AL34" t="s">
        <v>107</v>
      </c>
      <c r="AM34">
        <v>0</v>
      </c>
      <c r="AN34">
        <v>1234</v>
      </c>
      <c r="AO34">
        <v>1234</v>
      </c>
      <c r="AP34" t="s">
        <v>108</v>
      </c>
      <c r="AQ34" t="s">
        <v>109</v>
      </c>
      <c r="AR34" t="s">
        <v>110</v>
      </c>
      <c r="AS34" t="s">
        <v>111</v>
      </c>
      <c r="AT34">
        <v>1234</v>
      </c>
      <c r="AU34">
        <v>0</v>
      </c>
      <c r="AV34">
        <v>0</v>
      </c>
      <c r="AW34">
        <v>1234</v>
      </c>
      <c r="AX34">
        <v>0</v>
      </c>
      <c r="AY34">
        <v>0</v>
      </c>
      <c r="AZ34">
        <v>2</v>
      </c>
      <c r="BA34">
        <v>0</v>
      </c>
      <c r="BB34">
        <v>3</v>
      </c>
      <c r="BC34">
        <v>1</v>
      </c>
      <c r="BD34" t="s">
        <v>102</v>
      </c>
      <c r="BE34">
        <v>7</v>
      </c>
      <c r="BF34" t="s">
        <v>112</v>
      </c>
      <c r="BG34">
        <v>0</v>
      </c>
      <c r="BH34" t="s">
        <v>88</v>
      </c>
      <c r="BI34" t="s">
        <v>113</v>
      </c>
      <c r="BJ34">
        <v>2007</v>
      </c>
      <c r="BK34" t="s">
        <v>114</v>
      </c>
      <c r="BL34">
        <v>2</v>
      </c>
      <c r="BM34">
        <v>484</v>
      </c>
      <c r="BN34" t="s">
        <v>103</v>
      </c>
      <c r="BO34" t="s">
        <v>103</v>
      </c>
      <c r="BP34" t="s">
        <v>110</v>
      </c>
      <c r="BQ34">
        <v>0</v>
      </c>
      <c r="BR34">
        <v>30</v>
      </c>
      <c r="BS34">
        <v>0</v>
      </c>
      <c r="BT34">
        <v>0</v>
      </c>
      <c r="BU34">
        <v>0</v>
      </c>
      <c r="BV34">
        <v>0</v>
      </c>
      <c r="BW34" t="s">
        <v>88</v>
      </c>
      <c r="BX34" t="s">
        <v>88</v>
      </c>
      <c r="BY34" t="s">
        <v>88</v>
      </c>
      <c r="BZ34">
        <v>0</v>
      </c>
      <c r="CA34">
        <v>1</v>
      </c>
      <c r="CB34">
        <v>2008</v>
      </c>
      <c r="CC34" t="s">
        <v>115</v>
      </c>
      <c r="CD34" t="s">
        <v>116</v>
      </c>
      <c r="CE34" s="1">
        <v>179900</v>
      </c>
      <c r="CF34">
        <f t="shared" si="2"/>
        <v>14001</v>
      </c>
      <c r="CG34" t="str">
        <f t="shared" si="3"/>
        <v>Yes</v>
      </c>
      <c r="CH34" s="2">
        <f t="shared" si="4"/>
        <v>12.849082208413686</v>
      </c>
    </row>
    <row r="35" spans="1:86" x14ac:dyDescent="0.25">
      <c r="A35">
        <v>34</v>
      </c>
      <c r="B35">
        <v>20</v>
      </c>
      <c r="C35" t="s">
        <v>86</v>
      </c>
      <c r="D35">
        <v>70</v>
      </c>
      <c r="E35">
        <v>10552</v>
      </c>
      <c r="F35" t="str">
        <f t="shared" si="0"/>
        <v>Yes</v>
      </c>
      <c r="G35" t="s">
        <v>87</v>
      </c>
      <c r="H35" t="s">
        <v>88</v>
      </c>
      <c r="I35" t="s">
        <v>125</v>
      </c>
      <c r="J35" t="s">
        <v>90</v>
      </c>
      <c r="K35" t="s">
        <v>91</v>
      </c>
      <c r="L35" t="s">
        <v>92</v>
      </c>
      <c r="M35" t="s">
        <v>93</v>
      </c>
      <c r="N35" t="s">
        <v>167</v>
      </c>
      <c r="O35" t="s">
        <v>95</v>
      </c>
      <c r="P35" t="s">
        <v>95</v>
      </c>
      <c r="Q35" t="str">
        <f t="shared" si="1"/>
        <v>Yes</v>
      </c>
      <c r="R35" t="s">
        <v>96</v>
      </c>
      <c r="S35" t="s">
        <v>120</v>
      </c>
      <c r="T35">
        <v>5</v>
      </c>
      <c r="U35">
        <v>5</v>
      </c>
      <c r="V35">
        <v>1959</v>
      </c>
      <c r="W35">
        <v>1959</v>
      </c>
      <c r="X35" t="s">
        <v>157</v>
      </c>
      <c r="Y35" t="s">
        <v>99</v>
      </c>
      <c r="Z35" t="s">
        <v>101</v>
      </c>
      <c r="AA35" t="s">
        <v>101</v>
      </c>
      <c r="AB35" t="s">
        <v>122</v>
      </c>
      <c r="AC35">
        <v>0</v>
      </c>
      <c r="AD35" t="s">
        <v>103</v>
      </c>
      <c r="AE35" t="s">
        <v>103</v>
      </c>
      <c r="AF35" t="s">
        <v>123</v>
      </c>
      <c r="AG35" t="s">
        <v>103</v>
      </c>
      <c r="AH35" t="s">
        <v>103</v>
      </c>
      <c r="AI35" t="s">
        <v>105</v>
      </c>
      <c r="AJ35" t="s">
        <v>158</v>
      </c>
      <c r="AK35">
        <v>1018</v>
      </c>
      <c r="AL35" t="s">
        <v>107</v>
      </c>
      <c r="AM35">
        <v>0</v>
      </c>
      <c r="AN35">
        <v>380</v>
      </c>
      <c r="AO35">
        <v>1398</v>
      </c>
      <c r="AP35" t="s">
        <v>108</v>
      </c>
      <c r="AQ35" t="s">
        <v>102</v>
      </c>
      <c r="AR35" t="s">
        <v>110</v>
      </c>
      <c r="AS35" t="s">
        <v>111</v>
      </c>
      <c r="AT35">
        <v>1700</v>
      </c>
      <c r="AU35">
        <v>0</v>
      </c>
      <c r="AV35">
        <v>0</v>
      </c>
      <c r="AW35">
        <v>1700</v>
      </c>
      <c r="AX35">
        <v>0</v>
      </c>
      <c r="AY35">
        <v>1</v>
      </c>
      <c r="AZ35">
        <v>1</v>
      </c>
      <c r="BA35">
        <v>1</v>
      </c>
      <c r="BB35">
        <v>4</v>
      </c>
      <c r="BC35">
        <v>1</v>
      </c>
      <c r="BD35" t="s">
        <v>102</v>
      </c>
      <c r="BE35">
        <v>6</v>
      </c>
      <c r="BF35" t="s">
        <v>112</v>
      </c>
      <c r="BG35">
        <v>1</v>
      </c>
      <c r="BH35" t="s">
        <v>102</v>
      </c>
      <c r="BI35" t="s">
        <v>113</v>
      </c>
      <c r="BJ35">
        <v>1959</v>
      </c>
      <c r="BK35" t="s">
        <v>114</v>
      </c>
      <c r="BL35">
        <v>2</v>
      </c>
      <c r="BM35">
        <v>447</v>
      </c>
      <c r="BN35" t="s">
        <v>103</v>
      </c>
      <c r="BO35" t="s">
        <v>103</v>
      </c>
      <c r="BP35" t="s">
        <v>110</v>
      </c>
      <c r="BQ35">
        <v>0</v>
      </c>
      <c r="BR35">
        <v>38</v>
      </c>
      <c r="BS35">
        <v>0</v>
      </c>
      <c r="BT35">
        <v>0</v>
      </c>
      <c r="BU35">
        <v>0</v>
      </c>
      <c r="BV35">
        <v>0</v>
      </c>
      <c r="BW35" t="s">
        <v>88</v>
      </c>
      <c r="BX35" t="s">
        <v>88</v>
      </c>
      <c r="BY35" t="s">
        <v>88</v>
      </c>
      <c r="BZ35">
        <v>0</v>
      </c>
      <c r="CA35">
        <v>4</v>
      </c>
      <c r="CB35">
        <v>2010</v>
      </c>
      <c r="CC35" t="s">
        <v>115</v>
      </c>
      <c r="CD35" t="s">
        <v>116</v>
      </c>
      <c r="CE35" s="1">
        <v>165500</v>
      </c>
      <c r="CF35">
        <f t="shared" si="2"/>
        <v>14097</v>
      </c>
      <c r="CG35" t="str">
        <f t="shared" si="3"/>
        <v>Yes</v>
      </c>
      <c r="CH35" s="2">
        <f t="shared" si="4"/>
        <v>11.740086543236149</v>
      </c>
    </row>
    <row r="36" spans="1:86" x14ac:dyDescent="0.25">
      <c r="A36">
        <v>35</v>
      </c>
      <c r="B36">
        <v>120</v>
      </c>
      <c r="C36" t="s">
        <v>86</v>
      </c>
      <c r="D36">
        <v>60</v>
      </c>
      <c r="E36">
        <v>7313</v>
      </c>
      <c r="F36" t="str">
        <f t="shared" si="0"/>
        <v>Yes</v>
      </c>
      <c r="G36" t="s">
        <v>87</v>
      </c>
      <c r="H36" t="s">
        <v>88</v>
      </c>
      <c r="I36" t="s">
        <v>89</v>
      </c>
      <c r="J36" t="s">
        <v>90</v>
      </c>
      <c r="K36" t="s">
        <v>91</v>
      </c>
      <c r="L36" t="s">
        <v>92</v>
      </c>
      <c r="M36" t="s">
        <v>93</v>
      </c>
      <c r="N36" t="s">
        <v>159</v>
      </c>
      <c r="O36" t="s">
        <v>95</v>
      </c>
      <c r="P36" t="s">
        <v>95</v>
      </c>
      <c r="Q36" t="str">
        <f t="shared" si="1"/>
        <v>Yes</v>
      </c>
      <c r="R36" t="s">
        <v>184</v>
      </c>
      <c r="S36" t="s">
        <v>120</v>
      </c>
      <c r="T36">
        <v>9</v>
      </c>
      <c r="U36">
        <v>5</v>
      </c>
      <c r="V36">
        <v>2005</v>
      </c>
      <c r="W36">
        <v>2005</v>
      </c>
      <c r="X36" t="s">
        <v>157</v>
      </c>
      <c r="Y36" t="s">
        <v>99</v>
      </c>
      <c r="Z36" t="s">
        <v>121</v>
      </c>
      <c r="AA36" t="s">
        <v>121</v>
      </c>
      <c r="AB36" t="s">
        <v>101</v>
      </c>
      <c r="AC36">
        <v>246</v>
      </c>
      <c r="AD36" t="s">
        <v>109</v>
      </c>
      <c r="AE36" t="s">
        <v>103</v>
      </c>
      <c r="AF36" t="s">
        <v>104</v>
      </c>
      <c r="AG36" t="s">
        <v>109</v>
      </c>
      <c r="AH36" t="s">
        <v>103</v>
      </c>
      <c r="AI36" t="s">
        <v>105</v>
      </c>
      <c r="AJ36" t="s">
        <v>106</v>
      </c>
      <c r="AK36">
        <v>1153</v>
      </c>
      <c r="AL36" t="s">
        <v>107</v>
      </c>
      <c r="AM36">
        <v>0</v>
      </c>
      <c r="AN36">
        <v>408</v>
      </c>
      <c r="AO36">
        <v>1561</v>
      </c>
      <c r="AP36" t="s">
        <v>108</v>
      </c>
      <c r="AQ36" t="s">
        <v>109</v>
      </c>
      <c r="AR36" t="s">
        <v>110</v>
      </c>
      <c r="AS36" t="s">
        <v>111</v>
      </c>
      <c r="AT36">
        <v>1561</v>
      </c>
      <c r="AU36">
        <v>0</v>
      </c>
      <c r="AV36">
        <v>0</v>
      </c>
      <c r="AW36">
        <v>1561</v>
      </c>
      <c r="AX36">
        <v>1</v>
      </c>
      <c r="AY36">
        <v>0</v>
      </c>
      <c r="AZ36">
        <v>2</v>
      </c>
      <c r="BA36">
        <v>0</v>
      </c>
      <c r="BB36">
        <v>2</v>
      </c>
      <c r="BC36">
        <v>1</v>
      </c>
      <c r="BD36" t="s">
        <v>109</v>
      </c>
      <c r="BE36">
        <v>6</v>
      </c>
      <c r="BF36" t="s">
        <v>112</v>
      </c>
      <c r="BG36">
        <v>1</v>
      </c>
      <c r="BH36" t="s">
        <v>102</v>
      </c>
      <c r="BI36" t="s">
        <v>113</v>
      </c>
      <c r="BJ36">
        <v>2005</v>
      </c>
      <c r="BK36" t="s">
        <v>162</v>
      </c>
      <c r="BL36">
        <v>2</v>
      </c>
      <c r="BM36">
        <v>556</v>
      </c>
      <c r="BN36" t="s">
        <v>103</v>
      </c>
      <c r="BO36" t="s">
        <v>103</v>
      </c>
      <c r="BP36" t="s">
        <v>110</v>
      </c>
      <c r="BQ36">
        <v>203</v>
      </c>
      <c r="BR36">
        <v>47</v>
      </c>
      <c r="BS36">
        <v>0</v>
      </c>
      <c r="BT36">
        <v>0</v>
      </c>
      <c r="BU36">
        <v>0</v>
      </c>
      <c r="BV36">
        <v>0</v>
      </c>
      <c r="BW36" t="s">
        <v>88</v>
      </c>
      <c r="BX36" t="s">
        <v>88</v>
      </c>
      <c r="BY36" t="s">
        <v>88</v>
      </c>
      <c r="BZ36">
        <v>0</v>
      </c>
      <c r="CA36">
        <v>8</v>
      </c>
      <c r="CB36">
        <v>2007</v>
      </c>
      <c r="CC36" t="s">
        <v>115</v>
      </c>
      <c r="CD36" t="s">
        <v>116</v>
      </c>
      <c r="CE36" s="1">
        <v>277500</v>
      </c>
      <c r="CF36">
        <f t="shared" si="2"/>
        <v>10991</v>
      </c>
      <c r="CG36" t="str">
        <f t="shared" si="3"/>
        <v>No</v>
      </c>
      <c r="CH36" s="2">
        <f t="shared" si="4"/>
        <v>25.247930124647439</v>
      </c>
    </row>
    <row r="37" spans="1:86" x14ac:dyDescent="0.25">
      <c r="A37">
        <v>36</v>
      </c>
      <c r="B37">
        <v>60</v>
      </c>
      <c r="C37" t="s">
        <v>86</v>
      </c>
      <c r="D37">
        <v>108</v>
      </c>
      <c r="E37">
        <v>13418</v>
      </c>
      <c r="F37" t="str">
        <f t="shared" si="0"/>
        <v>No</v>
      </c>
      <c r="G37" t="s">
        <v>87</v>
      </c>
      <c r="H37" t="s">
        <v>88</v>
      </c>
      <c r="I37" t="s">
        <v>89</v>
      </c>
      <c r="J37" t="s">
        <v>90</v>
      </c>
      <c r="K37" t="s">
        <v>91</v>
      </c>
      <c r="L37" t="s">
        <v>92</v>
      </c>
      <c r="M37" t="s">
        <v>93</v>
      </c>
      <c r="N37" t="s">
        <v>159</v>
      </c>
      <c r="O37" t="s">
        <v>95</v>
      </c>
      <c r="P37" t="s">
        <v>95</v>
      </c>
      <c r="Q37" t="str">
        <f t="shared" si="1"/>
        <v>Yes</v>
      </c>
      <c r="R37" t="s">
        <v>96</v>
      </c>
      <c r="S37" t="s">
        <v>97</v>
      </c>
      <c r="T37">
        <v>8</v>
      </c>
      <c r="U37">
        <v>5</v>
      </c>
      <c r="V37">
        <v>2004</v>
      </c>
      <c r="W37">
        <v>2005</v>
      </c>
      <c r="X37" t="s">
        <v>98</v>
      </c>
      <c r="Y37" t="s">
        <v>99</v>
      </c>
      <c r="Z37" t="s">
        <v>100</v>
      </c>
      <c r="AA37" t="s">
        <v>100</v>
      </c>
      <c r="AB37" t="s">
        <v>142</v>
      </c>
      <c r="AC37">
        <v>132</v>
      </c>
      <c r="AD37" t="s">
        <v>102</v>
      </c>
      <c r="AE37" t="s">
        <v>103</v>
      </c>
      <c r="AF37" t="s">
        <v>104</v>
      </c>
      <c r="AG37" t="s">
        <v>109</v>
      </c>
      <c r="AH37" t="s">
        <v>103</v>
      </c>
      <c r="AI37" t="s">
        <v>135</v>
      </c>
      <c r="AJ37" t="s">
        <v>107</v>
      </c>
      <c r="AK37">
        <v>0</v>
      </c>
      <c r="AL37" t="s">
        <v>107</v>
      </c>
      <c r="AM37">
        <v>0</v>
      </c>
      <c r="AN37">
        <v>1117</v>
      </c>
      <c r="AO37">
        <v>1117</v>
      </c>
      <c r="AP37" t="s">
        <v>108</v>
      </c>
      <c r="AQ37" t="s">
        <v>109</v>
      </c>
      <c r="AR37" t="s">
        <v>110</v>
      </c>
      <c r="AS37" t="s">
        <v>111</v>
      </c>
      <c r="AT37">
        <v>1132</v>
      </c>
      <c r="AU37">
        <v>1320</v>
      </c>
      <c r="AV37">
        <v>0</v>
      </c>
      <c r="AW37">
        <v>2452</v>
      </c>
      <c r="AX37">
        <v>0</v>
      </c>
      <c r="AY37">
        <v>0</v>
      </c>
      <c r="AZ37">
        <v>3</v>
      </c>
      <c r="BA37">
        <v>1</v>
      </c>
      <c r="BB37">
        <v>4</v>
      </c>
      <c r="BC37">
        <v>1</v>
      </c>
      <c r="BD37" t="s">
        <v>102</v>
      </c>
      <c r="BE37">
        <v>9</v>
      </c>
      <c r="BF37" t="s">
        <v>112</v>
      </c>
      <c r="BG37">
        <v>1</v>
      </c>
      <c r="BH37" t="s">
        <v>102</v>
      </c>
      <c r="BI37" t="s">
        <v>161</v>
      </c>
      <c r="BJ37">
        <v>2004</v>
      </c>
      <c r="BK37" t="s">
        <v>162</v>
      </c>
      <c r="BL37">
        <v>3</v>
      </c>
      <c r="BM37">
        <v>691</v>
      </c>
      <c r="BN37" t="s">
        <v>103</v>
      </c>
      <c r="BO37" t="s">
        <v>103</v>
      </c>
      <c r="BP37" t="s">
        <v>110</v>
      </c>
      <c r="BQ37">
        <v>113</v>
      </c>
      <c r="BR37">
        <v>32</v>
      </c>
      <c r="BS37">
        <v>0</v>
      </c>
      <c r="BT37">
        <v>0</v>
      </c>
      <c r="BU37">
        <v>0</v>
      </c>
      <c r="BV37">
        <v>0</v>
      </c>
      <c r="BW37" t="s">
        <v>88</v>
      </c>
      <c r="BX37" t="s">
        <v>88</v>
      </c>
      <c r="BY37" t="s">
        <v>88</v>
      </c>
      <c r="BZ37">
        <v>0</v>
      </c>
      <c r="CA37">
        <v>9</v>
      </c>
      <c r="CB37">
        <v>2006</v>
      </c>
      <c r="CC37" t="s">
        <v>115</v>
      </c>
      <c r="CD37" t="s">
        <v>116</v>
      </c>
      <c r="CE37" s="1">
        <v>309000</v>
      </c>
      <c r="CF37">
        <f t="shared" si="2"/>
        <v>17678</v>
      </c>
      <c r="CG37" t="str">
        <f t="shared" si="3"/>
        <v>Yes</v>
      </c>
      <c r="CH37" s="2">
        <f t="shared" si="4"/>
        <v>17.479352867971489</v>
      </c>
    </row>
    <row r="38" spans="1:86" x14ac:dyDescent="0.25">
      <c r="A38">
        <v>37</v>
      </c>
      <c r="B38">
        <v>20</v>
      </c>
      <c r="C38" t="s">
        <v>86</v>
      </c>
      <c r="D38">
        <v>112</v>
      </c>
      <c r="E38">
        <v>10859</v>
      </c>
      <c r="F38" t="str">
        <f t="shared" si="0"/>
        <v>Yes</v>
      </c>
      <c r="G38" t="s">
        <v>87</v>
      </c>
      <c r="H38" t="s">
        <v>88</v>
      </c>
      <c r="I38" t="s">
        <v>89</v>
      </c>
      <c r="J38" t="s">
        <v>90</v>
      </c>
      <c r="K38" t="s">
        <v>91</v>
      </c>
      <c r="L38" t="s">
        <v>127</v>
      </c>
      <c r="M38" t="s">
        <v>93</v>
      </c>
      <c r="N38" t="s">
        <v>94</v>
      </c>
      <c r="O38" t="s">
        <v>95</v>
      </c>
      <c r="P38" t="s">
        <v>95</v>
      </c>
      <c r="Q38" t="str">
        <f t="shared" si="1"/>
        <v>Yes</v>
      </c>
      <c r="R38" t="s">
        <v>96</v>
      </c>
      <c r="S38" t="s">
        <v>120</v>
      </c>
      <c r="T38">
        <v>5</v>
      </c>
      <c r="U38">
        <v>5</v>
      </c>
      <c r="V38">
        <v>1994</v>
      </c>
      <c r="W38">
        <v>1995</v>
      </c>
      <c r="X38" t="s">
        <v>98</v>
      </c>
      <c r="Y38" t="s">
        <v>99</v>
      </c>
      <c r="Z38" t="s">
        <v>100</v>
      </c>
      <c r="AA38" t="s">
        <v>100</v>
      </c>
      <c r="AB38" t="s">
        <v>122</v>
      </c>
      <c r="AC38">
        <v>0</v>
      </c>
      <c r="AD38" t="s">
        <v>103</v>
      </c>
      <c r="AE38" t="s">
        <v>103</v>
      </c>
      <c r="AF38" t="s">
        <v>104</v>
      </c>
      <c r="AG38" t="s">
        <v>102</v>
      </c>
      <c r="AH38" t="s">
        <v>103</v>
      </c>
      <c r="AI38" t="s">
        <v>105</v>
      </c>
      <c r="AJ38" t="s">
        <v>107</v>
      </c>
      <c r="AK38">
        <v>0</v>
      </c>
      <c r="AL38" t="s">
        <v>107</v>
      </c>
      <c r="AM38">
        <v>0</v>
      </c>
      <c r="AN38">
        <v>1097</v>
      </c>
      <c r="AO38">
        <v>1097</v>
      </c>
      <c r="AP38" t="s">
        <v>108</v>
      </c>
      <c r="AQ38" t="s">
        <v>109</v>
      </c>
      <c r="AR38" t="s">
        <v>110</v>
      </c>
      <c r="AS38" t="s">
        <v>111</v>
      </c>
      <c r="AT38">
        <v>1097</v>
      </c>
      <c r="AU38">
        <v>0</v>
      </c>
      <c r="AV38">
        <v>0</v>
      </c>
      <c r="AW38">
        <v>1097</v>
      </c>
      <c r="AX38">
        <v>0</v>
      </c>
      <c r="AY38">
        <v>0</v>
      </c>
      <c r="AZ38">
        <v>1</v>
      </c>
      <c r="BA38">
        <v>1</v>
      </c>
      <c r="BB38">
        <v>3</v>
      </c>
      <c r="BC38">
        <v>1</v>
      </c>
      <c r="BD38" t="s">
        <v>103</v>
      </c>
      <c r="BE38">
        <v>6</v>
      </c>
      <c r="BF38" t="s">
        <v>112</v>
      </c>
      <c r="BG38">
        <v>0</v>
      </c>
      <c r="BH38" t="s">
        <v>88</v>
      </c>
      <c r="BI38" t="s">
        <v>113</v>
      </c>
      <c r="BJ38">
        <v>1995</v>
      </c>
      <c r="BK38" t="s">
        <v>107</v>
      </c>
      <c r="BL38">
        <v>2</v>
      </c>
      <c r="BM38">
        <v>672</v>
      </c>
      <c r="BN38" t="s">
        <v>103</v>
      </c>
      <c r="BO38" t="s">
        <v>103</v>
      </c>
      <c r="BP38" t="s">
        <v>110</v>
      </c>
      <c r="BQ38">
        <v>392</v>
      </c>
      <c r="BR38">
        <v>64</v>
      </c>
      <c r="BS38">
        <v>0</v>
      </c>
      <c r="BT38">
        <v>0</v>
      </c>
      <c r="BU38">
        <v>0</v>
      </c>
      <c r="BV38">
        <v>0</v>
      </c>
      <c r="BW38" t="s">
        <v>88</v>
      </c>
      <c r="BX38" t="s">
        <v>88</v>
      </c>
      <c r="BY38" t="s">
        <v>88</v>
      </c>
      <c r="BZ38">
        <v>0</v>
      </c>
      <c r="CA38">
        <v>6</v>
      </c>
      <c r="CB38">
        <v>2009</v>
      </c>
      <c r="CC38" t="s">
        <v>115</v>
      </c>
      <c r="CD38" t="s">
        <v>116</v>
      </c>
      <c r="CE38" s="1">
        <v>145000</v>
      </c>
      <c r="CF38">
        <f t="shared" si="2"/>
        <v>13725</v>
      </c>
      <c r="CG38" t="str">
        <f t="shared" si="3"/>
        <v>Yes</v>
      </c>
      <c r="CH38" s="2">
        <f t="shared" si="4"/>
        <v>10.564663023679417</v>
      </c>
    </row>
    <row r="39" spans="1:86" x14ac:dyDescent="0.25">
      <c r="A39">
        <v>38</v>
      </c>
      <c r="B39">
        <v>20</v>
      </c>
      <c r="C39" t="s">
        <v>86</v>
      </c>
      <c r="D39">
        <v>74</v>
      </c>
      <c r="E39">
        <v>8532</v>
      </c>
      <c r="F39" t="str">
        <f t="shared" si="0"/>
        <v>Yes</v>
      </c>
      <c r="G39" t="s">
        <v>87</v>
      </c>
      <c r="H39" t="s">
        <v>88</v>
      </c>
      <c r="I39" t="s">
        <v>89</v>
      </c>
      <c r="J39" t="s">
        <v>90</v>
      </c>
      <c r="K39" t="s">
        <v>91</v>
      </c>
      <c r="L39" t="s">
        <v>92</v>
      </c>
      <c r="M39" t="s">
        <v>93</v>
      </c>
      <c r="N39" t="s">
        <v>167</v>
      </c>
      <c r="O39" t="s">
        <v>95</v>
      </c>
      <c r="P39" t="s">
        <v>95</v>
      </c>
      <c r="Q39" t="str">
        <f t="shared" si="1"/>
        <v>Yes</v>
      </c>
      <c r="R39" t="s">
        <v>96</v>
      </c>
      <c r="S39" t="s">
        <v>120</v>
      </c>
      <c r="T39">
        <v>5</v>
      </c>
      <c r="U39">
        <v>6</v>
      </c>
      <c r="V39">
        <v>1954</v>
      </c>
      <c r="W39">
        <v>1990</v>
      </c>
      <c r="X39" t="s">
        <v>157</v>
      </c>
      <c r="Y39" t="s">
        <v>99</v>
      </c>
      <c r="Z39" t="s">
        <v>129</v>
      </c>
      <c r="AA39" t="s">
        <v>129</v>
      </c>
      <c r="AB39" t="s">
        <v>101</v>
      </c>
      <c r="AC39">
        <v>650</v>
      </c>
      <c r="AD39" t="s">
        <v>103</v>
      </c>
      <c r="AE39" t="s">
        <v>103</v>
      </c>
      <c r="AF39" t="s">
        <v>123</v>
      </c>
      <c r="AG39" t="s">
        <v>103</v>
      </c>
      <c r="AH39" t="s">
        <v>103</v>
      </c>
      <c r="AI39" t="s">
        <v>105</v>
      </c>
      <c r="AJ39" t="s">
        <v>158</v>
      </c>
      <c r="AK39">
        <v>1213</v>
      </c>
      <c r="AL39" t="s">
        <v>107</v>
      </c>
      <c r="AM39">
        <v>0</v>
      </c>
      <c r="AN39">
        <v>84</v>
      </c>
      <c r="AO39">
        <v>1297</v>
      </c>
      <c r="AP39" t="s">
        <v>108</v>
      </c>
      <c r="AQ39" t="s">
        <v>102</v>
      </c>
      <c r="AR39" t="s">
        <v>110</v>
      </c>
      <c r="AS39" t="s">
        <v>111</v>
      </c>
      <c r="AT39">
        <v>1297</v>
      </c>
      <c r="AU39">
        <v>0</v>
      </c>
      <c r="AV39">
        <v>0</v>
      </c>
      <c r="AW39">
        <v>1297</v>
      </c>
      <c r="AX39">
        <v>0</v>
      </c>
      <c r="AY39">
        <v>1</v>
      </c>
      <c r="AZ39">
        <v>1</v>
      </c>
      <c r="BA39">
        <v>0</v>
      </c>
      <c r="BB39">
        <v>3</v>
      </c>
      <c r="BC39">
        <v>1</v>
      </c>
      <c r="BD39" t="s">
        <v>103</v>
      </c>
      <c r="BE39">
        <v>5</v>
      </c>
      <c r="BF39" t="s">
        <v>112</v>
      </c>
      <c r="BG39">
        <v>1</v>
      </c>
      <c r="BH39" t="s">
        <v>103</v>
      </c>
      <c r="BI39" t="s">
        <v>113</v>
      </c>
      <c r="BJ39">
        <v>1954</v>
      </c>
      <c r="BK39" t="s">
        <v>162</v>
      </c>
      <c r="BL39">
        <v>2</v>
      </c>
      <c r="BM39">
        <v>498</v>
      </c>
      <c r="BN39" t="s">
        <v>103</v>
      </c>
      <c r="BO39" t="s">
        <v>103</v>
      </c>
      <c r="BP39" t="s">
        <v>110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 t="s">
        <v>88</v>
      </c>
      <c r="BX39" t="s">
        <v>88</v>
      </c>
      <c r="BY39" t="s">
        <v>88</v>
      </c>
      <c r="BZ39">
        <v>0</v>
      </c>
      <c r="CA39">
        <v>10</v>
      </c>
      <c r="CB39">
        <v>2009</v>
      </c>
      <c r="CC39" t="s">
        <v>115</v>
      </c>
      <c r="CD39" t="s">
        <v>116</v>
      </c>
      <c r="CE39" s="1">
        <v>153000</v>
      </c>
      <c r="CF39">
        <f t="shared" si="2"/>
        <v>11624</v>
      </c>
      <c r="CG39" t="str">
        <f t="shared" si="3"/>
        <v>No</v>
      </c>
      <c r="CH39" s="2">
        <f t="shared" si="4"/>
        <v>13.162422573984859</v>
      </c>
    </row>
    <row r="40" spans="1:86" x14ac:dyDescent="0.25">
      <c r="A40">
        <v>39</v>
      </c>
      <c r="B40">
        <v>20</v>
      </c>
      <c r="C40" t="s">
        <v>86</v>
      </c>
      <c r="D40">
        <v>68</v>
      </c>
      <c r="E40">
        <v>7922</v>
      </c>
      <c r="F40" t="str">
        <f t="shared" si="0"/>
        <v>No</v>
      </c>
      <c r="G40" t="s">
        <v>87</v>
      </c>
      <c r="H40" t="s">
        <v>88</v>
      </c>
      <c r="I40" t="s">
        <v>89</v>
      </c>
      <c r="J40" t="s">
        <v>90</v>
      </c>
      <c r="K40" t="s">
        <v>91</v>
      </c>
      <c r="L40" t="s">
        <v>92</v>
      </c>
      <c r="M40" t="s">
        <v>93</v>
      </c>
      <c r="N40" t="s">
        <v>167</v>
      </c>
      <c r="O40" t="s">
        <v>95</v>
      </c>
      <c r="P40" t="s">
        <v>95</v>
      </c>
      <c r="Q40" t="str">
        <f t="shared" si="1"/>
        <v>Yes</v>
      </c>
      <c r="R40" t="s">
        <v>96</v>
      </c>
      <c r="S40" t="s">
        <v>120</v>
      </c>
      <c r="T40">
        <v>5</v>
      </c>
      <c r="U40">
        <v>7</v>
      </c>
      <c r="V40">
        <v>1953</v>
      </c>
      <c r="W40">
        <v>2007</v>
      </c>
      <c r="X40" t="s">
        <v>98</v>
      </c>
      <c r="Y40" t="s">
        <v>99</v>
      </c>
      <c r="Z40" t="s">
        <v>100</v>
      </c>
      <c r="AA40" t="s">
        <v>100</v>
      </c>
      <c r="AB40" t="s">
        <v>122</v>
      </c>
      <c r="AC40">
        <v>0</v>
      </c>
      <c r="AD40" t="s">
        <v>103</v>
      </c>
      <c r="AE40" t="s">
        <v>102</v>
      </c>
      <c r="AF40" t="s">
        <v>123</v>
      </c>
      <c r="AG40" t="s">
        <v>103</v>
      </c>
      <c r="AH40" t="s">
        <v>103</v>
      </c>
      <c r="AI40" t="s">
        <v>105</v>
      </c>
      <c r="AJ40" t="s">
        <v>106</v>
      </c>
      <c r="AK40">
        <v>731</v>
      </c>
      <c r="AL40" t="s">
        <v>107</v>
      </c>
      <c r="AM40">
        <v>0</v>
      </c>
      <c r="AN40">
        <v>326</v>
      </c>
      <c r="AO40">
        <v>1057</v>
      </c>
      <c r="AP40" t="s">
        <v>108</v>
      </c>
      <c r="AQ40" t="s">
        <v>103</v>
      </c>
      <c r="AR40" t="s">
        <v>110</v>
      </c>
      <c r="AS40" t="s">
        <v>111</v>
      </c>
      <c r="AT40">
        <v>1057</v>
      </c>
      <c r="AU40">
        <v>0</v>
      </c>
      <c r="AV40">
        <v>0</v>
      </c>
      <c r="AW40">
        <v>1057</v>
      </c>
      <c r="AX40">
        <v>1</v>
      </c>
      <c r="AY40">
        <v>0</v>
      </c>
      <c r="AZ40">
        <v>1</v>
      </c>
      <c r="BA40">
        <v>0</v>
      </c>
      <c r="BB40">
        <v>3</v>
      </c>
      <c r="BC40">
        <v>1</v>
      </c>
      <c r="BD40" t="s">
        <v>102</v>
      </c>
      <c r="BE40">
        <v>5</v>
      </c>
      <c r="BF40" t="s">
        <v>112</v>
      </c>
      <c r="BG40">
        <v>0</v>
      </c>
      <c r="BH40" t="s">
        <v>88</v>
      </c>
      <c r="BI40" t="s">
        <v>132</v>
      </c>
      <c r="BJ40">
        <v>1953</v>
      </c>
      <c r="BK40" t="s">
        <v>107</v>
      </c>
      <c r="BL40">
        <v>1</v>
      </c>
      <c r="BM40">
        <v>246</v>
      </c>
      <c r="BN40" t="s">
        <v>103</v>
      </c>
      <c r="BO40" t="s">
        <v>103</v>
      </c>
      <c r="BP40" t="s">
        <v>110</v>
      </c>
      <c r="BQ40">
        <v>0</v>
      </c>
      <c r="BR40">
        <v>52</v>
      </c>
      <c r="BS40">
        <v>0</v>
      </c>
      <c r="BT40">
        <v>0</v>
      </c>
      <c r="BU40">
        <v>0</v>
      </c>
      <c r="BV40">
        <v>0</v>
      </c>
      <c r="BW40" t="s">
        <v>88</v>
      </c>
      <c r="BX40" t="s">
        <v>88</v>
      </c>
      <c r="BY40" t="s">
        <v>88</v>
      </c>
      <c r="BZ40">
        <v>0</v>
      </c>
      <c r="CA40">
        <v>1</v>
      </c>
      <c r="CB40">
        <v>2010</v>
      </c>
      <c r="CC40" t="s">
        <v>115</v>
      </c>
      <c r="CD40" t="s">
        <v>133</v>
      </c>
      <c r="CE40" s="1">
        <v>109000</v>
      </c>
      <c r="CF40">
        <f t="shared" si="2"/>
        <v>10282</v>
      </c>
      <c r="CG40" t="str">
        <f t="shared" si="3"/>
        <v>No</v>
      </c>
      <c r="CH40" s="2">
        <f t="shared" si="4"/>
        <v>10.601050379303638</v>
      </c>
    </row>
    <row r="41" spans="1:86" x14ac:dyDescent="0.25">
      <c r="A41">
        <v>40</v>
      </c>
      <c r="B41">
        <v>90</v>
      </c>
      <c r="C41" t="s">
        <v>86</v>
      </c>
      <c r="D41">
        <v>65</v>
      </c>
      <c r="E41">
        <v>6040</v>
      </c>
      <c r="F41" t="str">
        <f t="shared" si="0"/>
        <v>No</v>
      </c>
      <c r="G41" t="s">
        <v>87</v>
      </c>
      <c r="H41" t="s">
        <v>88</v>
      </c>
      <c r="I41" t="s">
        <v>89</v>
      </c>
      <c r="J41" t="s">
        <v>90</v>
      </c>
      <c r="K41" t="s">
        <v>91</v>
      </c>
      <c r="L41" t="s">
        <v>92</v>
      </c>
      <c r="M41" t="s">
        <v>93</v>
      </c>
      <c r="N41" t="s">
        <v>190</v>
      </c>
      <c r="O41" t="s">
        <v>95</v>
      </c>
      <c r="P41" t="s">
        <v>95</v>
      </c>
      <c r="Q41" t="str">
        <f t="shared" si="1"/>
        <v>Yes</v>
      </c>
      <c r="R41" t="s">
        <v>172</v>
      </c>
      <c r="S41" t="s">
        <v>120</v>
      </c>
      <c r="T41">
        <v>4</v>
      </c>
      <c r="U41">
        <v>5</v>
      </c>
      <c r="V41">
        <v>1955</v>
      </c>
      <c r="W41">
        <v>1955</v>
      </c>
      <c r="X41" t="s">
        <v>98</v>
      </c>
      <c r="Y41" t="s">
        <v>99</v>
      </c>
      <c r="Z41" t="s">
        <v>191</v>
      </c>
      <c r="AA41" t="s">
        <v>166</v>
      </c>
      <c r="AB41" t="s">
        <v>122</v>
      </c>
      <c r="AC41">
        <v>0</v>
      </c>
      <c r="AD41" t="s">
        <v>103</v>
      </c>
      <c r="AE41" t="s">
        <v>103</v>
      </c>
      <c r="AF41" t="s">
        <v>104</v>
      </c>
      <c r="AG41" t="s">
        <v>88</v>
      </c>
      <c r="AH41" t="s">
        <v>88</v>
      </c>
      <c r="AI41" t="s">
        <v>88</v>
      </c>
      <c r="AJ41" t="s">
        <v>88</v>
      </c>
      <c r="AK41">
        <v>0</v>
      </c>
      <c r="AL41" t="s">
        <v>88</v>
      </c>
      <c r="AM41">
        <v>0</v>
      </c>
      <c r="AN41">
        <v>0</v>
      </c>
      <c r="AO41">
        <v>0</v>
      </c>
      <c r="AP41" t="s">
        <v>108</v>
      </c>
      <c r="AQ41" t="s">
        <v>103</v>
      </c>
      <c r="AR41" t="s">
        <v>182</v>
      </c>
      <c r="AS41" t="s">
        <v>192</v>
      </c>
      <c r="AT41">
        <v>1152</v>
      </c>
      <c r="AU41">
        <v>0</v>
      </c>
      <c r="AV41">
        <v>0</v>
      </c>
      <c r="AW41">
        <v>1152</v>
      </c>
      <c r="AX41">
        <v>0</v>
      </c>
      <c r="AY41">
        <v>0</v>
      </c>
      <c r="AZ41">
        <v>2</v>
      </c>
      <c r="BA41">
        <v>0</v>
      </c>
      <c r="BB41">
        <v>2</v>
      </c>
      <c r="BC41">
        <v>2</v>
      </c>
      <c r="BD41" t="s">
        <v>152</v>
      </c>
      <c r="BE41">
        <v>6</v>
      </c>
      <c r="BF41" t="s">
        <v>112</v>
      </c>
      <c r="BG41">
        <v>0</v>
      </c>
      <c r="BH41" t="s">
        <v>88</v>
      </c>
      <c r="BI41" t="s">
        <v>88</v>
      </c>
      <c r="BJ41" t="s">
        <v>88</v>
      </c>
      <c r="BK41" t="s">
        <v>88</v>
      </c>
      <c r="BL41">
        <v>0</v>
      </c>
      <c r="BM41">
        <v>0</v>
      </c>
      <c r="BN41" t="s">
        <v>88</v>
      </c>
      <c r="BO41" t="s">
        <v>88</v>
      </c>
      <c r="BP41" t="s">
        <v>182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 t="s">
        <v>88</v>
      </c>
      <c r="BX41" t="s">
        <v>88</v>
      </c>
      <c r="BY41" t="s">
        <v>88</v>
      </c>
      <c r="BZ41">
        <v>0</v>
      </c>
      <c r="CA41">
        <v>6</v>
      </c>
      <c r="CB41">
        <v>2008</v>
      </c>
      <c r="CC41" t="s">
        <v>115</v>
      </c>
      <c r="CD41" t="s">
        <v>193</v>
      </c>
      <c r="CE41" s="1">
        <v>82000</v>
      </c>
      <c r="CF41">
        <f t="shared" si="2"/>
        <v>7192</v>
      </c>
      <c r="CG41" t="str">
        <f t="shared" si="3"/>
        <v>No</v>
      </c>
      <c r="CH41" s="2">
        <f t="shared" si="4"/>
        <v>11.401557285873192</v>
      </c>
    </row>
    <row r="42" spans="1:86" x14ac:dyDescent="0.25">
      <c r="A42">
        <v>41</v>
      </c>
      <c r="B42">
        <v>20</v>
      </c>
      <c r="C42" t="s">
        <v>86</v>
      </c>
      <c r="D42">
        <v>84</v>
      </c>
      <c r="E42">
        <v>8658</v>
      </c>
      <c r="F42" t="str">
        <f t="shared" si="0"/>
        <v>No</v>
      </c>
      <c r="G42" t="s">
        <v>87</v>
      </c>
      <c r="H42" t="s">
        <v>88</v>
      </c>
      <c r="I42" t="s">
        <v>89</v>
      </c>
      <c r="J42" t="s">
        <v>90</v>
      </c>
      <c r="K42" t="s">
        <v>91</v>
      </c>
      <c r="L42" t="s">
        <v>92</v>
      </c>
      <c r="M42" t="s">
        <v>93</v>
      </c>
      <c r="N42" t="s">
        <v>167</v>
      </c>
      <c r="O42" t="s">
        <v>95</v>
      </c>
      <c r="P42" t="s">
        <v>95</v>
      </c>
      <c r="Q42" t="str">
        <f t="shared" si="1"/>
        <v>Yes</v>
      </c>
      <c r="R42" t="s">
        <v>96</v>
      </c>
      <c r="S42" t="s">
        <v>120</v>
      </c>
      <c r="T42">
        <v>6</v>
      </c>
      <c r="U42">
        <v>5</v>
      </c>
      <c r="V42">
        <v>1965</v>
      </c>
      <c r="W42">
        <v>1965</v>
      </c>
      <c r="X42" t="s">
        <v>98</v>
      </c>
      <c r="Y42" t="s">
        <v>99</v>
      </c>
      <c r="Z42" t="s">
        <v>129</v>
      </c>
      <c r="AA42" t="s">
        <v>129</v>
      </c>
      <c r="AB42" t="s">
        <v>101</v>
      </c>
      <c r="AC42">
        <v>101</v>
      </c>
      <c r="AD42" t="s">
        <v>103</v>
      </c>
      <c r="AE42" t="s">
        <v>103</v>
      </c>
      <c r="AF42" t="s">
        <v>123</v>
      </c>
      <c r="AG42" t="s">
        <v>103</v>
      </c>
      <c r="AH42" t="s">
        <v>103</v>
      </c>
      <c r="AI42" t="s">
        <v>105</v>
      </c>
      <c r="AJ42" t="s">
        <v>158</v>
      </c>
      <c r="AK42">
        <v>643</v>
      </c>
      <c r="AL42" t="s">
        <v>107</v>
      </c>
      <c r="AM42">
        <v>0</v>
      </c>
      <c r="AN42">
        <v>445</v>
      </c>
      <c r="AO42">
        <v>1088</v>
      </c>
      <c r="AP42" t="s">
        <v>108</v>
      </c>
      <c r="AQ42" t="s">
        <v>109</v>
      </c>
      <c r="AR42" t="s">
        <v>110</v>
      </c>
      <c r="AS42" t="s">
        <v>111</v>
      </c>
      <c r="AT42">
        <v>1324</v>
      </c>
      <c r="AU42">
        <v>0</v>
      </c>
      <c r="AV42">
        <v>0</v>
      </c>
      <c r="AW42">
        <v>1324</v>
      </c>
      <c r="AX42">
        <v>0</v>
      </c>
      <c r="AY42">
        <v>0</v>
      </c>
      <c r="AZ42">
        <v>2</v>
      </c>
      <c r="BA42">
        <v>0</v>
      </c>
      <c r="BB42">
        <v>3</v>
      </c>
      <c r="BC42">
        <v>1</v>
      </c>
      <c r="BD42" t="s">
        <v>103</v>
      </c>
      <c r="BE42">
        <v>6</v>
      </c>
      <c r="BF42" t="s">
        <v>112</v>
      </c>
      <c r="BG42">
        <v>1</v>
      </c>
      <c r="BH42" t="s">
        <v>103</v>
      </c>
      <c r="BI42" t="s">
        <v>113</v>
      </c>
      <c r="BJ42">
        <v>1965</v>
      </c>
      <c r="BK42" t="s">
        <v>114</v>
      </c>
      <c r="BL42">
        <v>2</v>
      </c>
      <c r="BM42">
        <v>440</v>
      </c>
      <c r="BN42" t="s">
        <v>103</v>
      </c>
      <c r="BO42" t="s">
        <v>103</v>
      </c>
      <c r="BP42" t="s">
        <v>110</v>
      </c>
      <c r="BQ42">
        <v>0</v>
      </c>
      <c r="BR42">
        <v>138</v>
      </c>
      <c r="BS42">
        <v>0</v>
      </c>
      <c r="BT42">
        <v>0</v>
      </c>
      <c r="BU42">
        <v>0</v>
      </c>
      <c r="BV42">
        <v>0</v>
      </c>
      <c r="BW42" t="s">
        <v>88</v>
      </c>
      <c r="BX42" t="s">
        <v>168</v>
      </c>
      <c r="BY42" t="s">
        <v>88</v>
      </c>
      <c r="BZ42">
        <v>0</v>
      </c>
      <c r="CA42">
        <v>12</v>
      </c>
      <c r="CB42">
        <v>2006</v>
      </c>
      <c r="CC42" t="s">
        <v>115</v>
      </c>
      <c r="CD42" t="s">
        <v>133</v>
      </c>
      <c r="CE42" s="1">
        <v>160000</v>
      </c>
      <c r="CF42">
        <f t="shared" si="2"/>
        <v>11510</v>
      </c>
      <c r="CG42" t="str">
        <f t="shared" si="3"/>
        <v>No</v>
      </c>
      <c r="CH42" s="2">
        <f t="shared" si="4"/>
        <v>13.900955690703736</v>
      </c>
    </row>
    <row r="43" spans="1:86" x14ac:dyDescent="0.25">
      <c r="A43">
        <v>42</v>
      </c>
      <c r="B43">
        <v>20</v>
      </c>
      <c r="C43" t="s">
        <v>86</v>
      </c>
      <c r="D43">
        <v>115</v>
      </c>
      <c r="E43">
        <v>16905</v>
      </c>
      <c r="F43" t="str">
        <f t="shared" si="0"/>
        <v>No</v>
      </c>
      <c r="G43" t="s">
        <v>87</v>
      </c>
      <c r="H43" t="s">
        <v>88</v>
      </c>
      <c r="I43" t="s">
        <v>89</v>
      </c>
      <c r="J43" t="s">
        <v>90</v>
      </c>
      <c r="K43" t="s">
        <v>91</v>
      </c>
      <c r="L43" t="s">
        <v>92</v>
      </c>
      <c r="M43" t="s">
        <v>93</v>
      </c>
      <c r="N43" t="s">
        <v>194</v>
      </c>
      <c r="O43" t="s">
        <v>95</v>
      </c>
      <c r="P43" t="s">
        <v>95</v>
      </c>
      <c r="Q43" t="str">
        <f t="shared" si="1"/>
        <v>Yes</v>
      </c>
      <c r="R43" t="s">
        <v>96</v>
      </c>
      <c r="S43" t="s">
        <v>120</v>
      </c>
      <c r="T43">
        <v>5</v>
      </c>
      <c r="U43">
        <v>6</v>
      </c>
      <c r="V43">
        <v>1959</v>
      </c>
      <c r="W43">
        <v>1959</v>
      </c>
      <c r="X43" t="s">
        <v>98</v>
      </c>
      <c r="Y43" t="s">
        <v>99</v>
      </c>
      <c r="Z43" t="s">
        <v>100</v>
      </c>
      <c r="AA43" t="s">
        <v>100</v>
      </c>
      <c r="AB43" t="s">
        <v>122</v>
      </c>
      <c r="AC43">
        <v>0</v>
      </c>
      <c r="AD43" t="s">
        <v>103</v>
      </c>
      <c r="AE43" t="s">
        <v>102</v>
      </c>
      <c r="AF43" t="s">
        <v>123</v>
      </c>
      <c r="AG43" t="s">
        <v>103</v>
      </c>
      <c r="AH43" t="s">
        <v>103</v>
      </c>
      <c r="AI43" t="s">
        <v>102</v>
      </c>
      <c r="AJ43" t="s">
        <v>146</v>
      </c>
      <c r="AK43">
        <v>967</v>
      </c>
      <c r="AL43" t="s">
        <v>107</v>
      </c>
      <c r="AM43">
        <v>0</v>
      </c>
      <c r="AN43">
        <v>383</v>
      </c>
      <c r="AO43">
        <v>1350</v>
      </c>
      <c r="AP43" t="s">
        <v>108</v>
      </c>
      <c r="AQ43" t="s">
        <v>102</v>
      </c>
      <c r="AR43" t="s">
        <v>110</v>
      </c>
      <c r="AS43" t="s">
        <v>111</v>
      </c>
      <c r="AT43">
        <v>1328</v>
      </c>
      <c r="AU43">
        <v>0</v>
      </c>
      <c r="AV43">
        <v>0</v>
      </c>
      <c r="AW43">
        <v>1328</v>
      </c>
      <c r="AX43">
        <v>0</v>
      </c>
      <c r="AY43">
        <v>1</v>
      </c>
      <c r="AZ43">
        <v>1</v>
      </c>
      <c r="BA43">
        <v>1</v>
      </c>
      <c r="BB43">
        <v>2</v>
      </c>
      <c r="BC43">
        <v>1</v>
      </c>
      <c r="BD43" t="s">
        <v>103</v>
      </c>
      <c r="BE43">
        <v>5</v>
      </c>
      <c r="BF43" t="s">
        <v>112</v>
      </c>
      <c r="BG43">
        <v>2</v>
      </c>
      <c r="BH43" t="s">
        <v>102</v>
      </c>
      <c r="BI43" t="s">
        <v>113</v>
      </c>
      <c r="BJ43">
        <v>1959</v>
      </c>
      <c r="BK43" t="s">
        <v>114</v>
      </c>
      <c r="BL43">
        <v>1</v>
      </c>
      <c r="BM43">
        <v>308</v>
      </c>
      <c r="BN43" t="s">
        <v>103</v>
      </c>
      <c r="BO43" t="s">
        <v>103</v>
      </c>
      <c r="BP43" t="s">
        <v>195</v>
      </c>
      <c r="BQ43">
        <v>0</v>
      </c>
      <c r="BR43">
        <v>104</v>
      </c>
      <c r="BS43">
        <v>0</v>
      </c>
      <c r="BT43">
        <v>0</v>
      </c>
      <c r="BU43">
        <v>0</v>
      </c>
      <c r="BV43">
        <v>0</v>
      </c>
      <c r="BW43" t="s">
        <v>88</v>
      </c>
      <c r="BX43" t="s">
        <v>88</v>
      </c>
      <c r="BY43" t="s">
        <v>88</v>
      </c>
      <c r="BZ43">
        <v>0</v>
      </c>
      <c r="CA43">
        <v>7</v>
      </c>
      <c r="CB43">
        <v>2007</v>
      </c>
      <c r="CC43" t="s">
        <v>115</v>
      </c>
      <c r="CD43" t="s">
        <v>116</v>
      </c>
      <c r="CE43" s="1">
        <v>170000</v>
      </c>
      <c r="CF43">
        <f t="shared" si="2"/>
        <v>19891</v>
      </c>
      <c r="CG43" t="str">
        <f t="shared" si="3"/>
        <v>Yes</v>
      </c>
      <c r="CH43" s="2">
        <f t="shared" si="4"/>
        <v>8.5465788547584332</v>
      </c>
    </row>
    <row r="44" spans="1:86" x14ac:dyDescent="0.25">
      <c r="A44">
        <v>43</v>
      </c>
      <c r="B44">
        <v>85</v>
      </c>
      <c r="C44" t="s">
        <v>86</v>
      </c>
      <c r="D44" t="s">
        <v>88</v>
      </c>
      <c r="E44">
        <v>9180</v>
      </c>
      <c r="F44" t="str">
        <f t="shared" si="0"/>
        <v>Yes</v>
      </c>
      <c r="G44" t="s">
        <v>87</v>
      </c>
      <c r="H44" t="s">
        <v>88</v>
      </c>
      <c r="I44" t="s">
        <v>125</v>
      </c>
      <c r="J44" t="s">
        <v>90</v>
      </c>
      <c r="K44" t="s">
        <v>91</v>
      </c>
      <c r="L44" t="s">
        <v>171</v>
      </c>
      <c r="M44" t="s">
        <v>93</v>
      </c>
      <c r="N44" t="s">
        <v>175</v>
      </c>
      <c r="O44" t="s">
        <v>95</v>
      </c>
      <c r="P44" t="s">
        <v>95</v>
      </c>
      <c r="Q44" t="str">
        <f t="shared" si="1"/>
        <v>Yes</v>
      </c>
      <c r="R44" t="s">
        <v>96</v>
      </c>
      <c r="S44" t="s">
        <v>196</v>
      </c>
      <c r="T44">
        <v>5</v>
      </c>
      <c r="U44">
        <v>7</v>
      </c>
      <c r="V44">
        <v>1983</v>
      </c>
      <c r="W44">
        <v>1983</v>
      </c>
      <c r="X44" t="s">
        <v>98</v>
      </c>
      <c r="Y44" t="s">
        <v>99</v>
      </c>
      <c r="Z44" t="s">
        <v>145</v>
      </c>
      <c r="AA44" t="s">
        <v>145</v>
      </c>
      <c r="AB44" t="s">
        <v>122</v>
      </c>
      <c r="AC44">
        <v>0</v>
      </c>
      <c r="AD44" t="s">
        <v>103</v>
      </c>
      <c r="AE44" t="s">
        <v>103</v>
      </c>
      <c r="AF44" t="s">
        <v>123</v>
      </c>
      <c r="AG44" t="s">
        <v>102</v>
      </c>
      <c r="AH44" t="s">
        <v>103</v>
      </c>
      <c r="AI44" t="s">
        <v>135</v>
      </c>
      <c r="AJ44" t="s">
        <v>124</v>
      </c>
      <c r="AK44">
        <v>747</v>
      </c>
      <c r="AL44" t="s">
        <v>177</v>
      </c>
      <c r="AM44">
        <v>93</v>
      </c>
      <c r="AN44">
        <v>0</v>
      </c>
      <c r="AO44">
        <v>840</v>
      </c>
      <c r="AP44" t="s">
        <v>108</v>
      </c>
      <c r="AQ44" t="s">
        <v>102</v>
      </c>
      <c r="AR44" t="s">
        <v>110</v>
      </c>
      <c r="AS44" t="s">
        <v>111</v>
      </c>
      <c r="AT44">
        <v>884</v>
      </c>
      <c r="AU44">
        <v>0</v>
      </c>
      <c r="AV44">
        <v>0</v>
      </c>
      <c r="AW44">
        <v>884</v>
      </c>
      <c r="AX44">
        <v>1</v>
      </c>
      <c r="AY44">
        <v>0</v>
      </c>
      <c r="AZ44">
        <v>1</v>
      </c>
      <c r="BA44">
        <v>0</v>
      </c>
      <c r="BB44">
        <v>2</v>
      </c>
      <c r="BC44">
        <v>1</v>
      </c>
      <c r="BD44" t="s">
        <v>102</v>
      </c>
      <c r="BE44">
        <v>5</v>
      </c>
      <c r="BF44" t="s">
        <v>112</v>
      </c>
      <c r="BG44">
        <v>0</v>
      </c>
      <c r="BH44" t="s">
        <v>88</v>
      </c>
      <c r="BI44" t="s">
        <v>113</v>
      </c>
      <c r="BJ44">
        <v>1983</v>
      </c>
      <c r="BK44" t="s">
        <v>114</v>
      </c>
      <c r="BL44">
        <v>2</v>
      </c>
      <c r="BM44">
        <v>504</v>
      </c>
      <c r="BN44" t="s">
        <v>103</v>
      </c>
      <c r="BO44" t="s">
        <v>102</v>
      </c>
      <c r="BP44" t="s">
        <v>110</v>
      </c>
      <c r="BQ44">
        <v>240</v>
      </c>
      <c r="BR44">
        <v>0</v>
      </c>
      <c r="BS44">
        <v>0</v>
      </c>
      <c r="BT44">
        <v>0</v>
      </c>
      <c r="BU44">
        <v>0</v>
      </c>
      <c r="BV44">
        <v>0</v>
      </c>
      <c r="BW44" t="s">
        <v>88</v>
      </c>
      <c r="BX44" t="s">
        <v>139</v>
      </c>
      <c r="BY44" t="s">
        <v>88</v>
      </c>
      <c r="BZ44">
        <v>0</v>
      </c>
      <c r="CA44">
        <v>12</v>
      </c>
      <c r="CB44">
        <v>2007</v>
      </c>
      <c r="CC44" t="s">
        <v>115</v>
      </c>
      <c r="CD44" t="s">
        <v>116</v>
      </c>
      <c r="CE44" s="1">
        <v>144000</v>
      </c>
      <c r="CF44">
        <f t="shared" si="2"/>
        <v>11408</v>
      </c>
      <c r="CG44" t="str">
        <f t="shared" si="3"/>
        <v>No</v>
      </c>
      <c r="CH44" s="2">
        <f t="shared" si="4"/>
        <v>12.622720897615709</v>
      </c>
    </row>
    <row r="45" spans="1:86" x14ac:dyDescent="0.25">
      <c r="A45">
        <v>44</v>
      </c>
      <c r="B45">
        <v>20</v>
      </c>
      <c r="C45" t="s">
        <v>86</v>
      </c>
      <c r="D45" t="s">
        <v>88</v>
      </c>
      <c r="E45">
        <v>9200</v>
      </c>
      <c r="F45" t="str">
        <f t="shared" si="0"/>
        <v>No</v>
      </c>
      <c r="G45" t="s">
        <v>87</v>
      </c>
      <c r="H45" t="s">
        <v>88</v>
      </c>
      <c r="I45" t="s">
        <v>125</v>
      </c>
      <c r="J45" t="s">
        <v>90</v>
      </c>
      <c r="K45" t="s">
        <v>91</v>
      </c>
      <c r="L45" t="s">
        <v>171</v>
      </c>
      <c r="M45" t="s">
        <v>93</v>
      </c>
      <c r="N45" t="s">
        <v>94</v>
      </c>
      <c r="O45" t="s">
        <v>95</v>
      </c>
      <c r="P45" t="s">
        <v>95</v>
      </c>
      <c r="Q45" t="str">
        <f t="shared" si="1"/>
        <v>Yes</v>
      </c>
      <c r="R45" t="s">
        <v>96</v>
      </c>
      <c r="S45" t="s">
        <v>120</v>
      </c>
      <c r="T45">
        <v>5</v>
      </c>
      <c r="U45">
        <v>6</v>
      </c>
      <c r="V45">
        <v>1975</v>
      </c>
      <c r="W45">
        <v>1980</v>
      </c>
      <c r="X45" t="s">
        <v>157</v>
      </c>
      <c r="Y45" t="s">
        <v>99</v>
      </c>
      <c r="Z45" t="s">
        <v>100</v>
      </c>
      <c r="AA45" t="s">
        <v>100</v>
      </c>
      <c r="AB45" t="s">
        <v>122</v>
      </c>
      <c r="AC45">
        <v>0</v>
      </c>
      <c r="AD45" t="s">
        <v>103</v>
      </c>
      <c r="AE45" t="s">
        <v>103</v>
      </c>
      <c r="AF45" t="s">
        <v>123</v>
      </c>
      <c r="AG45" t="s">
        <v>102</v>
      </c>
      <c r="AH45" t="s">
        <v>103</v>
      </c>
      <c r="AI45" t="s">
        <v>135</v>
      </c>
      <c r="AJ45" t="s">
        <v>177</v>
      </c>
      <c r="AK45">
        <v>280</v>
      </c>
      <c r="AL45" t="s">
        <v>146</v>
      </c>
      <c r="AM45">
        <v>491</v>
      </c>
      <c r="AN45">
        <v>167</v>
      </c>
      <c r="AO45">
        <v>938</v>
      </c>
      <c r="AP45" t="s">
        <v>108</v>
      </c>
      <c r="AQ45" t="s">
        <v>103</v>
      </c>
      <c r="AR45" t="s">
        <v>110</v>
      </c>
      <c r="AS45" t="s">
        <v>111</v>
      </c>
      <c r="AT45">
        <v>938</v>
      </c>
      <c r="AU45">
        <v>0</v>
      </c>
      <c r="AV45">
        <v>0</v>
      </c>
      <c r="AW45">
        <v>938</v>
      </c>
      <c r="AX45">
        <v>1</v>
      </c>
      <c r="AY45">
        <v>0</v>
      </c>
      <c r="AZ45">
        <v>1</v>
      </c>
      <c r="BA45">
        <v>0</v>
      </c>
      <c r="BB45">
        <v>3</v>
      </c>
      <c r="BC45">
        <v>1</v>
      </c>
      <c r="BD45" t="s">
        <v>103</v>
      </c>
      <c r="BE45">
        <v>5</v>
      </c>
      <c r="BF45" t="s">
        <v>112</v>
      </c>
      <c r="BG45">
        <v>0</v>
      </c>
      <c r="BH45" t="s">
        <v>88</v>
      </c>
      <c r="BI45" t="s">
        <v>132</v>
      </c>
      <c r="BJ45">
        <v>1977</v>
      </c>
      <c r="BK45" t="s">
        <v>107</v>
      </c>
      <c r="BL45">
        <v>1</v>
      </c>
      <c r="BM45">
        <v>308</v>
      </c>
      <c r="BN45" t="s">
        <v>103</v>
      </c>
      <c r="BO45" t="s">
        <v>103</v>
      </c>
      <c r="BP45" t="s">
        <v>110</v>
      </c>
      <c r="BQ45">
        <v>145</v>
      </c>
      <c r="BR45">
        <v>0</v>
      </c>
      <c r="BS45">
        <v>0</v>
      </c>
      <c r="BT45">
        <v>0</v>
      </c>
      <c r="BU45">
        <v>0</v>
      </c>
      <c r="BV45">
        <v>0</v>
      </c>
      <c r="BW45" t="s">
        <v>88</v>
      </c>
      <c r="BX45" t="s">
        <v>139</v>
      </c>
      <c r="BY45" t="s">
        <v>88</v>
      </c>
      <c r="BZ45">
        <v>0</v>
      </c>
      <c r="CA45">
        <v>7</v>
      </c>
      <c r="CB45">
        <v>2008</v>
      </c>
      <c r="CC45" t="s">
        <v>115</v>
      </c>
      <c r="CD45" t="s">
        <v>116</v>
      </c>
      <c r="CE45" s="1">
        <v>130250</v>
      </c>
      <c r="CF45">
        <f t="shared" si="2"/>
        <v>11384</v>
      </c>
      <c r="CG45" t="str">
        <f t="shared" si="3"/>
        <v>No</v>
      </c>
      <c r="CH45" s="2">
        <f t="shared" si="4"/>
        <v>11.4414968376669</v>
      </c>
    </row>
    <row r="46" spans="1:86" x14ac:dyDescent="0.25">
      <c r="A46">
        <v>45</v>
      </c>
      <c r="B46">
        <v>20</v>
      </c>
      <c r="C46" t="s">
        <v>86</v>
      </c>
      <c r="D46">
        <v>70</v>
      </c>
      <c r="E46">
        <v>7945</v>
      </c>
      <c r="F46" t="str">
        <f t="shared" si="0"/>
        <v>No</v>
      </c>
      <c r="G46" t="s">
        <v>87</v>
      </c>
      <c r="H46" t="s">
        <v>88</v>
      </c>
      <c r="I46" t="s">
        <v>89</v>
      </c>
      <c r="J46" t="s">
        <v>90</v>
      </c>
      <c r="K46" t="s">
        <v>91</v>
      </c>
      <c r="L46" t="s">
        <v>92</v>
      </c>
      <c r="M46" t="s">
        <v>93</v>
      </c>
      <c r="N46" t="s">
        <v>167</v>
      </c>
      <c r="O46" t="s">
        <v>95</v>
      </c>
      <c r="P46" t="s">
        <v>95</v>
      </c>
      <c r="Q46" t="str">
        <f t="shared" si="1"/>
        <v>Yes</v>
      </c>
      <c r="R46" t="s">
        <v>96</v>
      </c>
      <c r="S46" t="s">
        <v>120</v>
      </c>
      <c r="T46">
        <v>5</v>
      </c>
      <c r="U46">
        <v>6</v>
      </c>
      <c r="V46">
        <v>1959</v>
      </c>
      <c r="W46">
        <v>1959</v>
      </c>
      <c r="X46" t="s">
        <v>98</v>
      </c>
      <c r="Y46" t="s">
        <v>99</v>
      </c>
      <c r="Z46" t="s">
        <v>101</v>
      </c>
      <c r="AA46" t="s">
        <v>129</v>
      </c>
      <c r="AB46" t="s">
        <v>122</v>
      </c>
      <c r="AC46">
        <v>0</v>
      </c>
      <c r="AD46" t="s">
        <v>103</v>
      </c>
      <c r="AE46" t="s">
        <v>103</v>
      </c>
      <c r="AF46" t="s">
        <v>123</v>
      </c>
      <c r="AG46" t="s">
        <v>103</v>
      </c>
      <c r="AH46" t="s">
        <v>103</v>
      </c>
      <c r="AI46" t="s">
        <v>105</v>
      </c>
      <c r="AJ46" t="s">
        <v>124</v>
      </c>
      <c r="AK46">
        <v>179</v>
      </c>
      <c r="AL46" t="s">
        <v>146</v>
      </c>
      <c r="AM46">
        <v>506</v>
      </c>
      <c r="AN46">
        <v>465</v>
      </c>
      <c r="AO46">
        <v>1150</v>
      </c>
      <c r="AP46" t="s">
        <v>108</v>
      </c>
      <c r="AQ46" t="s">
        <v>109</v>
      </c>
      <c r="AR46" t="s">
        <v>110</v>
      </c>
      <c r="AS46" t="s">
        <v>169</v>
      </c>
      <c r="AT46">
        <v>1150</v>
      </c>
      <c r="AU46">
        <v>0</v>
      </c>
      <c r="AV46">
        <v>0</v>
      </c>
      <c r="AW46">
        <v>1150</v>
      </c>
      <c r="AX46">
        <v>1</v>
      </c>
      <c r="AY46">
        <v>0</v>
      </c>
      <c r="AZ46">
        <v>1</v>
      </c>
      <c r="BA46">
        <v>0</v>
      </c>
      <c r="BB46">
        <v>3</v>
      </c>
      <c r="BC46">
        <v>1</v>
      </c>
      <c r="BD46" t="s">
        <v>103</v>
      </c>
      <c r="BE46">
        <v>6</v>
      </c>
      <c r="BF46" t="s">
        <v>112</v>
      </c>
      <c r="BG46">
        <v>0</v>
      </c>
      <c r="BH46" t="s">
        <v>88</v>
      </c>
      <c r="BI46" t="s">
        <v>113</v>
      </c>
      <c r="BJ46">
        <v>1959</v>
      </c>
      <c r="BK46" t="s">
        <v>114</v>
      </c>
      <c r="BL46">
        <v>1</v>
      </c>
      <c r="BM46">
        <v>300</v>
      </c>
      <c r="BN46" t="s">
        <v>103</v>
      </c>
      <c r="BO46" t="s">
        <v>103</v>
      </c>
      <c r="BP46" t="s">
        <v>110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 t="s">
        <v>88</v>
      </c>
      <c r="BX46" t="s">
        <v>88</v>
      </c>
      <c r="BY46" t="s">
        <v>88</v>
      </c>
      <c r="BZ46">
        <v>0</v>
      </c>
      <c r="CA46">
        <v>5</v>
      </c>
      <c r="CB46">
        <v>2006</v>
      </c>
      <c r="CC46" t="s">
        <v>115</v>
      </c>
      <c r="CD46" t="s">
        <v>116</v>
      </c>
      <c r="CE46" s="1">
        <v>141000</v>
      </c>
      <c r="CF46">
        <f t="shared" si="2"/>
        <v>10545</v>
      </c>
      <c r="CG46" t="str">
        <f t="shared" si="3"/>
        <v>No</v>
      </c>
      <c r="CH46" s="2">
        <f t="shared" si="4"/>
        <v>13.371266002844949</v>
      </c>
    </row>
    <row r="47" spans="1:86" x14ac:dyDescent="0.25">
      <c r="A47">
        <v>46</v>
      </c>
      <c r="B47">
        <v>120</v>
      </c>
      <c r="C47" t="s">
        <v>86</v>
      </c>
      <c r="D47">
        <v>61</v>
      </c>
      <c r="E47">
        <v>7658</v>
      </c>
      <c r="F47" t="str">
        <f t="shared" si="0"/>
        <v>No</v>
      </c>
      <c r="G47" t="s">
        <v>87</v>
      </c>
      <c r="H47" t="s">
        <v>88</v>
      </c>
      <c r="I47" t="s">
        <v>89</v>
      </c>
      <c r="J47" t="s">
        <v>90</v>
      </c>
      <c r="K47" t="s">
        <v>91</v>
      </c>
      <c r="L47" t="s">
        <v>92</v>
      </c>
      <c r="M47" t="s">
        <v>93</v>
      </c>
      <c r="N47" t="s">
        <v>159</v>
      </c>
      <c r="O47" t="s">
        <v>95</v>
      </c>
      <c r="P47" t="s">
        <v>95</v>
      </c>
      <c r="Q47" t="str">
        <f t="shared" si="1"/>
        <v>Yes</v>
      </c>
      <c r="R47" t="s">
        <v>184</v>
      </c>
      <c r="S47" t="s">
        <v>120</v>
      </c>
      <c r="T47">
        <v>9</v>
      </c>
      <c r="U47">
        <v>5</v>
      </c>
      <c r="V47">
        <v>2005</v>
      </c>
      <c r="W47">
        <v>2005</v>
      </c>
      <c r="X47" t="s">
        <v>157</v>
      </c>
      <c r="Y47" t="s">
        <v>99</v>
      </c>
      <c r="Z47" t="s">
        <v>121</v>
      </c>
      <c r="AA47" t="s">
        <v>121</v>
      </c>
      <c r="AB47" t="s">
        <v>101</v>
      </c>
      <c r="AC47">
        <v>412</v>
      </c>
      <c r="AD47" t="s">
        <v>109</v>
      </c>
      <c r="AE47" t="s">
        <v>103</v>
      </c>
      <c r="AF47" t="s">
        <v>104</v>
      </c>
      <c r="AG47" t="s">
        <v>109</v>
      </c>
      <c r="AH47" t="s">
        <v>103</v>
      </c>
      <c r="AI47" t="s">
        <v>105</v>
      </c>
      <c r="AJ47" t="s">
        <v>106</v>
      </c>
      <c r="AK47">
        <v>456</v>
      </c>
      <c r="AL47" t="s">
        <v>107</v>
      </c>
      <c r="AM47">
        <v>0</v>
      </c>
      <c r="AN47">
        <v>1296</v>
      </c>
      <c r="AO47">
        <v>1752</v>
      </c>
      <c r="AP47" t="s">
        <v>108</v>
      </c>
      <c r="AQ47" t="s">
        <v>109</v>
      </c>
      <c r="AR47" t="s">
        <v>110</v>
      </c>
      <c r="AS47" t="s">
        <v>111</v>
      </c>
      <c r="AT47">
        <v>1752</v>
      </c>
      <c r="AU47">
        <v>0</v>
      </c>
      <c r="AV47">
        <v>0</v>
      </c>
      <c r="AW47">
        <v>1752</v>
      </c>
      <c r="AX47">
        <v>1</v>
      </c>
      <c r="AY47">
        <v>0</v>
      </c>
      <c r="AZ47">
        <v>2</v>
      </c>
      <c r="BA47">
        <v>0</v>
      </c>
      <c r="BB47">
        <v>2</v>
      </c>
      <c r="BC47">
        <v>1</v>
      </c>
      <c r="BD47" t="s">
        <v>109</v>
      </c>
      <c r="BE47">
        <v>6</v>
      </c>
      <c r="BF47" t="s">
        <v>112</v>
      </c>
      <c r="BG47">
        <v>1</v>
      </c>
      <c r="BH47" t="s">
        <v>102</v>
      </c>
      <c r="BI47" t="s">
        <v>113</v>
      </c>
      <c r="BJ47">
        <v>2005</v>
      </c>
      <c r="BK47" t="s">
        <v>114</v>
      </c>
      <c r="BL47">
        <v>2</v>
      </c>
      <c r="BM47">
        <v>576</v>
      </c>
      <c r="BN47" t="s">
        <v>103</v>
      </c>
      <c r="BO47" t="s">
        <v>103</v>
      </c>
      <c r="BP47" t="s">
        <v>110</v>
      </c>
      <c r="BQ47">
        <v>196</v>
      </c>
      <c r="BR47">
        <v>82</v>
      </c>
      <c r="BS47">
        <v>0</v>
      </c>
      <c r="BT47">
        <v>0</v>
      </c>
      <c r="BU47">
        <v>0</v>
      </c>
      <c r="BV47">
        <v>0</v>
      </c>
      <c r="BW47" t="s">
        <v>88</v>
      </c>
      <c r="BX47" t="s">
        <v>88</v>
      </c>
      <c r="BY47" t="s">
        <v>88</v>
      </c>
      <c r="BZ47">
        <v>0</v>
      </c>
      <c r="CA47">
        <v>2</v>
      </c>
      <c r="CB47">
        <v>2010</v>
      </c>
      <c r="CC47" t="s">
        <v>115</v>
      </c>
      <c r="CD47" t="s">
        <v>116</v>
      </c>
      <c r="CE47" s="1">
        <v>319900</v>
      </c>
      <c r="CF47">
        <f t="shared" si="2"/>
        <v>11738</v>
      </c>
      <c r="CG47" t="str">
        <f t="shared" si="3"/>
        <v>No</v>
      </c>
      <c r="CH47" s="2">
        <f t="shared" si="4"/>
        <v>27.253365138865224</v>
      </c>
    </row>
    <row r="48" spans="1:86" x14ac:dyDescent="0.25">
      <c r="A48">
        <v>47</v>
      </c>
      <c r="B48">
        <v>50</v>
      </c>
      <c r="C48" t="s">
        <v>86</v>
      </c>
      <c r="D48">
        <v>48</v>
      </c>
      <c r="E48">
        <v>12822</v>
      </c>
      <c r="F48" t="str">
        <f t="shared" si="0"/>
        <v>No</v>
      </c>
      <c r="G48" t="s">
        <v>87</v>
      </c>
      <c r="H48" t="s">
        <v>88</v>
      </c>
      <c r="I48" t="s">
        <v>125</v>
      </c>
      <c r="J48" t="s">
        <v>90</v>
      </c>
      <c r="K48" t="s">
        <v>91</v>
      </c>
      <c r="L48" t="s">
        <v>171</v>
      </c>
      <c r="M48" t="s">
        <v>93</v>
      </c>
      <c r="N48" t="s">
        <v>136</v>
      </c>
      <c r="O48" t="s">
        <v>95</v>
      </c>
      <c r="P48" t="s">
        <v>95</v>
      </c>
      <c r="Q48" t="str">
        <f t="shared" si="1"/>
        <v>Yes</v>
      </c>
      <c r="R48" t="s">
        <v>96</v>
      </c>
      <c r="S48" t="s">
        <v>137</v>
      </c>
      <c r="T48">
        <v>7</v>
      </c>
      <c r="U48">
        <v>5</v>
      </c>
      <c r="V48">
        <v>2003</v>
      </c>
      <c r="W48">
        <v>2003</v>
      </c>
      <c r="X48" t="s">
        <v>98</v>
      </c>
      <c r="Y48" t="s">
        <v>99</v>
      </c>
      <c r="Z48" t="s">
        <v>100</v>
      </c>
      <c r="AA48" t="s">
        <v>100</v>
      </c>
      <c r="AB48" t="s">
        <v>122</v>
      </c>
      <c r="AC48">
        <v>0</v>
      </c>
      <c r="AD48" t="s">
        <v>102</v>
      </c>
      <c r="AE48" t="s">
        <v>103</v>
      </c>
      <c r="AF48" t="s">
        <v>104</v>
      </c>
      <c r="AG48" t="s">
        <v>109</v>
      </c>
      <c r="AH48" t="s">
        <v>103</v>
      </c>
      <c r="AI48" t="s">
        <v>105</v>
      </c>
      <c r="AJ48" t="s">
        <v>106</v>
      </c>
      <c r="AK48">
        <v>1351</v>
      </c>
      <c r="AL48" t="s">
        <v>107</v>
      </c>
      <c r="AM48">
        <v>0</v>
      </c>
      <c r="AN48">
        <v>83</v>
      </c>
      <c r="AO48">
        <v>1434</v>
      </c>
      <c r="AP48" t="s">
        <v>108</v>
      </c>
      <c r="AQ48" t="s">
        <v>109</v>
      </c>
      <c r="AR48" t="s">
        <v>110</v>
      </c>
      <c r="AS48" t="s">
        <v>111</v>
      </c>
      <c r="AT48">
        <v>1518</v>
      </c>
      <c r="AU48">
        <v>631</v>
      </c>
      <c r="AV48">
        <v>0</v>
      </c>
      <c r="AW48">
        <v>2149</v>
      </c>
      <c r="AX48">
        <v>1</v>
      </c>
      <c r="AY48">
        <v>0</v>
      </c>
      <c r="AZ48">
        <v>1</v>
      </c>
      <c r="BA48">
        <v>1</v>
      </c>
      <c r="BB48">
        <v>1</v>
      </c>
      <c r="BC48">
        <v>1</v>
      </c>
      <c r="BD48" t="s">
        <v>102</v>
      </c>
      <c r="BE48">
        <v>6</v>
      </c>
      <c r="BF48" t="s">
        <v>112</v>
      </c>
      <c r="BG48">
        <v>1</v>
      </c>
      <c r="BH48" t="s">
        <v>109</v>
      </c>
      <c r="BI48" t="s">
        <v>113</v>
      </c>
      <c r="BJ48">
        <v>2003</v>
      </c>
      <c r="BK48" t="s">
        <v>114</v>
      </c>
      <c r="BL48">
        <v>2</v>
      </c>
      <c r="BM48">
        <v>670</v>
      </c>
      <c r="BN48" t="s">
        <v>103</v>
      </c>
      <c r="BO48" t="s">
        <v>103</v>
      </c>
      <c r="BP48" t="s">
        <v>110</v>
      </c>
      <c r="BQ48">
        <v>168</v>
      </c>
      <c r="BR48">
        <v>43</v>
      </c>
      <c r="BS48">
        <v>0</v>
      </c>
      <c r="BT48">
        <v>0</v>
      </c>
      <c r="BU48">
        <v>198</v>
      </c>
      <c r="BV48">
        <v>0</v>
      </c>
      <c r="BW48" t="s">
        <v>88</v>
      </c>
      <c r="BX48" t="s">
        <v>88</v>
      </c>
      <c r="BY48" t="s">
        <v>88</v>
      </c>
      <c r="BZ48">
        <v>0</v>
      </c>
      <c r="CA48">
        <v>8</v>
      </c>
      <c r="CB48">
        <v>2009</v>
      </c>
      <c r="CC48" t="s">
        <v>115</v>
      </c>
      <c r="CD48" t="s">
        <v>133</v>
      </c>
      <c r="CE48" s="1">
        <v>239686</v>
      </c>
      <c r="CF48">
        <f t="shared" si="2"/>
        <v>17075</v>
      </c>
      <c r="CG48" t="str">
        <f t="shared" si="3"/>
        <v>Yes</v>
      </c>
      <c r="CH48" s="2">
        <f t="shared" si="4"/>
        <v>14.037247437774525</v>
      </c>
    </row>
    <row r="49" spans="1:86" x14ac:dyDescent="0.25">
      <c r="A49">
        <v>48</v>
      </c>
      <c r="B49">
        <v>20</v>
      </c>
      <c r="C49" t="s">
        <v>197</v>
      </c>
      <c r="D49">
        <v>84</v>
      </c>
      <c r="E49">
        <v>11096</v>
      </c>
      <c r="F49" t="str">
        <f t="shared" si="0"/>
        <v>Yes</v>
      </c>
      <c r="G49" t="s">
        <v>87</v>
      </c>
      <c r="H49" t="s">
        <v>88</v>
      </c>
      <c r="I49" t="s">
        <v>89</v>
      </c>
      <c r="J49" t="s">
        <v>90</v>
      </c>
      <c r="K49" t="s">
        <v>91</v>
      </c>
      <c r="L49" t="s">
        <v>92</v>
      </c>
      <c r="M49" t="s">
        <v>93</v>
      </c>
      <c r="N49" t="s">
        <v>141</v>
      </c>
      <c r="O49" t="s">
        <v>95</v>
      </c>
      <c r="P49" t="s">
        <v>95</v>
      </c>
      <c r="Q49" t="str">
        <f t="shared" si="1"/>
        <v>Yes</v>
      </c>
      <c r="R49" t="s">
        <v>96</v>
      </c>
      <c r="S49" t="s">
        <v>120</v>
      </c>
      <c r="T49">
        <v>8</v>
      </c>
      <c r="U49">
        <v>5</v>
      </c>
      <c r="V49">
        <v>2006</v>
      </c>
      <c r="W49">
        <v>2006</v>
      </c>
      <c r="X49" t="s">
        <v>98</v>
      </c>
      <c r="Y49" t="s">
        <v>99</v>
      </c>
      <c r="Z49" t="s">
        <v>100</v>
      </c>
      <c r="AA49" t="s">
        <v>100</v>
      </c>
      <c r="AB49" t="s">
        <v>122</v>
      </c>
      <c r="AC49">
        <v>0</v>
      </c>
      <c r="AD49" t="s">
        <v>102</v>
      </c>
      <c r="AE49" t="s">
        <v>103</v>
      </c>
      <c r="AF49" t="s">
        <v>104</v>
      </c>
      <c r="AG49" t="s">
        <v>102</v>
      </c>
      <c r="AH49" t="s">
        <v>103</v>
      </c>
      <c r="AI49" t="s">
        <v>135</v>
      </c>
      <c r="AJ49" t="s">
        <v>106</v>
      </c>
      <c r="AK49">
        <v>24</v>
      </c>
      <c r="AL49" t="s">
        <v>107</v>
      </c>
      <c r="AM49">
        <v>0</v>
      </c>
      <c r="AN49">
        <v>1632</v>
      </c>
      <c r="AO49">
        <v>1656</v>
      </c>
      <c r="AP49" t="s">
        <v>108</v>
      </c>
      <c r="AQ49" t="s">
        <v>109</v>
      </c>
      <c r="AR49" t="s">
        <v>110</v>
      </c>
      <c r="AS49" t="s">
        <v>111</v>
      </c>
      <c r="AT49">
        <v>1656</v>
      </c>
      <c r="AU49">
        <v>0</v>
      </c>
      <c r="AV49">
        <v>0</v>
      </c>
      <c r="AW49">
        <v>1656</v>
      </c>
      <c r="AX49">
        <v>0</v>
      </c>
      <c r="AY49">
        <v>0</v>
      </c>
      <c r="AZ49">
        <v>2</v>
      </c>
      <c r="BA49">
        <v>0</v>
      </c>
      <c r="BB49">
        <v>3</v>
      </c>
      <c r="BC49">
        <v>1</v>
      </c>
      <c r="BD49" t="s">
        <v>102</v>
      </c>
      <c r="BE49">
        <v>7</v>
      </c>
      <c r="BF49" t="s">
        <v>112</v>
      </c>
      <c r="BG49">
        <v>0</v>
      </c>
      <c r="BH49" t="s">
        <v>88</v>
      </c>
      <c r="BI49" t="s">
        <v>113</v>
      </c>
      <c r="BJ49">
        <v>2006</v>
      </c>
      <c r="BK49" t="s">
        <v>114</v>
      </c>
      <c r="BL49">
        <v>3</v>
      </c>
      <c r="BM49">
        <v>826</v>
      </c>
      <c r="BN49" t="s">
        <v>103</v>
      </c>
      <c r="BO49" t="s">
        <v>103</v>
      </c>
      <c r="BP49" t="s">
        <v>110</v>
      </c>
      <c r="BQ49">
        <v>0</v>
      </c>
      <c r="BR49">
        <v>146</v>
      </c>
      <c r="BS49">
        <v>0</v>
      </c>
      <c r="BT49">
        <v>0</v>
      </c>
      <c r="BU49">
        <v>0</v>
      </c>
      <c r="BV49">
        <v>0</v>
      </c>
      <c r="BW49" t="s">
        <v>88</v>
      </c>
      <c r="BX49" t="s">
        <v>88</v>
      </c>
      <c r="BY49" t="s">
        <v>88</v>
      </c>
      <c r="BZ49">
        <v>0</v>
      </c>
      <c r="CA49">
        <v>7</v>
      </c>
      <c r="CB49">
        <v>2007</v>
      </c>
      <c r="CC49" t="s">
        <v>115</v>
      </c>
      <c r="CD49" t="s">
        <v>116</v>
      </c>
      <c r="CE49" s="1">
        <v>249700</v>
      </c>
      <c r="CF49">
        <f t="shared" si="2"/>
        <v>15234</v>
      </c>
      <c r="CG49" t="str">
        <f t="shared" si="3"/>
        <v>Yes</v>
      </c>
      <c r="CH49" s="2">
        <f t="shared" si="4"/>
        <v>16.390967572535118</v>
      </c>
    </row>
    <row r="50" spans="1:86" x14ac:dyDescent="0.25">
      <c r="A50">
        <v>49</v>
      </c>
      <c r="B50">
        <v>190</v>
      </c>
      <c r="C50" t="s">
        <v>147</v>
      </c>
      <c r="D50">
        <v>33</v>
      </c>
      <c r="E50">
        <v>4456</v>
      </c>
      <c r="F50" t="str">
        <f t="shared" si="0"/>
        <v>Yes</v>
      </c>
      <c r="G50" t="s">
        <v>87</v>
      </c>
      <c r="H50" t="s">
        <v>88</v>
      </c>
      <c r="I50" t="s">
        <v>89</v>
      </c>
      <c r="J50" t="s">
        <v>90</v>
      </c>
      <c r="K50" t="s">
        <v>91</v>
      </c>
      <c r="L50" t="s">
        <v>92</v>
      </c>
      <c r="M50" t="s">
        <v>93</v>
      </c>
      <c r="N50" t="s">
        <v>148</v>
      </c>
      <c r="O50" t="s">
        <v>95</v>
      </c>
      <c r="P50" t="s">
        <v>95</v>
      </c>
      <c r="Q50" t="str">
        <f t="shared" si="1"/>
        <v>Yes</v>
      </c>
      <c r="R50" t="s">
        <v>154</v>
      </c>
      <c r="S50" t="s">
        <v>97</v>
      </c>
      <c r="T50">
        <v>4</v>
      </c>
      <c r="U50">
        <v>5</v>
      </c>
      <c r="V50">
        <v>1920</v>
      </c>
      <c r="W50">
        <v>2008</v>
      </c>
      <c r="X50" t="s">
        <v>98</v>
      </c>
      <c r="Y50" t="s">
        <v>99</v>
      </c>
      <c r="Z50" t="s">
        <v>121</v>
      </c>
      <c r="AA50" t="s">
        <v>121</v>
      </c>
      <c r="AB50" t="s">
        <v>122</v>
      </c>
      <c r="AC50">
        <v>0</v>
      </c>
      <c r="AD50" t="s">
        <v>103</v>
      </c>
      <c r="AE50" t="s">
        <v>103</v>
      </c>
      <c r="AF50" t="s">
        <v>131</v>
      </c>
      <c r="AG50" t="s">
        <v>103</v>
      </c>
      <c r="AH50" t="s">
        <v>103</v>
      </c>
      <c r="AI50" t="s">
        <v>105</v>
      </c>
      <c r="AJ50" t="s">
        <v>107</v>
      </c>
      <c r="AK50">
        <v>0</v>
      </c>
      <c r="AL50" t="s">
        <v>107</v>
      </c>
      <c r="AM50">
        <v>0</v>
      </c>
      <c r="AN50">
        <v>736</v>
      </c>
      <c r="AO50">
        <v>736</v>
      </c>
      <c r="AP50" t="s">
        <v>108</v>
      </c>
      <c r="AQ50" t="s">
        <v>102</v>
      </c>
      <c r="AR50" t="s">
        <v>110</v>
      </c>
      <c r="AS50" t="s">
        <v>111</v>
      </c>
      <c r="AT50">
        <v>736</v>
      </c>
      <c r="AU50">
        <v>716</v>
      </c>
      <c r="AV50">
        <v>0</v>
      </c>
      <c r="AW50">
        <v>1452</v>
      </c>
      <c r="AX50">
        <v>0</v>
      </c>
      <c r="AY50">
        <v>0</v>
      </c>
      <c r="AZ50">
        <v>2</v>
      </c>
      <c r="BA50">
        <v>0</v>
      </c>
      <c r="BB50">
        <v>2</v>
      </c>
      <c r="BC50">
        <v>3</v>
      </c>
      <c r="BD50" t="s">
        <v>103</v>
      </c>
      <c r="BE50">
        <v>8</v>
      </c>
      <c r="BF50" t="s">
        <v>112</v>
      </c>
      <c r="BG50">
        <v>0</v>
      </c>
      <c r="BH50" t="s">
        <v>88</v>
      </c>
      <c r="BI50" t="s">
        <v>88</v>
      </c>
      <c r="BJ50" t="s">
        <v>88</v>
      </c>
      <c r="BK50" t="s">
        <v>88</v>
      </c>
      <c r="BL50">
        <v>0</v>
      </c>
      <c r="BM50">
        <v>0</v>
      </c>
      <c r="BN50" t="s">
        <v>88</v>
      </c>
      <c r="BO50" t="s">
        <v>88</v>
      </c>
      <c r="BP50" t="s">
        <v>182</v>
      </c>
      <c r="BQ50">
        <v>0</v>
      </c>
      <c r="BR50">
        <v>0</v>
      </c>
      <c r="BS50">
        <v>102</v>
      </c>
      <c r="BT50">
        <v>0</v>
      </c>
      <c r="BU50">
        <v>0</v>
      </c>
      <c r="BV50">
        <v>0</v>
      </c>
      <c r="BW50" t="s">
        <v>88</v>
      </c>
      <c r="BX50" t="s">
        <v>88</v>
      </c>
      <c r="BY50" t="s">
        <v>88</v>
      </c>
      <c r="BZ50">
        <v>0</v>
      </c>
      <c r="CA50">
        <v>6</v>
      </c>
      <c r="CB50">
        <v>2009</v>
      </c>
      <c r="CC50" t="s">
        <v>163</v>
      </c>
      <c r="CD50" t="s">
        <v>164</v>
      </c>
      <c r="CE50" s="1">
        <v>113000</v>
      </c>
      <c r="CF50">
        <f t="shared" si="2"/>
        <v>6644</v>
      </c>
      <c r="CG50" t="str">
        <f t="shared" si="3"/>
        <v>No</v>
      </c>
      <c r="CH50" s="2">
        <f t="shared" si="4"/>
        <v>17.007826610475618</v>
      </c>
    </row>
    <row r="51" spans="1:86" x14ac:dyDescent="0.25">
      <c r="A51">
        <v>50</v>
      </c>
      <c r="B51">
        <v>20</v>
      </c>
      <c r="C51" t="s">
        <v>86</v>
      </c>
      <c r="D51">
        <v>66</v>
      </c>
      <c r="E51">
        <v>7742</v>
      </c>
      <c r="F51" t="str">
        <f t="shared" si="0"/>
        <v>No</v>
      </c>
      <c r="G51" t="s">
        <v>87</v>
      </c>
      <c r="H51" t="s">
        <v>88</v>
      </c>
      <c r="I51" t="s">
        <v>89</v>
      </c>
      <c r="J51" t="s">
        <v>90</v>
      </c>
      <c r="K51" t="s">
        <v>91</v>
      </c>
      <c r="L51" t="s">
        <v>92</v>
      </c>
      <c r="M51" t="s">
        <v>93</v>
      </c>
      <c r="N51" t="s">
        <v>156</v>
      </c>
      <c r="O51" t="s">
        <v>95</v>
      </c>
      <c r="P51" t="s">
        <v>95</v>
      </c>
      <c r="Q51" t="str">
        <f t="shared" si="1"/>
        <v>Yes</v>
      </c>
      <c r="R51" t="s">
        <v>96</v>
      </c>
      <c r="S51" t="s">
        <v>120</v>
      </c>
      <c r="T51">
        <v>5</v>
      </c>
      <c r="U51">
        <v>7</v>
      </c>
      <c r="V51">
        <v>1966</v>
      </c>
      <c r="W51">
        <v>1966</v>
      </c>
      <c r="X51" t="s">
        <v>98</v>
      </c>
      <c r="Y51" t="s">
        <v>99</v>
      </c>
      <c r="Z51" t="s">
        <v>145</v>
      </c>
      <c r="AA51" t="s">
        <v>145</v>
      </c>
      <c r="AB51" t="s">
        <v>122</v>
      </c>
      <c r="AC51">
        <v>0</v>
      </c>
      <c r="AD51" t="s">
        <v>103</v>
      </c>
      <c r="AE51" t="s">
        <v>103</v>
      </c>
      <c r="AF51" t="s">
        <v>123</v>
      </c>
      <c r="AG51" t="s">
        <v>103</v>
      </c>
      <c r="AH51" t="s">
        <v>103</v>
      </c>
      <c r="AI51" t="s">
        <v>105</v>
      </c>
      <c r="AJ51" t="s">
        <v>146</v>
      </c>
      <c r="AK51">
        <v>763</v>
      </c>
      <c r="AL51" t="s">
        <v>107</v>
      </c>
      <c r="AM51">
        <v>0</v>
      </c>
      <c r="AN51">
        <v>192</v>
      </c>
      <c r="AO51">
        <v>955</v>
      </c>
      <c r="AP51" t="s">
        <v>108</v>
      </c>
      <c r="AQ51" t="s">
        <v>109</v>
      </c>
      <c r="AR51" t="s">
        <v>110</v>
      </c>
      <c r="AS51" t="s">
        <v>111</v>
      </c>
      <c r="AT51">
        <v>955</v>
      </c>
      <c r="AU51">
        <v>0</v>
      </c>
      <c r="AV51">
        <v>0</v>
      </c>
      <c r="AW51">
        <v>955</v>
      </c>
      <c r="AX51">
        <v>1</v>
      </c>
      <c r="AY51">
        <v>0</v>
      </c>
      <c r="AZ51">
        <v>1</v>
      </c>
      <c r="BA51">
        <v>0</v>
      </c>
      <c r="BB51">
        <v>3</v>
      </c>
      <c r="BC51">
        <v>1</v>
      </c>
      <c r="BD51" t="s">
        <v>103</v>
      </c>
      <c r="BE51">
        <v>6</v>
      </c>
      <c r="BF51" t="s">
        <v>112</v>
      </c>
      <c r="BG51">
        <v>0</v>
      </c>
      <c r="BH51" t="s">
        <v>88</v>
      </c>
      <c r="BI51" t="s">
        <v>113</v>
      </c>
      <c r="BJ51">
        <v>1966</v>
      </c>
      <c r="BK51" t="s">
        <v>107</v>
      </c>
      <c r="BL51">
        <v>1</v>
      </c>
      <c r="BM51">
        <v>386</v>
      </c>
      <c r="BN51" t="s">
        <v>103</v>
      </c>
      <c r="BO51" t="s">
        <v>103</v>
      </c>
      <c r="BP51" t="s">
        <v>110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 t="s">
        <v>88</v>
      </c>
      <c r="BX51" t="s">
        <v>139</v>
      </c>
      <c r="BY51" t="s">
        <v>88</v>
      </c>
      <c r="BZ51">
        <v>0</v>
      </c>
      <c r="CA51">
        <v>1</v>
      </c>
      <c r="CB51">
        <v>2007</v>
      </c>
      <c r="CC51" t="s">
        <v>115</v>
      </c>
      <c r="CD51" t="s">
        <v>116</v>
      </c>
      <c r="CE51" s="1">
        <v>127000</v>
      </c>
      <c r="CF51">
        <f t="shared" si="2"/>
        <v>10038</v>
      </c>
      <c r="CG51" t="str">
        <f t="shared" si="3"/>
        <v>No</v>
      </c>
      <c r="CH51" s="2">
        <f t="shared" si="4"/>
        <v>12.651922693763698</v>
      </c>
    </row>
    <row r="52" spans="1:86" x14ac:dyDescent="0.25">
      <c r="A52">
        <v>51</v>
      </c>
      <c r="B52">
        <v>60</v>
      </c>
      <c r="C52" t="s">
        <v>86</v>
      </c>
      <c r="D52" t="s">
        <v>88</v>
      </c>
      <c r="E52">
        <v>13869</v>
      </c>
      <c r="F52" t="str">
        <f t="shared" si="0"/>
        <v>No</v>
      </c>
      <c r="G52" t="s">
        <v>87</v>
      </c>
      <c r="H52" t="s">
        <v>88</v>
      </c>
      <c r="I52" t="s">
        <v>165</v>
      </c>
      <c r="J52" t="s">
        <v>90</v>
      </c>
      <c r="K52" t="s">
        <v>91</v>
      </c>
      <c r="L52" t="s">
        <v>127</v>
      </c>
      <c r="M52" t="s">
        <v>93</v>
      </c>
      <c r="N52" t="s">
        <v>198</v>
      </c>
      <c r="O52" t="s">
        <v>95</v>
      </c>
      <c r="P52" t="s">
        <v>95</v>
      </c>
      <c r="Q52" t="str">
        <f t="shared" si="1"/>
        <v>Yes</v>
      </c>
      <c r="R52" t="s">
        <v>96</v>
      </c>
      <c r="S52" t="s">
        <v>97</v>
      </c>
      <c r="T52">
        <v>6</v>
      </c>
      <c r="U52">
        <v>6</v>
      </c>
      <c r="V52">
        <v>1997</v>
      </c>
      <c r="W52">
        <v>1997</v>
      </c>
      <c r="X52" t="s">
        <v>98</v>
      </c>
      <c r="Y52" t="s">
        <v>99</v>
      </c>
      <c r="Z52" t="s">
        <v>100</v>
      </c>
      <c r="AA52" t="s">
        <v>100</v>
      </c>
      <c r="AB52" t="s">
        <v>122</v>
      </c>
      <c r="AC52">
        <v>0</v>
      </c>
      <c r="AD52" t="s">
        <v>103</v>
      </c>
      <c r="AE52" t="s">
        <v>103</v>
      </c>
      <c r="AF52" t="s">
        <v>104</v>
      </c>
      <c r="AG52" t="s">
        <v>102</v>
      </c>
      <c r="AH52" t="s">
        <v>103</v>
      </c>
      <c r="AI52" t="s">
        <v>135</v>
      </c>
      <c r="AJ52" t="s">
        <v>106</v>
      </c>
      <c r="AK52">
        <v>182</v>
      </c>
      <c r="AL52" t="s">
        <v>107</v>
      </c>
      <c r="AM52">
        <v>0</v>
      </c>
      <c r="AN52">
        <v>612</v>
      </c>
      <c r="AO52">
        <v>794</v>
      </c>
      <c r="AP52" t="s">
        <v>108</v>
      </c>
      <c r="AQ52" t="s">
        <v>102</v>
      </c>
      <c r="AR52" t="s">
        <v>110</v>
      </c>
      <c r="AS52" t="s">
        <v>111</v>
      </c>
      <c r="AT52">
        <v>794</v>
      </c>
      <c r="AU52">
        <v>676</v>
      </c>
      <c r="AV52">
        <v>0</v>
      </c>
      <c r="AW52">
        <v>1470</v>
      </c>
      <c r="AX52">
        <v>0</v>
      </c>
      <c r="AY52">
        <v>1</v>
      </c>
      <c r="AZ52">
        <v>2</v>
      </c>
      <c r="BA52">
        <v>0</v>
      </c>
      <c r="BB52">
        <v>3</v>
      </c>
      <c r="BC52">
        <v>1</v>
      </c>
      <c r="BD52" t="s">
        <v>103</v>
      </c>
      <c r="BE52">
        <v>6</v>
      </c>
      <c r="BF52" t="s">
        <v>112</v>
      </c>
      <c r="BG52">
        <v>0</v>
      </c>
      <c r="BH52" t="s">
        <v>88</v>
      </c>
      <c r="BI52" t="s">
        <v>113</v>
      </c>
      <c r="BJ52">
        <v>1997</v>
      </c>
      <c r="BK52" t="s">
        <v>162</v>
      </c>
      <c r="BL52">
        <v>2</v>
      </c>
      <c r="BM52">
        <v>388</v>
      </c>
      <c r="BN52" t="s">
        <v>103</v>
      </c>
      <c r="BO52" t="s">
        <v>103</v>
      </c>
      <c r="BP52" t="s">
        <v>110</v>
      </c>
      <c r="BQ52">
        <v>0</v>
      </c>
      <c r="BR52">
        <v>75</v>
      </c>
      <c r="BS52">
        <v>0</v>
      </c>
      <c r="BT52">
        <v>0</v>
      </c>
      <c r="BU52">
        <v>0</v>
      </c>
      <c r="BV52">
        <v>0</v>
      </c>
      <c r="BW52" t="s">
        <v>88</v>
      </c>
      <c r="BX52" t="s">
        <v>88</v>
      </c>
      <c r="BY52" t="s">
        <v>88</v>
      </c>
      <c r="BZ52">
        <v>0</v>
      </c>
      <c r="CA52">
        <v>7</v>
      </c>
      <c r="CB52">
        <v>2007</v>
      </c>
      <c r="CC52" t="s">
        <v>115</v>
      </c>
      <c r="CD52" t="s">
        <v>116</v>
      </c>
      <c r="CE52" s="1">
        <v>177000</v>
      </c>
      <c r="CF52">
        <f t="shared" si="2"/>
        <v>16521</v>
      </c>
      <c r="CG52" t="str">
        <f t="shared" si="3"/>
        <v>Yes</v>
      </c>
      <c r="CH52" s="2">
        <f t="shared" si="4"/>
        <v>10.713637189032141</v>
      </c>
    </row>
    <row r="53" spans="1:86" x14ac:dyDescent="0.25">
      <c r="A53">
        <v>52</v>
      </c>
      <c r="B53">
        <v>50</v>
      </c>
      <c r="C53" t="s">
        <v>147</v>
      </c>
      <c r="D53">
        <v>52</v>
      </c>
      <c r="E53">
        <v>6240</v>
      </c>
      <c r="F53" t="str">
        <f t="shared" si="0"/>
        <v>Yes</v>
      </c>
      <c r="G53" t="s">
        <v>87</v>
      </c>
      <c r="H53" t="s">
        <v>88</v>
      </c>
      <c r="I53" t="s">
        <v>89</v>
      </c>
      <c r="J53" t="s">
        <v>90</v>
      </c>
      <c r="K53" t="s">
        <v>91</v>
      </c>
      <c r="L53" t="s">
        <v>92</v>
      </c>
      <c r="M53" t="s">
        <v>93</v>
      </c>
      <c r="N53" t="s">
        <v>153</v>
      </c>
      <c r="O53" t="s">
        <v>95</v>
      </c>
      <c r="P53" t="s">
        <v>95</v>
      </c>
      <c r="Q53" t="str">
        <f t="shared" si="1"/>
        <v>Yes</v>
      </c>
      <c r="R53" t="s">
        <v>96</v>
      </c>
      <c r="S53" t="s">
        <v>137</v>
      </c>
      <c r="T53">
        <v>6</v>
      </c>
      <c r="U53">
        <v>6</v>
      </c>
      <c r="V53">
        <v>1934</v>
      </c>
      <c r="W53">
        <v>1950</v>
      </c>
      <c r="X53" t="s">
        <v>98</v>
      </c>
      <c r="Y53" t="s">
        <v>99</v>
      </c>
      <c r="Z53" t="s">
        <v>129</v>
      </c>
      <c r="AA53" t="s">
        <v>129</v>
      </c>
      <c r="AB53" t="s">
        <v>122</v>
      </c>
      <c r="AC53">
        <v>0</v>
      </c>
      <c r="AD53" t="s">
        <v>103</v>
      </c>
      <c r="AE53" t="s">
        <v>103</v>
      </c>
      <c r="AF53" t="s">
        <v>104</v>
      </c>
      <c r="AG53" t="s">
        <v>103</v>
      </c>
      <c r="AH53" t="s">
        <v>103</v>
      </c>
      <c r="AI53" t="s">
        <v>105</v>
      </c>
      <c r="AJ53" t="s">
        <v>107</v>
      </c>
      <c r="AK53">
        <v>0</v>
      </c>
      <c r="AL53" t="s">
        <v>107</v>
      </c>
      <c r="AM53">
        <v>0</v>
      </c>
      <c r="AN53">
        <v>816</v>
      </c>
      <c r="AO53">
        <v>816</v>
      </c>
      <c r="AP53" t="s">
        <v>108</v>
      </c>
      <c r="AQ53" t="s">
        <v>103</v>
      </c>
      <c r="AR53" t="s">
        <v>110</v>
      </c>
      <c r="AS53" t="s">
        <v>111</v>
      </c>
      <c r="AT53">
        <v>816</v>
      </c>
      <c r="AU53">
        <v>0</v>
      </c>
      <c r="AV53">
        <v>360</v>
      </c>
      <c r="AW53">
        <v>1176</v>
      </c>
      <c r="AX53">
        <v>0</v>
      </c>
      <c r="AY53">
        <v>0</v>
      </c>
      <c r="AZ53">
        <v>1</v>
      </c>
      <c r="BA53">
        <v>0</v>
      </c>
      <c r="BB53">
        <v>3</v>
      </c>
      <c r="BC53">
        <v>1</v>
      </c>
      <c r="BD53" t="s">
        <v>103</v>
      </c>
      <c r="BE53">
        <v>6</v>
      </c>
      <c r="BF53" t="s">
        <v>112</v>
      </c>
      <c r="BG53">
        <v>1</v>
      </c>
      <c r="BH53" t="s">
        <v>102</v>
      </c>
      <c r="BI53" t="s">
        <v>132</v>
      </c>
      <c r="BJ53">
        <v>1985</v>
      </c>
      <c r="BK53" t="s">
        <v>107</v>
      </c>
      <c r="BL53">
        <v>2</v>
      </c>
      <c r="BM53">
        <v>528</v>
      </c>
      <c r="BN53" t="s">
        <v>103</v>
      </c>
      <c r="BO53" t="s">
        <v>103</v>
      </c>
      <c r="BP53" t="s">
        <v>110</v>
      </c>
      <c r="BQ53">
        <v>112</v>
      </c>
      <c r="BR53">
        <v>0</v>
      </c>
      <c r="BS53">
        <v>0</v>
      </c>
      <c r="BT53">
        <v>0</v>
      </c>
      <c r="BU53">
        <v>0</v>
      </c>
      <c r="BV53">
        <v>0</v>
      </c>
      <c r="BW53" t="s">
        <v>88</v>
      </c>
      <c r="BX53" t="s">
        <v>139</v>
      </c>
      <c r="BY53" t="s">
        <v>140</v>
      </c>
      <c r="BZ53">
        <v>400</v>
      </c>
      <c r="CA53">
        <v>9</v>
      </c>
      <c r="CB53">
        <v>2006</v>
      </c>
      <c r="CC53" t="s">
        <v>115</v>
      </c>
      <c r="CD53" t="s">
        <v>116</v>
      </c>
      <c r="CE53" s="1">
        <v>114500</v>
      </c>
      <c r="CF53">
        <f t="shared" si="2"/>
        <v>8760</v>
      </c>
      <c r="CG53" t="str">
        <f t="shared" si="3"/>
        <v>No</v>
      </c>
      <c r="CH53" s="2">
        <f t="shared" si="4"/>
        <v>13.070776255707763</v>
      </c>
    </row>
    <row r="54" spans="1:86" x14ac:dyDescent="0.25">
      <c r="A54">
        <v>53</v>
      </c>
      <c r="B54">
        <v>90</v>
      </c>
      <c r="C54" t="s">
        <v>147</v>
      </c>
      <c r="D54">
        <v>110</v>
      </c>
      <c r="E54">
        <v>8472</v>
      </c>
      <c r="F54" t="str">
        <f t="shared" si="0"/>
        <v>No</v>
      </c>
      <c r="G54" t="s">
        <v>179</v>
      </c>
      <c r="H54" t="s">
        <v>88</v>
      </c>
      <c r="I54" t="s">
        <v>165</v>
      </c>
      <c r="J54" t="s">
        <v>180</v>
      </c>
      <c r="K54" t="s">
        <v>91</v>
      </c>
      <c r="L54" t="s">
        <v>127</v>
      </c>
      <c r="M54" t="s">
        <v>199</v>
      </c>
      <c r="N54" t="s">
        <v>181</v>
      </c>
      <c r="O54" t="s">
        <v>187</v>
      </c>
      <c r="P54" t="s">
        <v>95</v>
      </c>
      <c r="Q54" t="str">
        <f t="shared" si="1"/>
        <v>No</v>
      </c>
      <c r="R54" t="s">
        <v>172</v>
      </c>
      <c r="S54" t="s">
        <v>120</v>
      </c>
      <c r="T54">
        <v>5</v>
      </c>
      <c r="U54">
        <v>5</v>
      </c>
      <c r="V54">
        <v>1963</v>
      </c>
      <c r="W54">
        <v>1963</v>
      </c>
      <c r="X54" t="s">
        <v>98</v>
      </c>
      <c r="Y54" t="s">
        <v>99</v>
      </c>
      <c r="Z54" t="s">
        <v>129</v>
      </c>
      <c r="AA54" t="s">
        <v>129</v>
      </c>
      <c r="AB54" t="s">
        <v>122</v>
      </c>
      <c r="AC54">
        <v>0</v>
      </c>
      <c r="AD54" t="s">
        <v>152</v>
      </c>
      <c r="AE54" t="s">
        <v>103</v>
      </c>
      <c r="AF54" t="s">
        <v>123</v>
      </c>
      <c r="AG54" t="s">
        <v>102</v>
      </c>
      <c r="AH54" t="s">
        <v>103</v>
      </c>
      <c r="AI54" t="s">
        <v>102</v>
      </c>
      <c r="AJ54" t="s">
        <v>177</v>
      </c>
      <c r="AK54">
        <v>104</v>
      </c>
      <c r="AL54" t="s">
        <v>106</v>
      </c>
      <c r="AM54">
        <v>712</v>
      </c>
      <c r="AN54">
        <v>0</v>
      </c>
      <c r="AO54">
        <v>816</v>
      </c>
      <c r="AP54" t="s">
        <v>108</v>
      </c>
      <c r="AQ54" t="s">
        <v>103</v>
      </c>
      <c r="AR54" t="s">
        <v>182</v>
      </c>
      <c r="AS54" t="s">
        <v>111</v>
      </c>
      <c r="AT54">
        <v>816</v>
      </c>
      <c r="AU54">
        <v>0</v>
      </c>
      <c r="AV54">
        <v>0</v>
      </c>
      <c r="AW54">
        <v>816</v>
      </c>
      <c r="AX54">
        <v>1</v>
      </c>
      <c r="AY54">
        <v>0</v>
      </c>
      <c r="AZ54">
        <v>1</v>
      </c>
      <c r="BA54">
        <v>0</v>
      </c>
      <c r="BB54">
        <v>2</v>
      </c>
      <c r="BC54">
        <v>1</v>
      </c>
      <c r="BD54" t="s">
        <v>103</v>
      </c>
      <c r="BE54">
        <v>5</v>
      </c>
      <c r="BF54" t="s">
        <v>112</v>
      </c>
      <c r="BG54">
        <v>0</v>
      </c>
      <c r="BH54" t="s">
        <v>88</v>
      </c>
      <c r="BI54" t="s">
        <v>174</v>
      </c>
      <c r="BJ54">
        <v>1963</v>
      </c>
      <c r="BK54" t="s">
        <v>107</v>
      </c>
      <c r="BL54">
        <v>2</v>
      </c>
      <c r="BM54">
        <v>516</v>
      </c>
      <c r="BN54" t="s">
        <v>103</v>
      </c>
      <c r="BO54" t="s">
        <v>103</v>
      </c>
      <c r="BP54" t="s">
        <v>110</v>
      </c>
      <c r="BQ54">
        <v>106</v>
      </c>
      <c r="BR54">
        <v>0</v>
      </c>
      <c r="BS54">
        <v>0</v>
      </c>
      <c r="BT54">
        <v>0</v>
      </c>
      <c r="BU54">
        <v>0</v>
      </c>
      <c r="BV54">
        <v>0</v>
      </c>
      <c r="BW54" t="s">
        <v>88</v>
      </c>
      <c r="BX54" t="s">
        <v>88</v>
      </c>
      <c r="BY54" t="s">
        <v>88</v>
      </c>
      <c r="BZ54">
        <v>0</v>
      </c>
      <c r="CA54">
        <v>5</v>
      </c>
      <c r="CB54">
        <v>2010</v>
      </c>
      <c r="CC54" t="s">
        <v>115</v>
      </c>
      <c r="CD54" t="s">
        <v>116</v>
      </c>
      <c r="CE54" s="1">
        <v>110000</v>
      </c>
      <c r="CF54">
        <f t="shared" si="2"/>
        <v>10620</v>
      </c>
      <c r="CG54" t="str">
        <f t="shared" si="3"/>
        <v>No</v>
      </c>
      <c r="CH54" s="2">
        <f t="shared" si="4"/>
        <v>10.357815442561206</v>
      </c>
    </row>
    <row r="55" spans="1:86" x14ac:dyDescent="0.25">
      <c r="A55">
        <v>54</v>
      </c>
      <c r="B55">
        <v>20</v>
      </c>
      <c r="C55" t="s">
        <v>86</v>
      </c>
      <c r="D55">
        <v>68</v>
      </c>
      <c r="E55">
        <v>50271</v>
      </c>
      <c r="F55" t="str">
        <f t="shared" si="0"/>
        <v>No</v>
      </c>
      <c r="G55" t="s">
        <v>87</v>
      </c>
      <c r="H55" t="s">
        <v>88</v>
      </c>
      <c r="I55" t="s">
        <v>125</v>
      </c>
      <c r="J55" t="s">
        <v>200</v>
      </c>
      <c r="K55" t="s">
        <v>91</v>
      </c>
      <c r="L55" t="s">
        <v>92</v>
      </c>
      <c r="M55" t="s">
        <v>93</v>
      </c>
      <c r="N55" t="s">
        <v>118</v>
      </c>
      <c r="O55" t="s">
        <v>95</v>
      </c>
      <c r="P55" t="s">
        <v>95</v>
      </c>
      <c r="Q55" t="str">
        <f t="shared" si="1"/>
        <v>Yes</v>
      </c>
      <c r="R55" t="s">
        <v>96</v>
      </c>
      <c r="S55" t="s">
        <v>120</v>
      </c>
      <c r="T55">
        <v>9</v>
      </c>
      <c r="U55">
        <v>5</v>
      </c>
      <c r="V55">
        <v>1981</v>
      </c>
      <c r="W55">
        <v>1987</v>
      </c>
      <c r="X55" t="s">
        <v>98</v>
      </c>
      <c r="Y55" t="s">
        <v>201</v>
      </c>
      <c r="Z55" t="s">
        <v>160</v>
      </c>
      <c r="AA55" t="s">
        <v>130</v>
      </c>
      <c r="AB55" t="s">
        <v>122</v>
      </c>
      <c r="AC55">
        <v>0</v>
      </c>
      <c r="AD55" t="s">
        <v>102</v>
      </c>
      <c r="AE55" t="s">
        <v>103</v>
      </c>
      <c r="AF55" t="s">
        <v>123</v>
      </c>
      <c r="AG55" t="s">
        <v>109</v>
      </c>
      <c r="AH55" t="s">
        <v>103</v>
      </c>
      <c r="AI55" t="s">
        <v>102</v>
      </c>
      <c r="AJ55" t="s">
        <v>106</v>
      </c>
      <c r="AK55">
        <v>1810</v>
      </c>
      <c r="AL55" t="s">
        <v>107</v>
      </c>
      <c r="AM55">
        <v>0</v>
      </c>
      <c r="AN55">
        <v>32</v>
      </c>
      <c r="AO55">
        <v>1842</v>
      </c>
      <c r="AP55" t="s">
        <v>108</v>
      </c>
      <c r="AQ55" t="s">
        <v>102</v>
      </c>
      <c r="AR55" t="s">
        <v>110</v>
      </c>
      <c r="AS55" t="s">
        <v>111</v>
      </c>
      <c r="AT55">
        <v>1842</v>
      </c>
      <c r="AU55">
        <v>0</v>
      </c>
      <c r="AV55">
        <v>0</v>
      </c>
      <c r="AW55">
        <v>1842</v>
      </c>
      <c r="AX55">
        <v>2</v>
      </c>
      <c r="AY55">
        <v>0</v>
      </c>
      <c r="AZ55">
        <v>0</v>
      </c>
      <c r="BA55">
        <v>1</v>
      </c>
      <c r="BB55">
        <v>0</v>
      </c>
      <c r="BC55">
        <v>1</v>
      </c>
      <c r="BD55" t="s">
        <v>102</v>
      </c>
      <c r="BE55">
        <v>5</v>
      </c>
      <c r="BF55" t="s">
        <v>112</v>
      </c>
      <c r="BG55">
        <v>1</v>
      </c>
      <c r="BH55" t="s">
        <v>102</v>
      </c>
      <c r="BI55" t="s">
        <v>113</v>
      </c>
      <c r="BJ55">
        <v>1981</v>
      </c>
      <c r="BK55" t="s">
        <v>162</v>
      </c>
      <c r="BL55">
        <v>3</v>
      </c>
      <c r="BM55">
        <v>894</v>
      </c>
      <c r="BN55" t="s">
        <v>103</v>
      </c>
      <c r="BO55" t="s">
        <v>103</v>
      </c>
      <c r="BP55" t="s">
        <v>110</v>
      </c>
      <c r="BQ55">
        <v>857</v>
      </c>
      <c r="BR55">
        <v>72</v>
      </c>
      <c r="BS55">
        <v>0</v>
      </c>
      <c r="BT55">
        <v>0</v>
      </c>
      <c r="BU55">
        <v>0</v>
      </c>
      <c r="BV55">
        <v>0</v>
      </c>
      <c r="BW55" t="s">
        <v>88</v>
      </c>
      <c r="BX55" t="s">
        <v>88</v>
      </c>
      <c r="BY55" t="s">
        <v>88</v>
      </c>
      <c r="BZ55">
        <v>0</v>
      </c>
      <c r="CA55">
        <v>11</v>
      </c>
      <c r="CB55">
        <v>2006</v>
      </c>
      <c r="CC55" t="s">
        <v>115</v>
      </c>
      <c r="CD55" t="s">
        <v>116</v>
      </c>
      <c r="CE55" s="1">
        <v>385000</v>
      </c>
      <c r="CF55">
        <f t="shared" si="2"/>
        <v>54849</v>
      </c>
      <c r="CG55" t="str">
        <f t="shared" si="3"/>
        <v>Yes</v>
      </c>
      <c r="CH55" s="2">
        <f t="shared" si="4"/>
        <v>7.0192710897190471</v>
      </c>
    </row>
    <row r="56" spans="1:86" x14ac:dyDescent="0.25">
      <c r="A56">
        <v>55</v>
      </c>
      <c r="B56">
        <v>80</v>
      </c>
      <c r="C56" t="s">
        <v>86</v>
      </c>
      <c r="D56">
        <v>60</v>
      </c>
      <c r="E56">
        <v>7134</v>
      </c>
      <c r="F56" t="str">
        <f t="shared" si="0"/>
        <v>Yes</v>
      </c>
      <c r="G56" t="s">
        <v>87</v>
      </c>
      <c r="H56" t="s">
        <v>88</v>
      </c>
      <c r="I56" t="s">
        <v>89</v>
      </c>
      <c r="J56" t="s">
        <v>180</v>
      </c>
      <c r="K56" t="s">
        <v>91</v>
      </c>
      <c r="L56" t="s">
        <v>92</v>
      </c>
      <c r="M56" t="s">
        <v>199</v>
      </c>
      <c r="N56" t="s">
        <v>167</v>
      </c>
      <c r="O56" t="s">
        <v>95</v>
      </c>
      <c r="P56" t="s">
        <v>95</v>
      </c>
      <c r="Q56" t="str">
        <f t="shared" si="1"/>
        <v>Yes</v>
      </c>
      <c r="R56" t="s">
        <v>96</v>
      </c>
      <c r="S56" t="s">
        <v>202</v>
      </c>
      <c r="T56">
        <v>5</v>
      </c>
      <c r="U56">
        <v>5</v>
      </c>
      <c r="V56">
        <v>1955</v>
      </c>
      <c r="W56">
        <v>1955</v>
      </c>
      <c r="X56" t="s">
        <v>98</v>
      </c>
      <c r="Y56" t="s">
        <v>99</v>
      </c>
      <c r="Z56" t="s">
        <v>121</v>
      </c>
      <c r="AA56" t="s">
        <v>121</v>
      </c>
      <c r="AB56" t="s">
        <v>122</v>
      </c>
      <c r="AC56">
        <v>0</v>
      </c>
      <c r="AD56" t="s">
        <v>103</v>
      </c>
      <c r="AE56" t="s">
        <v>103</v>
      </c>
      <c r="AF56" t="s">
        <v>123</v>
      </c>
      <c r="AG56" t="s">
        <v>103</v>
      </c>
      <c r="AH56" t="s">
        <v>103</v>
      </c>
      <c r="AI56" t="s">
        <v>105</v>
      </c>
      <c r="AJ56" t="s">
        <v>124</v>
      </c>
      <c r="AK56">
        <v>384</v>
      </c>
      <c r="AL56" t="s">
        <v>107</v>
      </c>
      <c r="AM56">
        <v>0</v>
      </c>
      <c r="AN56">
        <v>0</v>
      </c>
      <c r="AO56">
        <v>384</v>
      </c>
      <c r="AP56" t="s">
        <v>108</v>
      </c>
      <c r="AQ56" t="s">
        <v>103</v>
      </c>
      <c r="AR56" t="s">
        <v>110</v>
      </c>
      <c r="AS56" t="s">
        <v>111</v>
      </c>
      <c r="AT56">
        <v>1360</v>
      </c>
      <c r="AU56">
        <v>0</v>
      </c>
      <c r="AV56">
        <v>0</v>
      </c>
      <c r="AW56">
        <v>1360</v>
      </c>
      <c r="AX56">
        <v>0</v>
      </c>
      <c r="AY56">
        <v>0</v>
      </c>
      <c r="AZ56">
        <v>1</v>
      </c>
      <c r="BA56">
        <v>0</v>
      </c>
      <c r="BB56">
        <v>3</v>
      </c>
      <c r="BC56">
        <v>1</v>
      </c>
      <c r="BD56" t="s">
        <v>103</v>
      </c>
      <c r="BE56">
        <v>6</v>
      </c>
      <c r="BF56" t="s">
        <v>151</v>
      </c>
      <c r="BG56">
        <v>1</v>
      </c>
      <c r="BH56" t="s">
        <v>103</v>
      </c>
      <c r="BI56" t="s">
        <v>132</v>
      </c>
      <c r="BJ56">
        <v>1962</v>
      </c>
      <c r="BK56" t="s">
        <v>107</v>
      </c>
      <c r="BL56">
        <v>2</v>
      </c>
      <c r="BM56">
        <v>572</v>
      </c>
      <c r="BN56" t="s">
        <v>103</v>
      </c>
      <c r="BO56" t="s">
        <v>103</v>
      </c>
      <c r="BP56" t="s">
        <v>110</v>
      </c>
      <c r="BQ56">
        <v>0</v>
      </c>
      <c r="BR56">
        <v>50</v>
      </c>
      <c r="BS56">
        <v>0</v>
      </c>
      <c r="BT56">
        <v>0</v>
      </c>
      <c r="BU56">
        <v>0</v>
      </c>
      <c r="BV56">
        <v>0</v>
      </c>
      <c r="BW56" t="s">
        <v>88</v>
      </c>
      <c r="BX56" t="s">
        <v>139</v>
      </c>
      <c r="BY56" t="s">
        <v>88</v>
      </c>
      <c r="BZ56">
        <v>0</v>
      </c>
      <c r="CA56">
        <v>2</v>
      </c>
      <c r="CB56">
        <v>2007</v>
      </c>
      <c r="CC56" t="s">
        <v>115</v>
      </c>
      <c r="CD56" t="s">
        <v>116</v>
      </c>
      <c r="CE56" s="1">
        <v>130000</v>
      </c>
      <c r="CF56">
        <f t="shared" si="2"/>
        <v>9450</v>
      </c>
      <c r="CG56" t="str">
        <f t="shared" si="3"/>
        <v>No</v>
      </c>
      <c r="CH56" s="2">
        <f t="shared" si="4"/>
        <v>13.756613756613756</v>
      </c>
    </row>
    <row r="57" spans="1:86" x14ac:dyDescent="0.25">
      <c r="A57">
        <v>56</v>
      </c>
      <c r="B57">
        <v>20</v>
      </c>
      <c r="C57" t="s">
        <v>86</v>
      </c>
      <c r="D57">
        <v>100</v>
      </c>
      <c r="E57">
        <v>10175</v>
      </c>
      <c r="F57" t="str">
        <f t="shared" si="0"/>
        <v>No</v>
      </c>
      <c r="G57" t="s">
        <v>87</v>
      </c>
      <c r="H57" t="s">
        <v>88</v>
      </c>
      <c r="I57" t="s">
        <v>125</v>
      </c>
      <c r="J57" t="s">
        <v>90</v>
      </c>
      <c r="K57" t="s">
        <v>91</v>
      </c>
      <c r="L57" t="s">
        <v>92</v>
      </c>
      <c r="M57" t="s">
        <v>93</v>
      </c>
      <c r="N57" t="s">
        <v>167</v>
      </c>
      <c r="O57" t="s">
        <v>95</v>
      </c>
      <c r="P57" t="s">
        <v>95</v>
      </c>
      <c r="Q57" t="str">
        <f t="shared" si="1"/>
        <v>Yes</v>
      </c>
      <c r="R57" t="s">
        <v>96</v>
      </c>
      <c r="S57" t="s">
        <v>120</v>
      </c>
      <c r="T57">
        <v>6</v>
      </c>
      <c r="U57">
        <v>5</v>
      </c>
      <c r="V57">
        <v>1964</v>
      </c>
      <c r="W57">
        <v>1964</v>
      </c>
      <c r="X57" t="s">
        <v>98</v>
      </c>
      <c r="Y57" t="s">
        <v>99</v>
      </c>
      <c r="Z57" t="s">
        <v>145</v>
      </c>
      <c r="AA57" t="s">
        <v>166</v>
      </c>
      <c r="AB57" t="s">
        <v>101</v>
      </c>
      <c r="AC57">
        <v>272</v>
      </c>
      <c r="AD57" t="s">
        <v>103</v>
      </c>
      <c r="AE57" t="s">
        <v>103</v>
      </c>
      <c r="AF57" t="s">
        <v>123</v>
      </c>
      <c r="AG57" t="s">
        <v>103</v>
      </c>
      <c r="AH57" t="s">
        <v>103</v>
      </c>
      <c r="AI57" t="s">
        <v>105</v>
      </c>
      <c r="AJ57" t="s">
        <v>146</v>
      </c>
      <c r="AK57">
        <v>490</v>
      </c>
      <c r="AL57" t="s">
        <v>107</v>
      </c>
      <c r="AM57">
        <v>0</v>
      </c>
      <c r="AN57">
        <v>935</v>
      </c>
      <c r="AO57">
        <v>1425</v>
      </c>
      <c r="AP57" t="s">
        <v>108</v>
      </c>
      <c r="AQ57" t="s">
        <v>102</v>
      </c>
      <c r="AR57" t="s">
        <v>110</v>
      </c>
      <c r="AS57" t="s">
        <v>111</v>
      </c>
      <c r="AT57">
        <v>1425</v>
      </c>
      <c r="AU57">
        <v>0</v>
      </c>
      <c r="AV57">
        <v>0</v>
      </c>
      <c r="AW57">
        <v>1425</v>
      </c>
      <c r="AX57">
        <v>0</v>
      </c>
      <c r="AY57">
        <v>0</v>
      </c>
      <c r="AZ57">
        <v>2</v>
      </c>
      <c r="BA57">
        <v>0</v>
      </c>
      <c r="BB57">
        <v>3</v>
      </c>
      <c r="BC57">
        <v>1</v>
      </c>
      <c r="BD57" t="s">
        <v>103</v>
      </c>
      <c r="BE57">
        <v>7</v>
      </c>
      <c r="BF57" t="s">
        <v>112</v>
      </c>
      <c r="BG57">
        <v>1</v>
      </c>
      <c r="BH57" t="s">
        <v>102</v>
      </c>
      <c r="BI57" t="s">
        <v>113</v>
      </c>
      <c r="BJ57">
        <v>1964</v>
      </c>
      <c r="BK57" t="s">
        <v>114</v>
      </c>
      <c r="BL57">
        <v>2</v>
      </c>
      <c r="BM57">
        <v>576</v>
      </c>
      <c r="BN57" t="s">
        <v>103</v>
      </c>
      <c r="BO57" t="s">
        <v>103</v>
      </c>
      <c r="BP57" t="s">
        <v>110</v>
      </c>
      <c r="BQ57">
        <v>0</v>
      </c>
      <c r="BR57">
        <v>0</v>
      </c>
      <c r="BS57">
        <v>0</v>
      </c>
      <c r="BT57">
        <v>407</v>
      </c>
      <c r="BU57">
        <v>0</v>
      </c>
      <c r="BV57">
        <v>0</v>
      </c>
      <c r="BW57" t="s">
        <v>88</v>
      </c>
      <c r="BX57" t="s">
        <v>88</v>
      </c>
      <c r="BY57" t="s">
        <v>88</v>
      </c>
      <c r="BZ57">
        <v>0</v>
      </c>
      <c r="CA57">
        <v>7</v>
      </c>
      <c r="CB57">
        <v>2008</v>
      </c>
      <c r="CC57" t="s">
        <v>115</v>
      </c>
      <c r="CD57" t="s">
        <v>116</v>
      </c>
      <c r="CE57" s="1">
        <v>180500</v>
      </c>
      <c r="CF57">
        <f t="shared" si="2"/>
        <v>13601</v>
      </c>
      <c r="CG57" t="str">
        <f t="shared" si="3"/>
        <v>Yes</v>
      </c>
      <c r="CH57" s="2">
        <f t="shared" si="4"/>
        <v>13.271083008602309</v>
      </c>
    </row>
    <row r="58" spans="1:86" x14ac:dyDescent="0.25">
      <c r="A58">
        <v>57</v>
      </c>
      <c r="B58">
        <v>160</v>
      </c>
      <c r="C58" t="s">
        <v>197</v>
      </c>
      <c r="D58">
        <v>24</v>
      </c>
      <c r="E58">
        <v>2645</v>
      </c>
      <c r="F58" t="str">
        <f t="shared" si="0"/>
        <v>Yes</v>
      </c>
      <c r="G58" t="s">
        <v>87</v>
      </c>
      <c r="H58" t="s">
        <v>87</v>
      </c>
      <c r="I58" t="s">
        <v>89</v>
      </c>
      <c r="J58" t="s">
        <v>90</v>
      </c>
      <c r="K58" t="s">
        <v>91</v>
      </c>
      <c r="L58" t="s">
        <v>92</v>
      </c>
      <c r="M58" t="s">
        <v>93</v>
      </c>
      <c r="N58" t="s">
        <v>141</v>
      </c>
      <c r="O58" t="s">
        <v>95</v>
      </c>
      <c r="P58" t="s">
        <v>95</v>
      </c>
      <c r="Q58" t="str">
        <f t="shared" si="1"/>
        <v>Yes</v>
      </c>
      <c r="R58" t="s">
        <v>203</v>
      </c>
      <c r="S58" t="s">
        <v>97</v>
      </c>
      <c r="T58">
        <v>8</v>
      </c>
      <c r="U58">
        <v>5</v>
      </c>
      <c r="V58">
        <v>1999</v>
      </c>
      <c r="W58">
        <v>2000</v>
      </c>
      <c r="X58" t="s">
        <v>98</v>
      </c>
      <c r="Y58" t="s">
        <v>99</v>
      </c>
      <c r="Z58" t="s">
        <v>121</v>
      </c>
      <c r="AA58" t="s">
        <v>121</v>
      </c>
      <c r="AB58" t="s">
        <v>101</v>
      </c>
      <c r="AC58">
        <v>456</v>
      </c>
      <c r="AD58" t="s">
        <v>102</v>
      </c>
      <c r="AE58" t="s">
        <v>103</v>
      </c>
      <c r="AF58" t="s">
        <v>104</v>
      </c>
      <c r="AG58" t="s">
        <v>102</v>
      </c>
      <c r="AH58" t="s">
        <v>103</v>
      </c>
      <c r="AI58" t="s">
        <v>105</v>
      </c>
      <c r="AJ58" t="s">
        <v>106</v>
      </c>
      <c r="AK58">
        <v>649</v>
      </c>
      <c r="AL58" t="s">
        <v>107</v>
      </c>
      <c r="AM58">
        <v>0</v>
      </c>
      <c r="AN58">
        <v>321</v>
      </c>
      <c r="AO58">
        <v>970</v>
      </c>
      <c r="AP58" t="s">
        <v>108</v>
      </c>
      <c r="AQ58" t="s">
        <v>109</v>
      </c>
      <c r="AR58" t="s">
        <v>110</v>
      </c>
      <c r="AS58" t="s">
        <v>111</v>
      </c>
      <c r="AT58">
        <v>983</v>
      </c>
      <c r="AU58">
        <v>756</v>
      </c>
      <c r="AV58">
        <v>0</v>
      </c>
      <c r="AW58">
        <v>1739</v>
      </c>
      <c r="AX58">
        <v>1</v>
      </c>
      <c r="AY58">
        <v>0</v>
      </c>
      <c r="AZ58">
        <v>2</v>
      </c>
      <c r="BA58">
        <v>1</v>
      </c>
      <c r="BB58">
        <v>3</v>
      </c>
      <c r="BC58">
        <v>1</v>
      </c>
      <c r="BD58" t="s">
        <v>102</v>
      </c>
      <c r="BE58">
        <v>7</v>
      </c>
      <c r="BF58" t="s">
        <v>112</v>
      </c>
      <c r="BG58">
        <v>0</v>
      </c>
      <c r="BH58" t="s">
        <v>88</v>
      </c>
      <c r="BI58" t="s">
        <v>113</v>
      </c>
      <c r="BJ58">
        <v>1999</v>
      </c>
      <c r="BK58" t="s">
        <v>162</v>
      </c>
      <c r="BL58">
        <v>2</v>
      </c>
      <c r="BM58">
        <v>480</v>
      </c>
      <c r="BN58" t="s">
        <v>103</v>
      </c>
      <c r="BO58" t="s">
        <v>103</v>
      </c>
      <c r="BP58" t="s">
        <v>110</v>
      </c>
      <c r="BQ58">
        <v>115</v>
      </c>
      <c r="BR58">
        <v>0</v>
      </c>
      <c r="BS58">
        <v>0</v>
      </c>
      <c r="BT58">
        <v>0</v>
      </c>
      <c r="BU58">
        <v>0</v>
      </c>
      <c r="BV58">
        <v>0</v>
      </c>
      <c r="BW58" t="s">
        <v>88</v>
      </c>
      <c r="BX58" t="s">
        <v>88</v>
      </c>
      <c r="BY58" t="s">
        <v>88</v>
      </c>
      <c r="BZ58">
        <v>0</v>
      </c>
      <c r="CA58">
        <v>8</v>
      </c>
      <c r="CB58">
        <v>2009</v>
      </c>
      <c r="CC58" t="s">
        <v>115</v>
      </c>
      <c r="CD58" t="s">
        <v>133</v>
      </c>
      <c r="CE58" s="1">
        <v>172500</v>
      </c>
      <c r="CF58">
        <f t="shared" si="2"/>
        <v>5834</v>
      </c>
      <c r="CG58" t="str">
        <f t="shared" si="3"/>
        <v>No</v>
      </c>
      <c r="CH58" s="2">
        <f t="shared" si="4"/>
        <v>29.568049365786766</v>
      </c>
    </row>
    <row r="59" spans="1:86" x14ac:dyDescent="0.25">
      <c r="A59">
        <v>58</v>
      </c>
      <c r="B59">
        <v>60</v>
      </c>
      <c r="C59" t="s">
        <v>86</v>
      </c>
      <c r="D59">
        <v>89</v>
      </c>
      <c r="E59">
        <v>11645</v>
      </c>
      <c r="F59" t="str">
        <f t="shared" si="0"/>
        <v>No</v>
      </c>
      <c r="G59" t="s">
        <v>87</v>
      </c>
      <c r="H59" t="s">
        <v>88</v>
      </c>
      <c r="I59" t="s">
        <v>125</v>
      </c>
      <c r="J59" t="s">
        <v>90</v>
      </c>
      <c r="K59" t="s">
        <v>91</v>
      </c>
      <c r="L59" t="s">
        <v>127</v>
      </c>
      <c r="M59" t="s">
        <v>93</v>
      </c>
      <c r="N59" t="s">
        <v>94</v>
      </c>
      <c r="O59" t="s">
        <v>95</v>
      </c>
      <c r="P59" t="s">
        <v>95</v>
      </c>
      <c r="Q59" t="str">
        <f t="shared" si="1"/>
        <v>Yes</v>
      </c>
      <c r="R59" t="s">
        <v>96</v>
      </c>
      <c r="S59" t="s">
        <v>97</v>
      </c>
      <c r="T59">
        <v>7</v>
      </c>
      <c r="U59">
        <v>5</v>
      </c>
      <c r="V59">
        <v>2004</v>
      </c>
      <c r="W59">
        <v>2004</v>
      </c>
      <c r="X59" t="s">
        <v>98</v>
      </c>
      <c r="Y59" t="s">
        <v>99</v>
      </c>
      <c r="Z59" t="s">
        <v>100</v>
      </c>
      <c r="AA59" t="s">
        <v>100</v>
      </c>
      <c r="AB59" t="s">
        <v>122</v>
      </c>
      <c r="AC59">
        <v>0</v>
      </c>
      <c r="AD59" t="s">
        <v>102</v>
      </c>
      <c r="AE59" t="s">
        <v>103</v>
      </c>
      <c r="AF59" t="s">
        <v>104</v>
      </c>
      <c r="AG59" t="s">
        <v>102</v>
      </c>
      <c r="AH59" t="s">
        <v>103</v>
      </c>
      <c r="AI59" t="s">
        <v>105</v>
      </c>
      <c r="AJ59" t="s">
        <v>107</v>
      </c>
      <c r="AK59">
        <v>0</v>
      </c>
      <c r="AL59" t="s">
        <v>107</v>
      </c>
      <c r="AM59">
        <v>0</v>
      </c>
      <c r="AN59">
        <v>860</v>
      </c>
      <c r="AO59">
        <v>860</v>
      </c>
      <c r="AP59" t="s">
        <v>108</v>
      </c>
      <c r="AQ59" t="s">
        <v>109</v>
      </c>
      <c r="AR59" t="s">
        <v>110</v>
      </c>
      <c r="AS59" t="s">
        <v>111</v>
      </c>
      <c r="AT59">
        <v>860</v>
      </c>
      <c r="AU59">
        <v>860</v>
      </c>
      <c r="AV59">
        <v>0</v>
      </c>
      <c r="AW59">
        <v>1720</v>
      </c>
      <c r="AX59">
        <v>0</v>
      </c>
      <c r="AY59">
        <v>0</v>
      </c>
      <c r="AZ59">
        <v>2</v>
      </c>
      <c r="BA59">
        <v>1</v>
      </c>
      <c r="BB59">
        <v>3</v>
      </c>
      <c r="BC59">
        <v>1</v>
      </c>
      <c r="BD59" t="s">
        <v>102</v>
      </c>
      <c r="BE59">
        <v>7</v>
      </c>
      <c r="BF59" t="s">
        <v>112</v>
      </c>
      <c r="BG59">
        <v>0</v>
      </c>
      <c r="BH59" t="s">
        <v>88</v>
      </c>
      <c r="BI59" t="s">
        <v>113</v>
      </c>
      <c r="BJ59">
        <v>2004</v>
      </c>
      <c r="BK59" t="s">
        <v>114</v>
      </c>
      <c r="BL59">
        <v>2</v>
      </c>
      <c r="BM59">
        <v>565</v>
      </c>
      <c r="BN59" t="s">
        <v>103</v>
      </c>
      <c r="BO59" t="s">
        <v>103</v>
      </c>
      <c r="BP59" t="s">
        <v>110</v>
      </c>
      <c r="BQ59">
        <v>0</v>
      </c>
      <c r="BR59">
        <v>70</v>
      </c>
      <c r="BS59">
        <v>0</v>
      </c>
      <c r="BT59">
        <v>0</v>
      </c>
      <c r="BU59">
        <v>0</v>
      </c>
      <c r="BV59">
        <v>0</v>
      </c>
      <c r="BW59" t="s">
        <v>88</v>
      </c>
      <c r="BX59" t="s">
        <v>88</v>
      </c>
      <c r="BY59" t="s">
        <v>88</v>
      </c>
      <c r="BZ59">
        <v>0</v>
      </c>
      <c r="CA59">
        <v>8</v>
      </c>
      <c r="CB59">
        <v>2006</v>
      </c>
      <c r="CC59" t="s">
        <v>115</v>
      </c>
      <c r="CD59" t="s">
        <v>116</v>
      </c>
      <c r="CE59" s="1">
        <v>196500</v>
      </c>
      <c r="CF59">
        <f t="shared" si="2"/>
        <v>14790</v>
      </c>
      <c r="CG59" t="str">
        <f t="shared" si="3"/>
        <v>Yes</v>
      </c>
      <c r="CH59" s="2">
        <f t="shared" si="4"/>
        <v>13.286004056795132</v>
      </c>
    </row>
    <row r="60" spans="1:86" x14ac:dyDescent="0.25">
      <c r="A60">
        <v>59</v>
      </c>
      <c r="B60">
        <v>60</v>
      </c>
      <c r="C60" t="s">
        <v>86</v>
      </c>
      <c r="D60">
        <v>66</v>
      </c>
      <c r="E60">
        <v>13682</v>
      </c>
      <c r="F60" t="str">
        <f t="shared" si="0"/>
        <v>Yes</v>
      </c>
      <c r="G60" t="s">
        <v>87</v>
      </c>
      <c r="H60" t="s">
        <v>88</v>
      </c>
      <c r="I60" t="s">
        <v>165</v>
      </c>
      <c r="J60" t="s">
        <v>204</v>
      </c>
      <c r="K60" t="s">
        <v>91</v>
      </c>
      <c r="L60" t="s">
        <v>171</v>
      </c>
      <c r="M60" t="s">
        <v>93</v>
      </c>
      <c r="N60" t="s">
        <v>205</v>
      </c>
      <c r="O60" t="s">
        <v>95</v>
      </c>
      <c r="P60" t="s">
        <v>95</v>
      </c>
      <c r="Q60" t="str">
        <f t="shared" si="1"/>
        <v>Yes</v>
      </c>
      <c r="R60" t="s">
        <v>96</v>
      </c>
      <c r="S60" t="s">
        <v>97</v>
      </c>
      <c r="T60">
        <v>10</v>
      </c>
      <c r="U60">
        <v>5</v>
      </c>
      <c r="V60">
        <v>2006</v>
      </c>
      <c r="W60">
        <v>2006</v>
      </c>
      <c r="X60" t="s">
        <v>157</v>
      </c>
      <c r="Y60" t="s">
        <v>99</v>
      </c>
      <c r="Z60" t="s">
        <v>100</v>
      </c>
      <c r="AA60" t="s">
        <v>100</v>
      </c>
      <c r="AB60" t="s">
        <v>101</v>
      </c>
      <c r="AC60">
        <v>1031</v>
      </c>
      <c r="AD60" t="s">
        <v>109</v>
      </c>
      <c r="AE60" t="s">
        <v>103</v>
      </c>
      <c r="AF60" t="s">
        <v>104</v>
      </c>
      <c r="AG60" t="s">
        <v>109</v>
      </c>
      <c r="AH60" t="s">
        <v>103</v>
      </c>
      <c r="AI60" t="s">
        <v>102</v>
      </c>
      <c r="AJ60" t="s">
        <v>107</v>
      </c>
      <c r="AK60">
        <v>0</v>
      </c>
      <c r="AL60" t="s">
        <v>107</v>
      </c>
      <c r="AM60">
        <v>0</v>
      </c>
      <c r="AN60">
        <v>1410</v>
      </c>
      <c r="AO60">
        <v>1410</v>
      </c>
      <c r="AP60" t="s">
        <v>108</v>
      </c>
      <c r="AQ60" t="s">
        <v>109</v>
      </c>
      <c r="AR60" t="s">
        <v>110</v>
      </c>
      <c r="AS60" t="s">
        <v>111</v>
      </c>
      <c r="AT60">
        <v>1426</v>
      </c>
      <c r="AU60">
        <v>1519</v>
      </c>
      <c r="AV60">
        <v>0</v>
      </c>
      <c r="AW60">
        <v>2945</v>
      </c>
      <c r="AX60">
        <v>0</v>
      </c>
      <c r="AY60">
        <v>0</v>
      </c>
      <c r="AZ60">
        <v>3</v>
      </c>
      <c r="BA60">
        <v>1</v>
      </c>
      <c r="BB60">
        <v>3</v>
      </c>
      <c r="BC60">
        <v>1</v>
      </c>
      <c r="BD60" t="s">
        <v>102</v>
      </c>
      <c r="BE60">
        <v>10</v>
      </c>
      <c r="BF60" t="s">
        <v>112</v>
      </c>
      <c r="BG60">
        <v>1</v>
      </c>
      <c r="BH60" t="s">
        <v>102</v>
      </c>
      <c r="BI60" t="s">
        <v>161</v>
      </c>
      <c r="BJ60">
        <v>2006</v>
      </c>
      <c r="BK60" t="s">
        <v>162</v>
      </c>
      <c r="BL60">
        <v>3</v>
      </c>
      <c r="BM60">
        <v>641</v>
      </c>
      <c r="BN60" t="s">
        <v>103</v>
      </c>
      <c r="BO60" t="s">
        <v>103</v>
      </c>
      <c r="BP60" t="s">
        <v>110</v>
      </c>
      <c r="BQ60">
        <v>192</v>
      </c>
      <c r="BR60">
        <v>0</v>
      </c>
      <c r="BS60">
        <v>37</v>
      </c>
      <c r="BT60">
        <v>0</v>
      </c>
      <c r="BU60">
        <v>0</v>
      </c>
      <c r="BV60">
        <v>0</v>
      </c>
      <c r="BW60" t="s">
        <v>88</v>
      </c>
      <c r="BX60" t="s">
        <v>88</v>
      </c>
      <c r="BY60" t="s">
        <v>88</v>
      </c>
      <c r="BZ60">
        <v>0</v>
      </c>
      <c r="CA60">
        <v>10</v>
      </c>
      <c r="CB60">
        <v>2006</v>
      </c>
      <c r="CC60" t="s">
        <v>163</v>
      </c>
      <c r="CD60" t="s">
        <v>164</v>
      </c>
      <c r="CE60" s="1">
        <v>438780</v>
      </c>
      <c r="CF60">
        <f t="shared" si="2"/>
        <v>18678</v>
      </c>
      <c r="CG60" t="str">
        <f t="shared" si="3"/>
        <v>Yes</v>
      </c>
      <c r="CH60" s="2">
        <f t="shared" si="4"/>
        <v>23.491808544812077</v>
      </c>
    </row>
    <row r="61" spans="1:86" x14ac:dyDescent="0.25">
      <c r="A61">
        <v>60</v>
      </c>
      <c r="B61">
        <v>20</v>
      </c>
      <c r="C61" t="s">
        <v>86</v>
      </c>
      <c r="D61">
        <v>60</v>
      </c>
      <c r="E61">
        <v>7200</v>
      </c>
      <c r="F61" t="str">
        <f t="shared" si="0"/>
        <v>Yes</v>
      </c>
      <c r="G61" t="s">
        <v>87</v>
      </c>
      <c r="H61" t="s">
        <v>88</v>
      </c>
      <c r="I61" t="s">
        <v>89</v>
      </c>
      <c r="J61" t="s">
        <v>180</v>
      </c>
      <c r="K61" t="s">
        <v>91</v>
      </c>
      <c r="L61" t="s">
        <v>92</v>
      </c>
      <c r="M61" t="s">
        <v>93</v>
      </c>
      <c r="N61" t="s">
        <v>94</v>
      </c>
      <c r="O61" t="s">
        <v>95</v>
      </c>
      <c r="P61" t="s">
        <v>95</v>
      </c>
      <c r="Q61" t="str">
        <f t="shared" si="1"/>
        <v>Yes</v>
      </c>
      <c r="R61" t="s">
        <v>96</v>
      </c>
      <c r="S61" t="s">
        <v>120</v>
      </c>
      <c r="T61">
        <v>5</v>
      </c>
      <c r="U61">
        <v>7</v>
      </c>
      <c r="V61">
        <v>1972</v>
      </c>
      <c r="W61">
        <v>1972</v>
      </c>
      <c r="X61" t="s">
        <v>98</v>
      </c>
      <c r="Y61" t="s">
        <v>99</v>
      </c>
      <c r="Z61" t="s">
        <v>145</v>
      </c>
      <c r="AA61" t="s">
        <v>145</v>
      </c>
      <c r="AB61" t="s">
        <v>122</v>
      </c>
      <c r="AC61">
        <v>0</v>
      </c>
      <c r="AD61" t="s">
        <v>103</v>
      </c>
      <c r="AE61" t="s">
        <v>103</v>
      </c>
      <c r="AF61" t="s">
        <v>123</v>
      </c>
      <c r="AG61" t="s">
        <v>103</v>
      </c>
      <c r="AH61" t="s">
        <v>103</v>
      </c>
      <c r="AI61" t="s">
        <v>135</v>
      </c>
      <c r="AJ61" t="s">
        <v>124</v>
      </c>
      <c r="AK61">
        <v>632</v>
      </c>
      <c r="AL61" t="s">
        <v>107</v>
      </c>
      <c r="AM61">
        <v>0</v>
      </c>
      <c r="AN61">
        <v>148</v>
      </c>
      <c r="AO61">
        <v>780</v>
      </c>
      <c r="AP61" t="s">
        <v>108</v>
      </c>
      <c r="AQ61" t="s">
        <v>109</v>
      </c>
      <c r="AR61" t="s">
        <v>110</v>
      </c>
      <c r="AS61" t="s">
        <v>111</v>
      </c>
      <c r="AT61">
        <v>780</v>
      </c>
      <c r="AU61">
        <v>0</v>
      </c>
      <c r="AV61">
        <v>0</v>
      </c>
      <c r="AW61">
        <v>780</v>
      </c>
      <c r="AX61">
        <v>0</v>
      </c>
      <c r="AY61">
        <v>0</v>
      </c>
      <c r="AZ61">
        <v>1</v>
      </c>
      <c r="BA61">
        <v>0</v>
      </c>
      <c r="BB61">
        <v>2</v>
      </c>
      <c r="BC61">
        <v>1</v>
      </c>
      <c r="BD61" t="s">
        <v>103</v>
      </c>
      <c r="BE61">
        <v>4</v>
      </c>
      <c r="BF61" t="s">
        <v>112</v>
      </c>
      <c r="BG61">
        <v>0</v>
      </c>
      <c r="BH61" t="s">
        <v>88</v>
      </c>
      <c r="BI61" t="s">
        <v>132</v>
      </c>
      <c r="BJ61">
        <v>1973</v>
      </c>
      <c r="BK61" t="s">
        <v>107</v>
      </c>
      <c r="BL61">
        <v>1</v>
      </c>
      <c r="BM61">
        <v>352</v>
      </c>
      <c r="BN61" t="s">
        <v>103</v>
      </c>
      <c r="BO61" t="s">
        <v>103</v>
      </c>
      <c r="BP61" t="s">
        <v>110</v>
      </c>
      <c r="BQ61">
        <v>196</v>
      </c>
      <c r="BR61">
        <v>0</v>
      </c>
      <c r="BS61">
        <v>0</v>
      </c>
      <c r="BT61">
        <v>0</v>
      </c>
      <c r="BU61">
        <v>0</v>
      </c>
      <c r="BV61">
        <v>0</v>
      </c>
      <c r="BW61" t="s">
        <v>88</v>
      </c>
      <c r="BX61" t="s">
        <v>139</v>
      </c>
      <c r="BY61" t="s">
        <v>88</v>
      </c>
      <c r="BZ61">
        <v>0</v>
      </c>
      <c r="CA61">
        <v>1</v>
      </c>
      <c r="CB61">
        <v>2008</v>
      </c>
      <c r="CC61" t="s">
        <v>115</v>
      </c>
      <c r="CD61" t="s">
        <v>116</v>
      </c>
      <c r="CE61" s="1">
        <v>124900</v>
      </c>
      <c r="CF61">
        <f t="shared" si="2"/>
        <v>9112</v>
      </c>
      <c r="CG61" t="str">
        <f t="shared" si="3"/>
        <v>No</v>
      </c>
      <c r="CH61" s="2">
        <f t="shared" si="4"/>
        <v>13.707199297629499</v>
      </c>
    </row>
    <row r="62" spans="1:86" x14ac:dyDescent="0.25">
      <c r="A62">
        <v>61</v>
      </c>
      <c r="B62">
        <v>20</v>
      </c>
      <c r="C62" t="s">
        <v>86</v>
      </c>
      <c r="D62">
        <v>63</v>
      </c>
      <c r="E62">
        <v>13072</v>
      </c>
      <c r="F62" t="str">
        <f t="shared" si="0"/>
        <v>No</v>
      </c>
      <c r="G62" t="s">
        <v>87</v>
      </c>
      <c r="H62" t="s">
        <v>88</v>
      </c>
      <c r="I62" t="s">
        <v>89</v>
      </c>
      <c r="J62" t="s">
        <v>90</v>
      </c>
      <c r="K62" t="s">
        <v>91</v>
      </c>
      <c r="L62" t="s">
        <v>92</v>
      </c>
      <c r="M62" t="s">
        <v>93</v>
      </c>
      <c r="N62" t="s">
        <v>175</v>
      </c>
      <c r="O62" t="s">
        <v>176</v>
      </c>
      <c r="P62" t="s">
        <v>95</v>
      </c>
      <c r="Q62" t="str">
        <f t="shared" si="1"/>
        <v>No</v>
      </c>
      <c r="R62" t="s">
        <v>96</v>
      </c>
      <c r="S62" t="s">
        <v>120</v>
      </c>
      <c r="T62">
        <v>6</v>
      </c>
      <c r="U62">
        <v>5</v>
      </c>
      <c r="V62">
        <v>2004</v>
      </c>
      <c r="W62">
        <v>2004</v>
      </c>
      <c r="X62" t="s">
        <v>98</v>
      </c>
      <c r="Y62" t="s">
        <v>99</v>
      </c>
      <c r="Z62" t="s">
        <v>100</v>
      </c>
      <c r="AA62" t="s">
        <v>100</v>
      </c>
      <c r="AB62" t="s">
        <v>122</v>
      </c>
      <c r="AC62">
        <v>0</v>
      </c>
      <c r="AD62" t="s">
        <v>103</v>
      </c>
      <c r="AE62" t="s">
        <v>103</v>
      </c>
      <c r="AF62" t="s">
        <v>104</v>
      </c>
      <c r="AG62" t="s">
        <v>102</v>
      </c>
      <c r="AH62" t="s">
        <v>103</v>
      </c>
      <c r="AI62" t="s">
        <v>105</v>
      </c>
      <c r="AJ62" t="s">
        <v>124</v>
      </c>
      <c r="AK62">
        <v>941</v>
      </c>
      <c r="AL62" t="s">
        <v>107</v>
      </c>
      <c r="AM62">
        <v>0</v>
      </c>
      <c r="AN62">
        <v>217</v>
      </c>
      <c r="AO62">
        <v>1158</v>
      </c>
      <c r="AP62" t="s">
        <v>108</v>
      </c>
      <c r="AQ62" t="s">
        <v>109</v>
      </c>
      <c r="AR62" t="s">
        <v>110</v>
      </c>
      <c r="AS62" t="s">
        <v>111</v>
      </c>
      <c r="AT62">
        <v>1158</v>
      </c>
      <c r="AU62">
        <v>0</v>
      </c>
      <c r="AV62">
        <v>0</v>
      </c>
      <c r="AW62">
        <v>1158</v>
      </c>
      <c r="AX62">
        <v>1</v>
      </c>
      <c r="AY62">
        <v>0</v>
      </c>
      <c r="AZ62">
        <v>1</v>
      </c>
      <c r="BA62">
        <v>1</v>
      </c>
      <c r="BB62">
        <v>3</v>
      </c>
      <c r="BC62">
        <v>1</v>
      </c>
      <c r="BD62" t="s">
        <v>102</v>
      </c>
      <c r="BE62">
        <v>5</v>
      </c>
      <c r="BF62" t="s">
        <v>112</v>
      </c>
      <c r="BG62">
        <v>0</v>
      </c>
      <c r="BH62" t="s">
        <v>88</v>
      </c>
      <c r="BI62" t="s">
        <v>132</v>
      </c>
      <c r="BJ62">
        <v>2006</v>
      </c>
      <c r="BK62" t="s">
        <v>107</v>
      </c>
      <c r="BL62">
        <v>2</v>
      </c>
      <c r="BM62">
        <v>576</v>
      </c>
      <c r="BN62" t="s">
        <v>103</v>
      </c>
      <c r="BO62" t="s">
        <v>103</v>
      </c>
      <c r="BP62" t="s">
        <v>110</v>
      </c>
      <c r="BQ62">
        <v>0</v>
      </c>
      <c r="BR62">
        <v>50</v>
      </c>
      <c r="BS62">
        <v>0</v>
      </c>
      <c r="BT62">
        <v>0</v>
      </c>
      <c r="BU62">
        <v>0</v>
      </c>
      <c r="BV62">
        <v>0</v>
      </c>
      <c r="BW62" t="s">
        <v>88</v>
      </c>
      <c r="BX62" t="s">
        <v>88</v>
      </c>
      <c r="BY62" t="s">
        <v>88</v>
      </c>
      <c r="BZ62">
        <v>0</v>
      </c>
      <c r="CA62">
        <v>5</v>
      </c>
      <c r="CB62">
        <v>2006</v>
      </c>
      <c r="CC62" t="s">
        <v>163</v>
      </c>
      <c r="CD62" t="s">
        <v>164</v>
      </c>
      <c r="CE62" s="1">
        <v>158000</v>
      </c>
      <c r="CF62">
        <f t="shared" si="2"/>
        <v>15964</v>
      </c>
      <c r="CG62" t="str">
        <f t="shared" si="3"/>
        <v>Yes</v>
      </c>
      <c r="CH62" s="2">
        <f t="shared" si="4"/>
        <v>9.8972688549235777</v>
      </c>
    </row>
    <row r="63" spans="1:86" x14ac:dyDescent="0.25">
      <c r="A63">
        <v>62</v>
      </c>
      <c r="B63">
        <v>75</v>
      </c>
      <c r="C63" t="s">
        <v>147</v>
      </c>
      <c r="D63">
        <v>60</v>
      </c>
      <c r="E63">
        <v>7200</v>
      </c>
      <c r="F63" t="str">
        <f t="shared" si="0"/>
        <v>Yes</v>
      </c>
      <c r="G63" t="s">
        <v>87</v>
      </c>
      <c r="H63" t="s">
        <v>88</v>
      </c>
      <c r="I63" t="s">
        <v>89</v>
      </c>
      <c r="J63" t="s">
        <v>90</v>
      </c>
      <c r="K63" t="s">
        <v>91</v>
      </c>
      <c r="L63" t="s">
        <v>92</v>
      </c>
      <c r="M63" t="s">
        <v>93</v>
      </c>
      <c r="N63" t="s">
        <v>181</v>
      </c>
      <c r="O63" t="s">
        <v>95</v>
      </c>
      <c r="P63" t="s">
        <v>95</v>
      </c>
      <c r="Q63" t="str">
        <f t="shared" si="1"/>
        <v>Yes</v>
      </c>
      <c r="R63" t="s">
        <v>96</v>
      </c>
      <c r="S63" t="s">
        <v>206</v>
      </c>
      <c r="T63">
        <v>5</v>
      </c>
      <c r="U63">
        <v>7</v>
      </c>
      <c r="V63">
        <v>1920</v>
      </c>
      <c r="W63">
        <v>1996</v>
      </c>
      <c r="X63" t="s">
        <v>98</v>
      </c>
      <c r="Y63" t="s">
        <v>99</v>
      </c>
      <c r="Z63" t="s">
        <v>121</v>
      </c>
      <c r="AA63" t="s">
        <v>121</v>
      </c>
      <c r="AB63" t="s">
        <v>122</v>
      </c>
      <c r="AC63">
        <v>0</v>
      </c>
      <c r="AD63" t="s">
        <v>103</v>
      </c>
      <c r="AE63" t="s">
        <v>103</v>
      </c>
      <c r="AF63" t="s">
        <v>131</v>
      </c>
      <c r="AG63" t="s">
        <v>103</v>
      </c>
      <c r="AH63" t="s">
        <v>152</v>
      </c>
      <c r="AI63" t="s">
        <v>105</v>
      </c>
      <c r="AJ63" t="s">
        <v>107</v>
      </c>
      <c r="AK63">
        <v>0</v>
      </c>
      <c r="AL63" t="s">
        <v>107</v>
      </c>
      <c r="AM63">
        <v>0</v>
      </c>
      <c r="AN63">
        <v>530</v>
      </c>
      <c r="AO63">
        <v>530</v>
      </c>
      <c r="AP63" t="s">
        <v>108</v>
      </c>
      <c r="AQ63" t="s">
        <v>103</v>
      </c>
      <c r="AR63" t="s">
        <v>182</v>
      </c>
      <c r="AS63" t="s">
        <v>111</v>
      </c>
      <c r="AT63">
        <v>581</v>
      </c>
      <c r="AU63">
        <v>530</v>
      </c>
      <c r="AV63">
        <v>0</v>
      </c>
      <c r="AW63">
        <v>1111</v>
      </c>
      <c r="AX63">
        <v>0</v>
      </c>
      <c r="AY63">
        <v>0</v>
      </c>
      <c r="AZ63">
        <v>1</v>
      </c>
      <c r="BA63">
        <v>0</v>
      </c>
      <c r="BB63">
        <v>3</v>
      </c>
      <c r="BC63">
        <v>1</v>
      </c>
      <c r="BD63" t="s">
        <v>152</v>
      </c>
      <c r="BE63">
        <v>6</v>
      </c>
      <c r="BF63" t="s">
        <v>112</v>
      </c>
      <c r="BG63">
        <v>0</v>
      </c>
      <c r="BH63" t="s">
        <v>88</v>
      </c>
      <c r="BI63" t="s">
        <v>132</v>
      </c>
      <c r="BJ63">
        <v>1935</v>
      </c>
      <c r="BK63" t="s">
        <v>107</v>
      </c>
      <c r="BL63">
        <v>1</v>
      </c>
      <c r="BM63">
        <v>288</v>
      </c>
      <c r="BN63" t="s">
        <v>103</v>
      </c>
      <c r="BO63" t="s">
        <v>103</v>
      </c>
      <c r="BP63" t="s">
        <v>182</v>
      </c>
      <c r="BQ63">
        <v>0</v>
      </c>
      <c r="BR63">
        <v>0</v>
      </c>
      <c r="BS63">
        <v>144</v>
      </c>
      <c r="BT63">
        <v>0</v>
      </c>
      <c r="BU63">
        <v>0</v>
      </c>
      <c r="BV63">
        <v>0</v>
      </c>
      <c r="BW63" t="s">
        <v>88</v>
      </c>
      <c r="BX63" t="s">
        <v>88</v>
      </c>
      <c r="BY63" t="s">
        <v>88</v>
      </c>
      <c r="BZ63">
        <v>0</v>
      </c>
      <c r="CA63">
        <v>3</v>
      </c>
      <c r="CB63">
        <v>2007</v>
      </c>
      <c r="CC63" t="s">
        <v>115</v>
      </c>
      <c r="CD63" t="s">
        <v>116</v>
      </c>
      <c r="CE63" s="1">
        <v>101000</v>
      </c>
      <c r="CF63">
        <f t="shared" si="2"/>
        <v>9129</v>
      </c>
      <c r="CG63" t="str">
        <f t="shared" si="3"/>
        <v>No</v>
      </c>
      <c r="CH63" s="2">
        <f t="shared" si="4"/>
        <v>11.063643334428743</v>
      </c>
    </row>
    <row r="64" spans="1:86" x14ac:dyDescent="0.25">
      <c r="A64">
        <v>63</v>
      </c>
      <c r="B64">
        <v>120</v>
      </c>
      <c r="C64" t="s">
        <v>86</v>
      </c>
      <c r="D64">
        <v>44</v>
      </c>
      <c r="E64">
        <v>6442</v>
      </c>
      <c r="F64" t="str">
        <f t="shared" si="0"/>
        <v>No</v>
      </c>
      <c r="G64" t="s">
        <v>87</v>
      </c>
      <c r="H64" t="s">
        <v>88</v>
      </c>
      <c r="I64" t="s">
        <v>125</v>
      </c>
      <c r="J64" t="s">
        <v>90</v>
      </c>
      <c r="K64" t="s">
        <v>91</v>
      </c>
      <c r="L64" t="s">
        <v>92</v>
      </c>
      <c r="M64" t="s">
        <v>93</v>
      </c>
      <c r="N64" t="s">
        <v>159</v>
      </c>
      <c r="O64" t="s">
        <v>95</v>
      </c>
      <c r="P64" t="s">
        <v>95</v>
      </c>
      <c r="Q64" t="str">
        <f t="shared" si="1"/>
        <v>Yes</v>
      </c>
      <c r="R64" t="s">
        <v>184</v>
      </c>
      <c r="S64" t="s">
        <v>120</v>
      </c>
      <c r="T64">
        <v>8</v>
      </c>
      <c r="U64">
        <v>5</v>
      </c>
      <c r="V64">
        <v>2006</v>
      </c>
      <c r="W64">
        <v>2006</v>
      </c>
      <c r="X64" t="s">
        <v>98</v>
      </c>
      <c r="Y64" t="s">
        <v>99</v>
      </c>
      <c r="Z64" t="s">
        <v>100</v>
      </c>
      <c r="AA64" t="s">
        <v>100</v>
      </c>
      <c r="AB64" t="s">
        <v>142</v>
      </c>
      <c r="AC64">
        <v>178</v>
      </c>
      <c r="AD64" t="s">
        <v>102</v>
      </c>
      <c r="AE64" t="s">
        <v>103</v>
      </c>
      <c r="AF64" t="s">
        <v>104</v>
      </c>
      <c r="AG64" t="s">
        <v>102</v>
      </c>
      <c r="AH64" t="s">
        <v>102</v>
      </c>
      <c r="AI64" t="s">
        <v>126</v>
      </c>
      <c r="AJ64" t="s">
        <v>106</v>
      </c>
      <c r="AK64">
        <v>24</v>
      </c>
      <c r="AL64" t="s">
        <v>107</v>
      </c>
      <c r="AM64">
        <v>0</v>
      </c>
      <c r="AN64">
        <v>1346</v>
      </c>
      <c r="AO64">
        <v>1370</v>
      </c>
      <c r="AP64" t="s">
        <v>108</v>
      </c>
      <c r="AQ64" t="s">
        <v>109</v>
      </c>
      <c r="AR64" t="s">
        <v>110</v>
      </c>
      <c r="AS64" t="s">
        <v>111</v>
      </c>
      <c r="AT64">
        <v>1370</v>
      </c>
      <c r="AU64">
        <v>0</v>
      </c>
      <c r="AV64">
        <v>0</v>
      </c>
      <c r="AW64">
        <v>1370</v>
      </c>
      <c r="AX64">
        <v>0</v>
      </c>
      <c r="AY64">
        <v>0</v>
      </c>
      <c r="AZ64">
        <v>2</v>
      </c>
      <c r="BA64">
        <v>0</v>
      </c>
      <c r="BB64">
        <v>2</v>
      </c>
      <c r="BC64">
        <v>1</v>
      </c>
      <c r="BD64" t="s">
        <v>102</v>
      </c>
      <c r="BE64">
        <v>6</v>
      </c>
      <c r="BF64" t="s">
        <v>112</v>
      </c>
      <c r="BG64">
        <v>1</v>
      </c>
      <c r="BH64" t="s">
        <v>102</v>
      </c>
      <c r="BI64" t="s">
        <v>113</v>
      </c>
      <c r="BJ64">
        <v>2006</v>
      </c>
      <c r="BK64" t="s">
        <v>114</v>
      </c>
      <c r="BL64">
        <v>2</v>
      </c>
      <c r="BM64">
        <v>484</v>
      </c>
      <c r="BN64" t="s">
        <v>103</v>
      </c>
      <c r="BO64" t="s">
        <v>103</v>
      </c>
      <c r="BP64" t="s">
        <v>110</v>
      </c>
      <c r="BQ64">
        <v>120</v>
      </c>
      <c r="BR64">
        <v>49</v>
      </c>
      <c r="BS64">
        <v>0</v>
      </c>
      <c r="BT64">
        <v>0</v>
      </c>
      <c r="BU64">
        <v>0</v>
      </c>
      <c r="BV64">
        <v>0</v>
      </c>
      <c r="BW64" t="s">
        <v>88</v>
      </c>
      <c r="BX64" t="s">
        <v>88</v>
      </c>
      <c r="BY64" t="s">
        <v>88</v>
      </c>
      <c r="BZ64">
        <v>0</v>
      </c>
      <c r="CA64">
        <v>10</v>
      </c>
      <c r="CB64">
        <v>2007</v>
      </c>
      <c r="CC64" t="s">
        <v>115</v>
      </c>
      <c r="CD64" t="s">
        <v>116</v>
      </c>
      <c r="CE64" s="1">
        <v>202500</v>
      </c>
      <c r="CF64">
        <f t="shared" si="2"/>
        <v>9666</v>
      </c>
      <c r="CG64" t="str">
        <f t="shared" si="3"/>
        <v>No</v>
      </c>
      <c r="CH64" s="2">
        <f t="shared" si="4"/>
        <v>20.949720670391063</v>
      </c>
    </row>
    <row r="65" spans="1:86" x14ac:dyDescent="0.25">
      <c r="A65">
        <v>64</v>
      </c>
      <c r="B65">
        <v>70</v>
      </c>
      <c r="C65" t="s">
        <v>147</v>
      </c>
      <c r="D65">
        <v>50</v>
      </c>
      <c r="E65">
        <v>10300</v>
      </c>
      <c r="F65" t="str">
        <f t="shared" si="0"/>
        <v>No</v>
      </c>
      <c r="G65" t="s">
        <v>87</v>
      </c>
      <c r="H65" t="s">
        <v>88</v>
      </c>
      <c r="I65" t="s">
        <v>125</v>
      </c>
      <c r="J65" t="s">
        <v>180</v>
      </c>
      <c r="K65" t="s">
        <v>91</v>
      </c>
      <c r="L65" t="s">
        <v>92</v>
      </c>
      <c r="M65" t="s">
        <v>93</v>
      </c>
      <c r="N65" t="s">
        <v>148</v>
      </c>
      <c r="O65" t="s">
        <v>207</v>
      </c>
      <c r="P65" t="s">
        <v>119</v>
      </c>
      <c r="Q65" t="str">
        <f t="shared" si="1"/>
        <v>No</v>
      </c>
      <c r="R65" t="s">
        <v>96</v>
      </c>
      <c r="S65" t="s">
        <v>97</v>
      </c>
      <c r="T65">
        <v>7</v>
      </c>
      <c r="U65">
        <v>6</v>
      </c>
      <c r="V65">
        <v>1921</v>
      </c>
      <c r="W65">
        <v>1950</v>
      </c>
      <c r="X65" t="s">
        <v>98</v>
      </c>
      <c r="Y65" t="s">
        <v>99</v>
      </c>
      <c r="Z65" t="s">
        <v>208</v>
      </c>
      <c r="AA65" t="s">
        <v>208</v>
      </c>
      <c r="AB65" t="s">
        <v>122</v>
      </c>
      <c r="AC65">
        <v>0</v>
      </c>
      <c r="AD65" t="s">
        <v>103</v>
      </c>
      <c r="AE65" t="s">
        <v>103</v>
      </c>
      <c r="AF65" t="s">
        <v>131</v>
      </c>
      <c r="AG65" t="s">
        <v>103</v>
      </c>
      <c r="AH65" t="s">
        <v>103</v>
      </c>
      <c r="AI65" t="s">
        <v>105</v>
      </c>
      <c r="AJ65" t="s">
        <v>107</v>
      </c>
      <c r="AK65">
        <v>0</v>
      </c>
      <c r="AL65" t="s">
        <v>107</v>
      </c>
      <c r="AM65">
        <v>0</v>
      </c>
      <c r="AN65">
        <v>576</v>
      </c>
      <c r="AO65">
        <v>576</v>
      </c>
      <c r="AP65" t="s">
        <v>108</v>
      </c>
      <c r="AQ65" t="s">
        <v>102</v>
      </c>
      <c r="AR65" t="s">
        <v>110</v>
      </c>
      <c r="AS65" t="s">
        <v>111</v>
      </c>
      <c r="AT65">
        <v>902</v>
      </c>
      <c r="AU65">
        <v>808</v>
      </c>
      <c r="AV65">
        <v>0</v>
      </c>
      <c r="AW65">
        <v>1710</v>
      </c>
      <c r="AX65">
        <v>0</v>
      </c>
      <c r="AY65">
        <v>0</v>
      </c>
      <c r="AZ65">
        <v>2</v>
      </c>
      <c r="BA65">
        <v>0</v>
      </c>
      <c r="BB65">
        <v>3</v>
      </c>
      <c r="BC65">
        <v>1</v>
      </c>
      <c r="BD65" t="s">
        <v>103</v>
      </c>
      <c r="BE65">
        <v>9</v>
      </c>
      <c r="BF65" t="s">
        <v>112</v>
      </c>
      <c r="BG65">
        <v>0</v>
      </c>
      <c r="BH65" t="s">
        <v>88</v>
      </c>
      <c r="BI65" t="s">
        <v>132</v>
      </c>
      <c r="BJ65">
        <v>1990</v>
      </c>
      <c r="BK65" t="s">
        <v>107</v>
      </c>
      <c r="BL65">
        <v>2</v>
      </c>
      <c r="BM65">
        <v>480</v>
      </c>
      <c r="BN65" t="s">
        <v>103</v>
      </c>
      <c r="BO65" t="s">
        <v>103</v>
      </c>
      <c r="BP65" t="s">
        <v>110</v>
      </c>
      <c r="BQ65">
        <v>12</v>
      </c>
      <c r="BR65">
        <v>11</v>
      </c>
      <c r="BS65">
        <v>64</v>
      </c>
      <c r="BT65">
        <v>0</v>
      </c>
      <c r="BU65">
        <v>0</v>
      </c>
      <c r="BV65">
        <v>0</v>
      </c>
      <c r="BW65" t="s">
        <v>88</v>
      </c>
      <c r="BX65" t="s">
        <v>170</v>
      </c>
      <c r="BY65" t="s">
        <v>88</v>
      </c>
      <c r="BZ65">
        <v>0</v>
      </c>
      <c r="CA65">
        <v>4</v>
      </c>
      <c r="CB65">
        <v>2010</v>
      </c>
      <c r="CC65" t="s">
        <v>115</v>
      </c>
      <c r="CD65" t="s">
        <v>116</v>
      </c>
      <c r="CE65" s="1">
        <v>140000</v>
      </c>
      <c r="CF65">
        <f t="shared" si="2"/>
        <v>13066</v>
      </c>
      <c r="CG65" t="str">
        <f t="shared" si="3"/>
        <v>No</v>
      </c>
      <c r="CH65" s="2">
        <f t="shared" si="4"/>
        <v>10.714832389407622</v>
      </c>
    </row>
    <row r="66" spans="1:86" x14ac:dyDescent="0.25">
      <c r="A66">
        <v>65</v>
      </c>
      <c r="B66">
        <v>60</v>
      </c>
      <c r="C66" t="s">
        <v>86</v>
      </c>
      <c r="D66" t="s">
        <v>88</v>
      </c>
      <c r="E66">
        <v>9375</v>
      </c>
      <c r="F66" t="str">
        <f t="shared" si="0"/>
        <v>Yes</v>
      </c>
      <c r="G66" t="s">
        <v>87</v>
      </c>
      <c r="H66" t="s">
        <v>88</v>
      </c>
      <c r="I66" t="s">
        <v>89</v>
      </c>
      <c r="J66" t="s">
        <v>90</v>
      </c>
      <c r="K66" t="s">
        <v>91</v>
      </c>
      <c r="L66" t="s">
        <v>92</v>
      </c>
      <c r="M66" t="s">
        <v>93</v>
      </c>
      <c r="N66" t="s">
        <v>94</v>
      </c>
      <c r="O66" t="s">
        <v>95</v>
      </c>
      <c r="P66" t="s">
        <v>95</v>
      </c>
      <c r="Q66" t="str">
        <f t="shared" si="1"/>
        <v>Yes</v>
      </c>
      <c r="R66" t="s">
        <v>96</v>
      </c>
      <c r="S66" t="s">
        <v>97</v>
      </c>
      <c r="T66">
        <v>7</v>
      </c>
      <c r="U66">
        <v>5</v>
      </c>
      <c r="V66">
        <v>1997</v>
      </c>
      <c r="W66">
        <v>1998</v>
      </c>
      <c r="X66" t="s">
        <v>98</v>
      </c>
      <c r="Y66" t="s">
        <v>99</v>
      </c>
      <c r="Z66" t="s">
        <v>100</v>
      </c>
      <c r="AA66" t="s">
        <v>100</v>
      </c>
      <c r="AB66" t="s">
        <v>101</v>
      </c>
      <c r="AC66">
        <v>573</v>
      </c>
      <c r="AD66" t="s">
        <v>103</v>
      </c>
      <c r="AE66" t="s">
        <v>103</v>
      </c>
      <c r="AF66" t="s">
        <v>104</v>
      </c>
      <c r="AG66" t="s">
        <v>102</v>
      </c>
      <c r="AH66" t="s">
        <v>103</v>
      </c>
      <c r="AI66" t="s">
        <v>105</v>
      </c>
      <c r="AJ66" t="s">
        <v>106</v>
      </c>
      <c r="AK66">
        <v>739</v>
      </c>
      <c r="AL66" t="s">
        <v>107</v>
      </c>
      <c r="AM66">
        <v>0</v>
      </c>
      <c r="AN66">
        <v>318</v>
      </c>
      <c r="AO66">
        <v>1057</v>
      </c>
      <c r="AP66" t="s">
        <v>108</v>
      </c>
      <c r="AQ66" t="s">
        <v>109</v>
      </c>
      <c r="AR66" t="s">
        <v>110</v>
      </c>
      <c r="AS66" t="s">
        <v>111</v>
      </c>
      <c r="AT66">
        <v>1057</v>
      </c>
      <c r="AU66">
        <v>977</v>
      </c>
      <c r="AV66">
        <v>0</v>
      </c>
      <c r="AW66">
        <v>2034</v>
      </c>
      <c r="AX66">
        <v>1</v>
      </c>
      <c r="AY66">
        <v>0</v>
      </c>
      <c r="AZ66">
        <v>2</v>
      </c>
      <c r="BA66">
        <v>1</v>
      </c>
      <c r="BB66">
        <v>3</v>
      </c>
      <c r="BC66">
        <v>1</v>
      </c>
      <c r="BD66" t="s">
        <v>102</v>
      </c>
      <c r="BE66">
        <v>8</v>
      </c>
      <c r="BF66" t="s">
        <v>112</v>
      </c>
      <c r="BG66">
        <v>0</v>
      </c>
      <c r="BH66" t="s">
        <v>88</v>
      </c>
      <c r="BI66" t="s">
        <v>113</v>
      </c>
      <c r="BJ66">
        <v>1998</v>
      </c>
      <c r="BK66" t="s">
        <v>114</v>
      </c>
      <c r="BL66">
        <v>2</v>
      </c>
      <c r="BM66">
        <v>645</v>
      </c>
      <c r="BN66" t="s">
        <v>103</v>
      </c>
      <c r="BO66" t="s">
        <v>103</v>
      </c>
      <c r="BP66" t="s">
        <v>110</v>
      </c>
      <c r="BQ66">
        <v>576</v>
      </c>
      <c r="BR66">
        <v>36</v>
      </c>
      <c r="BS66">
        <v>0</v>
      </c>
      <c r="BT66">
        <v>0</v>
      </c>
      <c r="BU66">
        <v>0</v>
      </c>
      <c r="BV66">
        <v>0</v>
      </c>
      <c r="BW66" t="s">
        <v>88</v>
      </c>
      <c r="BX66" t="s">
        <v>170</v>
      </c>
      <c r="BY66" t="s">
        <v>88</v>
      </c>
      <c r="BZ66">
        <v>0</v>
      </c>
      <c r="CA66">
        <v>2</v>
      </c>
      <c r="CB66">
        <v>2009</v>
      </c>
      <c r="CC66" t="s">
        <v>115</v>
      </c>
      <c r="CD66" t="s">
        <v>116</v>
      </c>
      <c r="CE66" s="1">
        <v>219500</v>
      </c>
      <c r="CF66">
        <f t="shared" si="2"/>
        <v>13111</v>
      </c>
      <c r="CG66" t="str">
        <f t="shared" si="3"/>
        <v>No</v>
      </c>
      <c r="CH66" s="2">
        <f t="shared" si="4"/>
        <v>16.741667302265274</v>
      </c>
    </row>
    <row r="67" spans="1:86" x14ac:dyDescent="0.25">
      <c r="A67">
        <v>66</v>
      </c>
      <c r="B67">
        <v>60</v>
      </c>
      <c r="C67" t="s">
        <v>86</v>
      </c>
      <c r="D67">
        <v>76</v>
      </c>
      <c r="E67">
        <v>9591</v>
      </c>
      <c r="F67" t="str">
        <f t="shared" ref="F67:F130" si="5">IF(E66&gt;9478.5, "Yes","No")</f>
        <v>No</v>
      </c>
      <c r="G67" t="s">
        <v>87</v>
      </c>
      <c r="H67" t="s">
        <v>88</v>
      </c>
      <c r="I67" t="s">
        <v>89</v>
      </c>
      <c r="J67" t="s">
        <v>90</v>
      </c>
      <c r="K67" t="s">
        <v>91</v>
      </c>
      <c r="L67" t="s">
        <v>92</v>
      </c>
      <c r="M67" t="s">
        <v>93</v>
      </c>
      <c r="N67" t="s">
        <v>159</v>
      </c>
      <c r="O67" t="s">
        <v>95</v>
      </c>
      <c r="P67" t="s">
        <v>95</v>
      </c>
      <c r="Q67" t="str">
        <f t="shared" ref="Q67:Q130" si="6">IF(O67 = "Norm", "Yes", "No")</f>
        <v>Yes</v>
      </c>
      <c r="R67" t="s">
        <v>96</v>
      </c>
      <c r="S67" t="s">
        <v>97</v>
      </c>
      <c r="T67">
        <v>8</v>
      </c>
      <c r="U67">
        <v>5</v>
      </c>
      <c r="V67">
        <v>2004</v>
      </c>
      <c r="W67">
        <v>2005</v>
      </c>
      <c r="X67" t="s">
        <v>98</v>
      </c>
      <c r="Y67" t="s">
        <v>99</v>
      </c>
      <c r="Z67" t="s">
        <v>100</v>
      </c>
      <c r="AA67" t="s">
        <v>100</v>
      </c>
      <c r="AB67" t="s">
        <v>101</v>
      </c>
      <c r="AC67">
        <v>344</v>
      </c>
      <c r="AD67" t="s">
        <v>102</v>
      </c>
      <c r="AE67" t="s">
        <v>103</v>
      </c>
      <c r="AF67" t="s">
        <v>104</v>
      </c>
      <c r="AG67" t="s">
        <v>109</v>
      </c>
      <c r="AH67" t="s">
        <v>103</v>
      </c>
      <c r="AI67" t="s">
        <v>135</v>
      </c>
      <c r="AJ67" t="s">
        <v>107</v>
      </c>
      <c r="AK67">
        <v>0</v>
      </c>
      <c r="AL67" t="s">
        <v>107</v>
      </c>
      <c r="AM67">
        <v>0</v>
      </c>
      <c r="AN67">
        <v>1143</v>
      </c>
      <c r="AO67">
        <v>1143</v>
      </c>
      <c r="AP67" t="s">
        <v>108</v>
      </c>
      <c r="AQ67" t="s">
        <v>109</v>
      </c>
      <c r="AR67" t="s">
        <v>110</v>
      </c>
      <c r="AS67" t="s">
        <v>111</v>
      </c>
      <c r="AT67">
        <v>1143</v>
      </c>
      <c r="AU67">
        <v>1330</v>
      </c>
      <c r="AV67">
        <v>0</v>
      </c>
      <c r="AW67">
        <v>2473</v>
      </c>
      <c r="AX67">
        <v>0</v>
      </c>
      <c r="AY67">
        <v>0</v>
      </c>
      <c r="AZ67">
        <v>2</v>
      </c>
      <c r="BA67">
        <v>1</v>
      </c>
      <c r="BB67">
        <v>4</v>
      </c>
      <c r="BC67">
        <v>1</v>
      </c>
      <c r="BD67" t="s">
        <v>102</v>
      </c>
      <c r="BE67">
        <v>9</v>
      </c>
      <c r="BF67" t="s">
        <v>112</v>
      </c>
      <c r="BG67">
        <v>1</v>
      </c>
      <c r="BH67" t="s">
        <v>102</v>
      </c>
      <c r="BI67" t="s">
        <v>161</v>
      </c>
      <c r="BJ67">
        <v>2004</v>
      </c>
      <c r="BK67" t="s">
        <v>114</v>
      </c>
      <c r="BL67">
        <v>3</v>
      </c>
      <c r="BM67">
        <v>852</v>
      </c>
      <c r="BN67" t="s">
        <v>103</v>
      </c>
      <c r="BO67" t="s">
        <v>103</v>
      </c>
      <c r="BP67" t="s">
        <v>110</v>
      </c>
      <c r="BQ67">
        <v>192</v>
      </c>
      <c r="BR67">
        <v>151</v>
      </c>
      <c r="BS67">
        <v>0</v>
      </c>
      <c r="BT67">
        <v>0</v>
      </c>
      <c r="BU67">
        <v>0</v>
      </c>
      <c r="BV67">
        <v>0</v>
      </c>
      <c r="BW67" t="s">
        <v>88</v>
      </c>
      <c r="BX67" t="s">
        <v>88</v>
      </c>
      <c r="BY67" t="s">
        <v>88</v>
      </c>
      <c r="BZ67">
        <v>0</v>
      </c>
      <c r="CA67">
        <v>10</v>
      </c>
      <c r="CB67">
        <v>2007</v>
      </c>
      <c r="CC67" t="s">
        <v>115</v>
      </c>
      <c r="CD67" t="s">
        <v>116</v>
      </c>
      <c r="CE67" s="1">
        <v>317000</v>
      </c>
      <c r="CF67">
        <f t="shared" ref="CF67:CF130" si="7">E67+AO67+AW67+BM67</f>
        <v>14059</v>
      </c>
      <c r="CG67" t="str">
        <f t="shared" ref="CG67:CG130" si="8">IF(CF67&gt;13562.7,"Yes","No")</f>
        <v>Yes</v>
      </c>
      <c r="CH67" s="2">
        <f t="shared" ref="CH67:CH130" si="9">CE67/CF67</f>
        <v>22.547834127605093</v>
      </c>
    </row>
    <row r="68" spans="1:86" x14ac:dyDescent="0.25">
      <c r="A68">
        <v>67</v>
      </c>
      <c r="B68">
        <v>20</v>
      </c>
      <c r="C68" t="s">
        <v>86</v>
      </c>
      <c r="D68" t="s">
        <v>88</v>
      </c>
      <c r="E68">
        <v>19900</v>
      </c>
      <c r="F68" t="str">
        <f t="shared" si="5"/>
        <v>Yes</v>
      </c>
      <c r="G68" t="s">
        <v>87</v>
      </c>
      <c r="H68" t="s">
        <v>88</v>
      </c>
      <c r="I68" t="s">
        <v>89</v>
      </c>
      <c r="J68" t="s">
        <v>90</v>
      </c>
      <c r="K68" t="s">
        <v>91</v>
      </c>
      <c r="L68" t="s">
        <v>92</v>
      </c>
      <c r="M68" t="s">
        <v>93</v>
      </c>
      <c r="N68" t="s">
        <v>167</v>
      </c>
      <c r="O68" t="s">
        <v>209</v>
      </c>
      <c r="P68" t="s">
        <v>95</v>
      </c>
      <c r="Q68" t="str">
        <f t="shared" si="6"/>
        <v>No</v>
      </c>
      <c r="R68" t="s">
        <v>96</v>
      </c>
      <c r="S68" t="s">
        <v>120</v>
      </c>
      <c r="T68">
        <v>7</v>
      </c>
      <c r="U68">
        <v>5</v>
      </c>
      <c r="V68">
        <v>1970</v>
      </c>
      <c r="W68">
        <v>1989</v>
      </c>
      <c r="X68" t="s">
        <v>98</v>
      </c>
      <c r="Y68" t="s">
        <v>99</v>
      </c>
      <c r="Z68" t="s">
        <v>166</v>
      </c>
      <c r="AA68" t="s">
        <v>166</v>
      </c>
      <c r="AB68" t="s">
        <v>101</v>
      </c>
      <c r="AC68">
        <v>287</v>
      </c>
      <c r="AD68" t="s">
        <v>103</v>
      </c>
      <c r="AE68" t="s">
        <v>103</v>
      </c>
      <c r="AF68" t="s">
        <v>123</v>
      </c>
      <c r="AG68" t="s">
        <v>102</v>
      </c>
      <c r="AH68" t="s">
        <v>103</v>
      </c>
      <c r="AI68" t="s">
        <v>102</v>
      </c>
      <c r="AJ68" t="s">
        <v>106</v>
      </c>
      <c r="AK68">
        <v>912</v>
      </c>
      <c r="AL68" t="s">
        <v>107</v>
      </c>
      <c r="AM68">
        <v>0</v>
      </c>
      <c r="AN68">
        <v>1035</v>
      </c>
      <c r="AO68">
        <v>1947</v>
      </c>
      <c r="AP68" t="s">
        <v>108</v>
      </c>
      <c r="AQ68" t="s">
        <v>103</v>
      </c>
      <c r="AR68" t="s">
        <v>110</v>
      </c>
      <c r="AS68" t="s">
        <v>111</v>
      </c>
      <c r="AT68">
        <v>2207</v>
      </c>
      <c r="AU68">
        <v>0</v>
      </c>
      <c r="AV68">
        <v>0</v>
      </c>
      <c r="AW68">
        <v>2207</v>
      </c>
      <c r="AX68">
        <v>1</v>
      </c>
      <c r="AY68">
        <v>0</v>
      </c>
      <c r="AZ68">
        <v>2</v>
      </c>
      <c r="BA68">
        <v>0</v>
      </c>
      <c r="BB68">
        <v>3</v>
      </c>
      <c r="BC68">
        <v>1</v>
      </c>
      <c r="BD68" t="s">
        <v>103</v>
      </c>
      <c r="BE68">
        <v>7</v>
      </c>
      <c r="BF68" t="s">
        <v>151</v>
      </c>
      <c r="BG68">
        <v>1</v>
      </c>
      <c r="BH68" t="s">
        <v>102</v>
      </c>
      <c r="BI68" t="s">
        <v>113</v>
      </c>
      <c r="BJ68">
        <v>1970</v>
      </c>
      <c r="BK68" t="s">
        <v>114</v>
      </c>
      <c r="BL68">
        <v>2</v>
      </c>
      <c r="BM68">
        <v>576</v>
      </c>
      <c r="BN68" t="s">
        <v>103</v>
      </c>
      <c r="BO68" t="s">
        <v>103</v>
      </c>
      <c r="BP68" t="s">
        <v>110</v>
      </c>
      <c r="BQ68">
        <v>301</v>
      </c>
      <c r="BR68">
        <v>0</v>
      </c>
      <c r="BS68">
        <v>0</v>
      </c>
      <c r="BT68">
        <v>0</v>
      </c>
      <c r="BU68">
        <v>0</v>
      </c>
      <c r="BV68">
        <v>0</v>
      </c>
      <c r="BW68" t="s">
        <v>88</v>
      </c>
      <c r="BX68" t="s">
        <v>88</v>
      </c>
      <c r="BY68" t="s">
        <v>88</v>
      </c>
      <c r="BZ68">
        <v>0</v>
      </c>
      <c r="CA68">
        <v>7</v>
      </c>
      <c r="CB68">
        <v>2010</v>
      </c>
      <c r="CC68" t="s">
        <v>115</v>
      </c>
      <c r="CD68" t="s">
        <v>116</v>
      </c>
      <c r="CE68" s="1">
        <v>180000</v>
      </c>
      <c r="CF68">
        <f t="shared" si="7"/>
        <v>24630</v>
      </c>
      <c r="CG68" t="str">
        <f t="shared" si="8"/>
        <v>Yes</v>
      </c>
      <c r="CH68" s="2">
        <f t="shared" si="9"/>
        <v>7.3081607795371495</v>
      </c>
    </row>
    <row r="69" spans="1:86" x14ac:dyDescent="0.25">
      <c r="A69">
        <v>68</v>
      </c>
      <c r="B69">
        <v>20</v>
      </c>
      <c r="C69" t="s">
        <v>86</v>
      </c>
      <c r="D69">
        <v>72</v>
      </c>
      <c r="E69">
        <v>10665</v>
      </c>
      <c r="F69" t="str">
        <f t="shared" si="5"/>
        <v>Yes</v>
      </c>
      <c r="G69" t="s">
        <v>87</v>
      </c>
      <c r="H69" t="s">
        <v>88</v>
      </c>
      <c r="I69" t="s">
        <v>125</v>
      </c>
      <c r="J69" t="s">
        <v>90</v>
      </c>
      <c r="K69" t="s">
        <v>91</v>
      </c>
      <c r="L69" t="s">
        <v>92</v>
      </c>
      <c r="M69" t="s">
        <v>93</v>
      </c>
      <c r="N69" t="s">
        <v>94</v>
      </c>
      <c r="O69" t="s">
        <v>95</v>
      </c>
      <c r="P69" t="s">
        <v>95</v>
      </c>
      <c r="Q69" t="str">
        <f t="shared" si="6"/>
        <v>Yes</v>
      </c>
      <c r="R69" t="s">
        <v>96</v>
      </c>
      <c r="S69" t="s">
        <v>120</v>
      </c>
      <c r="T69">
        <v>7</v>
      </c>
      <c r="U69">
        <v>5</v>
      </c>
      <c r="V69">
        <v>2003</v>
      </c>
      <c r="W69">
        <v>2003</v>
      </c>
      <c r="X69" t="s">
        <v>98</v>
      </c>
      <c r="Y69" t="s">
        <v>99</v>
      </c>
      <c r="Z69" t="s">
        <v>100</v>
      </c>
      <c r="AA69" t="s">
        <v>100</v>
      </c>
      <c r="AB69" t="s">
        <v>101</v>
      </c>
      <c r="AC69">
        <v>167</v>
      </c>
      <c r="AD69" t="s">
        <v>102</v>
      </c>
      <c r="AE69" t="s">
        <v>103</v>
      </c>
      <c r="AF69" t="s">
        <v>104</v>
      </c>
      <c r="AG69" t="s">
        <v>102</v>
      </c>
      <c r="AH69" t="s">
        <v>103</v>
      </c>
      <c r="AI69" t="s">
        <v>135</v>
      </c>
      <c r="AJ69" t="s">
        <v>106</v>
      </c>
      <c r="AK69">
        <v>1013</v>
      </c>
      <c r="AL69" t="s">
        <v>107</v>
      </c>
      <c r="AM69">
        <v>0</v>
      </c>
      <c r="AN69">
        <v>440</v>
      </c>
      <c r="AO69">
        <v>1453</v>
      </c>
      <c r="AP69" t="s">
        <v>108</v>
      </c>
      <c r="AQ69" t="s">
        <v>109</v>
      </c>
      <c r="AR69" t="s">
        <v>110</v>
      </c>
      <c r="AS69" t="s">
        <v>111</v>
      </c>
      <c r="AT69">
        <v>1479</v>
      </c>
      <c r="AU69">
        <v>0</v>
      </c>
      <c r="AV69">
        <v>0</v>
      </c>
      <c r="AW69">
        <v>1479</v>
      </c>
      <c r="AX69">
        <v>1</v>
      </c>
      <c r="AY69">
        <v>0</v>
      </c>
      <c r="AZ69">
        <v>2</v>
      </c>
      <c r="BA69">
        <v>0</v>
      </c>
      <c r="BB69">
        <v>3</v>
      </c>
      <c r="BC69">
        <v>1</v>
      </c>
      <c r="BD69" t="s">
        <v>102</v>
      </c>
      <c r="BE69">
        <v>7</v>
      </c>
      <c r="BF69" t="s">
        <v>112</v>
      </c>
      <c r="BG69">
        <v>0</v>
      </c>
      <c r="BH69" t="s">
        <v>88</v>
      </c>
      <c r="BI69" t="s">
        <v>113</v>
      </c>
      <c r="BJ69">
        <v>2003</v>
      </c>
      <c r="BK69" t="s">
        <v>114</v>
      </c>
      <c r="BL69">
        <v>2</v>
      </c>
      <c r="BM69">
        <v>558</v>
      </c>
      <c r="BN69" t="s">
        <v>103</v>
      </c>
      <c r="BO69" t="s">
        <v>103</v>
      </c>
      <c r="BP69" t="s">
        <v>110</v>
      </c>
      <c r="BQ69">
        <v>144</v>
      </c>
      <c r="BR69">
        <v>29</v>
      </c>
      <c r="BS69">
        <v>0</v>
      </c>
      <c r="BT69">
        <v>0</v>
      </c>
      <c r="BU69">
        <v>0</v>
      </c>
      <c r="BV69">
        <v>0</v>
      </c>
      <c r="BW69" t="s">
        <v>88</v>
      </c>
      <c r="BX69" t="s">
        <v>88</v>
      </c>
      <c r="BY69" t="s">
        <v>88</v>
      </c>
      <c r="BZ69">
        <v>0</v>
      </c>
      <c r="CA69">
        <v>6</v>
      </c>
      <c r="CB69">
        <v>2007</v>
      </c>
      <c r="CC69" t="s">
        <v>115</v>
      </c>
      <c r="CD69" t="s">
        <v>116</v>
      </c>
      <c r="CE69" s="1">
        <v>226000</v>
      </c>
      <c r="CF69">
        <f t="shared" si="7"/>
        <v>14155</v>
      </c>
      <c r="CG69" t="str">
        <f t="shared" si="8"/>
        <v>Yes</v>
      </c>
      <c r="CH69" s="2">
        <f t="shared" si="9"/>
        <v>15.966089720946663</v>
      </c>
    </row>
    <row r="70" spans="1:86" x14ac:dyDescent="0.25">
      <c r="A70">
        <v>69</v>
      </c>
      <c r="B70">
        <v>30</v>
      </c>
      <c r="C70" t="s">
        <v>147</v>
      </c>
      <c r="D70">
        <v>47</v>
      </c>
      <c r="E70">
        <v>4608</v>
      </c>
      <c r="F70" t="str">
        <f t="shared" si="5"/>
        <v>Yes</v>
      </c>
      <c r="G70" t="s">
        <v>87</v>
      </c>
      <c r="H70" t="s">
        <v>88</v>
      </c>
      <c r="I70" t="s">
        <v>89</v>
      </c>
      <c r="J70" t="s">
        <v>90</v>
      </c>
      <c r="K70" t="s">
        <v>91</v>
      </c>
      <c r="L70" t="s">
        <v>127</v>
      </c>
      <c r="M70" t="s">
        <v>93</v>
      </c>
      <c r="N70" t="s">
        <v>148</v>
      </c>
      <c r="O70" t="s">
        <v>149</v>
      </c>
      <c r="P70" t="s">
        <v>95</v>
      </c>
      <c r="Q70" t="str">
        <f t="shared" si="6"/>
        <v>No</v>
      </c>
      <c r="R70" t="s">
        <v>96</v>
      </c>
      <c r="S70" t="s">
        <v>120</v>
      </c>
      <c r="T70">
        <v>4</v>
      </c>
      <c r="U70">
        <v>6</v>
      </c>
      <c r="V70">
        <v>1945</v>
      </c>
      <c r="W70">
        <v>1950</v>
      </c>
      <c r="X70" t="s">
        <v>98</v>
      </c>
      <c r="Y70" t="s">
        <v>99</v>
      </c>
      <c r="Z70" t="s">
        <v>121</v>
      </c>
      <c r="AA70" t="s">
        <v>121</v>
      </c>
      <c r="AB70" t="s">
        <v>122</v>
      </c>
      <c r="AC70">
        <v>0</v>
      </c>
      <c r="AD70" t="s">
        <v>103</v>
      </c>
      <c r="AE70" t="s">
        <v>102</v>
      </c>
      <c r="AF70" t="s">
        <v>123</v>
      </c>
      <c r="AG70" t="s">
        <v>103</v>
      </c>
      <c r="AH70" t="s">
        <v>103</v>
      </c>
      <c r="AI70" t="s">
        <v>105</v>
      </c>
      <c r="AJ70" t="s">
        <v>107</v>
      </c>
      <c r="AK70">
        <v>0</v>
      </c>
      <c r="AL70" t="s">
        <v>107</v>
      </c>
      <c r="AM70">
        <v>0</v>
      </c>
      <c r="AN70">
        <v>747</v>
      </c>
      <c r="AO70">
        <v>747</v>
      </c>
      <c r="AP70" t="s">
        <v>108</v>
      </c>
      <c r="AQ70" t="s">
        <v>103</v>
      </c>
      <c r="AR70" t="s">
        <v>110</v>
      </c>
      <c r="AS70" t="s">
        <v>111</v>
      </c>
      <c r="AT70">
        <v>747</v>
      </c>
      <c r="AU70">
        <v>0</v>
      </c>
      <c r="AV70">
        <v>0</v>
      </c>
      <c r="AW70">
        <v>747</v>
      </c>
      <c r="AX70">
        <v>0</v>
      </c>
      <c r="AY70">
        <v>0</v>
      </c>
      <c r="AZ70">
        <v>1</v>
      </c>
      <c r="BA70">
        <v>0</v>
      </c>
      <c r="BB70">
        <v>2</v>
      </c>
      <c r="BC70">
        <v>1</v>
      </c>
      <c r="BD70" t="s">
        <v>103</v>
      </c>
      <c r="BE70">
        <v>4</v>
      </c>
      <c r="BF70" t="s">
        <v>112</v>
      </c>
      <c r="BG70">
        <v>0</v>
      </c>
      <c r="BH70" t="s">
        <v>88</v>
      </c>
      <c r="BI70" t="s">
        <v>113</v>
      </c>
      <c r="BJ70">
        <v>1945</v>
      </c>
      <c r="BK70" t="s">
        <v>107</v>
      </c>
      <c r="BL70">
        <v>1</v>
      </c>
      <c r="BM70">
        <v>220</v>
      </c>
      <c r="BN70" t="s">
        <v>103</v>
      </c>
      <c r="BO70" t="s">
        <v>103</v>
      </c>
      <c r="BP70" t="s">
        <v>110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 t="s">
        <v>88</v>
      </c>
      <c r="BX70" t="s">
        <v>88</v>
      </c>
      <c r="BY70" t="s">
        <v>88</v>
      </c>
      <c r="BZ70">
        <v>0</v>
      </c>
      <c r="CA70">
        <v>6</v>
      </c>
      <c r="CB70">
        <v>2010</v>
      </c>
      <c r="CC70" t="s">
        <v>115</v>
      </c>
      <c r="CD70" t="s">
        <v>116</v>
      </c>
      <c r="CE70" s="1">
        <v>80000</v>
      </c>
      <c r="CF70">
        <f t="shared" si="7"/>
        <v>6322</v>
      </c>
      <c r="CG70" t="str">
        <f t="shared" si="8"/>
        <v>No</v>
      </c>
      <c r="CH70" s="2">
        <f t="shared" si="9"/>
        <v>12.654223347042075</v>
      </c>
    </row>
    <row r="71" spans="1:86" x14ac:dyDescent="0.25">
      <c r="A71">
        <v>70</v>
      </c>
      <c r="B71">
        <v>50</v>
      </c>
      <c r="C71" t="s">
        <v>86</v>
      </c>
      <c r="D71">
        <v>81</v>
      </c>
      <c r="E71">
        <v>15593</v>
      </c>
      <c r="F71" t="str">
        <f t="shared" si="5"/>
        <v>No</v>
      </c>
      <c r="G71" t="s">
        <v>87</v>
      </c>
      <c r="H71" t="s">
        <v>88</v>
      </c>
      <c r="I71" t="s">
        <v>89</v>
      </c>
      <c r="J71" t="s">
        <v>90</v>
      </c>
      <c r="K71" t="s">
        <v>91</v>
      </c>
      <c r="L71" t="s">
        <v>127</v>
      </c>
      <c r="M71" t="s">
        <v>93</v>
      </c>
      <c r="N71" t="s">
        <v>210</v>
      </c>
      <c r="O71" t="s">
        <v>95</v>
      </c>
      <c r="P71" t="s">
        <v>95</v>
      </c>
      <c r="Q71" t="str">
        <f t="shared" si="6"/>
        <v>Yes</v>
      </c>
      <c r="R71" t="s">
        <v>96</v>
      </c>
      <c r="S71" t="s">
        <v>137</v>
      </c>
      <c r="T71">
        <v>7</v>
      </c>
      <c r="U71">
        <v>4</v>
      </c>
      <c r="V71">
        <v>1953</v>
      </c>
      <c r="W71">
        <v>1953</v>
      </c>
      <c r="X71" t="s">
        <v>98</v>
      </c>
      <c r="Y71" t="s">
        <v>99</v>
      </c>
      <c r="Z71" t="s">
        <v>101</v>
      </c>
      <c r="AA71" t="s">
        <v>191</v>
      </c>
      <c r="AB71" t="s">
        <v>122</v>
      </c>
      <c r="AC71">
        <v>0</v>
      </c>
      <c r="AD71" t="s">
        <v>102</v>
      </c>
      <c r="AE71" t="s">
        <v>103</v>
      </c>
      <c r="AF71" t="s">
        <v>123</v>
      </c>
      <c r="AG71" t="s">
        <v>103</v>
      </c>
      <c r="AH71" t="s">
        <v>103</v>
      </c>
      <c r="AI71" t="s">
        <v>105</v>
      </c>
      <c r="AJ71" t="s">
        <v>146</v>
      </c>
      <c r="AK71">
        <v>603</v>
      </c>
      <c r="AL71" t="s">
        <v>107</v>
      </c>
      <c r="AM71">
        <v>0</v>
      </c>
      <c r="AN71">
        <v>701</v>
      </c>
      <c r="AO71">
        <v>1304</v>
      </c>
      <c r="AP71" t="s">
        <v>211</v>
      </c>
      <c r="AQ71" t="s">
        <v>103</v>
      </c>
      <c r="AR71" t="s">
        <v>110</v>
      </c>
      <c r="AS71" t="s">
        <v>111</v>
      </c>
      <c r="AT71">
        <v>1304</v>
      </c>
      <c r="AU71">
        <v>983</v>
      </c>
      <c r="AV71">
        <v>0</v>
      </c>
      <c r="AW71">
        <v>2287</v>
      </c>
      <c r="AX71">
        <v>0</v>
      </c>
      <c r="AY71">
        <v>0</v>
      </c>
      <c r="AZ71">
        <v>2</v>
      </c>
      <c r="BA71">
        <v>0</v>
      </c>
      <c r="BB71">
        <v>3</v>
      </c>
      <c r="BC71">
        <v>1</v>
      </c>
      <c r="BD71" t="s">
        <v>103</v>
      </c>
      <c r="BE71">
        <v>7</v>
      </c>
      <c r="BF71" t="s">
        <v>112</v>
      </c>
      <c r="BG71">
        <v>1</v>
      </c>
      <c r="BH71" t="s">
        <v>103</v>
      </c>
      <c r="BI71" t="s">
        <v>113</v>
      </c>
      <c r="BJ71">
        <v>1953</v>
      </c>
      <c r="BK71" t="s">
        <v>162</v>
      </c>
      <c r="BL71">
        <v>2</v>
      </c>
      <c r="BM71">
        <v>667</v>
      </c>
      <c r="BN71" t="s">
        <v>103</v>
      </c>
      <c r="BO71" t="s">
        <v>103</v>
      </c>
      <c r="BP71" t="s">
        <v>110</v>
      </c>
      <c r="BQ71">
        <v>0</v>
      </c>
      <c r="BR71">
        <v>21</v>
      </c>
      <c r="BS71">
        <v>114</v>
      </c>
      <c r="BT71">
        <v>0</v>
      </c>
      <c r="BU71">
        <v>0</v>
      </c>
      <c r="BV71">
        <v>0</v>
      </c>
      <c r="BW71" t="s">
        <v>88</v>
      </c>
      <c r="BX71" t="s">
        <v>88</v>
      </c>
      <c r="BY71" t="s">
        <v>88</v>
      </c>
      <c r="BZ71">
        <v>0</v>
      </c>
      <c r="CA71">
        <v>7</v>
      </c>
      <c r="CB71">
        <v>2006</v>
      </c>
      <c r="CC71" t="s">
        <v>115</v>
      </c>
      <c r="CD71" t="s">
        <v>116</v>
      </c>
      <c r="CE71" s="1">
        <v>225000</v>
      </c>
      <c r="CF71">
        <f t="shared" si="7"/>
        <v>19851</v>
      </c>
      <c r="CG71" t="str">
        <f t="shared" si="8"/>
        <v>Yes</v>
      </c>
      <c r="CH71" s="2">
        <f t="shared" si="9"/>
        <v>11.33444158984434</v>
      </c>
    </row>
    <row r="72" spans="1:86" x14ac:dyDescent="0.25">
      <c r="A72">
        <v>71</v>
      </c>
      <c r="B72">
        <v>20</v>
      </c>
      <c r="C72" t="s">
        <v>86</v>
      </c>
      <c r="D72">
        <v>95</v>
      </c>
      <c r="E72">
        <v>13651</v>
      </c>
      <c r="F72" t="str">
        <f t="shared" si="5"/>
        <v>Yes</v>
      </c>
      <c r="G72" t="s">
        <v>87</v>
      </c>
      <c r="H72" t="s">
        <v>88</v>
      </c>
      <c r="I72" t="s">
        <v>125</v>
      </c>
      <c r="J72" t="s">
        <v>90</v>
      </c>
      <c r="K72" t="s">
        <v>91</v>
      </c>
      <c r="L72" t="s">
        <v>92</v>
      </c>
      <c r="M72" t="s">
        <v>93</v>
      </c>
      <c r="N72" t="s">
        <v>167</v>
      </c>
      <c r="O72" t="s">
        <v>95</v>
      </c>
      <c r="P72" t="s">
        <v>95</v>
      </c>
      <c r="Q72" t="str">
        <f t="shared" si="6"/>
        <v>Yes</v>
      </c>
      <c r="R72" t="s">
        <v>96</v>
      </c>
      <c r="S72" t="s">
        <v>120</v>
      </c>
      <c r="T72">
        <v>7</v>
      </c>
      <c r="U72">
        <v>6</v>
      </c>
      <c r="V72">
        <v>1973</v>
      </c>
      <c r="W72">
        <v>1973</v>
      </c>
      <c r="X72" t="s">
        <v>98</v>
      </c>
      <c r="Y72" t="s">
        <v>99</v>
      </c>
      <c r="Z72" t="s">
        <v>166</v>
      </c>
      <c r="AA72" t="s">
        <v>166</v>
      </c>
      <c r="AB72" t="s">
        <v>101</v>
      </c>
      <c r="AC72">
        <v>1115</v>
      </c>
      <c r="AD72" t="s">
        <v>103</v>
      </c>
      <c r="AE72" t="s">
        <v>102</v>
      </c>
      <c r="AF72" t="s">
        <v>123</v>
      </c>
      <c r="AG72" t="s">
        <v>102</v>
      </c>
      <c r="AH72" t="s">
        <v>103</v>
      </c>
      <c r="AI72" t="s">
        <v>102</v>
      </c>
      <c r="AJ72" t="s">
        <v>124</v>
      </c>
      <c r="AK72">
        <v>1880</v>
      </c>
      <c r="AL72" t="s">
        <v>107</v>
      </c>
      <c r="AM72">
        <v>0</v>
      </c>
      <c r="AN72">
        <v>343</v>
      </c>
      <c r="AO72">
        <v>2223</v>
      </c>
      <c r="AP72" t="s">
        <v>108</v>
      </c>
      <c r="AQ72" t="s">
        <v>109</v>
      </c>
      <c r="AR72" t="s">
        <v>110</v>
      </c>
      <c r="AS72" t="s">
        <v>111</v>
      </c>
      <c r="AT72">
        <v>2223</v>
      </c>
      <c r="AU72">
        <v>0</v>
      </c>
      <c r="AV72">
        <v>0</v>
      </c>
      <c r="AW72">
        <v>2223</v>
      </c>
      <c r="AX72">
        <v>1</v>
      </c>
      <c r="AY72">
        <v>0</v>
      </c>
      <c r="AZ72">
        <v>2</v>
      </c>
      <c r="BA72">
        <v>0</v>
      </c>
      <c r="BB72">
        <v>3</v>
      </c>
      <c r="BC72">
        <v>1</v>
      </c>
      <c r="BD72" t="s">
        <v>103</v>
      </c>
      <c r="BE72">
        <v>8</v>
      </c>
      <c r="BF72" t="s">
        <v>112</v>
      </c>
      <c r="BG72">
        <v>2</v>
      </c>
      <c r="BH72" t="s">
        <v>102</v>
      </c>
      <c r="BI72" t="s">
        <v>113</v>
      </c>
      <c r="BJ72">
        <v>1973</v>
      </c>
      <c r="BK72" t="s">
        <v>162</v>
      </c>
      <c r="BL72">
        <v>2</v>
      </c>
      <c r="BM72">
        <v>516</v>
      </c>
      <c r="BN72" t="s">
        <v>103</v>
      </c>
      <c r="BO72" t="s">
        <v>103</v>
      </c>
      <c r="BP72" t="s">
        <v>110</v>
      </c>
      <c r="BQ72">
        <v>300</v>
      </c>
      <c r="BR72">
        <v>0</v>
      </c>
      <c r="BS72">
        <v>0</v>
      </c>
      <c r="BT72">
        <v>0</v>
      </c>
      <c r="BU72">
        <v>0</v>
      </c>
      <c r="BV72">
        <v>0</v>
      </c>
      <c r="BW72" t="s">
        <v>88</v>
      </c>
      <c r="BX72" t="s">
        <v>88</v>
      </c>
      <c r="BY72" t="s">
        <v>88</v>
      </c>
      <c r="BZ72">
        <v>0</v>
      </c>
      <c r="CA72">
        <v>2</v>
      </c>
      <c r="CB72">
        <v>2007</v>
      </c>
      <c r="CC72" t="s">
        <v>115</v>
      </c>
      <c r="CD72" t="s">
        <v>116</v>
      </c>
      <c r="CE72" s="1">
        <v>244000</v>
      </c>
      <c r="CF72">
        <f t="shared" si="7"/>
        <v>18613</v>
      </c>
      <c r="CG72" t="str">
        <f t="shared" si="8"/>
        <v>Yes</v>
      </c>
      <c r="CH72" s="2">
        <f t="shared" si="9"/>
        <v>13.109117283618977</v>
      </c>
    </row>
    <row r="73" spans="1:86" x14ac:dyDescent="0.25">
      <c r="A73">
        <v>72</v>
      </c>
      <c r="B73">
        <v>20</v>
      </c>
      <c r="C73" t="s">
        <v>86</v>
      </c>
      <c r="D73">
        <v>69</v>
      </c>
      <c r="E73">
        <v>7599</v>
      </c>
      <c r="F73" t="str">
        <f t="shared" si="5"/>
        <v>Yes</v>
      </c>
      <c r="G73" t="s">
        <v>87</v>
      </c>
      <c r="H73" t="s">
        <v>88</v>
      </c>
      <c r="I73" t="s">
        <v>89</v>
      </c>
      <c r="J73" t="s">
        <v>90</v>
      </c>
      <c r="K73" t="s">
        <v>91</v>
      </c>
      <c r="L73" t="s">
        <v>127</v>
      </c>
      <c r="M73" t="s">
        <v>93</v>
      </c>
      <c r="N73" t="s">
        <v>136</v>
      </c>
      <c r="O73" t="s">
        <v>95</v>
      </c>
      <c r="P73" t="s">
        <v>95</v>
      </c>
      <c r="Q73" t="str">
        <f t="shared" si="6"/>
        <v>Yes</v>
      </c>
      <c r="R73" t="s">
        <v>96</v>
      </c>
      <c r="S73" t="s">
        <v>120</v>
      </c>
      <c r="T73">
        <v>4</v>
      </c>
      <c r="U73">
        <v>6</v>
      </c>
      <c r="V73">
        <v>1982</v>
      </c>
      <c r="W73">
        <v>2006</v>
      </c>
      <c r="X73" t="s">
        <v>98</v>
      </c>
      <c r="Y73" t="s">
        <v>99</v>
      </c>
      <c r="Z73" t="s">
        <v>145</v>
      </c>
      <c r="AA73" t="s">
        <v>166</v>
      </c>
      <c r="AB73" t="s">
        <v>122</v>
      </c>
      <c r="AC73">
        <v>0</v>
      </c>
      <c r="AD73" t="s">
        <v>103</v>
      </c>
      <c r="AE73" t="s">
        <v>103</v>
      </c>
      <c r="AF73" t="s">
        <v>123</v>
      </c>
      <c r="AG73" t="s">
        <v>103</v>
      </c>
      <c r="AH73" t="s">
        <v>103</v>
      </c>
      <c r="AI73" t="s">
        <v>105</v>
      </c>
      <c r="AJ73" t="s">
        <v>124</v>
      </c>
      <c r="AK73">
        <v>565</v>
      </c>
      <c r="AL73" t="s">
        <v>107</v>
      </c>
      <c r="AM73">
        <v>0</v>
      </c>
      <c r="AN73">
        <v>280</v>
      </c>
      <c r="AO73">
        <v>845</v>
      </c>
      <c r="AP73" t="s">
        <v>108</v>
      </c>
      <c r="AQ73" t="s">
        <v>103</v>
      </c>
      <c r="AR73" t="s">
        <v>110</v>
      </c>
      <c r="AS73" t="s">
        <v>111</v>
      </c>
      <c r="AT73">
        <v>845</v>
      </c>
      <c r="AU73">
        <v>0</v>
      </c>
      <c r="AV73">
        <v>0</v>
      </c>
      <c r="AW73">
        <v>845</v>
      </c>
      <c r="AX73">
        <v>1</v>
      </c>
      <c r="AY73">
        <v>0</v>
      </c>
      <c r="AZ73">
        <v>1</v>
      </c>
      <c r="BA73">
        <v>0</v>
      </c>
      <c r="BB73">
        <v>2</v>
      </c>
      <c r="BC73">
        <v>1</v>
      </c>
      <c r="BD73" t="s">
        <v>103</v>
      </c>
      <c r="BE73">
        <v>4</v>
      </c>
      <c r="BF73" t="s">
        <v>112</v>
      </c>
      <c r="BG73">
        <v>0</v>
      </c>
      <c r="BH73" t="s">
        <v>88</v>
      </c>
      <c r="BI73" t="s">
        <v>132</v>
      </c>
      <c r="BJ73">
        <v>1987</v>
      </c>
      <c r="BK73" t="s">
        <v>107</v>
      </c>
      <c r="BL73">
        <v>2</v>
      </c>
      <c r="BM73">
        <v>360</v>
      </c>
      <c r="BN73" t="s">
        <v>103</v>
      </c>
      <c r="BO73" t="s">
        <v>103</v>
      </c>
      <c r="BP73" t="s">
        <v>110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 t="s">
        <v>88</v>
      </c>
      <c r="BX73" t="s">
        <v>88</v>
      </c>
      <c r="BY73" t="s">
        <v>88</v>
      </c>
      <c r="BZ73">
        <v>0</v>
      </c>
      <c r="CA73">
        <v>6</v>
      </c>
      <c r="CB73">
        <v>2007</v>
      </c>
      <c r="CC73" t="s">
        <v>115</v>
      </c>
      <c r="CD73" t="s">
        <v>116</v>
      </c>
      <c r="CE73" s="1">
        <v>129500</v>
      </c>
      <c r="CF73">
        <f t="shared" si="7"/>
        <v>9649</v>
      </c>
      <c r="CG73" t="str">
        <f t="shared" si="8"/>
        <v>No</v>
      </c>
      <c r="CH73" s="2">
        <f t="shared" si="9"/>
        <v>13.421079904653332</v>
      </c>
    </row>
    <row r="74" spans="1:86" x14ac:dyDescent="0.25">
      <c r="A74">
        <v>73</v>
      </c>
      <c r="B74">
        <v>60</v>
      </c>
      <c r="C74" t="s">
        <v>86</v>
      </c>
      <c r="D74">
        <v>74</v>
      </c>
      <c r="E74">
        <v>10141</v>
      </c>
      <c r="F74" t="str">
        <f t="shared" si="5"/>
        <v>No</v>
      </c>
      <c r="G74" t="s">
        <v>87</v>
      </c>
      <c r="H74" t="s">
        <v>88</v>
      </c>
      <c r="I74" t="s">
        <v>125</v>
      </c>
      <c r="J74" t="s">
        <v>90</v>
      </c>
      <c r="K74" t="s">
        <v>91</v>
      </c>
      <c r="L74" t="s">
        <v>127</v>
      </c>
      <c r="M74" t="s">
        <v>93</v>
      </c>
      <c r="N74" t="s">
        <v>198</v>
      </c>
      <c r="O74" t="s">
        <v>95</v>
      </c>
      <c r="P74" t="s">
        <v>95</v>
      </c>
      <c r="Q74" t="str">
        <f t="shared" si="6"/>
        <v>Yes</v>
      </c>
      <c r="R74" t="s">
        <v>96</v>
      </c>
      <c r="S74" t="s">
        <v>97</v>
      </c>
      <c r="T74">
        <v>7</v>
      </c>
      <c r="U74">
        <v>5</v>
      </c>
      <c r="V74">
        <v>1998</v>
      </c>
      <c r="W74">
        <v>1998</v>
      </c>
      <c r="X74" t="s">
        <v>98</v>
      </c>
      <c r="Y74" t="s">
        <v>99</v>
      </c>
      <c r="Z74" t="s">
        <v>100</v>
      </c>
      <c r="AA74" t="s">
        <v>100</v>
      </c>
      <c r="AB74" t="s">
        <v>101</v>
      </c>
      <c r="AC74">
        <v>40</v>
      </c>
      <c r="AD74" t="s">
        <v>103</v>
      </c>
      <c r="AE74" t="s">
        <v>103</v>
      </c>
      <c r="AF74" t="s">
        <v>104</v>
      </c>
      <c r="AG74" t="s">
        <v>102</v>
      </c>
      <c r="AH74" t="s">
        <v>103</v>
      </c>
      <c r="AI74" t="s">
        <v>105</v>
      </c>
      <c r="AJ74" t="s">
        <v>107</v>
      </c>
      <c r="AK74">
        <v>0</v>
      </c>
      <c r="AL74" t="s">
        <v>107</v>
      </c>
      <c r="AM74">
        <v>0</v>
      </c>
      <c r="AN74">
        <v>832</v>
      </c>
      <c r="AO74">
        <v>832</v>
      </c>
      <c r="AP74" t="s">
        <v>108</v>
      </c>
      <c r="AQ74" t="s">
        <v>102</v>
      </c>
      <c r="AR74" t="s">
        <v>110</v>
      </c>
      <c r="AS74" t="s">
        <v>111</v>
      </c>
      <c r="AT74">
        <v>885</v>
      </c>
      <c r="AU74">
        <v>833</v>
      </c>
      <c r="AV74">
        <v>0</v>
      </c>
      <c r="AW74">
        <v>1718</v>
      </c>
      <c r="AX74">
        <v>0</v>
      </c>
      <c r="AY74">
        <v>0</v>
      </c>
      <c r="AZ74">
        <v>2</v>
      </c>
      <c r="BA74">
        <v>1</v>
      </c>
      <c r="BB74">
        <v>3</v>
      </c>
      <c r="BC74">
        <v>1</v>
      </c>
      <c r="BD74" t="s">
        <v>103</v>
      </c>
      <c r="BE74">
        <v>7</v>
      </c>
      <c r="BF74" t="s">
        <v>112</v>
      </c>
      <c r="BG74">
        <v>1</v>
      </c>
      <c r="BH74" t="s">
        <v>103</v>
      </c>
      <c r="BI74" t="s">
        <v>113</v>
      </c>
      <c r="BJ74">
        <v>1998</v>
      </c>
      <c r="BK74" t="s">
        <v>162</v>
      </c>
      <c r="BL74">
        <v>2</v>
      </c>
      <c r="BM74">
        <v>427</v>
      </c>
      <c r="BN74" t="s">
        <v>103</v>
      </c>
      <c r="BO74" t="s">
        <v>103</v>
      </c>
      <c r="BP74" t="s">
        <v>110</v>
      </c>
      <c r="BQ74">
        <v>0</v>
      </c>
      <c r="BR74">
        <v>94</v>
      </c>
      <c r="BS74">
        <v>0</v>
      </c>
      <c r="BT74">
        <v>0</v>
      </c>
      <c r="BU74">
        <v>291</v>
      </c>
      <c r="BV74">
        <v>0</v>
      </c>
      <c r="BW74" t="s">
        <v>88</v>
      </c>
      <c r="BX74" t="s">
        <v>88</v>
      </c>
      <c r="BY74" t="s">
        <v>88</v>
      </c>
      <c r="BZ74">
        <v>0</v>
      </c>
      <c r="CA74">
        <v>12</v>
      </c>
      <c r="CB74">
        <v>2009</v>
      </c>
      <c r="CC74" t="s">
        <v>115</v>
      </c>
      <c r="CD74" t="s">
        <v>116</v>
      </c>
      <c r="CE74" s="1">
        <v>185000</v>
      </c>
      <c r="CF74">
        <f t="shared" si="7"/>
        <v>13118</v>
      </c>
      <c r="CG74" t="str">
        <f t="shared" si="8"/>
        <v>No</v>
      </c>
      <c r="CH74" s="2">
        <f t="shared" si="9"/>
        <v>14.102759567007165</v>
      </c>
    </row>
    <row r="75" spans="1:86" x14ac:dyDescent="0.25">
      <c r="A75">
        <v>74</v>
      </c>
      <c r="B75">
        <v>20</v>
      </c>
      <c r="C75" t="s">
        <v>86</v>
      </c>
      <c r="D75">
        <v>85</v>
      </c>
      <c r="E75">
        <v>10200</v>
      </c>
      <c r="F75" t="str">
        <f t="shared" si="5"/>
        <v>Yes</v>
      </c>
      <c r="G75" t="s">
        <v>87</v>
      </c>
      <c r="H75" t="s">
        <v>88</v>
      </c>
      <c r="I75" t="s">
        <v>89</v>
      </c>
      <c r="J75" t="s">
        <v>90</v>
      </c>
      <c r="K75" t="s">
        <v>91</v>
      </c>
      <c r="L75" t="s">
        <v>92</v>
      </c>
      <c r="M75" t="s">
        <v>93</v>
      </c>
      <c r="N75" t="s">
        <v>167</v>
      </c>
      <c r="O75" t="s">
        <v>95</v>
      </c>
      <c r="P75" t="s">
        <v>95</v>
      </c>
      <c r="Q75" t="str">
        <f t="shared" si="6"/>
        <v>Yes</v>
      </c>
      <c r="R75" t="s">
        <v>96</v>
      </c>
      <c r="S75" t="s">
        <v>120</v>
      </c>
      <c r="T75">
        <v>5</v>
      </c>
      <c r="U75">
        <v>7</v>
      </c>
      <c r="V75">
        <v>1954</v>
      </c>
      <c r="W75">
        <v>2003</v>
      </c>
      <c r="X75" t="s">
        <v>98</v>
      </c>
      <c r="Y75" t="s">
        <v>99</v>
      </c>
      <c r="Z75" t="s">
        <v>129</v>
      </c>
      <c r="AA75" t="s">
        <v>129</v>
      </c>
      <c r="AB75" t="s">
        <v>101</v>
      </c>
      <c r="AC75">
        <v>104</v>
      </c>
      <c r="AD75" t="s">
        <v>103</v>
      </c>
      <c r="AE75" t="s">
        <v>103</v>
      </c>
      <c r="AF75" t="s">
        <v>123</v>
      </c>
      <c r="AG75" t="s">
        <v>103</v>
      </c>
      <c r="AH75" t="s">
        <v>103</v>
      </c>
      <c r="AI75" t="s">
        <v>105</v>
      </c>
      <c r="AJ75" t="s">
        <v>124</v>
      </c>
      <c r="AK75">
        <v>320</v>
      </c>
      <c r="AL75" t="s">
        <v>146</v>
      </c>
      <c r="AM75">
        <v>362</v>
      </c>
      <c r="AN75">
        <v>404</v>
      </c>
      <c r="AO75">
        <v>1086</v>
      </c>
      <c r="AP75" t="s">
        <v>108</v>
      </c>
      <c r="AQ75" t="s">
        <v>102</v>
      </c>
      <c r="AR75" t="s">
        <v>110</v>
      </c>
      <c r="AS75" t="s">
        <v>111</v>
      </c>
      <c r="AT75">
        <v>1086</v>
      </c>
      <c r="AU75">
        <v>0</v>
      </c>
      <c r="AV75">
        <v>0</v>
      </c>
      <c r="AW75">
        <v>1086</v>
      </c>
      <c r="AX75">
        <v>1</v>
      </c>
      <c r="AY75">
        <v>0</v>
      </c>
      <c r="AZ75">
        <v>1</v>
      </c>
      <c r="BA75">
        <v>0</v>
      </c>
      <c r="BB75">
        <v>3</v>
      </c>
      <c r="BC75">
        <v>1</v>
      </c>
      <c r="BD75" t="s">
        <v>103</v>
      </c>
      <c r="BE75">
        <v>6</v>
      </c>
      <c r="BF75" t="s">
        <v>112</v>
      </c>
      <c r="BG75">
        <v>0</v>
      </c>
      <c r="BH75" t="s">
        <v>88</v>
      </c>
      <c r="BI75" t="s">
        <v>113</v>
      </c>
      <c r="BJ75">
        <v>1989</v>
      </c>
      <c r="BK75" t="s">
        <v>107</v>
      </c>
      <c r="BL75">
        <v>2</v>
      </c>
      <c r="BM75">
        <v>490</v>
      </c>
      <c r="BN75" t="s">
        <v>103</v>
      </c>
      <c r="BO75" t="s">
        <v>103</v>
      </c>
      <c r="BP75" t="s">
        <v>110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 t="s">
        <v>88</v>
      </c>
      <c r="BX75" t="s">
        <v>168</v>
      </c>
      <c r="BY75" t="s">
        <v>88</v>
      </c>
      <c r="BZ75">
        <v>0</v>
      </c>
      <c r="CA75">
        <v>5</v>
      </c>
      <c r="CB75">
        <v>2010</v>
      </c>
      <c r="CC75" t="s">
        <v>115</v>
      </c>
      <c r="CD75" t="s">
        <v>116</v>
      </c>
      <c r="CE75" s="1">
        <v>144900</v>
      </c>
      <c r="CF75">
        <f t="shared" si="7"/>
        <v>12862</v>
      </c>
      <c r="CG75" t="str">
        <f t="shared" si="8"/>
        <v>No</v>
      </c>
      <c r="CH75" s="2">
        <f t="shared" si="9"/>
        <v>11.265744052246928</v>
      </c>
    </row>
    <row r="76" spans="1:86" x14ac:dyDescent="0.25">
      <c r="A76">
        <v>75</v>
      </c>
      <c r="B76">
        <v>50</v>
      </c>
      <c r="C76" t="s">
        <v>147</v>
      </c>
      <c r="D76">
        <v>60</v>
      </c>
      <c r="E76">
        <v>5790</v>
      </c>
      <c r="F76" t="str">
        <f t="shared" si="5"/>
        <v>Yes</v>
      </c>
      <c r="G76" t="s">
        <v>87</v>
      </c>
      <c r="H76" t="s">
        <v>88</v>
      </c>
      <c r="I76" t="s">
        <v>89</v>
      </c>
      <c r="J76" t="s">
        <v>90</v>
      </c>
      <c r="K76" t="s">
        <v>91</v>
      </c>
      <c r="L76" t="s">
        <v>127</v>
      </c>
      <c r="M76" t="s">
        <v>93</v>
      </c>
      <c r="N76" t="s">
        <v>148</v>
      </c>
      <c r="O76" t="s">
        <v>95</v>
      </c>
      <c r="P76" t="s">
        <v>95</v>
      </c>
      <c r="Q76" t="str">
        <f t="shared" si="6"/>
        <v>Yes</v>
      </c>
      <c r="R76" t="s">
        <v>96</v>
      </c>
      <c r="S76" t="s">
        <v>97</v>
      </c>
      <c r="T76">
        <v>3</v>
      </c>
      <c r="U76">
        <v>6</v>
      </c>
      <c r="V76">
        <v>1915</v>
      </c>
      <c r="W76">
        <v>1950</v>
      </c>
      <c r="X76" t="s">
        <v>189</v>
      </c>
      <c r="Y76" t="s">
        <v>99</v>
      </c>
      <c r="Z76" t="s">
        <v>100</v>
      </c>
      <c r="AA76" t="s">
        <v>100</v>
      </c>
      <c r="AB76" t="s">
        <v>122</v>
      </c>
      <c r="AC76">
        <v>0</v>
      </c>
      <c r="AD76" t="s">
        <v>102</v>
      </c>
      <c r="AE76" t="s">
        <v>102</v>
      </c>
      <c r="AF76" t="s">
        <v>123</v>
      </c>
      <c r="AG76" t="s">
        <v>152</v>
      </c>
      <c r="AH76" t="s">
        <v>103</v>
      </c>
      <c r="AI76" t="s">
        <v>105</v>
      </c>
      <c r="AJ76" t="s">
        <v>107</v>
      </c>
      <c r="AK76">
        <v>0</v>
      </c>
      <c r="AL76" t="s">
        <v>107</v>
      </c>
      <c r="AM76">
        <v>0</v>
      </c>
      <c r="AN76">
        <v>840</v>
      </c>
      <c r="AO76">
        <v>840</v>
      </c>
      <c r="AP76" t="s">
        <v>108</v>
      </c>
      <c r="AQ76" t="s">
        <v>102</v>
      </c>
      <c r="AR76" t="s">
        <v>182</v>
      </c>
      <c r="AS76" t="s">
        <v>111</v>
      </c>
      <c r="AT76">
        <v>840</v>
      </c>
      <c r="AU76">
        <v>765</v>
      </c>
      <c r="AV76">
        <v>0</v>
      </c>
      <c r="AW76">
        <v>1605</v>
      </c>
      <c r="AX76">
        <v>0</v>
      </c>
      <c r="AY76">
        <v>0</v>
      </c>
      <c r="AZ76">
        <v>2</v>
      </c>
      <c r="BA76">
        <v>0</v>
      </c>
      <c r="BB76">
        <v>3</v>
      </c>
      <c r="BC76">
        <v>2</v>
      </c>
      <c r="BD76" t="s">
        <v>103</v>
      </c>
      <c r="BE76">
        <v>8</v>
      </c>
      <c r="BF76" t="s">
        <v>112</v>
      </c>
      <c r="BG76">
        <v>0</v>
      </c>
      <c r="BH76" t="s">
        <v>88</v>
      </c>
      <c r="BI76" t="s">
        <v>132</v>
      </c>
      <c r="BJ76">
        <v>1915</v>
      </c>
      <c r="BK76" t="s">
        <v>107</v>
      </c>
      <c r="BL76">
        <v>1</v>
      </c>
      <c r="BM76">
        <v>379</v>
      </c>
      <c r="BN76" t="s">
        <v>103</v>
      </c>
      <c r="BO76" t="s">
        <v>103</v>
      </c>
      <c r="BP76" t="s">
        <v>110</v>
      </c>
      <c r="BQ76">
        <v>0</v>
      </c>
      <c r="BR76">
        <v>0</v>
      </c>
      <c r="BS76">
        <v>202</v>
      </c>
      <c r="BT76">
        <v>0</v>
      </c>
      <c r="BU76">
        <v>0</v>
      </c>
      <c r="BV76">
        <v>0</v>
      </c>
      <c r="BW76" t="s">
        <v>88</v>
      </c>
      <c r="BX76" t="s">
        <v>88</v>
      </c>
      <c r="BY76" t="s">
        <v>88</v>
      </c>
      <c r="BZ76">
        <v>0</v>
      </c>
      <c r="CA76">
        <v>5</v>
      </c>
      <c r="CB76">
        <v>2010</v>
      </c>
      <c r="CC76" t="s">
        <v>115</v>
      </c>
      <c r="CD76" t="s">
        <v>116</v>
      </c>
      <c r="CE76" s="1">
        <v>107400</v>
      </c>
      <c r="CF76">
        <f t="shared" si="7"/>
        <v>8614</v>
      </c>
      <c r="CG76" t="str">
        <f t="shared" si="8"/>
        <v>No</v>
      </c>
      <c r="CH76" s="2">
        <f t="shared" si="9"/>
        <v>12.468075226375667</v>
      </c>
    </row>
    <row r="77" spans="1:86" x14ac:dyDescent="0.25">
      <c r="A77">
        <v>76</v>
      </c>
      <c r="B77">
        <v>180</v>
      </c>
      <c r="C77" t="s">
        <v>147</v>
      </c>
      <c r="D77">
        <v>21</v>
      </c>
      <c r="E77">
        <v>1596</v>
      </c>
      <c r="F77" t="str">
        <f t="shared" si="5"/>
        <v>No</v>
      </c>
      <c r="G77" t="s">
        <v>87</v>
      </c>
      <c r="H77" t="s">
        <v>88</v>
      </c>
      <c r="I77" t="s">
        <v>89</v>
      </c>
      <c r="J77" t="s">
        <v>90</v>
      </c>
      <c r="K77" t="s">
        <v>91</v>
      </c>
      <c r="L77" t="s">
        <v>92</v>
      </c>
      <c r="M77" t="s">
        <v>93</v>
      </c>
      <c r="N77" t="s">
        <v>183</v>
      </c>
      <c r="O77" t="s">
        <v>95</v>
      </c>
      <c r="P77" t="s">
        <v>95</v>
      </c>
      <c r="Q77" t="str">
        <f t="shared" si="6"/>
        <v>Yes</v>
      </c>
      <c r="R77" t="s">
        <v>203</v>
      </c>
      <c r="S77" t="s">
        <v>202</v>
      </c>
      <c r="T77">
        <v>4</v>
      </c>
      <c r="U77">
        <v>5</v>
      </c>
      <c r="V77">
        <v>1973</v>
      </c>
      <c r="W77">
        <v>1973</v>
      </c>
      <c r="X77" t="s">
        <v>98</v>
      </c>
      <c r="Y77" t="s">
        <v>99</v>
      </c>
      <c r="Z77" t="s">
        <v>185</v>
      </c>
      <c r="AA77" t="s">
        <v>186</v>
      </c>
      <c r="AB77" t="s">
        <v>122</v>
      </c>
      <c r="AC77">
        <v>0</v>
      </c>
      <c r="AD77" t="s">
        <v>103</v>
      </c>
      <c r="AE77" t="s">
        <v>103</v>
      </c>
      <c r="AF77" t="s">
        <v>123</v>
      </c>
      <c r="AG77" t="s">
        <v>102</v>
      </c>
      <c r="AH77" t="s">
        <v>103</v>
      </c>
      <c r="AI77" t="s">
        <v>102</v>
      </c>
      <c r="AJ77" t="s">
        <v>106</v>
      </c>
      <c r="AK77">
        <v>462</v>
      </c>
      <c r="AL77" t="s">
        <v>107</v>
      </c>
      <c r="AM77">
        <v>0</v>
      </c>
      <c r="AN77">
        <v>0</v>
      </c>
      <c r="AO77">
        <v>462</v>
      </c>
      <c r="AP77" t="s">
        <v>108</v>
      </c>
      <c r="AQ77" t="s">
        <v>103</v>
      </c>
      <c r="AR77" t="s">
        <v>110</v>
      </c>
      <c r="AS77" t="s">
        <v>111</v>
      </c>
      <c r="AT77">
        <v>526</v>
      </c>
      <c r="AU77">
        <v>462</v>
      </c>
      <c r="AV77">
        <v>0</v>
      </c>
      <c r="AW77">
        <v>988</v>
      </c>
      <c r="AX77">
        <v>1</v>
      </c>
      <c r="AY77">
        <v>0</v>
      </c>
      <c r="AZ77">
        <v>1</v>
      </c>
      <c r="BA77">
        <v>0</v>
      </c>
      <c r="BB77">
        <v>2</v>
      </c>
      <c r="BC77">
        <v>1</v>
      </c>
      <c r="BD77" t="s">
        <v>103</v>
      </c>
      <c r="BE77">
        <v>5</v>
      </c>
      <c r="BF77" t="s">
        <v>112</v>
      </c>
      <c r="BG77">
        <v>0</v>
      </c>
      <c r="BH77" t="s">
        <v>88</v>
      </c>
      <c r="BI77" t="s">
        <v>161</v>
      </c>
      <c r="BJ77">
        <v>1973</v>
      </c>
      <c r="BK77" t="s">
        <v>107</v>
      </c>
      <c r="BL77">
        <v>1</v>
      </c>
      <c r="BM77">
        <v>297</v>
      </c>
      <c r="BN77" t="s">
        <v>103</v>
      </c>
      <c r="BO77" t="s">
        <v>103</v>
      </c>
      <c r="BP77" t="s">
        <v>110</v>
      </c>
      <c r="BQ77">
        <v>120</v>
      </c>
      <c r="BR77">
        <v>101</v>
      </c>
      <c r="BS77">
        <v>0</v>
      </c>
      <c r="BT77">
        <v>0</v>
      </c>
      <c r="BU77">
        <v>0</v>
      </c>
      <c r="BV77">
        <v>0</v>
      </c>
      <c r="BW77" t="s">
        <v>88</v>
      </c>
      <c r="BX77" t="s">
        <v>168</v>
      </c>
      <c r="BY77" t="s">
        <v>88</v>
      </c>
      <c r="BZ77">
        <v>0</v>
      </c>
      <c r="CA77">
        <v>11</v>
      </c>
      <c r="CB77">
        <v>2009</v>
      </c>
      <c r="CC77" t="s">
        <v>115</v>
      </c>
      <c r="CD77" t="s">
        <v>116</v>
      </c>
      <c r="CE77" s="1">
        <v>91000</v>
      </c>
      <c r="CF77">
        <f t="shared" si="7"/>
        <v>3343</v>
      </c>
      <c r="CG77" t="str">
        <f t="shared" si="8"/>
        <v>No</v>
      </c>
      <c r="CH77" s="2">
        <f t="shared" si="9"/>
        <v>27.221058929105595</v>
      </c>
    </row>
    <row r="78" spans="1:86" x14ac:dyDescent="0.25">
      <c r="A78">
        <v>77</v>
      </c>
      <c r="B78">
        <v>20</v>
      </c>
      <c r="C78" t="s">
        <v>86</v>
      </c>
      <c r="D78" t="s">
        <v>88</v>
      </c>
      <c r="E78">
        <v>8475</v>
      </c>
      <c r="F78" t="str">
        <f t="shared" si="5"/>
        <v>No</v>
      </c>
      <c r="G78" t="s">
        <v>87</v>
      </c>
      <c r="H78" t="s">
        <v>88</v>
      </c>
      <c r="I78" t="s">
        <v>125</v>
      </c>
      <c r="J78" t="s">
        <v>90</v>
      </c>
      <c r="K78" t="s">
        <v>91</v>
      </c>
      <c r="L78" t="s">
        <v>92</v>
      </c>
      <c r="M78" t="s">
        <v>93</v>
      </c>
      <c r="N78" t="s">
        <v>167</v>
      </c>
      <c r="O78" t="s">
        <v>95</v>
      </c>
      <c r="P78" t="s">
        <v>95</v>
      </c>
      <c r="Q78" t="str">
        <f t="shared" si="6"/>
        <v>Yes</v>
      </c>
      <c r="R78" t="s">
        <v>96</v>
      </c>
      <c r="S78" t="s">
        <v>120</v>
      </c>
      <c r="T78">
        <v>4</v>
      </c>
      <c r="U78">
        <v>7</v>
      </c>
      <c r="V78">
        <v>1956</v>
      </c>
      <c r="W78">
        <v>1956</v>
      </c>
      <c r="X78" t="s">
        <v>98</v>
      </c>
      <c r="Y78" t="s">
        <v>99</v>
      </c>
      <c r="Z78" t="s">
        <v>100</v>
      </c>
      <c r="AA78" t="s">
        <v>100</v>
      </c>
      <c r="AB78" t="s">
        <v>122</v>
      </c>
      <c r="AC78">
        <v>0</v>
      </c>
      <c r="AD78" t="s">
        <v>103</v>
      </c>
      <c r="AE78" t="s">
        <v>103</v>
      </c>
      <c r="AF78" t="s">
        <v>123</v>
      </c>
      <c r="AG78" t="s">
        <v>103</v>
      </c>
      <c r="AH78" t="s">
        <v>103</v>
      </c>
      <c r="AI78" t="s">
        <v>105</v>
      </c>
      <c r="AJ78" t="s">
        <v>124</v>
      </c>
      <c r="AK78">
        <v>228</v>
      </c>
      <c r="AL78" t="s">
        <v>107</v>
      </c>
      <c r="AM78">
        <v>0</v>
      </c>
      <c r="AN78">
        <v>724</v>
      </c>
      <c r="AO78">
        <v>952</v>
      </c>
      <c r="AP78" t="s">
        <v>108</v>
      </c>
      <c r="AQ78" t="s">
        <v>109</v>
      </c>
      <c r="AR78" t="s">
        <v>110</v>
      </c>
      <c r="AS78" t="s">
        <v>169</v>
      </c>
      <c r="AT78">
        <v>952</v>
      </c>
      <c r="AU78">
        <v>0</v>
      </c>
      <c r="AV78">
        <v>0</v>
      </c>
      <c r="AW78">
        <v>952</v>
      </c>
      <c r="AX78">
        <v>0</v>
      </c>
      <c r="AY78">
        <v>0</v>
      </c>
      <c r="AZ78">
        <v>1</v>
      </c>
      <c r="BA78">
        <v>0</v>
      </c>
      <c r="BB78">
        <v>2</v>
      </c>
      <c r="BC78">
        <v>1</v>
      </c>
      <c r="BD78" t="s">
        <v>103</v>
      </c>
      <c r="BE78">
        <v>4</v>
      </c>
      <c r="BF78" t="s">
        <v>112</v>
      </c>
      <c r="BG78">
        <v>0</v>
      </c>
      <c r="BH78" t="s">
        <v>88</v>
      </c>
      <c r="BI78" t="s">
        <v>132</v>
      </c>
      <c r="BJ78">
        <v>1956</v>
      </c>
      <c r="BK78" t="s">
        <v>107</v>
      </c>
      <c r="BL78">
        <v>1</v>
      </c>
      <c r="BM78">
        <v>283</v>
      </c>
      <c r="BN78" t="s">
        <v>103</v>
      </c>
      <c r="BO78" t="s">
        <v>103</v>
      </c>
      <c r="BP78" t="s">
        <v>110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 t="s">
        <v>88</v>
      </c>
      <c r="BX78" t="s">
        <v>88</v>
      </c>
      <c r="BY78" t="s">
        <v>88</v>
      </c>
      <c r="BZ78">
        <v>0</v>
      </c>
      <c r="CA78">
        <v>4</v>
      </c>
      <c r="CB78">
        <v>2008</v>
      </c>
      <c r="CC78" t="s">
        <v>115</v>
      </c>
      <c r="CD78" t="s">
        <v>116</v>
      </c>
      <c r="CE78" s="1">
        <v>135750</v>
      </c>
      <c r="CF78">
        <f t="shared" si="7"/>
        <v>10662</v>
      </c>
      <c r="CG78" t="str">
        <f t="shared" si="8"/>
        <v>No</v>
      </c>
      <c r="CH78" s="2">
        <f t="shared" si="9"/>
        <v>12.732132808103545</v>
      </c>
    </row>
    <row r="79" spans="1:86" x14ac:dyDescent="0.25">
      <c r="A79">
        <v>78</v>
      </c>
      <c r="B79">
        <v>50</v>
      </c>
      <c r="C79" t="s">
        <v>147</v>
      </c>
      <c r="D79">
        <v>50</v>
      </c>
      <c r="E79">
        <v>8635</v>
      </c>
      <c r="F79" t="str">
        <f t="shared" si="5"/>
        <v>No</v>
      </c>
      <c r="G79" t="s">
        <v>87</v>
      </c>
      <c r="H79" t="s">
        <v>88</v>
      </c>
      <c r="I79" t="s">
        <v>89</v>
      </c>
      <c r="J79" t="s">
        <v>90</v>
      </c>
      <c r="K79" t="s">
        <v>91</v>
      </c>
      <c r="L79" t="s">
        <v>92</v>
      </c>
      <c r="M79" t="s">
        <v>93</v>
      </c>
      <c r="N79" t="s">
        <v>153</v>
      </c>
      <c r="O79" t="s">
        <v>95</v>
      </c>
      <c r="P79" t="s">
        <v>95</v>
      </c>
      <c r="Q79" t="str">
        <f t="shared" si="6"/>
        <v>Yes</v>
      </c>
      <c r="R79" t="s">
        <v>96</v>
      </c>
      <c r="S79" t="s">
        <v>137</v>
      </c>
      <c r="T79">
        <v>5</v>
      </c>
      <c r="U79">
        <v>5</v>
      </c>
      <c r="V79">
        <v>1948</v>
      </c>
      <c r="W79">
        <v>2001</v>
      </c>
      <c r="X79" t="s">
        <v>98</v>
      </c>
      <c r="Y79" t="s">
        <v>99</v>
      </c>
      <c r="Z79" t="s">
        <v>129</v>
      </c>
      <c r="AA79" t="s">
        <v>129</v>
      </c>
      <c r="AB79" t="s">
        <v>122</v>
      </c>
      <c r="AC79">
        <v>0</v>
      </c>
      <c r="AD79" t="s">
        <v>103</v>
      </c>
      <c r="AE79" t="s">
        <v>103</v>
      </c>
      <c r="AF79" t="s">
        <v>123</v>
      </c>
      <c r="AG79" t="s">
        <v>103</v>
      </c>
      <c r="AH79" t="s">
        <v>103</v>
      </c>
      <c r="AI79" t="s">
        <v>105</v>
      </c>
      <c r="AJ79" t="s">
        <v>146</v>
      </c>
      <c r="AK79">
        <v>336</v>
      </c>
      <c r="AL79" t="s">
        <v>106</v>
      </c>
      <c r="AM79">
        <v>41</v>
      </c>
      <c r="AN79">
        <v>295</v>
      </c>
      <c r="AO79">
        <v>672</v>
      </c>
      <c r="AP79" t="s">
        <v>108</v>
      </c>
      <c r="AQ79" t="s">
        <v>103</v>
      </c>
      <c r="AR79" t="s">
        <v>110</v>
      </c>
      <c r="AS79" t="s">
        <v>111</v>
      </c>
      <c r="AT79">
        <v>1072</v>
      </c>
      <c r="AU79">
        <v>213</v>
      </c>
      <c r="AV79">
        <v>0</v>
      </c>
      <c r="AW79">
        <v>1285</v>
      </c>
      <c r="AX79">
        <v>1</v>
      </c>
      <c r="AY79">
        <v>0</v>
      </c>
      <c r="AZ79">
        <v>1</v>
      </c>
      <c r="BA79">
        <v>0</v>
      </c>
      <c r="BB79">
        <v>2</v>
      </c>
      <c r="BC79">
        <v>1</v>
      </c>
      <c r="BD79" t="s">
        <v>103</v>
      </c>
      <c r="BE79">
        <v>6</v>
      </c>
      <c r="BF79" t="s">
        <v>151</v>
      </c>
      <c r="BG79">
        <v>0</v>
      </c>
      <c r="BH79" t="s">
        <v>88</v>
      </c>
      <c r="BI79" t="s">
        <v>132</v>
      </c>
      <c r="BJ79">
        <v>1948</v>
      </c>
      <c r="BK79" t="s">
        <v>107</v>
      </c>
      <c r="BL79">
        <v>1</v>
      </c>
      <c r="BM79">
        <v>240</v>
      </c>
      <c r="BN79" t="s">
        <v>103</v>
      </c>
      <c r="BO79" t="s">
        <v>103</v>
      </c>
      <c r="BP79" t="s">
        <v>110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 t="s">
        <v>88</v>
      </c>
      <c r="BX79" t="s">
        <v>139</v>
      </c>
      <c r="BY79" t="s">
        <v>88</v>
      </c>
      <c r="BZ79">
        <v>0</v>
      </c>
      <c r="CA79">
        <v>1</v>
      </c>
      <c r="CB79">
        <v>2008</v>
      </c>
      <c r="CC79" t="s">
        <v>115</v>
      </c>
      <c r="CD79" t="s">
        <v>116</v>
      </c>
      <c r="CE79" s="1">
        <v>127000</v>
      </c>
      <c r="CF79">
        <f t="shared" si="7"/>
        <v>10832</v>
      </c>
      <c r="CG79" t="str">
        <f t="shared" si="8"/>
        <v>No</v>
      </c>
      <c r="CH79" s="2">
        <f t="shared" si="9"/>
        <v>11.724519940915805</v>
      </c>
    </row>
    <row r="80" spans="1:86" x14ac:dyDescent="0.25">
      <c r="A80">
        <v>79</v>
      </c>
      <c r="B80">
        <v>90</v>
      </c>
      <c r="C80" t="s">
        <v>86</v>
      </c>
      <c r="D80">
        <v>72</v>
      </c>
      <c r="E80">
        <v>10778</v>
      </c>
      <c r="F80" t="str">
        <f t="shared" si="5"/>
        <v>No</v>
      </c>
      <c r="G80" t="s">
        <v>87</v>
      </c>
      <c r="H80" t="s">
        <v>88</v>
      </c>
      <c r="I80" t="s">
        <v>89</v>
      </c>
      <c r="J80" t="s">
        <v>90</v>
      </c>
      <c r="K80" t="s">
        <v>91</v>
      </c>
      <c r="L80" t="s">
        <v>92</v>
      </c>
      <c r="M80" t="s">
        <v>93</v>
      </c>
      <c r="N80" t="s">
        <v>156</v>
      </c>
      <c r="O80" t="s">
        <v>95</v>
      </c>
      <c r="P80" t="s">
        <v>95</v>
      </c>
      <c r="Q80" t="str">
        <f t="shared" si="6"/>
        <v>Yes</v>
      </c>
      <c r="R80" t="s">
        <v>172</v>
      </c>
      <c r="S80" t="s">
        <v>120</v>
      </c>
      <c r="T80">
        <v>4</v>
      </c>
      <c r="U80">
        <v>5</v>
      </c>
      <c r="V80">
        <v>1968</v>
      </c>
      <c r="W80">
        <v>1968</v>
      </c>
      <c r="X80" t="s">
        <v>157</v>
      </c>
      <c r="Y80" t="s">
        <v>99</v>
      </c>
      <c r="Z80" t="s">
        <v>145</v>
      </c>
      <c r="AA80" t="s">
        <v>145</v>
      </c>
      <c r="AB80" t="s">
        <v>122</v>
      </c>
      <c r="AC80">
        <v>0</v>
      </c>
      <c r="AD80" t="s">
        <v>103</v>
      </c>
      <c r="AE80" t="s">
        <v>103</v>
      </c>
      <c r="AF80" t="s">
        <v>123</v>
      </c>
      <c r="AG80" t="s">
        <v>103</v>
      </c>
      <c r="AH80" t="s">
        <v>103</v>
      </c>
      <c r="AI80" t="s">
        <v>105</v>
      </c>
      <c r="AJ80" t="s">
        <v>107</v>
      </c>
      <c r="AK80">
        <v>0</v>
      </c>
      <c r="AL80" t="s">
        <v>107</v>
      </c>
      <c r="AM80">
        <v>0</v>
      </c>
      <c r="AN80">
        <v>1768</v>
      </c>
      <c r="AO80">
        <v>1768</v>
      </c>
      <c r="AP80" t="s">
        <v>108</v>
      </c>
      <c r="AQ80" t="s">
        <v>103</v>
      </c>
      <c r="AR80" t="s">
        <v>182</v>
      </c>
      <c r="AS80" t="s">
        <v>111</v>
      </c>
      <c r="AT80">
        <v>1768</v>
      </c>
      <c r="AU80">
        <v>0</v>
      </c>
      <c r="AV80">
        <v>0</v>
      </c>
      <c r="AW80">
        <v>1768</v>
      </c>
      <c r="AX80">
        <v>0</v>
      </c>
      <c r="AY80">
        <v>0</v>
      </c>
      <c r="AZ80">
        <v>2</v>
      </c>
      <c r="BA80">
        <v>0</v>
      </c>
      <c r="BB80">
        <v>4</v>
      </c>
      <c r="BC80">
        <v>2</v>
      </c>
      <c r="BD80" t="s">
        <v>103</v>
      </c>
      <c r="BE80">
        <v>8</v>
      </c>
      <c r="BF80" t="s">
        <v>112</v>
      </c>
      <c r="BG80">
        <v>0</v>
      </c>
      <c r="BH80" t="s">
        <v>88</v>
      </c>
      <c r="BI80" t="s">
        <v>88</v>
      </c>
      <c r="BJ80" t="s">
        <v>88</v>
      </c>
      <c r="BK80" t="s">
        <v>88</v>
      </c>
      <c r="BL80">
        <v>0</v>
      </c>
      <c r="BM80">
        <v>0</v>
      </c>
      <c r="BN80" t="s">
        <v>88</v>
      </c>
      <c r="BO80" t="s">
        <v>88</v>
      </c>
      <c r="BP80" t="s">
        <v>110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 t="s">
        <v>88</v>
      </c>
      <c r="BX80" t="s">
        <v>88</v>
      </c>
      <c r="BY80" t="s">
        <v>88</v>
      </c>
      <c r="BZ80">
        <v>0</v>
      </c>
      <c r="CA80">
        <v>4</v>
      </c>
      <c r="CB80">
        <v>2010</v>
      </c>
      <c r="CC80" t="s">
        <v>115</v>
      </c>
      <c r="CD80" t="s">
        <v>116</v>
      </c>
      <c r="CE80" s="1">
        <v>136500</v>
      </c>
      <c r="CF80">
        <f t="shared" si="7"/>
        <v>14314</v>
      </c>
      <c r="CG80" t="str">
        <f t="shared" si="8"/>
        <v>Yes</v>
      </c>
      <c r="CH80" s="2">
        <f t="shared" si="9"/>
        <v>9.5361184853989105</v>
      </c>
    </row>
    <row r="81" spans="1:86" x14ac:dyDescent="0.25">
      <c r="A81">
        <v>80</v>
      </c>
      <c r="B81">
        <v>50</v>
      </c>
      <c r="C81" t="s">
        <v>147</v>
      </c>
      <c r="D81">
        <v>60</v>
      </c>
      <c r="E81">
        <v>10440</v>
      </c>
      <c r="F81" t="str">
        <f t="shared" si="5"/>
        <v>Yes</v>
      </c>
      <c r="G81" t="s">
        <v>87</v>
      </c>
      <c r="H81" t="s">
        <v>179</v>
      </c>
      <c r="I81" t="s">
        <v>89</v>
      </c>
      <c r="J81" t="s">
        <v>90</v>
      </c>
      <c r="K81" t="s">
        <v>91</v>
      </c>
      <c r="L81" t="s">
        <v>127</v>
      </c>
      <c r="M81" t="s">
        <v>93</v>
      </c>
      <c r="N81" t="s">
        <v>148</v>
      </c>
      <c r="O81" t="s">
        <v>95</v>
      </c>
      <c r="P81" t="s">
        <v>95</v>
      </c>
      <c r="Q81" t="str">
        <f t="shared" si="6"/>
        <v>Yes</v>
      </c>
      <c r="R81" t="s">
        <v>96</v>
      </c>
      <c r="S81" t="s">
        <v>97</v>
      </c>
      <c r="T81">
        <v>5</v>
      </c>
      <c r="U81">
        <v>6</v>
      </c>
      <c r="V81">
        <v>1910</v>
      </c>
      <c r="W81">
        <v>1981</v>
      </c>
      <c r="X81" t="s">
        <v>98</v>
      </c>
      <c r="Y81" t="s">
        <v>99</v>
      </c>
      <c r="Z81" t="s">
        <v>129</v>
      </c>
      <c r="AA81" t="s">
        <v>129</v>
      </c>
      <c r="AB81" t="s">
        <v>122</v>
      </c>
      <c r="AC81">
        <v>0</v>
      </c>
      <c r="AD81" t="s">
        <v>103</v>
      </c>
      <c r="AE81" t="s">
        <v>103</v>
      </c>
      <c r="AF81" t="s">
        <v>104</v>
      </c>
      <c r="AG81" t="s">
        <v>103</v>
      </c>
      <c r="AH81" t="s">
        <v>103</v>
      </c>
      <c r="AI81" t="s">
        <v>105</v>
      </c>
      <c r="AJ81" t="s">
        <v>107</v>
      </c>
      <c r="AK81">
        <v>0</v>
      </c>
      <c r="AL81" t="s">
        <v>107</v>
      </c>
      <c r="AM81">
        <v>0</v>
      </c>
      <c r="AN81">
        <v>440</v>
      </c>
      <c r="AO81">
        <v>440</v>
      </c>
      <c r="AP81" t="s">
        <v>108</v>
      </c>
      <c r="AQ81" t="s">
        <v>102</v>
      </c>
      <c r="AR81" t="s">
        <v>110</v>
      </c>
      <c r="AS81" t="s">
        <v>111</v>
      </c>
      <c r="AT81">
        <v>682</v>
      </c>
      <c r="AU81">
        <v>548</v>
      </c>
      <c r="AV81">
        <v>0</v>
      </c>
      <c r="AW81">
        <v>1230</v>
      </c>
      <c r="AX81">
        <v>0</v>
      </c>
      <c r="AY81">
        <v>0</v>
      </c>
      <c r="AZ81">
        <v>1</v>
      </c>
      <c r="BA81">
        <v>1</v>
      </c>
      <c r="BB81">
        <v>2</v>
      </c>
      <c r="BC81">
        <v>1</v>
      </c>
      <c r="BD81" t="s">
        <v>103</v>
      </c>
      <c r="BE81">
        <v>5</v>
      </c>
      <c r="BF81" t="s">
        <v>112</v>
      </c>
      <c r="BG81">
        <v>0</v>
      </c>
      <c r="BH81" t="s">
        <v>88</v>
      </c>
      <c r="BI81" t="s">
        <v>132</v>
      </c>
      <c r="BJ81">
        <v>1966</v>
      </c>
      <c r="BK81" t="s">
        <v>107</v>
      </c>
      <c r="BL81">
        <v>2</v>
      </c>
      <c r="BM81">
        <v>440</v>
      </c>
      <c r="BN81" t="s">
        <v>103</v>
      </c>
      <c r="BO81" t="s">
        <v>103</v>
      </c>
      <c r="BP81" t="s">
        <v>110</v>
      </c>
      <c r="BQ81">
        <v>74</v>
      </c>
      <c r="BR81">
        <v>0</v>
      </c>
      <c r="BS81">
        <v>128</v>
      </c>
      <c r="BT81">
        <v>0</v>
      </c>
      <c r="BU81">
        <v>0</v>
      </c>
      <c r="BV81">
        <v>0</v>
      </c>
      <c r="BW81" t="s">
        <v>88</v>
      </c>
      <c r="BX81" t="s">
        <v>139</v>
      </c>
      <c r="BY81" t="s">
        <v>88</v>
      </c>
      <c r="BZ81">
        <v>0</v>
      </c>
      <c r="CA81">
        <v>5</v>
      </c>
      <c r="CB81">
        <v>2009</v>
      </c>
      <c r="CC81" t="s">
        <v>115</v>
      </c>
      <c r="CD81" t="s">
        <v>116</v>
      </c>
      <c r="CE81" s="1">
        <v>110000</v>
      </c>
      <c r="CF81">
        <f t="shared" si="7"/>
        <v>12550</v>
      </c>
      <c r="CG81" t="str">
        <f t="shared" si="8"/>
        <v>No</v>
      </c>
      <c r="CH81" s="2">
        <f t="shared" si="9"/>
        <v>8.764940239043824</v>
      </c>
    </row>
    <row r="82" spans="1:86" x14ac:dyDescent="0.25">
      <c r="A82">
        <v>81</v>
      </c>
      <c r="B82">
        <v>60</v>
      </c>
      <c r="C82" t="s">
        <v>86</v>
      </c>
      <c r="D82">
        <v>100</v>
      </c>
      <c r="E82">
        <v>13000</v>
      </c>
      <c r="F82" t="str">
        <f t="shared" si="5"/>
        <v>Yes</v>
      </c>
      <c r="G82" t="s">
        <v>87</v>
      </c>
      <c r="H82" t="s">
        <v>88</v>
      </c>
      <c r="I82" t="s">
        <v>89</v>
      </c>
      <c r="J82" t="s">
        <v>90</v>
      </c>
      <c r="K82" t="s">
        <v>91</v>
      </c>
      <c r="L82" t="s">
        <v>127</v>
      </c>
      <c r="M82" t="s">
        <v>93</v>
      </c>
      <c r="N82" t="s">
        <v>167</v>
      </c>
      <c r="O82" t="s">
        <v>95</v>
      </c>
      <c r="P82" t="s">
        <v>95</v>
      </c>
      <c r="Q82" t="str">
        <f t="shared" si="6"/>
        <v>Yes</v>
      </c>
      <c r="R82" t="s">
        <v>96</v>
      </c>
      <c r="S82" t="s">
        <v>97</v>
      </c>
      <c r="T82">
        <v>6</v>
      </c>
      <c r="U82">
        <v>6</v>
      </c>
      <c r="V82">
        <v>1968</v>
      </c>
      <c r="W82">
        <v>1968</v>
      </c>
      <c r="X82" t="s">
        <v>98</v>
      </c>
      <c r="Y82" t="s">
        <v>99</v>
      </c>
      <c r="Z82" t="s">
        <v>100</v>
      </c>
      <c r="AA82" t="s">
        <v>100</v>
      </c>
      <c r="AB82" t="s">
        <v>101</v>
      </c>
      <c r="AC82">
        <v>576</v>
      </c>
      <c r="AD82" t="s">
        <v>103</v>
      </c>
      <c r="AE82" t="s">
        <v>102</v>
      </c>
      <c r="AF82" t="s">
        <v>123</v>
      </c>
      <c r="AG82" t="s">
        <v>102</v>
      </c>
      <c r="AH82" t="s">
        <v>103</v>
      </c>
      <c r="AI82" t="s">
        <v>105</v>
      </c>
      <c r="AJ82" t="s">
        <v>158</v>
      </c>
      <c r="AK82">
        <v>448</v>
      </c>
      <c r="AL82" t="s">
        <v>107</v>
      </c>
      <c r="AM82">
        <v>0</v>
      </c>
      <c r="AN82">
        <v>448</v>
      </c>
      <c r="AO82">
        <v>896</v>
      </c>
      <c r="AP82" t="s">
        <v>108</v>
      </c>
      <c r="AQ82" t="s">
        <v>103</v>
      </c>
      <c r="AR82" t="s">
        <v>110</v>
      </c>
      <c r="AS82" t="s">
        <v>111</v>
      </c>
      <c r="AT82">
        <v>1182</v>
      </c>
      <c r="AU82">
        <v>960</v>
      </c>
      <c r="AV82">
        <v>0</v>
      </c>
      <c r="AW82">
        <v>2142</v>
      </c>
      <c r="AX82">
        <v>0</v>
      </c>
      <c r="AY82">
        <v>0</v>
      </c>
      <c r="AZ82">
        <v>2</v>
      </c>
      <c r="BA82">
        <v>1</v>
      </c>
      <c r="BB82">
        <v>4</v>
      </c>
      <c r="BC82">
        <v>1</v>
      </c>
      <c r="BD82" t="s">
        <v>102</v>
      </c>
      <c r="BE82">
        <v>8</v>
      </c>
      <c r="BF82" t="s">
        <v>112</v>
      </c>
      <c r="BG82">
        <v>1</v>
      </c>
      <c r="BH82" t="s">
        <v>102</v>
      </c>
      <c r="BI82" t="s">
        <v>113</v>
      </c>
      <c r="BJ82">
        <v>1968</v>
      </c>
      <c r="BK82" t="s">
        <v>162</v>
      </c>
      <c r="BL82">
        <v>1</v>
      </c>
      <c r="BM82">
        <v>509</v>
      </c>
      <c r="BN82" t="s">
        <v>103</v>
      </c>
      <c r="BO82" t="s">
        <v>103</v>
      </c>
      <c r="BP82" t="s">
        <v>110</v>
      </c>
      <c r="BQ82">
        <v>0</v>
      </c>
      <c r="BR82">
        <v>72</v>
      </c>
      <c r="BS82">
        <v>0</v>
      </c>
      <c r="BT82">
        <v>0</v>
      </c>
      <c r="BU82">
        <v>252</v>
      </c>
      <c r="BV82">
        <v>0</v>
      </c>
      <c r="BW82" t="s">
        <v>88</v>
      </c>
      <c r="BX82" t="s">
        <v>88</v>
      </c>
      <c r="BY82" t="s">
        <v>88</v>
      </c>
      <c r="BZ82">
        <v>0</v>
      </c>
      <c r="CA82">
        <v>6</v>
      </c>
      <c r="CB82">
        <v>2009</v>
      </c>
      <c r="CC82" t="s">
        <v>115</v>
      </c>
      <c r="CD82" t="s">
        <v>116</v>
      </c>
      <c r="CE82" s="1">
        <v>193500</v>
      </c>
      <c r="CF82">
        <f t="shared" si="7"/>
        <v>16547</v>
      </c>
      <c r="CG82" t="str">
        <f t="shared" si="8"/>
        <v>Yes</v>
      </c>
      <c r="CH82" s="2">
        <f t="shared" si="9"/>
        <v>11.693962651840213</v>
      </c>
    </row>
    <row r="83" spans="1:86" x14ac:dyDescent="0.25">
      <c r="A83">
        <v>82</v>
      </c>
      <c r="B83">
        <v>120</v>
      </c>
      <c r="C83" t="s">
        <v>147</v>
      </c>
      <c r="D83">
        <v>32</v>
      </c>
      <c r="E83">
        <v>4500</v>
      </c>
      <c r="F83" t="str">
        <f t="shared" si="5"/>
        <v>Yes</v>
      </c>
      <c r="G83" t="s">
        <v>87</v>
      </c>
      <c r="H83" t="s">
        <v>88</v>
      </c>
      <c r="I83" t="s">
        <v>89</v>
      </c>
      <c r="J83" t="s">
        <v>90</v>
      </c>
      <c r="K83" t="s">
        <v>91</v>
      </c>
      <c r="L83" t="s">
        <v>117</v>
      </c>
      <c r="M83" t="s">
        <v>93</v>
      </c>
      <c r="N83" t="s">
        <v>136</v>
      </c>
      <c r="O83" t="s">
        <v>95</v>
      </c>
      <c r="P83" t="s">
        <v>95</v>
      </c>
      <c r="Q83" t="str">
        <f t="shared" si="6"/>
        <v>Yes</v>
      </c>
      <c r="R83" t="s">
        <v>184</v>
      </c>
      <c r="S83" t="s">
        <v>120</v>
      </c>
      <c r="T83">
        <v>6</v>
      </c>
      <c r="U83">
        <v>5</v>
      </c>
      <c r="V83">
        <v>1998</v>
      </c>
      <c r="W83">
        <v>1998</v>
      </c>
      <c r="X83" t="s">
        <v>157</v>
      </c>
      <c r="Y83" t="s">
        <v>99</v>
      </c>
      <c r="Z83" t="s">
        <v>100</v>
      </c>
      <c r="AA83" t="s">
        <v>100</v>
      </c>
      <c r="AB83" t="s">
        <v>101</v>
      </c>
      <c r="AC83">
        <v>443</v>
      </c>
      <c r="AD83" t="s">
        <v>103</v>
      </c>
      <c r="AE83" t="s">
        <v>102</v>
      </c>
      <c r="AF83" t="s">
        <v>104</v>
      </c>
      <c r="AG83" t="s">
        <v>109</v>
      </c>
      <c r="AH83" t="s">
        <v>102</v>
      </c>
      <c r="AI83" t="s">
        <v>105</v>
      </c>
      <c r="AJ83" t="s">
        <v>106</v>
      </c>
      <c r="AK83">
        <v>1201</v>
      </c>
      <c r="AL83" t="s">
        <v>107</v>
      </c>
      <c r="AM83">
        <v>0</v>
      </c>
      <c r="AN83">
        <v>36</v>
      </c>
      <c r="AO83">
        <v>1237</v>
      </c>
      <c r="AP83" t="s">
        <v>108</v>
      </c>
      <c r="AQ83" t="s">
        <v>109</v>
      </c>
      <c r="AR83" t="s">
        <v>110</v>
      </c>
      <c r="AS83" t="s">
        <v>111</v>
      </c>
      <c r="AT83">
        <v>1337</v>
      </c>
      <c r="AU83">
        <v>0</v>
      </c>
      <c r="AV83">
        <v>0</v>
      </c>
      <c r="AW83">
        <v>1337</v>
      </c>
      <c r="AX83">
        <v>1</v>
      </c>
      <c r="AY83">
        <v>0</v>
      </c>
      <c r="AZ83">
        <v>2</v>
      </c>
      <c r="BA83">
        <v>0</v>
      </c>
      <c r="BB83">
        <v>2</v>
      </c>
      <c r="BC83">
        <v>1</v>
      </c>
      <c r="BD83" t="s">
        <v>103</v>
      </c>
      <c r="BE83">
        <v>5</v>
      </c>
      <c r="BF83" t="s">
        <v>112</v>
      </c>
      <c r="BG83">
        <v>0</v>
      </c>
      <c r="BH83" t="s">
        <v>88</v>
      </c>
      <c r="BI83" t="s">
        <v>113</v>
      </c>
      <c r="BJ83">
        <v>1998</v>
      </c>
      <c r="BK83" t="s">
        <v>162</v>
      </c>
      <c r="BL83">
        <v>2</v>
      </c>
      <c r="BM83">
        <v>405</v>
      </c>
      <c r="BN83" t="s">
        <v>103</v>
      </c>
      <c r="BO83" t="s">
        <v>103</v>
      </c>
      <c r="BP83" t="s">
        <v>110</v>
      </c>
      <c r="BQ83">
        <v>0</v>
      </c>
      <c r="BR83">
        <v>199</v>
      </c>
      <c r="BS83">
        <v>0</v>
      </c>
      <c r="BT83">
        <v>0</v>
      </c>
      <c r="BU83">
        <v>0</v>
      </c>
      <c r="BV83">
        <v>0</v>
      </c>
      <c r="BW83" t="s">
        <v>88</v>
      </c>
      <c r="BX83" t="s">
        <v>88</v>
      </c>
      <c r="BY83" t="s">
        <v>88</v>
      </c>
      <c r="BZ83">
        <v>0</v>
      </c>
      <c r="CA83">
        <v>3</v>
      </c>
      <c r="CB83">
        <v>2006</v>
      </c>
      <c r="CC83" t="s">
        <v>115</v>
      </c>
      <c r="CD83" t="s">
        <v>116</v>
      </c>
      <c r="CE83" s="1">
        <v>153500</v>
      </c>
      <c r="CF83">
        <f t="shared" si="7"/>
        <v>7479</v>
      </c>
      <c r="CG83" t="str">
        <f t="shared" si="8"/>
        <v>No</v>
      </c>
      <c r="CH83" s="2">
        <f t="shared" si="9"/>
        <v>20.524134242545795</v>
      </c>
    </row>
    <row r="84" spans="1:86" x14ac:dyDescent="0.25">
      <c r="A84">
        <v>83</v>
      </c>
      <c r="B84">
        <v>20</v>
      </c>
      <c r="C84" t="s">
        <v>86</v>
      </c>
      <c r="D84">
        <v>78</v>
      </c>
      <c r="E84">
        <v>10206</v>
      </c>
      <c r="F84" t="str">
        <f t="shared" si="5"/>
        <v>No</v>
      </c>
      <c r="G84" t="s">
        <v>87</v>
      </c>
      <c r="H84" t="s">
        <v>88</v>
      </c>
      <c r="I84" t="s">
        <v>89</v>
      </c>
      <c r="J84" t="s">
        <v>90</v>
      </c>
      <c r="K84" t="s">
        <v>91</v>
      </c>
      <c r="L84" t="s">
        <v>92</v>
      </c>
      <c r="M84" t="s">
        <v>93</v>
      </c>
      <c r="N84" t="s">
        <v>141</v>
      </c>
      <c r="O84" t="s">
        <v>95</v>
      </c>
      <c r="P84" t="s">
        <v>95</v>
      </c>
      <c r="Q84" t="str">
        <f t="shared" si="6"/>
        <v>Yes</v>
      </c>
      <c r="R84" t="s">
        <v>96</v>
      </c>
      <c r="S84" t="s">
        <v>120</v>
      </c>
      <c r="T84">
        <v>8</v>
      </c>
      <c r="U84">
        <v>5</v>
      </c>
      <c r="V84">
        <v>2007</v>
      </c>
      <c r="W84">
        <v>2007</v>
      </c>
      <c r="X84" t="s">
        <v>98</v>
      </c>
      <c r="Y84" t="s">
        <v>99</v>
      </c>
      <c r="Z84" t="s">
        <v>100</v>
      </c>
      <c r="AA84" t="s">
        <v>100</v>
      </c>
      <c r="AB84" t="s">
        <v>142</v>
      </c>
      <c r="AC84">
        <v>468</v>
      </c>
      <c r="AD84" t="s">
        <v>103</v>
      </c>
      <c r="AE84" t="s">
        <v>103</v>
      </c>
      <c r="AF84" t="s">
        <v>104</v>
      </c>
      <c r="AG84" t="s">
        <v>102</v>
      </c>
      <c r="AH84" t="s">
        <v>103</v>
      </c>
      <c r="AI84" t="s">
        <v>105</v>
      </c>
      <c r="AJ84" t="s">
        <v>106</v>
      </c>
      <c r="AK84">
        <v>33</v>
      </c>
      <c r="AL84" t="s">
        <v>107</v>
      </c>
      <c r="AM84">
        <v>0</v>
      </c>
      <c r="AN84">
        <v>1530</v>
      </c>
      <c r="AO84">
        <v>1563</v>
      </c>
      <c r="AP84" t="s">
        <v>108</v>
      </c>
      <c r="AQ84" t="s">
        <v>109</v>
      </c>
      <c r="AR84" t="s">
        <v>110</v>
      </c>
      <c r="AS84" t="s">
        <v>111</v>
      </c>
      <c r="AT84">
        <v>1563</v>
      </c>
      <c r="AU84">
        <v>0</v>
      </c>
      <c r="AV84">
        <v>0</v>
      </c>
      <c r="AW84">
        <v>1563</v>
      </c>
      <c r="AX84">
        <v>0</v>
      </c>
      <c r="AY84">
        <v>0</v>
      </c>
      <c r="AZ84">
        <v>2</v>
      </c>
      <c r="BA84">
        <v>0</v>
      </c>
      <c r="BB84">
        <v>3</v>
      </c>
      <c r="BC84">
        <v>1</v>
      </c>
      <c r="BD84" t="s">
        <v>102</v>
      </c>
      <c r="BE84">
        <v>6</v>
      </c>
      <c r="BF84" t="s">
        <v>112</v>
      </c>
      <c r="BG84">
        <v>1</v>
      </c>
      <c r="BH84" t="s">
        <v>102</v>
      </c>
      <c r="BI84" t="s">
        <v>113</v>
      </c>
      <c r="BJ84">
        <v>2007</v>
      </c>
      <c r="BK84" t="s">
        <v>114</v>
      </c>
      <c r="BL84">
        <v>3</v>
      </c>
      <c r="BM84">
        <v>758</v>
      </c>
      <c r="BN84" t="s">
        <v>103</v>
      </c>
      <c r="BO84" t="s">
        <v>103</v>
      </c>
      <c r="BP84" t="s">
        <v>110</v>
      </c>
      <c r="BQ84">
        <v>144</v>
      </c>
      <c r="BR84">
        <v>99</v>
      </c>
      <c r="BS84">
        <v>0</v>
      </c>
      <c r="BT84">
        <v>0</v>
      </c>
      <c r="BU84">
        <v>0</v>
      </c>
      <c r="BV84">
        <v>0</v>
      </c>
      <c r="BW84" t="s">
        <v>88</v>
      </c>
      <c r="BX84" t="s">
        <v>88</v>
      </c>
      <c r="BY84" t="s">
        <v>88</v>
      </c>
      <c r="BZ84">
        <v>0</v>
      </c>
      <c r="CA84">
        <v>10</v>
      </c>
      <c r="CB84">
        <v>2008</v>
      </c>
      <c r="CC84" t="s">
        <v>115</v>
      </c>
      <c r="CD84" t="s">
        <v>116</v>
      </c>
      <c r="CE84" s="1">
        <v>245000</v>
      </c>
      <c r="CF84">
        <f t="shared" si="7"/>
        <v>14090</v>
      </c>
      <c r="CG84" t="str">
        <f t="shared" si="8"/>
        <v>Yes</v>
      </c>
      <c r="CH84" s="2">
        <f t="shared" si="9"/>
        <v>17.388218594748047</v>
      </c>
    </row>
    <row r="85" spans="1:86" x14ac:dyDescent="0.25">
      <c r="A85">
        <v>84</v>
      </c>
      <c r="B85">
        <v>20</v>
      </c>
      <c r="C85" t="s">
        <v>86</v>
      </c>
      <c r="D85">
        <v>80</v>
      </c>
      <c r="E85">
        <v>8892</v>
      </c>
      <c r="F85" t="str">
        <f t="shared" si="5"/>
        <v>Yes</v>
      </c>
      <c r="G85" t="s">
        <v>87</v>
      </c>
      <c r="H85" t="s">
        <v>88</v>
      </c>
      <c r="I85" t="s">
        <v>125</v>
      </c>
      <c r="J85" t="s">
        <v>90</v>
      </c>
      <c r="K85" t="s">
        <v>91</v>
      </c>
      <c r="L85" t="s">
        <v>92</v>
      </c>
      <c r="M85" t="s">
        <v>93</v>
      </c>
      <c r="N85" t="s">
        <v>167</v>
      </c>
      <c r="O85" t="s">
        <v>95</v>
      </c>
      <c r="P85" t="s">
        <v>95</v>
      </c>
      <c r="Q85" t="str">
        <f t="shared" si="6"/>
        <v>Yes</v>
      </c>
      <c r="R85" t="s">
        <v>96</v>
      </c>
      <c r="S85" t="s">
        <v>120</v>
      </c>
      <c r="T85">
        <v>5</v>
      </c>
      <c r="U85">
        <v>5</v>
      </c>
      <c r="V85">
        <v>1960</v>
      </c>
      <c r="W85">
        <v>1960</v>
      </c>
      <c r="X85" t="s">
        <v>98</v>
      </c>
      <c r="Y85" t="s">
        <v>99</v>
      </c>
      <c r="Z85" t="s">
        <v>121</v>
      </c>
      <c r="AA85" t="s">
        <v>121</v>
      </c>
      <c r="AB85" t="s">
        <v>212</v>
      </c>
      <c r="AC85">
        <v>66</v>
      </c>
      <c r="AD85" t="s">
        <v>103</v>
      </c>
      <c r="AE85" t="s">
        <v>103</v>
      </c>
      <c r="AF85" t="s">
        <v>123</v>
      </c>
      <c r="AG85" t="s">
        <v>103</v>
      </c>
      <c r="AH85" t="s">
        <v>103</v>
      </c>
      <c r="AI85" t="s">
        <v>105</v>
      </c>
      <c r="AJ85" t="s">
        <v>107</v>
      </c>
      <c r="AK85">
        <v>0</v>
      </c>
      <c r="AL85" t="s">
        <v>107</v>
      </c>
      <c r="AM85">
        <v>0</v>
      </c>
      <c r="AN85">
        <v>1065</v>
      </c>
      <c r="AO85">
        <v>1065</v>
      </c>
      <c r="AP85" t="s">
        <v>108</v>
      </c>
      <c r="AQ85" t="s">
        <v>102</v>
      </c>
      <c r="AR85" t="s">
        <v>110</v>
      </c>
      <c r="AS85" t="s">
        <v>111</v>
      </c>
      <c r="AT85">
        <v>1065</v>
      </c>
      <c r="AU85">
        <v>0</v>
      </c>
      <c r="AV85">
        <v>0</v>
      </c>
      <c r="AW85">
        <v>1065</v>
      </c>
      <c r="AX85">
        <v>0</v>
      </c>
      <c r="AY85">
        <v>0</v>
      </c>
      <c r="AZ85">
        <v>1</v>
      </c>
      <c r="BA85">
        <v>1</v>
      </c>
      <c r="BB85">
        <v>3</v>
      </c>
      <c r="BC85">
        <v>1</v>
      </c>
      <c r="BD85" t="s">
        <v>103</v>
      </c>
      <c r="BE85">
        <v>6</v>
      </c>
      <c r="BF85" t="s">
        <v>112</v>
      </c>
      <c r="BG85">
        <v>0</v>
      </c>
      <c r="BH85" t="s">
        <v>88</v>
      </c>
      <c r="BI85" t="s">
        <v>132</v>
      </c>
      <c r="BJ85">
        <v>1974</v>
      </c>
      <c r="BK85" t="s">
        <v>107</v>
      </c>
      <c r="BL85">
        <v>2</v>
      </c>
      <c r="BM85">
        <v>461</v>
      </c>
      <c r="BN85" t="s">
        <v>103</v>
      </c>
      <c r="BO85" t="s">
        <v>103</v>
      </c>
      <c r="BP85" t="s">
        <v>110</v>
      </c>
      <c r="BQ85">
        <v>74</v>
      </c>
      <c r="BR85">
        <v>0</v>
      </c>
      <c r="BS85">
        <v>0</v>
      </c>
      <c r="BT85">
        <v>0</v>
      </c>
      <c r="BU85">
        <v>0</v>
      </c>
      <c r="BV85">
        <v>0</v>
      </c>
      <c r="BW85" t="s">
        <v>88</v>
      </c>
      <c r="BX85" t="s">
        <v>88</v>
      </c>
      <c r="BY85" t="s">
        <v>88</v>
      </c>
      <c r="BZ85">
        <v>0</v>
      </c>
      <c r="CA85">
        <v>7</v>
      </c>
      <c r="CB85">
        <v>2007</v>
      </c>
      <c r="CC85" t="s">
        <v>178</v>
      </c>
      <c r="CD85" t="s">
        <v>116</v>
      </c>
      <c r="CE85" s="1">
        <v>126500</v>
      </c>
      <c r="CF85">
        <f t="shared" si="7"/>
        <v>11483</v>
      </c>
      <c r="CG85" t="str">
        <f t="shared" si="8"/>
        <v>No</v>
      </c>
      <c r="CH85" s="2">
        <f t="shared" si="9"/>
        <v>11.016284942959157</v>
      </c>
    </row>
    <row r="86" spans="1:86" x14ac:dyDescent="0.25">
      <c r="A86">
        <v>85</v>
      </c>
      <c r="B86">
        <v>80</v>
      </c>
      <c r="C86" t="s">
        <v>86</v>
      </c>
      <c r="D86" t="s">
        <v>88</v>
      </c>
      <c r="E86">
        <v>8530</v>
      </c>
      <c r="F86" t="str">
        <f t="shared" si="5"/>
        <v>No</v>
      </c>
      <c r="G86" t="s">
        <v>87</v>
      </c>
      <c r="H86" t="s">
        <v>88</v>
      </c>
      <c r="I86" t="s">
        <v>125</v>
      </c>
      <c r="J86" t="s">
        <v>90</v>
      </c>
      <c r="K86" t="s">
        <v>91</v>
      </c>
      <c r="L86" t="s">
        <v>92</v>
      </c>
      <c r="M86" t="s">
        <v>93</v>
      </c>
      <c r="N86" t="s">
        <v>198</v>
      </c>
      <c r="O86" t="s">
        <v>95</v>
      </c>
      <c r="P86" t="s">
        <v>95</v>
      </c>
      <c r="Q86" t="str">
        <f t="shared" si="6"/>
        <v>Yes</v>
      </c>
      <c r="R86" t="s">
        <v>96</v>
      </c>
      <c r="S86" t="s">
        <v>202</v>
      </c>
      <c r="T86">
        <v>7</v>
      </c>
      <c r="U86">
        <v>5</v>
      </c>
      <c r="V86">
        <v>1995</v>
      </c>
      <c r="W86">
        <v>1996</v>
      </c>
      <c r="X86" t="s">
        <v>98</v>
      </c>
      <c r="Y86" t="s">
        <v>99</v>
      </c>
      <c r="Z86" t="s">
        <v>145</v>
      </c>
      <c r="AA86" t="s">
        <v>145</v>
      </c>
      <c r="AB86" t="s">
        <v>101</v>
      </c>
      <c r="AC86">
        <v>22</v>
      </c>
      <c r="AD86" t="s">
        <v>103</v>
      </c>
      <c r="AE86" t="s">
        <v>103</v>
      </c>
      <c r="AF86" t="s">
        <v>104</v>
      </c>
      <c r="AG86" t="s">
        <v>102</v>
      </c>
      <c r="AH86" t="s">
        <v>103</v>
      </c>
      <c r="AI86" t="s">
        <v>105</v>
      </c>
      <c r="AJ86" t="s">
        <v>107</v>
      </c>
      <c r="AK86">
        <v>0</v>
      </c>
      <c r="AL86" t="s">
        <v>107</v>
      </c>
      <c r="AM86">
        <v>0</v>
      </c>
      <c r="AN86">
        <v>384</v>
      </c>
      <c r="AO86">
        <v>384</v>
      </c>
      <c r="AP86" t="s">
        <v>108</v>
      </c>
      <c r="AQ86" t="s">
        <v>102</v>
      </c>
      <c r="AR86" t="s">
        <v>110</v>
      </c>
      <c r="AS86" t="s">
        <v>111</v>
      </c>
      <c r="AT86">
        <v>804</v>
      </c>
      <c r="AU86">
        <v>670</v>
      </c>
      <c r="AV86">
        <v>0</v>
      </c>
      <c r="AW86">
        <v>1474</v>
      </c>
      <c r="AX86">
        <v>0</v>
      </c>
      <c r="AY86">
        <v>0</v>
      </c>
      <c r="AZ86">
        <v>2</v>
      </c>
      <c r="BA86">
        <v>1</v>
      </c>
      <c r="BB86">
        <v>3</v>
      </c>
      <c r="BC86">
        <v>1</v>
      </c>
      <c r="BD86" t="s">
        <v>103</v>
      </c>
      <c r="BE86">
        <v>7</v>
      </c>
      <c r="BF86" t="s">
        <v>112</v>
      </c>
      <c r="BG86">
        <v>1</v>
      </c>
      <c r="BH86" t="s">
        <v>103</v>
      </c>
      <c r="BI86" t="s">
        <v>161</v>
      </c>
      <c r="BJ86">
        <v>1995</v>
      </c>
      <c r="BK86" t="s">
        <v>162</v>
      </c>
      <c r="BL86">
        <v>2</v>
      </c>
      <c r="BM86">
        <v>400</v>
      </c>
      <c r="BN86" t="s">
        <v>103</v>
      </c>
      <c r="BO86" t="s">
        <v>103</v>
      </c>
      <c r="BP86" t="s">
        <v>110</v>
      </c>
      <c r="BQ86">
        <v>120</v>
      </c>
      <c r="BR86">
        <v>72</v>
      </c>
      <c r="BS86">
        <v>0</v>
      </c>
      <c r="BT86">
        <v>0</v>
      </c>
      <c r="BU86">
        <v>0</v>
      </c>
      <c r="BV86">
        <v>0</v>
      </c>
      <c r="BW86" t="s">
        <v>88</v>
      </c>
      <c r="BX86" t="s">
        <v>88</v>
      </c>
      <c r="BY86" t="s">
        <v>140</v>
      </c>
      <c r="BZ86">
        <v>700</v>
      </c>
      <c r="CA86">
        <v>5</v>
      </c>
      <c r="CB86">
        <v>2009</v>
      </c>
      <c r="CC86" t="s">
        <v>115</v>
      </c>
      <c r="CD86" t="s">
        <v>116</v>
      </c>
      <c r="CE86" s="1">
        <v>168500</v>
      </c>
      <c r="CF86">
        <f t="shared" si="7"/>
        <v>10788</v>
      </c>
      <c r="CG86" t="str">
        <f t="shared" si="8"/>
        <v>No</v>
      </c>
      <c r="CH86" s="2">
        <f t="shared" si="9"/>
        <v>15.619206525769373</v>
      </c>
    </row>
    <row r="87" spans="1:86" x14ac:dyDescent="0.25">
      <c r="A87">
        <v>86</v>
      </c>
      <c r="B87">
        <v>60</v>
      </c>
      <c r="C87" t="s">
        <v>86</v>
      </c>
      <c r="D87">
        <v>121</v>
      </c>
      <c r="E87">
        <v>16059</v>
      </c>
      <c r="F87" t="str">
        <f t="shared" si="5"/>
        <v>No</v>
      </c>
      <c r="G87" t="s">
        <v>87</v>
      </c>
      <c r="H87" t="s">
        <v>88</v>
      </c>
      <c r="I87" t="s">
        <v>89</v>
      </c>
      <c r="J87" t="s">
        <v>90</v>
      </c>
      <c r="K87" t="s">
        <v>91</v>
      </c>
      <c r="L87" t="s">
        <v>127</v>
      </c>
      <c r="M87" t="s">
        <v>93</v>
      </c>
      <c r="N87" t="s">
        <v>134</v>
      </c>
      <c r="O87" t="s">
        <v>95</v>
      </c>
      <c r="P87" t="s">
        <v>95</v>
      </c>
      <c r="Q87" t="str">
        <f t="shared" si="6"/>
        <v>Yes</v>
      </c>
      <c r="R87" t="s">
        <v>96</v>
      </c>
      <c r="S87" t="s">
        <v>97</v>
      </c>
      <c r="T87">
        <v>8</v>
      </c>
      <c r="U87">
        <v>5</v>
      </c>
      <c r="V87">
        <v>1991</v>
      </c>
      <c r="W87">
        <v>1992</v>
      </c>
      <c r="X87" t="s">
        <v>157</v>
      </c>
      <c r="Y87" t="s">
        <v>99</v>
      </c>
      <c r="Z87" t="s">
        <v>145</v>
      </c>
      <c r="AA87" t="s">
        <v>145</v>
      </c>
      <c r="AB87" t="s">
        <v>101</v>
      </c>
      <c r="AC87">
        <v>284</v>
      </c>
      <c r="AD87" t="s">
        <v>102</v>
      </c>
      <c r="AE87" t="s">
        <v>103</v>
      </c>
      <c r="AF87" t="s">
        <v>123</v>
      </c>
      <c r="AG87" t="s">
        <v>102</v>
      </c>
      <c r="AH87" t="s">
        <v>103</v>
      </c>
      <c r="AI87" t="s">
        <v>105</v>
      </c>
      <c r="AJ87" t="s">
        <v>107</v>
      </c>
      <c r="AK87">
        <v>0</v>
      </c>
      <c r="AL87" t="s">
        <v>107</v>
      </c>
      <c r="AM87">
        <v>0</v>
      </c>
      <c r="AN87">
        <v>1288</v>
      </c>
      <c r="AO87">
        <v>1288</v>
      </c>
      <c r="AP87" t="s">
        <v>108</v>
      </c>
      <c r="AQ87" t="s">
        <v>109</v>
      </c>
      <c r="AR87" t="s">
        <v>110</v>
      </c>
      <c r="AS87" t="s">
        <v>111</v>
      </c>
      <c r="AT87">
        <v>1301</v>
      </c>
      <c r="AU87">
        <v>1116</v>
      </c>
      <c r="AV87">
        <v>0</v>
      </c>
      <c r="AW87">
        <v>2417</v>
      </c>
      <c r="AX87">
        <v>0</v>
      </c>
      <c r="AY87">
        <v>0</v>
      </c>
      <c r="AZ87">
        <v>2</v>
      </c>
      <c r="BA87">
        <v>1</v>
      </c>
      <c r="BB87">
        <v>4</v>
      </c>
      <c r="BC87">
        <v>1</v>
      </c>
      <c r="BD87" t="s">
        <v>102</v>
      </c>
      <c r="BE87">
        <v>9</v>
      </c>
      <c r="BF87" t="s">
        <v>112</v>
      </c>
      <c r="BG87">
        <v>1</v>
      </c>
      <c r="BH87" t="s">
        <v>103</v>
      </c>
      <c r="BI87" t="s">
        <v>113</v>
      </c>
      <c r="BJ87">
        <v>1991</v>
      </c>
      <c r="BK87" t="s">
        <v>107</v>
      </c>
      <c r="BL87">
        <v>2</v>
      </c>
      <c r="BM87">
        <v>462</v>
      </c>
      <c r="BN87" t="s">
        <v>103</v>
      </c>
      <c r="BO87" t="s">
        <v>103</v>
      </c>
      <c r="BP87" t="s">
        <v>110</v>
      </c>
      <c r="BQ87">
        <v>127</v>
      </c>
      <c r="BR87">
        <v>82</v>
      </c>
      <c r="BS87">
        <v>0</v>
      </c>
      <c r="BT87">
        <v>0</v>
      </c>
      <c r="BU87">
        <v>0</v>
      </c>
      <c r="BV87">
        <v>0</v>
      </c>
      <c r="BW87" t="s">
        <v>88</v>
      </c>
      <c r="BX87" t="s">
        <v>88</v>
      </c>
      <c r="BY87" t="s">
        <v>88</v>
      </c>
      <c r="BZ87">
        <v>0</v>
      </c>
      <c r="CA87">
        <v>4</v>
      </c>
      <c r="CB87">
        <v>2006</v>
      </c>
      <c r="CC87" t="s">
        <v>115</v>
      </c>
      <c r="CD87" t="s">
        <v>116</v>
      </c>
      <c r="CE87" s="1">
        <v>260000</v>
      </c>
      <c r="CF87">
        <f t="shared" si="7"/>
        <v>20226</v>
      </c>
      <c r="CG87" t="str">
        <f t="shared" si="8"/>
        <v>Yes</v>
      </c>
      <c r="CH87" s="2">
        <f t="shared" si="9"/>
        <v>12.854741421932166</v>
      </c>
    </row>
    <row r="88" spans="1:86" x14ac:dyDescent="0.25">
      <c r="A88">
        <v>87</v>
      </c>
      <c r="B88">
        <v>60</v>
      </c>
      <c r="C88" t="s">
        <v>86</v>
      </c>
      <c r="D88">
        <v>122</v>
      </c>
      <c r="E88">
        <v>11911</v>
      </c>
      <c r="F88" t="str">
        <f t="shared" si="5"/>
        <v>Yes</v>
      </c>
      <c r="G88" t="s">
        <v>87</v>
      </c>
      <c r="H88" t="s">
        <v>88</v>
      </c>
      <c r="I88" t="s">
        <v>165</v>
      </c>
      <c r="J88" t="s">
        <v>90</v>
      </c>
      <c r="K88" t="s">
        <v>91</v>
      </c>
      <c r="L88" t="s">
        <v>92</v>
      </c>
      <c r="M88" t="s">
        <v>93</v>
      </c>
      <c r="N88" t="s">
        <v>198</v>
      </c>
      <c r="O88" t="s">
        <v>95</v>
      </c>
      <c r="P88" t="s">
        <v>95</v>
      </c>
      <c r="Q88" t="str">
        <f t="shared" si="6"/>
        <v>Yes</v>
      </c>
      <c r="R88" t="s">
        <v>96</v>
      </c>
      <c r="S88" t="s">
        <v>97</v>
      </c>
      <c r="T88">
        <v>6</v>
      </c>
      <c r="U88">
        <v>5</v>
      </c>
      <c r="V88">
        <v>2005</v>
      </c>
      <c r="W88">
        <v>2005</v>
      </c>
      <c r="X88" t="s">
        <v>98</v>
      </c>
      <c r="Y88" t="s">
        <v>99</v>
      </c>
      <c r="Z88" t="s">
        <v>100</v>
      </c>
      <c r="AA88" t="s">
        <v>100</v>
      </c>
      <c r="AB88" t="s">
        <v>122</v>
      </c>
      <c r="AC88">
        <v>0</v>
      </c>
      <c r="AD88" t="s">
        <v>102</v>
      </c>
      <c r="AE88" t="s">
        <v>103</v>
      </c>
      <c r="AF88" t="s">
        <v>104</v>
      </c>
      <c r="AG88" t="s">
        <v>102</v>
      </c>
      <c r="AH88" t="s">
        <v>103</v>
      </c>
      <c r="AI88" t="s">
        <v>135</v>
      </c>
      <c r="AJ88" t="s">
        <v>107</v>
      </c>
      <c r="AK88">
        <v>0</v>
      </c>
      <c r="AL88" t="s">
        <v>107</v>
      </c>
      <c r="AM88">
        <v>0</v>
      </c>
      <c r="AN88">
        <v>684</v>
      </c>
      <c r="AO88">
        <v>684</v>
      </c>
      <c r="AP88" t="s">
        <v>108</v>
      </c>
      <c r="AQ88" t="s">
        <v>109</v>
      </c>
      <c r="AR88" t="s">
        <v>110</v>
      </c>
      <c r="AS88" t="s">
        <v>111</v>
      </c>
      <c r="AT88">
        <v>684</v>
      </c>
      <c r="AU88">
        <v>876</v>
      </c>
      <c r="AV88">
        <v>0</v>
      </c>
      <c r="AW88">
        <v>1560</v>
      </c>
      <c r="AX88">
        <v>0</v>
      </c>
      <c r="AY88">
        <v>0</v>
      </c>
      <c r="AZ88">
        <v>2</v>
      </c>
      <c r="BA88">
        <v>1</v>
      </c>
      <c r="BB88">
        <v>3</v>
      </c>
      <c r="BC88">
        <v>1</v>
      </c>
      <c r="BD88" t="s">
        <v>102</v>
      </c>
      <c r="BE88">
        <v>6</v>
      </c>
      <c r="BF88" t="s">
        <v>112</v>
      </c>
      <c r="BG88">
        <v>1</v>
      </c>
      <c r="BH88" t="s">
        <v>102</v>
      </c>
      <c r="BI88" t="s">
        <v>161</v>
      </c>
      <c r="BJ88">
        <v>2005</v>
      </c>
      <c r="BK88" t="s">
        <v>162</v>
      </c>
      <c r="BL88">
        <v>2</v>
      </c>
      <c r="BM88">
        <v>400</v>
      </c>
      <c r="BN88" t="s">
        <v>103</v>
      </c>
      <c r="BO88" t="s">
        <v>103</v>
      </c>
      <c r="BP88" t="s">
        <v>110</v>
      </c>
      <c r="BQ88">
        <v>100</v>
      </c>
      <c r="BR88">
        <v>38</v>
      </c>
      <c r="BS88">
        <v>0</v>
      </c>
      <c r="BT88">
        <v>0</v>
      </c>
      <c r="BU88">
        <v>0</v>
      </c>
      <c r="BV88">
        <v>0</v>
      </c>
      <c r="BW88" t="s">
        <v>88</v>
      </c>
      <c r="BX88" t="s">
        <v>88</v>
      </c>
      <c r="BY88" t="s">
        <v>88</v>
      </c>
      <c r="BZ88">
        <v>0</v>
      </c>
      <c r="CA88">
        <v>3</v>
      </c>
      <c r="CB88">
        <v>2009</v>
      </c>
      <c r="CC88" t="s">
        <v>115</v>
      </c>
      <c r="CD88" t="s">
        <v>116</v>
      </c>
      <c r="CE88" s="1">
        <v>174000</v>
      </c>
      <c r="CF88">
        <f t="shared" si="7"/>
        <v>14555</v>
      </c>
      <c r="CG88" t="str">
        <f t="shared" si="8"/>
        <v>Yes</v>
      </c>
      <c r="CH88" s="2">
        <f t="shared" si="9"/>
        <v>11.954654757815184</v>
      </c>
    </row>
    <row r="89" spans="1:86" x14ac:dyDescent="0.25">
      <c r="A89">
        <v>88</v>
      </c>
      <c r="B89">
        <v>160</v>
      </c>
      <c r="C89" t="s">
        <v>197</v>
      </c>
      <c r="D89">
        <v>40</v>
      </c>
      <c r="E89">
        <v>3951</v>
      </c>
      <c r="F89" t="str">
        <f t="shared" si="5"/>
        <v>Yes</v>
      </c>
      <c r="G89" t="s">
        <v>87</v>
      </c>
      <c r="H89" t="s">
        <v>87</v>
      </c>
      <c r="I89" t="s">
        <v>89</v>
      </c>
      <c r="J89" t="s">
        <v>90</v>
      </c>
      <c r="K89" t="s">
        <v>91</v>
      </c>
      <c r="L89" t="s">
        <v>127</v>
      </c>
      <c r="M89" t="s">
        <v>93</v>
      </c>
      <c r="N89" t="s">
        <v>141</v>
      </c>
      <c r="O89" t="s">
        <v>95</v>
      </c>
      <c r="P89" t="s">
        <v>95</v>
      </c>
      <c r="Q89" t="str">
        <f t="shared" si="6"/>
        <v>Yes</v>
      </c>
      <c r="R89" t="s">
        <v>184</v>
      </c>
      <c r="S89" t="s">
        <v>97</v>
      </c>
      <c r="T89">
        <v>6</v>
      </c>
      <c r="U89">
        <v>5</v>
      </c>
      <c r="V89">
        <v>2009</v>
      </c>
      <c r="W89">
        <v>2009</v>
      </c>
      <c r="X89" t="s">
        <v>98</v>
      </c>
      <c r="Y89" t="s">
        <v>99</v>
      </c>
      <c r="Z89" t="s">
        <v>100</v>
      </c>
      <c r="AA89" t="s">
        <v>100</v>
      </c>
      <c r="AB89" t="s">
        <v>142</v>
      </c>
      <c r="AC89">
        <v>76</v>
      </c>
      <c r="AD89" t="s">
        <v>102</v>
      </c>
      <c r="AE89" t="s">
        <v>103</v>
      </c>
      <c r="AF89" t="s">
        <v>104</v>
      </c>
      <c r="AG89" t="s">
        <v>102</v>
      </c>
      <c r="AH89" t="s">
        <v>103</v>
      </c>
      <c r="AI89" t="s">
        <v>135</v>
      </c>
      <c r="AJ89" t="s">
        <v>107</v>
      </c>
      <c r="AK89">
        <v>0</v>
      </c>
      <c r="AL89" t="s">
        <v>107</v>
      </c>
      <c r="AM89">
        <v>0</v>
      </c>
      <c r="AN89">
        <v>612</v>
      </c>
      <c r="AO89">
        <v>612</v>
      </c>
      <c r="AP89" t="s">
        <v>108</v>
      </c>
      <c r="AQ89" t="s">
        <v>109</v>
      </c>
      <c r="AR89" t="s">
        <v>110</v>
      </c>
      <c r="AS89" t="s">
        <v>111</v>
      </c>
      <c r="AT89">
        <v>612</v>
      </c>
      <c r="AU89">
        <v>612</v>
      </c>
      <c r="AV89">
        <v>0</v>
      </c>
      <c r="AW89">
        <v>1224</v>
      </c>
      <c r="AX89">
        <v>0</v>
      </c>
      <c r="AY89">
        <v>0</v>
      </c>
      <c r="AZ89">
        <v>2</v>
      </c>
      <c r="BA89">
        <v>1</v>
      </c>
      <c r="BB89">
        <v>2</v>
      </c>
      <c r="BC89">
        <v>1</v>
      </c>
      <c r="BD89" t="s">
        <v>102</v>
      </c>
      <c r="BE89">
        <v>4</v>
      </c>
      <c r="BF89" t="s">
        <v>112</v>
      </c>
      <c r="BG89">
        <v>0</v>
      </c>
      <c r="BH89" t="s">
        <v>88</v>
      </c>
      <c r="BI89" t="s">
        <v>132</v>
      </c>
      <c r="BJ89">
        <v>2009</v>
      </c>
      <c r="BK89" t="s">
        <v>114</v>
      </c>
      <c r="BL89">
        <v>2</v>
      </c>
      <c r="BM89">
        <v>528</v>
      </c>
      <c r="BN89" t="s">
        <v>103</v>
      </c>
      <c r="BO89" t="s">
        <v>103</v>
      </c>
      <c r="BP89" t="s">
        <v>110</v>
      </c>
      <c r="BQ89">
        <v>0</v>
      </c>
      <c r="BR89">
        <v>234</v>
      </c>
      <c r="BS89">
        <v>0</v>
      </c>
      <c r="BT89">
        <v>0</v>
      </c>
      <c r="BU89">
        <v>0</v>
      </c>
      <c r="BV89">
        <v>0</v>
      </c>
      <c r="BW89" t="s">
        <v>88</v>
      </c>
      <c r="BX89" t="s">
        <v>88</v>
      </c>
      <c r="BY89" t="s">
        <v>88</v>
      </c>
      <c r="BZ89">
        <v>0</v>
      </c>
      <c r="CA89">
        <v>6</v>
      </c>
      <c r="CB89">
        <v>2009</v>
      </c>
      <c r="CC89" t="s">
        <v>163</v>
      </c>
      <c r="CD89" t="s">
        <v>164</v>
      </c>
      <c r="CE89" s="1">
        <v>164500</v>
      </c>
      <c r="CF89">
        <f t="shared" si="7"/>
        <v>6315</v>
      </c>
      <c r="CG89" t="str">
        <f t="shared" si="8"/>
        <v>No</v>
      </c>
      <c r="CH89" s="2">
        <f t="shared" si="9"/>
        <v>26.049089469517021</v>
      </c>
    </row>
    <row r="90" spans="1:86" x14ac:dyDescent="0.25">
      <c r="A90">
        <v>89</v>
      </c>
      <c r="B90">
        <v>50</v>
      </c>
      <c r="C90" t="s">
        <v>188</v>
      </c>
      <c r="D90">
        <v>105</v>
      </c>
      <c r="E90">
        <v>8470</v>
      </c>
      <c r="F90" t="str">
        <f t="shared" si="5"/>
        <v>No</v>
      </c>
      <c r="G90" t="s">
        <v>87</v>
      </c>
      <c r="H90" t="s">
        <v>88</v>
      </c>
      <c r="I90" t="s">
        <v>125</v>
      </c>
      <c r="J90" t="s">
        <v>90</v>
      </c>
      <c r="K90" t="s">
        <v>91</v>
      </c>
      <c r="L90" t="s">
        <v>127</v>
      </c>
      <c r="M90" t="s">
        <v>93</v>
      </c>
      <c r="N90" t="s">
        <v>181</v>
      </c>
      <c r="O90" t="s">
        <v>119</v>
      </c>
      <c r="P90" t="s">
        <v>119</v>
      </c>
      <c r="Q90" t="str">
        <f t="shared" si="6"/>
        <v>No</v>
      </c>
      <c r="R90" t="s">
        <v>96</v>
      </c>
      <c r="S90" t="s">
        <v>137</v>
      </c>
      <c r="T90">
        <v>3</v>
      </c>
      <c r="U90">
        <v>2</v>
      </c>
      <c r="V90">
        <v>1915</v>
      </c>
      <c r="W90">
        <v>1982</v>
      </c>
      <c r="X90" t="s">
        <v>157</v>
      </c>
      <c r="Y90" t="s">
        <v>99</v>
      </c>
      <c r="Z90" t="s">
        <v>166</v>
      </c>
      <c r="AA90" t="s">
        <v>166</v>
      </c>
      <c r="AB90" t="s">
        <v>122</v>
      </c>
      <c r="AC90">
        <v>0</v>
      </c>
      <c r="AD90" t="s">
        <v>152</v>
      </c>
      <c r="AE90" t="s">
        <v>152</v>
      </c>
      <c r="AF90" t="s">
        <v>123</v>
      </c>
      <c r="AG90" t="s">
        <v>103</v>
      </c>
      <c r="AH90" t="s">
        <v>152</v>
      </c>
      <c r="AI90" t="s">
        <v>105</v>
      </c>
      <c r="AJ90" t="s">
        <v>107</v>
      </c>
      <c r="AK90">
        <v>0</v>
      </c>
      <c r="AL90" t="s">
        <v>107</v>
      </c>
      <c r="AM90">
        <v>0</v>
      </c>
      <c r="AN90">
        <v>1013</v>
      </c>
      <c r="AO90">
        <v>1013</v>
      </c>
      <c r="AP90" t="s">
        <v>108</v>
      </c>
      <c r="AQ90" t="s">
        <v>103</v>
      </c>
      <c r="AR90" t="s">
        <v>182</v>
      </c>
      <c r="AS90" t="s">
        <v>111</v>
      </c>
      <c r="AT90">
        <v>1013</v>
      </c>
      <c r="AU90">
        <v>0</v>
      </c>
      <c r="AV90">
        <v>513</v>
      </c>
      <c r="AW90">
        <v>1526</v>
      </c>
      <c r="AX90">
        <v>0</v>
      </c>
      <c r="AY90">
        <v>0</v>
      </c>
      <c r="AZ90">
        <v>1</v>
      </c>
      <c r="BA90">
        <v>0</v>
      </c>
      <c r="BB90">
        <v>2</v>
      </c>
      <c r="BC90">
        <v>1</v>
      </c>
      <c r="BD90" t="s">
        <v>152</v>
      </c>
      <c r="BE90">
        <v>6</v>
      </c>
      <c r="BF90" t="s">
        <v>112</v>
      </c>
      <c r="BG90">
        <v>0</v>
      </c>
      <c r="BH90" t="s">
        <v>88</v>
      </c>
      <c r="BI90" t="s">
        <v>88</v>
      </c>
      <c r="BJ90" t="s">
        <v>88</v>
      </c>
      <c r="BK90" t="s">
        <v>88</v>
      </c>
      <c r="BL90">
        <v>0</v>
      </c>
      <c r="BM90">
        <v>0</v>
      </c>
      <c r="BN90" t="s">
        <v>88</v>
      </c>
      <c r="BO90" t="s">
        <v>88</v>
      </c>
      <c r="BP90" t="s">
        <v>182</v>
      </c>
      <c r="BQ90">
        <v>0</v>
      </c>
      <c r="BR90">
        <v>0</v>
      </c>
      <c r="BS90">
        <v>156</v>
      </c>
      <c r="BT90">
        <v>0</v>
      </c>
      <c r="BU90">
        <v>0</v>
      </c>
      <c r="BV90">
        <v>0</v>
      </c>
      <c r="BW90" t="s">
        <v>88</v>
      </c>
      <c r="BX90" t="s">
        <v>139</v>
      </c>
      <c r="BY90" t="s">
        <v>88</v>
      </c>
      <c r="BZ90">
        <v>0</v>
      </c>
      <c r="CA90">
        <v>10</v>
      </c>
      <c r="CB90">
        <v>2009</v>
      </c>
      <c r="CC90" t="s">
        <v>213</v>
      </c>
      <c r="CD90" t="s">
        <v>133</v>
      </c>
      <c r="CE90" s="1">
        <v>85000</v>
      </c>
      <c r="CF90">
        <f t="shared" si="7"/>
        <v>11009</v>
      </c>
      <c r="CG90" t="str">
        <f t="shared" si="8"/>
        <v>No</v>
      </c>
      <c r="CH90" s="2">
        <f t="shared" si="9"/>
        <v>7.7209555817967122</v>
      </c>
    </row>
    <row r="91" spans="1:86" x14ac:dyDescent="0.25">
      <c r="A91">
        <v>90</v>
      </c>
      <c r="B91">
        <v>20</v>
      </c>
      <c r="C91" t="s">
        <v>86</v>
      </c>
      <c r="D91">
        <v>60</v>
      </c>
      <c r="E91">
        <v>8070</v>
      </c>
      <c r="F91" t="str">
        <f t="shared" si="5"/>
        <v>No</v>
      </c>
      <c r="G91" t="s">
        <v>87</v>
      </c>
      <c r="H91" t="s">
        <v>88</v>
      </c>
      <c r="I91" t="s">
        <v>89</v>
      </c>
      <c r="J91" t="s">
        <v>90</v>
      </c>
      <c r="K91" t="s">
        <v>91</v>
      </c>
      <c r="L91" t="s">
        <v>92</v>
      </c>
      <c r="M91" t="s">
        <v>93</v>
      </c>
      <c r="N91" t="s">
        <v>94</v>
      </c>
      <c r="O91" t="s">
        <v>95</v>
      </c>
      <c r="P91" t="s">
        <v>95</v>
      </c>
      <c r="Q91" t="str">
        <f t="shared" si="6"/>
        <v>Yes</v>
      </c>
      <c r="R91" t="s">
        <v>96</v>
      </c>
      <c r="S91" t="s">
        <v>120</v>
      </c>
      <c r="T91">
        <v>4</v>
      </c>
      <c r="U91">
        <v>5</v>
      </c>
      <c r="V91">
        <v>1994</v>
      </c>
      <c r="W91">
        <v>1995</v>
      </c>
      <c r="X91" t="s">
        <v>98</v>
      </c>
      <c r="Y91" t="s">
        <v>99</v>
      </c>
      <c r="Z91" t="s">
        <v>100</v>
      </c>
      <c r="AA91" t="s">
        <v>100</v>
      </c>
      <c r="AB91" t="s">
        <v>122</v>
      </c>
      <c r="AC91">
        <v>0</v>
      </c>
      <c r="AD91" t="s">
        <v>103</v>
      </c>
      <c r="AE91" t="s">
        <v>103</v>
      </c>
      <c r="AF91" t="s">
        <v>104</v>
      </c>
      <c r="AG91" t="s">
        <v>102</v>
      </c>
      <c r="AH91" t="s">
        <v>103</v>
      </c>
      <c r="AI91" t="s">
        <v>105</v>
      </c>
      <c r="AJ91" t="s">
        <v>106</v>
      </c>
      <c r="AK91">
        <v>588</v>
      </c>
      <c r="AL91" t="s">
        <v>107</v>
      </c>
      <c r="AM91">
        <v>0</v>
      </c>
      <c r="AN91">
        <v>402</v>
      </c>
      <c r="AO91">
        <v>990</v>
      </c>
      <c r="AP91" t="s">
        <v>108</v>
      </c>
      <c r="AQ91" t="s">
        <v>109</v>
      </c>
      <c r="AR91" t="s">
        <v>110</v>
      </c>
      <c r="AS91" t="s">
        <v>111</v>
      </c>
      <c r="AT91">
        <v>990</v>
      </c>
      <c r="AU91">
        <v>0</v>
      </c>
      <c r="AV91">
        <v>0</v>
      </c>
      <c r="AW91">
        <v>990</v>
      </c>
      <c r="AX91">
        <v>1</v>
      </c>
      <c r="AY91">
        <v>0</v>
      </c>
      <c r="AZ91">
        <v>1</v>
      </c>
      <c r="BA91">
        <v>0</v>
      </c>
      <c r="BB91">
        <v>3</v>
      </c>
      <c r="BC91">
        <v>1</v>
      </c>
      <c r="BD91" t="s">
        <v>103</v>
      </c>
      <c r="BE91">
        <v>5</v>
      </c>
      <c r="BF91" t="s">
        <v>112</v>
      </c>
      <c r="BG91">
        <v>0</v>
      </c>
      <c r="BH91" t="s">
        <v>88</v>
      </c>
      <c r="BI91" t="s">
        <v>88</v>
      </c>
      <c r="BJ91" t="s">
        <v>88</v>
      </c>
      <c r="BK91" t="s">
        <v>88</v>
      </c>
      <c r="BL91">
        <v>0</v>
      </c>
      <c r="BM91">
        <v>0</v>
      </c>
      <c r="BN91" t="s">
        <v>88</v>
      </c>
      <c r="BO91" t="s">
        <v>88</v>
      </c>
      <c r="BP91" t="s">
        <v>110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 t="s">
        <v>88</v>
      </c>
      <c r="BX91" t="s">
        <v>88</v>
      </c>
      <c r="BY91" t="s">
        <v>88</v>
      </c>
      <c r="BZ91">
        <v>0</v>
      </c>
      <c r="CA91">
        <v>8</v>
      </c>
      <c r="CB91">
        <v>2007</v>
      </c>
      <c r="CC91" t="s">
        <v>115</v>
      </c>
      <c r="CD91" t="s">
        <v>116</v>
      </c>
      <c r="CE91" s="1">
        <v>123600</v>
      </c>
      <c r="CF91">
        <f t="shared" si="7"/>
        <v>10050</v>
      </c>
      <c r="CG91" t="str">
        <f t="shared" si="8"/>
        <v>No</v>
      </c>
      <c r="CH91" s="2">
        <f t="shared" si="9"/>
        <v>12.298507462686567</v>
      </c>
    </row>
    <row r="92" spans="1:86" x14ac:dyDescent="0.25">
      <c r="A92">
        <v>91</v>
      </c>
      <c r="B92">
        <v>20</v>
      </c>
      <c r="C92" t="s">
        <v>86</v>
      </c>
      <c r="D92">
        <v>60</v>
      </c>
      <c r="E92">
        <v>7200</v>
      </c>
      <c r="F92" t="str">
        <f t="shared" si="5"/>
        <v>No</v>
      </c>
      <c r="G92" t="s">
        <v>87</v>
      </c>
      <c r="H92" t="s">
        <v>88</v>
      </c>
      <c r="I92" t="s">
        <v>89</v>
      </c>
      <c r="J92" t="s">
        <v>90</v>
      </c>
      <c r="K92" t="s">
        <v>91</v>
      </c>
      <c r="L92" t="s">
        <v>92</v>
      </c>
      <c r="M92" t="s">
        <v>93</v>
      </c>
      <c r="N92" t="s">
        <v>167</v>
      </c>
      <c r="O92" t="s">
        <v>95</v>
      </c>
      <c r="P92" t="s">
        <v>95</v>
      </c>
      <c r="Q92" t="str">
        <f t="shared" si="6"/>
        <v>Yes</v>
      </c>
      <c r="R92" t="s">
        <v>96</v>
      </c>
      <c r="S92" t="s">
        <v>120</v>
      </c>
      <c r="T92">
        <v>4</v>
      </c>
      <c r="U92">
        <v>5</v>
      </c>
      <c r="V92">
        <v>1950</v>
      </c>
      <c r="W92">
        <v>1950</v>
      </c>
      <c r="X92" t="s">
        <v>98</v>
      </c>
      <c r="Y92" t="s">
        <v>99</v>
      </c>
      <c r="Z92" t="s">
        <v>101</v>
      </c>
      <c r="AA92" t="s">
        <v>129</v>
      </c>
      <c r="AB92" t="s">
        <v>122</v>
      </c>
      <c r="AC92">
        <v>0</v>
      </c>
      <c r="AD92" t="s">
        <v>103</v>
      </c>
      <c r="AE92" t="s">
        <v>103</v>
      </c>
      <c r="AF92" t="s">
        <v>173</v>
      </c>
      <c r="AG92" t="s">
        <v>88</v>
      </c>
      <c r="AH92" t="s">
        <v>88</v>
      </c>
      <c r="AI92" t="s">
        <v>88</v>
      </c>
      <c r="AJ92" t="s">
        <v>88</v>
      </c>
      <c r="AK92">
        <v>0</v>
      </c>
      <c r="AL92" t="s">
        <v>88</v>
      </c>
      <c r="AM92">
        <v>0</v>
      </c>
      <c r="AN92">
        <v>0</v>
      </c>
      <c r="AO92">
        <v>0</v>
      </c>
      <c r="AP92" t="s">
        <v>108</v>
      </c>
      <c r="AQ92" t="s">
        <v>103</v>
      </c>
      <c r="AR92" t="s">
        <v>110</v>
      </c>
      <c r="AS92" t="s">
        <v>169</v>
      </c>
      <c r="AT92">
        <v>1040</v>
      </c>
      <c r="AU92">
        <v>0</v>
      </c>
      <c r="AV92">
        <v>0</v>
      </c>
      <c r="AW92">
        <v>1040</v>
      </c>
      <c r="AX92">
        <v>0</v>
      </c>
      <c r="AY92">
        <v>0</v>
      </c>
      <c r="AZ92">
        <v>1</v>
      </c>
      <c r="BA92">
        <v>0</v>
      </c>
      <c r="BB92">
        <v>2</v>
      </c>
      <c r="BC92">
        <v>1</v>
      </c>
      <c r="BD92" t="s">
        <v>103</v>
      </c>
      <c r="BE92">
        <v>4</v>
      </c>
      <c r="BF92" t="s">
        <v>112</v>
      </c>
      <c r="BG92">
        <v>0</v>
      </c>
      <c r="BH92" t="s">
        <v>88</v>
      </c>
      <c r="BI92" t="s">
        <v>132</v>
      </c>
      <c r="BJ92">
        <v>1950</v>
      </c>
      <c r="BK92" t="s">
        <v>107</v>
      </c>
      <c r="BL92">
        <v>2</v>
      </c>
      <c r="BM92">
        <v>420</v>
      </c>
      <c r="BN92" t="s">
        <v>103</v>
      </c>
      <c r="BO92" t="s">
        <v>103</v>
      </c>
      <c r="BP92" t="s">
        <v>110</v>
      </c>
      <c r="BQ92">
        <v>0</v>
      </c>
      <c r="BR92">
        <v>29</v>
      </c>
      <c r="BS92">
        <v>0</v>
      </c>
      <c r="BT92">
        <v>0</v>
      </c>
      <c r="BU92">
        <v>0</v>
      </c>
      <c r="BV92">
        <v>0</v>
      </c>
      <c r="BW92" t="s">
        <v>88</v>
      </c>
      <c r="BX92" t="s">
        <v>88</v>
      </c>
      <c r="BY92" t="s">
        <v>88</v>
      </c>
      <c r="BZ92">
        <v>0</v>
      </c>
      <c r="CA92">
        <v>7</v>
      </c>
      <c r="CB92">
        <v>2006</v>
      </c>
      <c r="CC92" t="s">
        <v>115</v>
      </c>
      <c r="CD92" t="s">
        <v>116</v>
      </c>
      <c r="CE92" s="1">
        <v>109900</v>
      </c>
      <c r="CF92">
        <f t="shared" si="7"/>
        <v>8660</v>
      </c>
      <c r="CG92" t="str">
        <f t="shared" si="8"/>
        <v>No</v>
      </c>
      <c r="CH92" s="2">
        <f t="shared" si="9"/>
        <v>12.690531177829099</v>
      </c>
    </row>
    <row r="93" spans="1:86" x14ac:dyDescent="0.25">
      <c r="A93">
        <v>92</v>
      </c>
      <c r="B93">
        <v>20</v>
      </c>
      <c r="C93" t="s">
        <v>86</v>
      </c>
      <c r="D93">
        <v>85</v>
      </c>
      <c r="E93">
        <v>8500</v>
      </c>
      <c r="F93" t="str">
        <f t="shared" si="5"/>
        <v>No</v>
      </c>
      <c r="G93" t="s">
        <v>87</v>
      </c>
      <c r="H93" t="s">
        <v>88</v>
      </c>
      <c r="I93" t="s">
        <v>89</v>
      </c>
      <c r="J93" t="s">
        <v>90</v>
      </c>
      <c r="K93" t="s">
        <v>91</v>
      </c>
      <c r="L93" t="s">
        <v>92</v>
      </c>
      <c r="M93" t="s">
        <v>93</v>
      </c>
      <c r="N93" t="s">
        <v>167</v>
      </c>
      <c r="O93" t="s">
        <v>95</v>
      </c>
      <c r="P93" t="s">
        <v>95</v>
      </c>
      <c r="Q93" t="str">
        <f t="shared" si="6"/>
        <v>Yes</v>
      </c>
      <c r="R93" t="s">
        <v>96</v>
      </c>
      <c r="S93" t="s">
        <v>120</v>
      </c>
      <c r="T93">
        <v>5</v>
      </c>
      <c r="U93">
        <v>3</v>
      </c>
      <c r="V93">
        <v>1961</v>
      </c>
      <c r="W93">
        <v>1961</v>
      </c>
      <c r="X93" t="s">
        <v>157</v>
      </c>
      <c r="Y93" t="s">
        <v>99</v>
      </c>
      <c r="Z93" t="s">
        <v>145</v>
      </c>
      <c r="AA93" t="s">
        <v>145</v>
      </c>
      <c r="AB93" t="s">
        <v>212</v>
      </c>
      <c r="AC93">
        <v>203</v>
      </c>
      <c r="AD93" t="s">
        <v>103</v>
      </c>
      <c r="AE93" t="s">
        <v>103</v>
      </c>
      <c r="AF93" t="s">
        <v>123</v>
      </c>
      <c r="AG93" t="s">
        <v>103</v>
      </c>
      <c r="AH93" t="s">
        <v>103</v>
      </c>
      <c r="AI93" t="s">
        <v>105</v>
      </c>
      <c r="AJ93" t="s">
        <v>158</v>
      </c>
      <c r="AK93">
        <v>600</v>
      </c>
      <c r="AL93" t="s">
        <v>107</v>
      </c>
      <c r="AM93">
        <v>0</v>
      </c>
      <c r="AN93">
        <v>635</v>
      </c>
      <c r="AO93">
        <v>1235</v>
      </c>
      <c r="AP93" t="s">
        <v>108</v>
      </c>
      <c r="AQ93" t="s">
        <v>103</v>
      </c>
      <c r="AR93" t="s">
        <v>110</v>
      </c>
      <c r="AS93" t="s">
        <v>111</v>
      </c>
      <c r="AT93">
        <v>1235</v>
      </c>
      <c r="AU93">
        <v>0</v>
      </c>
      <c r="AV93">
        <v>0</v>
      </c>
      <c r="AW93">
        <v>1235</v>
      </c>
      <c r="AX93">
        <v>0</v>
      </c>
      <c r="AY93">
        <v>0</v>
      </c>
      <c r="AZ93">
        <v>1</v>
      </c>
      <c r="BA93">
        <v>0</v>
      </c>
      <c r="BB93">
        <v>2</v>
      </c>
      <c r="BC93">
        <v>1</v>
      </c>
      <c r="BD93" t="s">
        <v>103</v>
      </c>
      <c r="BE93">
        <v>6</v>
      </c>
      <c r="BF93" t="s">
        <v>112</v>
      </c>
      <c r="BG93">
        <v>0</v>
      </c>
      <c r="BH93" t="s">
        <v>88</v>
      </c>
      <c r="BI93" t="s">
        <v>113</v>
      </c>
      <c r="BJ93">
        <v>1961</v>
      </c>
      <c r="BK93" t="s">
        <v>107</v>
      </c>
      <c r="BL93">
        <v>2</v>
      </c>
      <c r="BM93">
        <v>480</v>
      </c>
      <c r="BN93" t="s">
        <v>103</v>
      </c>
      <c r="BO93" t="s">
        <v>103</v>
      </c>
      <c r="BP93" t="s">
        <v>110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 t="s">
        <v>88</v>
      </c>
      <c r="BX93" t="s">
        <v>168</v>
      </c>
      <c r="BY93" t="s">
        <v>88</v>
      </c>
      <c r="BZ93">
        <v>0</v>
      </c>
      <c r="CA93">
        <v>12</v>
      </c>
      <c r="CB93">
        <v>2006</v>
      </c>
      <c r="CC93" t="s">
        <v>115</v>
      </c>
      <c r="CD93" t="s">
        <v>133</v>
      </c>
      <c r="CE93" s="1">
        <v>98600</v>
      </c>
      <c r="CF93">
        <f t="shared" si="7"/>
        <v>11450</v>
      </c>
      <c r="CG93" t="str">
        <f t="shared" si="8"/>
        <v>No</v>
      </c>
      <c r="CH93" s="2">
        <f t="shared" si="9"/>
        <v>8.6113537117903931</v>
      </c>
    </row>
    <row r="94" spans="1:86" x14ac:dyDescent="0.25">
      <c r="A94">
        <v>93</v>
      </c>
      <c r="B94">
        <v>30</v>
      </c>
      <c r="C94" t="s">
        <v>86</v>
      </c>
      <c r="D94">
        <v>80</v>
      </c>
      <c r="E94">
        <v>13360</v>
      </c>
      <c r="F94" t="str">
        <f t="shared" si="5"/>
        <v>No</v>
      </c>
      <c r="G94" t="s">
        <v>87</v>
      </c>
      <c r="H94" t="s">
        <v>179</v>
      </c>
      <c r="I94" t="s">
        <v>125</v>
      </c>
      <c r="J94" t="s">
        <v>204</v>
      </c>
      <c r="K94" t="s">
        <v>91</v>
      </c>
      <c r="L94" t="s">
        <v>92</v>
      </c>
      <c r="M94" t="s">
        <v>93</v>
      </c>
      <c r="N94" t="s">
        <v>128</v>
      </c>
      <c r="O94" t="s">
        <v>95</v>
      </c>
      <c r="P94" t="s">
        <v>95</v>
      </c>
      <c r="Q94" t="str">
        <f t="shared" si="6"/>
        <v>Yes</v>
      </c>
      <c r="R94" t="s">
        <v>96</v>
      </c>
      <c r="S94" t="s">
        <v>120</v>
      </c>
      <c r="T94">
        <v>5</v>
      </c>
      <c r="U94">
        <v>7</v>
      </c>
      <c r="V94">
        <v>1921</v>
      </c>
      <c r="W94">
        <v>2006</v>
      </c>
      <c r="X94" t="s">
        <v>98</v>
      </c>
      <c r="Y94" t="s">
        <v>99</v>
      </c>
      <c r="Z94" t="s">
        <v>129</v>
      </c>
      <c r="AA94" t="s">
        <v>129</v>
      </c>
      <c r="AB94" t="s">
        <v>122</v>
      </c>
      <c r="AC94">
        <v>0</v>
      </c>
      <c r="AD94" t="s">
        <v>103</v>
      </c>
      <c r="AE94" t="s">
        <v>102</v>
      </c>
      <c r="AF94" t="s">
        <v>131</v>
      </c>
      <c r="AG94" t="s">
        <v>102</v>
      </c>
      <c r="AH94" t="s">
        <v>103</v>
      </c>
      <c r="AI94" t="s">
        <v>105</v>
      </c>
      <c r="AJ94" t="s">
        <v>124</v>
      </c>
      <c r="AK94">
        <v>713</v>
      </c>
      <c r="AL94" t="s">
        <v>107</v>
      </c>
      <c r="AM94">
        <v>0</v>
      </c>
      <c r="AN94">
        <v>163</v>
      </c>
      <c r="AO94">
        <v>876</v>
      </c>
      <c r="AP94" t="s">
        <v>108</v>
      </c>
      <c r="AQ94" t="s">
        <v>109</v>
      </c>
      <c r="AR94" t="s">
        <v>110</v>
      </c>
      <c r="AS94" t="s">
        <v>111</v>
      </c>
      <c r="AT94">
        <v>964</v>
      </c>
      <c r="AU94">
        <v>0</v>
      </c>
      <c r="AV94">
        <v>0</v>
      </c>
      <c r="AW94">
        <v>964</v>
      </c>
      <c r="AX94">
        <v>1</v>
      </c>
      <c r="AY94">
        <v>0</v>
      </c>
      <c r="AZ94">
        <v>1</v>
      </c>
      <c r="BA94">
        <v>0</v>
      </c>
      <c r="BB94">
        <v>2</v>
      </c>
      <c r="BC94">
        <v>1</v>
      </c>
      <c r="BD94" t="s">
        <v>103</v>
      </c>
      <c r="BE94">
        <v>5</v>
      </c>
      <c r="BF94" t="s">
        <v>112</v>
      </c>
      <c r="BG94">
        <v>0</v>
      </c>
      <c r="BH94" t="s">
        <v>88</v>
      </c>
      <c r="BI94" t="s">
        <v>132</v>
      </c>
      <c r="BJ94">
        <v>1921</v>
      </c>
      <c r="BK94" t="s">
        <v>107</v>
      </c>
      <c r="BL94">
        <v>2</v>
      </c>
      <c r="BM94">
        <v>432</v>
      </c>
      <c r="BN94" t="s">
        <v>103</v>
      </c>
      <c r="BO94" t="s">
        <v>103</v>
      </c>
      <c r="BP94" t="s">
        <v>110</v>
      </c>
      <c r="BQ94">
        <v>0</v>
      </c>
      <c r="BR94">
        <v>0</v>
      </c>
      <c r="BS94">
        <v>44</v>
      </c>
      <c r="BT94">
        <v>0</v>
      </c>
      <c r="BU94">
        <v>0</v>
      </c>
      <c r="BV94">
        <v>0</v>
      </c>
      <c r="BW94" t="s">
        <v>88</v>
      </c>
      <c r="BX94" t="s">
        <v>88</v>
      </c>
      <c r="BY94" t="s">
        <v>88</v>
      </c>
      <c r="BZ94">
        <v>0</v>
      </c>
      <c r="CA94">
        <v>8</v>
      </c>
      <c r="CB94">
        <v>2009</v>
      </c>
      <c r="CC94" t="s">
        <v>115</v>
      </c>
      <c r="CD94" t="s">
        <v>116</v>
      </c>
      <c r="CE94" s="1">
        <v>163500</v>
      </c>
      <c r="CF94">
        <f t="shared" si="7"/>
        <v>15632</v>
      </c>
      <c r="CG94" t="str">
        <f t="shared" si="8"/>
        <v>Yes</v>
      </c>
      <c r="CH94" s="2">
        <f t="shared" si="9"/>
        <v>10.459314227226203</v>
      </c>
    </row>
    <row r="95" spans="1:86" x14ac:dyDescent="0.25">
      <c r="A95">
        <v>94</v>
      </c>
      <c r="B95">
        <v>190</v>
      </c>
      <c r="C95" t="s">
        <v>188</v>
      </c>
      <c r="D95">
        <v>60</v>
      </c>
      <c r="E95">
        <v>7200</v>
      </c>
      <c r="F95" t="str">
        <f t="shared" si="5"/>
        <v>Yes</v>
      </c>
      <c r="G95" t="s">
        <v>87</v>
      </c>
      <c r="H95" t="s">
        <v>88</v>
      </c>
      <c r="I95" t="s">
        <v>89</v>
      </c>
      <c r="J95" t="s">
        <v>90</v>
      </c>
      <c r="K95" t="s">
        <v>91</v>
      </c>
      <c r="L95" t="s">
        <v>127</v>
      </c>
      <c r="M95" t="s">
        <v>93</v>
      </c>
      <c r="N95" t="s">
        <v>148</v>
      </c>
      <c r="O95" t="s">
        <v>95</v>
      </c>
      <c r="P95" t="s">
        <v>95</v>
      </c>
      <c r="Q95" t="str">
        <f t="shared" si="6"/>
        <v>Yes</v>
      </c>
      <c r="R95" t="s">
        <v>154</v>
      </c>
      <c r="S95" t="s">
        <v>206</v>
      </c>
      <c r="T95">
        <v>6</v>
      </c>
      <c r="U95">
        <v>6</v>
      </c>
      <c r="V95">
        <v>1910</v>
      </c>
      <c r="W95">
        <v>1998</v>
      </c>
      <c r="X95" t="s">
        <v>157</v>
      </c>
      <c r="Y95" t="s">
        <v>99</v>
      </c>
      <c r="Z95" t="s">
        <v>121</v>
      </c>
      <c r="AA95" t="s">
        <v>121</v>
      </c>
      <c r="AB95" t="s">
        <v>122</v>
      </c>
      <c r="AC95">
        <v>0</v>
      </c>
      <c r="AD95" t="s">
        <v>103</v>
      </c>
      <c r="AE95" t="s">
        <v>103</v>
      </c>
      <c r="AF95" t="s">
        <v>131</v>
      </c>
      <c r="AG95" t="s">
        <v>103</v>
      </c>
      <c r="AH95" t="s">
        <v>152</v>
      </c>
      <c r="AI95" t="s">
        <v>126</v>
      </c>
      <c r="AJ95" t="s">
        <v>158</v>
      </c>
      <c r="AK95">
        <v>1046</v>
      </c>
      <c r="AL95" t="s">
        <v>107</v>
      </c>
      <c r="AM95">
        <v>0</v>
      </c>
      <c r="AN95">
        <v>168</v>
      </c>
      <c r="AO95">
        <v>1214</v>
      </c>
      <c r="AP95" t="s">
        <v>211</v>
      </c>
      <c r="AQ95" t="s">
        <v>109</v>
      </c>
      <c r="AR95" t="s">
        <v>182</v>
      </c>
      <c r="AS95" t="s">
        <v>111</v>
      </c>
      <c r="AT95">
        <v>1260</v>
      </c>
      <c r="AU95">
        <v>1031</v>
      </c>
      <c r="AV95">
        <v>0</v>
      </c>
      <c r="AW95">
        <v>2291</v>
      </c>
      <c r="AX95">
        <v>0</v>
      </c>
      <c r="AY95">
        <v>1</v>
      </c>
      <c r="AZ95">
        <v>2</v>
      </c>
      <c r="BA95">
        <v>0</v>
      </c>
      <c r="BB95">
        <v>4</v>
      </c>
      <c r="BC95">
        <v>2</v>
      </c>
      <c r="BD95" t="s">
        <v>103</v>
      </c>
      <c r="BE95">
        <v>9</v>
      </c>
      <c r="BF95" t="s">
        <v>112</v>
      </c>
      <c r="BG95">
        <v>1</v>
      </c>
      <c r="BH95" t="s">
        <v>102</v>
      </c>
      <c r="BI95" t="s">
        <v>132</v>
      </c>
      <c r="BJ95">
        <v>1900</v>
      </c>
      <c r="BK95" t="s">
        <v>107</v>
      </c>
      <c r="BL95">
        <v>2</v>
      </c>
      <c r="BM95">
        <v>506</v>
      </c>
      <c r="BN95" t="s">
        <v>103</v>
      </c>
      <c r="BO95" t="s">
        <v>103</v>
      </c>
      <c r="BP95" t="s">
        <v>110</v>
      </c>
      <c r="BQ95">
        <v>0</v>
      </c>
      <c r="BR95">
        <v>0</v>
      </c>
      <c r="BS95">
        <v>0</v>
      </c>
      <c r="BT95">
        <v>0</v>
      </c>
      <c r="BU95">
        <v>99</v>
      </c>
      <c r="BV95">
        <v>0</v>
      </c>
      <c r="BW95" t="s">
        <v>88</v>
      </c>
      <c r="BX95" t="s">
        <v>88</v>
      </c>
      <c r="BY95" t="s">
        <v>88</v>
      </c>
      <c r="BZ95">
        <v>0</v>
      </c>
      <c r="CA95">
        <v>11</v>
      </c>
      <c r="CB95">
        <v>2007</v>
      </c>
      <c r="CC95" t="s">
        <v>115</v>
      </c>
      <c r="CD95" t="s">
        <v>116</v>
      </c>
      <c r="CE95" s="1">
        <v>133900</v>
      </c>
      <c r="CF95">
        <f t="shared" si="7"/>
        <v>11211</v>
      </c>
      <c r="CG95" t="str">
        <f t="shared" si="8"/>
        <v>No</v>
      </c>
      <c r="CH95" s="2">
        <f t="shared" si="9"/>
        <v>11.943626795111944</v>
      </c>
    </row>
    <row r="96" spans="1:86" x14ac:dyDescent="0.25">
      <c r="A96">
        <v>95</v>
      </c>
      <c r="B96">
        <v>60</v>
      </c>
      <c r="C96" t="s">
        <v>86</v>
      </c>
      <c r="D96">
        <v>69</v>
      </c>
      <c r="E96">
        <v>9337</v>
      </c>
      <c r="F96" t="str">
        <f t="shared" si="5"/>
        <v>No</v>
      </c>
      <c r="G96" t="s">
        <v>87</v>
      </c>
      <c r="H96" t="s">
        <v>88</v>
      </c>
      <c r="I96" t="s">
        <v>125</v>
      </c>
      <c r="J96" t="s">
        <v>90</v>
      </c>
      <c r="K96" t="s">
        <v>91</v>
      </c>
      <c r="L96" t="s">
        <v>92</v>
      </c>
      <c r="M96" t="s">
        <v>93</v>
      </c>
      <c r="N96" t="s">
        <v>94</v>
      </c>
      <c r="O96" t="s">
        <v>95</v>
      </c>
      <c r="P96" t="s">
        <v>95</v>
      </c>
      <c r="Q96" t="str">
        <f t="shared" si="6"/>
        <v>Yes</v>
      </c>
      <c r="R96" t="s">
        <v>96</v>
      </c>
      <c r="S96" t="s">
        <v>97</v>
      </c>
      <c r="T96">
        <v>6</v>
      </c>
      <c r="U96">
        <v>5</v>
      </c>
      <c r="V96">
        <v>1997</v>
      </c>
      <c r="W96">
        <v>1997</v>
      </c>
      <c r="X96" t="s">
        <v>98</v>
      </c>
      <c r="Y96" t="s">
        <v>99</v>
      </c>
      <c r="Z96" t="s">
        <v>100</v>
      </c>
      <c r="AA96" t="s">
        <v>100</v>
      </c>
      <c r="AB96" t="s">
        <v>122</v>
      </c>
      <c r="AC96">
        <v>0</v>
      </c>
      <c r="AD96" t="s">
        <v>103</v>
      </c>
      <c r="AE96" t="s">
        <v>102</v>
      </c>
      <c r="AF96" t="s">
        <v>104</v>
      </c>
      <c r="AG96" t="s">
        <v>102</v>
      </c>
      <c r="AH96" t="s">
        <v>103</v>
      </c>
      <c r="AI96" t="s">
        <v>105</v>
      </c>
      <c r="AJ96" t="s">
        <v>106</v>
      </c>
      <c r="AK96">
        <v>648</v>
      </c>
      <c r="AL96" t="s">
        <v>107</v>
      </c>
      <c r="AM96">
        <v>0</v>
      </c>
      <c r="AN96">
        <v>176</v>
      </c>
      <c r="AO96">
        <v>824</v>
      </c>
      <c r="AP96" t="s">
        <v>108</v>
      </c>
      <c r="AQ96" t="s">
        <v>109</v>
      </c>
      <c r="AR96" t="s">
        <v>110</v>
      </c>
      <c r="AS96" t="s">
        <v>111</v>
      </c>
      <c r="AT96">
        <v>905</v>
      </c>
      <c r="AU96">
        <v>881</v>
      </c>
      <c r="AV96">
        <v>0</v>
      </c>
      <c r="AW96">
        <v>1786</v>
      </c>
      <c r="AX96">
        <v>1</v>
      </c>
      <c r="AY96">
        <v>0</v>
      </c>
      <c r="AZ96">
        <v>2</v>
      </c>
      <c r="BA96">
        <v>1</v>
      </c>
      <c r="BB96">
        <v>3</v>
      </c>
      <c r="BC96">
        <v>1</v>
      </c>
      <c r="BD96" t="s">
        <v>102</v>
      </c>
      <c r="BE96">
        <v>7</v>
      </c>
      <c r="BF96" t="s">
        <v>112</v>
      </c>
      <c r="BG96">
        <v>0</v>
      </c>
      <c r="BH96" t="s">
        <v>88</v>
      </c>
      <c r="BI96" t="s">
        <v>113</v>
      </c>
      <c r="BJ96">
        <v>1997</v>
      </c>
      <c r="BK96" t="s">
        <v>114</v>
      </c>
      <c r="BL96">
        <v>2</v>
      </c>
      <c r="BM96">
        <v>684</v>
      </c>
      <c r="BN96" t="s">
        <v>103</v>
      </c>
      <c r="BO96" t="s">
        <v>103</v>
      </c>
      <c r="BP96" t="s">
        <v>110</v>
      </c>
      <c r="BQ96">
        <v>0</v>
      </c>
      <c r="BR96">
        <v>162</v>
      </c>
      <c r="BS96">
        <v>0</v>
      </c>
      <c r="BT96">
        <v>0</v>
      </c>
      <c r="BU96">
        <v>0</v>
      </c>
      <c r="BV96">
        <v>0</v>
      </c>
      <c r="BW96" t="s">
        <v>88</v>
      </c>
      <c r="BX96" t="s">
        <v>88</v>
      </c>
      <c r="BY96" t="s">
        <v>88</v>
      </c>
      <c r="BZ96">
        <v>0</v>
      </c>
      <c r="CA96">
        <v>5</v>
      </c>
      <c r="CB96">
        <v>2007</v>
      </c>
      <c r="CC96" t="s">
        <v>115</v>
      </c>
      <c r="CD96" t="s">
        <v>116</v>
      </c>
      <c r="CE96" s="1">
        <v>204750</v>
      </c>
      <c r="CF96">
        <f t="shared" si="7"/>
        <v>12631</v>
      </c>
      <c r="CG96" t="str">
        <f t="shared" si="8"/>
        <v>No</v>
      </c>
      <c r="CH96" s="2">
        <f t="shared" si="9"/>
        <v>16.210117963740004</v>
      </c>
    </row>
    <row r="97" spans="1:86" x14ac:dyDescent="0.25">
      <c r="A97">
        <v>96</v>
      </c>
      <c r="B97">
        <v>60</v>
      </c>
      <c r="C97" t="s">
        <v>86</v>
      </c>
      <c r="D97" t="s">
        <v>88</v>
      </c>
      <c r="E97">
        <v>9765</v>
      </c>
      <c r="F97" t="str">
        <f t="shared" si="5"/>
        <v>No</v>
      </c>
      <c r="G97" t="s">
        <v>87</v>
      </c>
      <c r="H97" t="s">
        <v>88</v>
      </c>
      <c r="I97" t="s">
        <v>165</v>
      </c>
      <c r="J97" t="s">
        <v>90</v>
      </c>
      <c r="K97" t="s">
        <v>91</v>
      </c>
      <c r="L97" t="s">
        <v>127</v>
      </c>
      <c r="M97" t="s">
        <v>93</v>
      </c>
      <c r="N97" t="s">
        <v>198</v>
      </c>
      <c r="O97" t="s">
        <v>95</v>
      </c>
      <c r="P97" t="s">
        <v>95</v>
      </c>
      <c r="Q97" t="str">
        <f t="shared" si="6"/>
        <v>Yes</v>
      </c>
      <c r="R97" t="s">
        <v>96</v>
      </c>
      <c r="S97" t="s">
        <v>97</v>
      </c>
      <c r="T97">
        <v>6</v>
      </c>
      <c r="U97">
        <v>8</v>
      </c>
      <c r="V97">
        <v>1993</v>
      </c>
      <c r="W97">
        <v>1993</v>
      </c>
      <c r="X97" t="s">
        <v>98</v>
      </c>
      <c r="Y97" t="s">
        <v>99</v>
      </c>
      <c r="Z97" t="s">
        <v>100</v>
      </c>
      <c r="AA97" t="s">
        <v>100</v>
      </c>
      <c r="AB97" t="s">
        <v>101</v>
      </c>
      <c r="AC97">
        <v>68</v>
      </c>
      <c r="AD97" t="s">
        <v>109</v>
      </c>
      <c r="AE97" t="s">
        <v>102</v>
      </c>
      <c r="AF97" t="s">
        <v>104</v>
      </c>
      <c r="AG97" t="s">
        <v>102</v>
      </c>
      <c r="AH97" t="s">
        <v>102</v>
      </c>
      <c r="AI97" t="s">
        <v>105</v>
      </c>
      <c r="AJ97" t="s">
        <v>124</v>
      </c>
      <c r="AK97">
        <v>310</v>
      </c>
      <c r="AL97" t="s">
        <v>107</v>
      </c>
      <c r="AM97">
        <v>0</v>
      </c>
      <c r="AN97">
        <v>370</v>
      </c>
      <c r="AO97">
        <v>680</v>
      </c>
      <c r="AP97" t="s">
        <v>108</v>
      </c>
      <c r="AQ97" t="s">
        <v>102</v>
      </c>
      <c r="AR97" t="s">
        <v>110</v>
      </c>
      <c r="AS97" t="s">
        <v>111</v>
      </c>
      <c r="AT97">
        <v>680</v>
      </c>
      <c r="AU97">
        <v>790</v>
      </c>
      <c r="AV97">
        <v>0</v>
      </c>
      <c r="AW97">
        <v>1470</v>
      </c>
      <c r="AX97">
        <v>0</v>
      </c>
      <c r="AY97">
        <v>0</v>
      </c>
      <c r="AZ97">
        <v>2</v>
      </c>
      <c r="BA97">
        <v>1</v>
      </c>
      <c r="BB97">
        <v>3</v>
      </c>
      <c r="BC97">
        <v>1</v>
      </c>
      <c r="BD97" t="s">
        <v>103</v>
      </c>
      <c r="BE97">
        <v>6</v>
      </c>
      <c r="BF97" t="s">
        <v>112</v>
      </c>
      <c r="BG97">
        <v>1</v>
      </c>
      <c r="BH97" t="s">
        <v>103</v>
      </c>
      <c r="BI97" t="s">
        <v>161</v>
      </c>
      <c r="BJ97">
        <v>1993</v>
      </c>
      <c r="BK97" t="s">
        <v>162</v>
      </c>
      <c r="BL97">
        <v>2</v>
      </c>
      <c r="BM97">
        <v>420</v>
      </c>
      <c r="BN97" t="s">
        <v>103</v>
      </c>
      <c r="BO97" t="s">
        <v>103</v>
      </c>
      <c r="BP97" t="s">
        <v>110</v>
      </c>
      <c r="BQ97">
        <v>232</v>
      </c>
      <c r="BR97">
        <v>63</v>
      </c>
      <c r="BS97">
        <v>0</v>
      </c>
      <c r="BT97">
        <v>0</v>
      </c>
      <c r="BU97">
        <v>0</v>
      </c>
      <c r="BV97">
        <v>0</v>
      </c>
      <c r="BW97" t="s">
        <v>88</v>
      </c>
      <c r="BX97" t="s">
        <v>88</v>
      </c>
      <c r="BY97" t="s">
        <v>140</v>
      </c>
      <c r="BZ97">
        <v>480</v>
      </c>
      <c r="CA97">
        <v>4</v>
      </c>
      <c r="CB97">
        <v>2009</v>
      </c>
      <c r="CC97" t="s">
        <v>115</v>
      </c>
      <c r="CD97" t="s">
        <v>116</v>
      </c>
      <c r="CE97" s="1">
        <v>185000</v>
      </c>
      <c r="CF97">
        <f t="shared" si="7"/>
        <v>12335</v>
      </c>
      <c r="CG97" t="str">
        <f t="shared" si="8"/>
        <v>No</v>
      </c>
      <c r="CH97" s="2">
        <f t="shared" si="9"/>
        <v>14.997973246858532</v>
      </c>
    </row>
    <row r="98" spans="1:86" x14ac:dyDescent="0.25">
      <c r="A98">
        <v>97</v>
      </c>
      <c r="B98">
        <v>20</v>
      </c>
      <c r="C98" t="s">
        <v>86</v>
      </c>
      <c r="D98">
        <v>78</v>
      </c>
      <c r="E98">
        <v>10264</v>
      </c>
      <c r="F98" t="str">
        <f t="shared" si="5"/>
        <v>Yes</v>
      </c>
      <c r="G98" t="s">
        <v>87</v>
      </c>
      <c r="H98" t="s">
        <v>88</v>
      </c>
      <c r="I98" t="s">
        <v>125</v>
      </c>
      <c r="J98" t="s">
        <v>90</v>
      </c>
      <c r="K98" t="s">
        <v>91</v>
      </c>
      <c r="L98" t="s">
        <v>92</v>
      </c>
      <c r="M98" t="s">
        <v>93</v>
      </c>
      <c r="N98" t="s">
        <v>94</v>
      </c>
      <c r="O98" t="s">
        <v>95</v>
      </c>
      <c r="P98" t="s">
        <v>95</v>
      </c>
      <c r="Q98" t="str">
        <f t="shared" si="6"/>
        <v>Yes</v>
      </c>
      <c r="R98" t="s">
        <v>96</v>
      </c>
      <c r="S98" t="s">
        <v>120</v>
      </c>
      <c r="T98">
        <v>7</v>
      </c>
      <c r="U98">
        <v>5</v>
      </c>
      <c r="V98">
        <v>1999</v>
      </c>
      <c r="W98">
        <v>1999</v>
      </c>
      <c r="X98" t="s">
        <v>98</v>
      </c>
      <c r="Y98" t="s">
        <v>99</v>
      </c>
      <c r="Z98" t="s">
        <v>100</v>
      </c>
      <c r="AA98" t="s">
        <v>100</v>
      </c>
      <c r="AB98" t="s">
        <v>101</v>
      </c>
      <c r="AC98">
        <v>183</v>
      </c>
      <c r="AD98" t="s">
        <v>102</v>
      </c>
      <c r="AE98" t="s">
        <v>103</v>
      </c>
      <c r="AF98" t="s">
        <v>104</v>
      </c>
      <c r="AG98" t="s">
        <v>102</v>
      </c>
      <c r="AH98" t="s">
        <v>103</v>
      </c>
      <c r="AI98" t="s">
        <v>135</v>
      </c>
      <c r="AJ98" t="s">
        <v>124</v>
      </c>
      <c r="AK98">
        <v>1162</v>
      </c>
      <c r="AL98" t="s">
        <v>107</v>
      </c>
      <c r="AM98">
        <v>0</v>
      </c>
      <c r="AN98">
        <v>426</v>
      </c>
      <c r="AO98">
        <v>1588</v>
      </c>
      <c r="AP98" t="s">
        <v>108</v>
      </c>
      <c r="AQ98" t="s">
        <v>109</v>
      </c>
      <c r="AR98" t="s">
        <v>110</v>
      </c>
      <c r="AS98" t="s">
        <v>111</v>
      </c>
      <c r="AT98">
        <v>1588</v>
      </c>
      <c r="AU98">
        <v>0</v>
      </c>
      <c r="AV98">
        <v>0</v>
      </c>
      <c r="AW98">
        <v>1588</v>
      </c>
      <c r="AX98">
        <v>0</v>
      </c>
      <c r="AY98">
        <v>0</v>
      </c>
      <c r="AZ98">
        <v>2</v>
      </c>
      <c r="BA98">
        <v>0</v>
      </c>
      <c r="BB98">
        <v>3</v>
      </c>
      <c r="BC98">
        <v>1</v>
      </c>
      <c r="BD98" t="s">
        <v>102</v>
      </c>
      <c r="BE98">
        <v>6</v>
      </c>
      <c r="BF98" t="s">
        <v>112</v>
      </c>
      <c r="BG98">
        <v>0</v>
      </c>
      <c r="BH98" t="s">
        <v>88</v>
      </c>
      <c r="BI98" t="s">
        <v>113</v>
      </c>
      <c r="BJ98">
        <v>1999</v>
      </c>
      <c r="BK98" t="s">
        <v>114</v>
      </c>
      <c r="BL98">
        <v>2</v>
      </c>
      <c r="BM98">
        <v>472</v>
      </c>
      <c r="BN98" t="s">
        <v>103</v>
      </c>
      <c r="BO98" t="s">
        <v>103</v>
      </c>
      <c r="BP98" t="s">
        <v>110</v>
      </c>
      <c r="BQ98">
        <v>158</v>
      </c>
      <c r="BR98">
        <v>29</v>
      </c>
      <c r="BS98">
        <v>0</v>
      </c>
      <c r="BT98">
        <v>0</v>
      </c>
      <c r="BU98">
        <v>0</v>
      </c>
      <c r="BV98">
        <v>0</v>
      </c>
      <c r="BW98" t="s">
        <v>88</v>
      </c>
      <c r="BX98" t="s">
        <v>88</v>
      </c>
      <c r="BY98" t="s">
        <v>88</v>
      </c>
      <c r="BZ98">
        <v>0</v>
      </c>
      <c r="CA98">
        <v>8</v>
      </c>
      <c r="CB98">
        <v>2006</v>
      </c>
      <c r="CC98" t="s">
        <v>115</v>
      </c>
      <c r="CD98" t="s">
        <v>116</v>
      </c>
      <c r="CE98" s="1">
        <v>214000</v>
      </c>
      <c r="CF98">
        <f t="shared" si="7"/>
        <v>13912</v>
      </c>
      <c r="CG98" t="str">
        <f t="shared" si="8"/>
        <v>Yes</v>
      </c>
      <c r="CH98" s="2">
        <f t="shared" si="9"/>
        <v>15.38240368027602</v>
      </c>
    </row>
    <row r="99" spans="1:86" x14ac:dyDescent="0.25">
      <c r="A99">
        <v>98</v>
      </c>
      <c r="B99">
        <v>20</v>
      </c>
      <c r="C99" t="s">
        <v>86</v>
      </c>
      <c r="D99">
        <v>73</v>
      </c>
      <c r="E99">
        <v>10921</v>
      </c>
      <c r="F99" t="str">
        <f t="shared" si="5"/>
        <v>Yes</v>
      </c>
      <c r="G99" t="s">
        <v>87</v>
      </c>
      <c r="H99" t="s">
        <v>88</v>
      </c>
      <c r="I99" t="s">
        <v>89</v>
      </c>
      <c r="J99" t="s">
        <v>204</v>
      </c>
      <c r="K99" t="s">
        <v>91</v>
      </c>
      <c r="L99" t="s">
        <v>92</v>
      </c>
      <c r="M99" t="s">
        <v>93</v>
      </c>
      <c r="N99" t="s">
        <v>190</v>
      </c>
      <c r="O99" t="s">
        <v>95</v>
      </c>
      <c r="P99" t="s">
        <v>95</v>
      </c>
      <c r="Q99" t="str">
        <f t="shared" si="6"/>
        <v>Yes</v>
      </c>
      <c r="R99" t="s">
        <v>96</v>
      </c>
      <c r="S99" t="s">
        <v>120</v>
      </c>
      <c r="T99">
        <v>4</v>
      </c>
      <c r="U99">
        <v>5</v>
      </c>
      <c r="V99">
        <v>1965</v>
      </c>
      <c r="W99">
        <v>1965</v>
      </c>
      <c r="X99" t="s">
        <v>157</v>
      </c>
      <c r="Y99" t="s">
        <v>99</v>
      </c>
      <c r="Z99" t="s">
        <v>145</v>
      </c>
      <c r="AA99" t="s">
        <v>145</v>
      </c>
      <c r="AB99" t="s">
        <v>101</v>
      </c>
      <c r="AC99">
        <v>48</v>
      </c>
      <c r="AD99" t="s">
        <v>103</v>
      </c>
      <c r="AE99" t="s">
        <v>103</v>
      </c>
      <c r="AF99" t="s">
        <v>123</v>
      </c>
      <c r="AG99" t="s">
        <v>103</v>
      </c>
      <c r="AH99" t="s">
        <v>103</v>
      </c>
      <c r="AI99" t="s">
        <v>105</v>
      </c>
      <c r="AJ99" t="s">
        <v>158</v>
      </c>
      <c r="AK99">
        <v>520</v>
      </c>
      <c r="AL99" t="s">
        <v>107</v>
      </c>
      <c r="AM99">
        <v>0</v>
      </c>
      <c r="AN99">
        <v>440</v>
      </c>
      <c r="AO99">
        <v>960</v>
      </c>
      <c r="AP99" t="s">
        <v>108</v>
      </c>
      <c r="AQ99" t="s">
        <v>103</v>
      </c>
      <c r="AR99" t="s">
        <v>110</v>
      </c>
      <c r="AS99" t="s">
        <v>150</v>
      </c>
      <c r="AT99">
        <v>960</v>
      </c>
      <c r="AU99">
        <v>0</v>
      </c>
      <c r="AV99">
        <v>0</v>
      </c>
      <c r="AW99">
        <v>960</v>
      </c>
      <c r="AX99">
        <v>1</v>
      </c>
      <c r="AY99">
        <v>0</v>
      </c>
      <c r="AZ99">
        <v>1</v>
      </c>
      <c r="BA99">
        <v>0</v>
      </c>
      <c r="BB99">
        <v>3</v>
      </c>
      <c r="BC99">
        <v>1</v>
      </c>
      <c r="BD99" t="s">
        <v>103</v>
      </c>
      <c r="BE99">
        <v>6</v>
      </c>
      <c r="BF99" t="s">
        <v>112</v>
      </c>
      <c r="BG99">
        <v>0</v>
      </c>
      <c r="BH99" t="s">
        <v>88</v>
      </c>
      <c r="BI99" t="s">
        <v>113</v>
      </c>
      <c r="BJ99">
        <v>1965</v>
      </c>
      <c r="BK99" t="s">
        <v>162</v>
      </c>
      <c r="BL99">
        <v>1</v>
      </c>
      <c r="BM99">
        <v>432</v>
      </c>
      <c r="BN99" t="s">
        <v>103</v>
      </c>
      <c r="BO99" t="s">
        <v>103</v>
      </c>
      <c r="BP99" t="s">
        <v>195</v>
      </c>
      <c r="BQ99">
        <v>120</v>
      </c>
      <c r="BR99">
        <v>0</v>
      </c>
      <c r="BS99">
        <v>0</v>
      </c>
      <c r="BT99">
        <v>0</v>
      </c>
      <c r="BU99">
        <v>0</v>
      </c>
      <c r="BV99">
        <v>0</v>
      </c>
      <c r="BW99" t="s">
        <v>88</v>
      </c>
      <c r="BX99" t="s">
        <v>88</v>
      </c>
      <c r="BY99" t="s">
        <v>88</v>
      </c>
      <c r="BZ99">
        <v>0</v>
      </c>
      <c r="CA99">
        <v>5</v>
      </c>
      <c r="CB99">
        <v>2007</v>
      </c>
      <c r="CC99" t="s">
        <v>115</v>
      </c>
      <c r="CD99" t="s">
        <v>116</v>
      </c>
      <c r="CE99" s="1">
        <v>94750</v>
      </c>
      <c r="CF99">
        <f t="shared" si="7"/>
        <v>13273</v>
      </c>
      <c r="CG99" t="str">
        <f t="shared" si="8"/>
        <v>No</v>
      </c>
      <c r="CH99" s="2">
        <f t="shared" si="9"/>
        <v>7.1385519475627213</v>
      </c>
    </row>
    <row r="100" spans="1:86" x14ac:dyDescent="0.25">
      <c r="A100">
        <v>99</v>
      </c>
      <c r="B100">
        <v>30</v>
      </c>
      <c r="C100" t="s">
        <v>86</v>
      </c>
      <c r="D100">
        <v>85</v>
      </c>
      <c r="E100">
        <v>10625</v>
      </c>
      <c r="F100" t="str">
        <f t="shared" si="5"/>
        <v>Yes</v>
      </c>
      <c r="G100" t="s">
        <v>87</v>
      </c>
      <c r="H100" t="s">
        <v>88</v>
      </c>
      <c r="I100" t="s">
        <v>89</v>
      </c>
      <c r="J100" t="s">
        <v>90</v>
      </c>
      <c r="K100" t="s">
        <v>91</v>
      </c>
      <c r="L100" t="s">
        <v>127</v>
      </c>
      <c r="M100" t="s">
        <v>93</v>
      </c>
      <c r="N100" t="s">
        <v>190</v>
      </c>
      <c r="O100" t="s">
        <v>95</v>
      </c>
      <c r="P100" t="s">
        <v>95</v>
      </c>
      <c r="Q100" t="str">
        <f t="shared" si="6"/>
        <v>Yes</v>
      </c>
      <c r="R100" t="s">
        <v>96</v>
      </c>
      <c r="S100" t="s">
        <v>120</v>
      </c>
      <c r="T100">
        <v>5</v>
      </c>
      <c r="U100">
        <v>5</v>
      </c>
      <c r="V100">
        <v>1920</v>
      </c>
      <c r="W100">
        <v>1950</v>
      </c>
      <c r="X100" t="s">
        <v>98</v>
      </c>
      <c r="Y100" t="s">
        <v>99</v>
      </c>
      <c r="Z100" t="s">
        <v>129</v>
      </c>
      <c r="AA100" t="s">
        <v>129</v>
      </c>
      <c r="AB100" t="s">
        <v>122</v>
      </c>
      <c r="AC100">
        <v>0</v>
      </c>
      <c r="AD100" t="s">
        <v>103</v>
      </c>
      <c r="AE100" t="s">
        <v>103</v>
      </c>
      <c r="AF100" t="s">
        <v>131</v>
      </c>
      <c r="AG100" t="s">
        <v>103</v>
      </c>
      <c r="AH100" t="s">
        <v>103</v>
      </c>
      <c r="AI100" t="s">
        <v>105</v>
      </c>
      <c r="AJ100" t="s">
        <v>124</v>
      </c>
      <c r="AK100">
        <v>108</v>
      </c>
      <c r="AL100" t="s">
        <v>107</v>
      </c>
      <c r="AM100">
        <v>0</v>
      </c>
      <c r="AN100">
        <v>350</v>
      </c>
      <c r="AO100">
        <v>458</v>
      </c>
      <c r="AP100" t="s">
        <v>108</v>
      </c>
      <c r="AQ100" t="s">
        <v>152</v>
      </c>
      <c r="AR100" t="s">
        <v>182</v>
      </c>
      <c r="AS100" t="s">
        <v>111</v>
      </c>
      <c r="AT100">
        <v>835</v>
      </c>
      <c r="AU100">
        <v>0</v>
      </c>
      <c r="AV100">
        <v>0</v>
      </c>
      <c r="AW100">
        <v>835</v>
      </c>
      <c r="AX100">
        <v>0</v>
      </c>
      <c r="AY100">
        <v>0</v>
      </c>
      <c r="AZ100">
        <v>1</v>
      </c>
      <c r="BA100">
        <v>0</v>
      </c>
      <c r="BB100">
        <v>2</v>
      </c>
      <c r="BC100">
        <v>1</v>
      </c>
      <c r="BD100" t="s">
        <v>103</v>
      </c>
      <c r="BE100">
        <v>5</v>
      </c>
      <c r="BF100" t="s">
        <v>112</v>
      </c>
      <c r="BG100">
        <v>0</v>
      </c>
      <c r="BH100" t="s">
        <v>88</v>
      </c>
      <c r="BI100" t="s">
        <v>214</v>
      </c>
      <c r="BJ100">
        <v>1920</v>
      </c>
      <c r="BK100" t="s">
        <v>107</v>
      </c>
      <c r="BL100">
        <v>1</v>
      </c>
      <c r="BM100">
        <v>366</v>
      </c>
      <c r="BN100" t="s">
        <v>152</v>
      </c>
      <c r="BO100" t="s">
        <v>103</v>
      </c>
      <c r="BP100" t="s">
        <v>110</v>
      </c>
      <c r="BQ100">
        <v>0</v>
      </c>
      <c r="BR100">
        <v>0</v>
      </c>
      <c r="BS100">
        <v>77</v>
      </c>
      <c r="BT100">
        <v>0</v>
      </c>
      <c r="BU100">
        <v>0</v>
      </c>
      <c r="BV100">
        <v>0</v>
      </c>
      <c r="BW100" t="s">
        <v>88</v>
      </c>
      <c r="BX100" t="s">
        <v>88</v>
      </c>
      <c r="BY100" t="s">
        <v>140</v>
      </c>
      <c r="BZ100">
        <v>400</v>
      </c>
      <c r="CA100">
        <v>5</v>
      </c>
      <c r="CB100">
        <v>2010</v>
      </c>
      <c r="CC100" t="s">
        <v>178</v>
      </c>
      <c r="CD100" t="s">
        <v>133</v>
      </c>
      <c r="CE100" s="1">
        <v>83000</v>
      </c>
      <c r="CF100">
        <f t="shared" si="7"/>
        <v>12284</v>
      </c>
      <c r="CG100" t="str">
        <f t="shared" si="8"/>
        <v>No</v>
      </c>
      <c r="CH100" s="2">
        <f t="shared" si="9"/>
        <v>6.756756756756757</v>
      </c>
    </row>
    <row r="101" spans="1:86" x14ac:dyDescent="0.25">
      <c r="A101">
        <v>100</v>
      </c>
      <c r="B101">
        <v>20</v>
      </c>
      <c r="C101" t="s">
        <v>86</v>
      </c>
      <c r="D101">
        <v>77</v>
      </c>
      <c r="E101">
        <v>9320</v>
      </c>
      <c r="F101" t="str">
        <f t="shared" si="5"/>
        <v>Yes</v>
      </c>
      <c r="G101" t="s">
        <v>87</v>
      </c>
      <c r="H101" t="s">
        <v>88</v>
      </c>
      <c r="I101" t="s">
        <v>125</v>
      </c>
      <c r="J101" t="s">
        <v>90</v>
      </c>
      <c r="K101" t="s">
        <v>91</v>
      </c>
      <c r="L101" t="s">
        <v>92</v>
      </c>
      <c r="M101" t="s">
        <v>93</v>
      </c>
      <c r="N101" t="s">
        <v>167</v>
      </c>
      <c r="O101" t="s">
        <v>95</v>
      </c>
      <c r="P101" t="s">
        <v>95</v>
      </c>
      <c r="Q101" t="str">
        <f t="shared" si="6"/>
        <v>Yes</v>
      </c>
      <c r="R101" t="s">
        <v>96</v>
      </c>
      <c r="S101" t="s">
        <v>120</v>
      </c>
      <c r="T101">
        <v>4</v>
      </c>
      <c r="U101">
        <v>5</v>
      </c>
      <c r="V101">
        <v>1959</v>
      </c>
      <c r="W101">
        <v>1959</v>
      </c>
      <c r="X101" t="s">
        <v>98</v>
      </c>
      <c r="Y101" t="s">
        <v>99</v>
      </c>
      <c r="Z101" t="s">
        <v>166</v>
      </c>
      <c r="AA101" t="s">
        <v>166</v>
      </c>
      <c r="AB101" t="s">
        <v>122</v>
      </c>
      <c r="AC101">
        <v>0</v>
      </c>
      <c r="AD101" t="s">
        <v>103</v>
      </c>
      <c r="AE101" t="s">
        <v>103</v>
      </c>
      <c r="AF101" t="s">
        <v>123</v>
      </c>
      <c r="AG101" t="s">
        <v>103</v>
      </c>
      <c r="AH101" t="s">
        <v>103</v>
      </c>
      <c r="AI101" t="s">
        <v>105</v>
      </c>
      <c r="AJ101" t="s">
        <v>124</v>
      </c>
      <c r="AK101">
        <v>569</v>
      </c>
      <c r="AL101" t="s">
        <v>107</v>
      </c>
      <c r="AM101">
        <v>0</v>
      </c>
      <c r="AN101">
        <v>381</v>
      </c>
      <c r="AO101">
        <v>950</v>
      </c>
      <c r="AP101" t="s">
        <v>108</v>
      </c>
      <c r="AQ101" t="s">
        <v>152</v>
      </c>
      <c r="AR101" t="s">
        <v>110</v>
      </c>
      <c r="AS101" t="s">
        <v>111</v>
      </c>
      <c r="AT101">
        <v>1225</v>
      </c>
      <c r="AU101">
        <v>0</v>
      </c>
      <c r="AV101">
        <v>0</v>
      </c>
      <c r="AW101">
        <v>1225</v>
      </c>
      <c r="AX101">
        <v>1</v>
      </c>
      <c r="AY101">
        <v>0</v>
      </c>
      <c r="AZ101">
        <v>1</v>
      </c>
      <c r="BA101">
        <v>1</v>
      </c>
      <c r="BB101">
        <v>3</v>
      </c>
      <c r="BC101">
        <v>1</v>
      </c>
      <c r="BD101" t="s">
        <v>103</v>
      </c>
      <c r="BE101">
        <v>6</v>
      </c>
      <c r="BF101" t="s">
        <v>112</v>
      </c>
      <c r="BG101">
        <v>0</v>
      </c>
      <c r="BH101" t="s">
        <v>88</v>
      </c>
      <c r="BI101" t="s">
        <v>88</v>
      </c>
      <c r="BJ101" t="s">
        <v>88</v>
      </c>
      <c r="BK101" t="s">
        <v>88</v>
      </c>
      <c r="BL101">
        <v>0</v>
      </c>
      <c r="BM101">
        <v>0</v>
      </c>
      <c r="BN101" t="s">
        <v>88</v>
      </c>
      <c r="BO101" t="s">
        <v>88</v>
      </c>
      <c r="BP101" t="s">
        <v>110</v>
      </c>
      <c r="BQ101">
        <v>352</v>
      </c>
      <c r="BR101">
        <v>0</v>
      </c>
      <c r="BS101">
        <v>0</v>
      </c>
      <c r="BT101">
        <v>0</v>
      </c>
      <c r="BU101">
        <v>0</v>
      </c>
      <c r="BV101">
        <v>0</v>
      </c>
      <c r="BW101" t="s">
        <v>88</v>
      </c>
      <c r="BX101" t="s">
        <v>88</v>
      </c>
      <c r="BY101" t="s">
        <v>140</v>
      </c>
      <c r="BZ101">
        <v>400</v>
      </c>
      <c r="CA101">
        <v>1</v>
      </c>
      <c r="CB101">
        <v>2010</v>
      </c>
      <c r="CC101" t="s">
        <v>115</v>
      </c>
      <c r="CD101" t="s">
        <v>116</v>
      </c>
      <c r="CE101" s="1">
        <v>128950</v>
      </c>
      <c r="CF101">
        <f t="shared" si="7"/>
        <v>11495</v>
      </c>
      <c r="CG101" t="str">
        <f t="shared" si="8"/>
        <v>No</v>
      </c>
      <c r="CH101" s="2">
        <f t="shared" si="9"/>
        <v>11.217920835145716</v>
      </c>
    </row>
    <row r="102" spans="1:86" x14ac:dyDescent="0.25">
      <c r="A102">
        <v>101</v>
      </c>
      <c r="B102">
        <v>20</v>
      </c>
      <c r="C102" t="s">
        <v>86</v>
      </c>
      <c r="D102" t="s">
        <v>88</v>
      </c>
      <c r="E102">
        <v>10603</v>
      </c>
      <c r="F102" t="str">
        <f t="shared" si="5"/>
        <v>No</v>
      </c>
      <c r="G102" t="s">
        <v>87</v>
      </c>
      <c r="H102" t="s">
        <v>88</v>
      </c>
      <c r="I102" t="s">
        <v>125</v>
      </c>
      <c r="J102" t="s">
        <v>90</v>
      </c>
      <c r="K102" t="s">
        <v>91</v>
      </c>
      <c r="L102" t="s">
        <v>92</v>
      </c>
      <c r="M102" t="s">
        <v>93</v>
      </c>
      <c r="N102" t="s">
        <v>143</v>
      </c>
      <c r="O102" t="s">
        <v>95</v>
      </c>
      <c r="P102" t="s">
        <v>95</v>
      </c>
      <c r="Q102" t="str">
        <f t="shared" si="6"/>
        <v>Yes</v>
      </c>
      <c r="R102" t="s">
        <v>96</v>
      </c>
      <c r="S102" t="s">
        <v>120</v>
      </c>
      <c r="T102">
        <v>6</v>
      </c>
      <c r="U102">
        <v>7</v>
      </c>
      <c r="V102">
        <v>1977</v>
      </c>
      <c r="W102">
        <v>2001</v>
      </c>
      <c r="X102" t="s">
        <v>98</v>
      </c>
      <c r="Y102" t="s">
        <v>99</v>
      </c>
      <c r="Z102" t="s">
        <v>166</v>
      </c>
      <c r="AA102" t="s">
        <v>166</v>
      </c>
      <c r="AB102" t="s">
        <v>101</v>
      </c>
      <c r="AC102">
        <v>28</v>
      </c>
      <c r="AD102" t="s">
        <v>103</v>
      </c>
      <c r="AE102" t="s">
        <v>103</v>
      </c>
      <c r="AF102" t="s">
        <v>104</v>
      </c>
      <c r="AG102" t="s">
        <v>103</v>
      </c>
      <c r="AH102" t="s">
        <v>103</v>
      </c>
      <c r="AI102" t="s">
        <v>126</v>
      </c>
      <c r="AJ102" t="s">
        <v>124</v>
      </c>
      <c r="AK102">
        <v>1200</v>
      </c>
      <c r="AL102" t="s">
        <v>107</v>
      </c>
      <c r="AM102">
        <v>0</v>
      </c>
      <c r="AN102">
        <v>410</v>
      </c>
      <c r="AO102">
        <v>1610</v>
      </c>
      <c r="AP102" t="s">
        <v>108</v>
      </c>
      <c r="AQ102" t="s">
        <v>102</v>
      </c>
      <c r="AR102" t="s">
        <v>110</v>
      </c>
      <c r="AS102" t="s">
        <v>111</v>
      </c>
      <c r="AT102">
        <v>1610</v>
      </c>
      <c r="AU102">
        <v>0</v>
      </c>
      <c r="AV102">
        <v>0</v>
      </c>
      <c r="AW102">
        <v>1610</v>
      </c>
      <c r="AX102">
        <v>1</v>
      </c>
      <c r="AY102">
        <v>0</v>
      </c>
      <c r="AZ102">
        <v>2</v>
      </c>
      <c r="BA102">
        <v>0</v>
      </c>
      <c r="BB102">
        <v>3</v>
      </c>
      <c r="BC102">
        <v>1</v>
      </c>
      <c r="BD102" t="s">
        <v>102</v>
      </c>
      <c r="BE102">
        <v>6</v>
      </c>
      <c r="BF102" t="s">
        <v>112</v>
      </c>
      <c r="BG102">
        <v>2</v>
      </c>
      <c r="BH102" t="s">
        <v>103</v>
      </c>
      <c r="BI102" t="s">
        <v>113</v>
      </c>
      <c r="BJ102">
        <v>1977</v>
      </c>
      <c r="BK102" t="s">
        <v>114</v>
      </c>
      <c r="BL102">
        <v>2</v>
      </c>
      <c r="BM102">
        <v>480</v>
      </c>
      <c r="BN102" t="s">
        <v>103</v>
      </c>
      <c r="BO102" t="s">
        <v>103</v>
      </c>
      <c r="BP102" t="s">
        <v>110</v>
      </c>
      <c r="BQ102">
        <v>168</v>
      </c>
      <c r="BR102">
        <v>68</v>
      </c>
      <c r="BS102">
        <v>0</v>
      </c>
      <c r="BT102">
        <v>0</v>
      </c>
      <c r="BU102">
        <v>0</v>
      </c>
      <c r="BV102">
        <v>0</v>
      </c>
      <c r="BW102" t="s">
        <v>88</v>
      </c>
      <c r="BX102" t="s">
        <v>88</v>
      </c>
      <c r="BY102" t="s">
        <v>88</v>
      </c>
      <c r="BZ102">
        <v>0</v>
      </c>
      <c r="CA102">
        <v>2</v>
      </c>
      <c r="CB102">
        <v>2010</v>
      </c>
      <c r="CC102" t="s">
        <v>115</v>
      </c>
      <c r="CD102" t="s">
        <v>116</v>
      </c>
      <c r="CE102" s="1">
        <v>205000</v>
      </c>
      <c r="CF102">
        <f t="shared" si="7"/>
        <v>14303</v>
      </c>
      <c r="CG102" t="str">
        <f t="shared" si="8"/>
        <v>Yes</v>
      </c>
      <c r="CH102" s="2">
        <f t="shared" si="9"/>
        <v>14.332657484443823</v>
      </c>
    </row>
    <row r="103" spans="1:86" x14ac:dyDescent="0.25">
      <c r="A103">
        <v>102</v>
      </c>
      <c r="B103">
        <v>60</v>
      </c>
      <c r="C103" t="s">
        <v>86</v>
      </c>
      <c r="D103">
        <v>77</v>
      </c>
      <c r="E103">
        <v>9206</v>
      </c>
      <c r="F103" t="str">
        <f t="shared" si="5"/>
        <v>Yes</v>
      </c>
      <c r="G103" t="s">
        <v>87</v>
      </c>
      <c r="H103" t="s">
        <v>88</v>
      </c>
      <c r="I103" t="s">
        <v>89</v>
      </c>
      <c r="J103" t="s">
        <v>90</v>
      </c>
      <c r="K103" t="s">
        <v>91</v>
      </c>
      <c r="L103" t="s">
        <v>92</v>
      </c>
      <c r="M103" t="s">
        <v>93</v>
      </c>
      <c r="N103" t="s">
        <v>175</v>
      </c>
      <c r="O103" t="s">
        <v>95</v>
      </c>
      <c r="P103" t="s">
        <v>95</v>
      </c>
      <c r="Q103" t="str">
        <f t="shared" si="6"/>
        <v>Yes</v>
      </c>
      <c r="R103" t="s">
        <v>96</v>
      </c>
      <c r="S103" t="s">
        <v>97</v>
      </c>
      <c r="T103">
        <v>6</v>
      </c>
      <c r="U103">
        <v>5</v>
      </c>
      <c r="V103">
        <v>1985</v>
      </c>
      <c r="W103">
        <v>1985</v>
      </c>
      <c r="X103" t="s">
        <v>98</v>
      </c>
      <c r="Y103" t="s">
        <v>99</v>
      </c>
      <c r="Z103" t="s">
        <v>145</v>
      </c>
      <c r="AA103" t="s">
        <v>145</v>
      </c>
      <c r="AB103" t="s">
        <v>101</v>
      </c>
      <c r="AC103">
        <v>336</v>
      </c>
      <c r="AD103" t="s">
        <v>102</v>
      </c>
      <c r="AE103" t="s">
        <v>103</v>
      </c>
      <c r="AF103" t="s">
        <v>123</v>
      </c>
      <c r="AG103" t="s">
        <v>102</v>
      </c>
      <c r="AH103" t="s">
        <v>103</v>
      </c>
      <c r="AI103" t="s">
        <v>105</v>
      </c>
      <c r="AJ103" t="s">
        <v>107</v>
      </c>
      <c r="AK103">
        <v>0</v>
      </c>
      <c r="AL103" t="s">
        <v>107</v>
      </c>
      <c r="AM103">
        <v>0</v>
      </c>
      <c r="AN103">
        <v>741</v>
      </c>
      <c r="AO103">
        <v>741</v>
      </c>
      <c r="AP103" t="s">
        <v>108</v>
      </c>
      <c r="AQ103" t="s">
        <v>103</v>
      </c>
      <c r="AR103" t="s">
        <v>110</v>
      </c>
      <c r="AS103" t="s">
        <v>111</v>
      </c>
      <c r="AT103">
        <v>977</v>
      </c>
      <c r="AU103">
        <v>755</v>
      </c>
      <c r="AV103">
        <v>0</v>
      </c>
      <c r="AW103">
        <v>1732</v>
      </c>
      <c r="AX103">
        <v>0</v>
      </c>
      <c r="AY103">
        <v>0</v>
      </c>
      <c r="AZ103">
        <v>2</v>
      </c>
      <c r="BA103">
        <v>1</v>
      </c>
      <c r="BB103">
        <v>3</v>
      </c>
      <c r="BC103">
        <v>1</v>
      </c>
      <c r="BD103" t="s">
        <v>102</v>
      </c>
      <c r="BE103">
        <v>7</v>
      </c>
      <c r="BF103" t="s">
        <v>112</v>
      </c>
      <c r="BG103">
        <v>1</v>
      </c>
      <c r="BH103" t="s">
        <v>103</v>
      </c>
      <c r="BI103" t="s">
        <v>113</v>
      </c>
      <c r="BJ103">
        <v>1985</v>
      </c>
      <c r="BK103" t="s">
        <v>162</v>
      </c>
      <c r="BL103">
        <v>2</v>
      </c>
      <c r="BM103">
        <v>476</v>
      </c>
      <c r="BN103" t="s">
        <v>103</v>
      </c>
      <c r="BO103" t="s">
        <v>103</v>
      </c>
      <c r="BP103" t="s">
        <v>110</v>
      </c>
      <c r="BQ103">
        <v>192</v>
      </c>
      <c r="BR103">
        <v>46</v>
      </c>
      <c r="BS103">
        <v>0</v>
      </c>
      <c r="BT103">
        <v>0</v>
      </c>
      <c r="BU103">
        <v>0</v>
      </c>
      <c r="BV103">
        <v>0</v>
      </c>
      <c r="BW103" t="s">
        <v>88</v>
      </c>
      <c r="BX103" t="s">
        <v>88</v>
      </c>
      <c r="BY103" t="s">
        <v>88</v>
      </c>
      <c r="BZ103">
        <v>0</v>
      </c>
      <c r="CA103">
        <v>6</v>
      </c>
      <c r="CB103">
        <v>2010</v>
      </c>
      <c r="CC103" t="s">
        <v>115</v>
      </c>
      <c r="CD103" t="s">
        <v>116</v>
      </c>
      <c r="CE103" s="1">
        <v>178000</v>
      </c>
      <c r="CF103">
        <f t="shared" si="7"/>
        <v>12155</v>
      </c>
      <c r="CG103" t="str">
        <f t="shared" si="8"/>
        <v>No</v>
      </c>
      <c r="CH103" s="2">
        <f t="shared" si="9"/>
        <v>14.644179350061703</v>
      </c>
    </row>
    <row r="104" spans="1:86" x14ac:dyDescent="0.25">
      <c r="A104">
        <v>103</v>
      </c>
      <c r="B104">
        <v>90</v>
      </c>
      <c r="C104" t="s">
        <v>86</v>
      </c>
      <c r="D104">
        <v>64</v>
      </c>
      <c r="E104">
        <v>7018</v>
      </c>
      <c r="F104" t="str">
        <f t="shared" si="5"/>
        <v>No</v>
      </c>
      <c r="G104" t="s">
        <v>87</v>
      </c>
      <c r="H104" t="s">
        <v>88</v>
      </c>
      <c r="I104" t="s">
        <v>89</v>
      </c>
      <c r="J104" t="s">
        <v>180</v>
      </c>
      <c r="K104" t="s">
        <v>91</v>
      </c>
      <c r="L104" t="s">
        <v>92</v>
      </c>
      <c r="M104" t="s">
        <v>93</v>
      </c>
      <c r="N104" t="s">
        <v>175</v>
      </c>
      <c r="O104" t="s">
        <v>95</v>
      </c>
      <c r="P104" t="s">
        <v>95</v>
      </c>
      <c r="Q104" t="str">
        <f t="shared" si="6"/>
        <v>Yes</v>
      </c>
      <c r="R104" t="s">
        <v>172</v>
      </c>
      <c r="S104" t="s">
        <v>120</v>
      </c>
      <c r="T104">
        <v>5</v>
      </c>
      <c r="U104">
        <v>5</v>
      </c>
      <c r="V104">
        <v>1979</v>
      </c>
      <c r="W104">
        <v>1979</v>
      </c>
      <c r="X104" t="s">
        <v>98</v>
      </c>
      <c r="Y104" t="s">
        <v>99</v>
      </c>
      <c r="Z104" t="s">
        <v>145</v>
      </c>
      <c r="AA104" t="s">
        <v>145</v>
      </c>
      <c r="AB104" t="s">
        <v>122</v>
      </c>
      <c r="AC104">
        <v>0</v>
      </c>
      <c r="AD104" t="s">
        <v>103</v>
      </c>
      <c r="AE104" t="s">
        <v>152</v>
      </c>
      <c r="AF104" t="s">
        <v>173</v>
      </c>
      <c r="AG104" t="s">
        <v>88</v>
      </c>
      <c r="AH104" t="s">
        <v>88</v>
      </c>
      <c r="AI104" t="s">
        <v>88</v>
      </c>
      <c r="AJ104" t="s">
        <v>88</v>
      </c>
      <c r="AK104">
        <v>0</v>
      </c>
      <c r="AL104" t="s">
        <v>88</v>
      </c>
      <c r="AM104">
        <v>0</v>
      </c>
      <c r="AN104">
        <v>0</v>
      </c>
      <c r="AO104">
        <v>0</v>
      </c>
      <c r="AP104" t="s">
        <v>108</v>
      </c>
      <c r="AQ104" t="s">
        <v>103</v>
      </c>
      <c r="AR104" t="s">
        <v>110</v>
      </c>
      <c r="AS104" t="s">
        <v>111</v>
      </c>
      <c r="AT104">
        <v>1535</v>
      </c>
      <c r="AU104">
        <v>0</v>
      </c>
      <c r="AV104">
        <v>0</v>
      </c>
      <c r="AW104">
        <v>1535</v>
      </c>
      <c r="AX104">
        <v>0</v>
      </c>
      <c r="AY104">
        <v>0</v>
      </c>
      <c r="AZ104">
        <v>2</v>
      </c>
      <c r="BA104">
        <v>0</v>
      </c>
      <c r="BB104">
        <v>4</v>
      </c>
      <c r="BC104">
        <v>2</v>
      </c>
      <c r="BD104" t="s">
        <v>103</v>
      </c>
      <c r="BE104">
        <v>8</v>
      </c>
      <c r="BF104" t="s">
        <v>112</v>
      </c>
      <c r="BG104">
        <v>0</v>
      </c>
      <c r="BH104" t="s">
        <v>88</v>
      </c>
      <c r="BI104" t="s">
        <v>113</v>
      </c>
      <c r="BJ104">
        <v>1979</v>
      </c>
      <c r="BK104" t="s">
        <v>107</v>
      </c>
      <c r="BL104">
        <v>2</v>
      </c>
      <c r="BM104">
        <v>410</v>
      </c>
      <c r="BN104" t="s">
        <v>103</v>
      </c>
      <c r="BO104" t="s">
        <v>103</v>
      </c>
      <c r="BP104" t="s">
        <v>110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 t="s">
        <v>88</v>
      </c>
      <c r="BX104" t="s">
        <v>88</v>
      </c>
      <c r="BY104" t="s">
        <v>88</v>
      </c>
      <c r="BZ104">
        <v>0</v>
      </c>
      <c r="CA104">
        <v>6</v>
      </c>
      <c r="CB104">
        <v>2009</v>
      </c>
      <c r="CC104" t="s">
        <v>115</v>
      </c>
      <c r="CD104" t="s">
        <v>215</v>
      </c>
      <c r="CE104" s="1">
        <v>118964</v>
      </c>
      <c r="CF104">
        <f t="shared" si="7"/>
        <v>8963</v>
      </c>
      <c r="CG104" t="str">
        <f t="shared" si="8"/>
        <v>No</v>
      </c>
      <c r="CH104" s="2">
        <f t="shared" si="9"/>
        <v>13.272788128974673</v>
      </c>
    </row>
    <row r="105" spans="1:86" x14ac:dyDescent="0.25">
      <c r="A105">
        <v>104</v>
      </c>
      <c r="B105">
        <v>20</v>
      </c>
      <c r="C105" t="s">
        <v>86</v>
      </c>
      <c r="D105">
        <v>94</v>
      </c>
      <c r="E105">
        <v>10402</v>
      </c>
      <c r="F105" t="str">
        <f t="shared" si="5"/>
        <v>No</v>
      </c>
      <c r="G105" t="s">
        <v>87</v>
      </c>
      <c r="H105" t="s">
        <v>88</v>
      </c>
      <c r="I105" t="s">
        <v>125</v>
      </c>
      <c r="J105" t="s">
        <v>90</v>
      </c>
      <c r="K105" t="s">
        <v>91</v>
      </c>
      <c r="L105" t="s">
        <v>127</v>
      </c>
      <c r="M105" t="s">
        <v>93</v>
      </c>
      <c r="N105" t="s">
        <v>94</v>
      </c>
      <c r="O105" t="s">
        <v>95</v>
      </c>
      <c r="P105" t="s">
        <v>95</v>
      </c>
      <c r="Q105" t="str">
        <f t="shared" si="6"/>
        <v>Yes</v>
      </c>
      <c r="R105" t="s">
        <v>96</v>
      </c>
      <c r="S105" t="s">
        <v>120</v>
      </c>
      <c r="T105">
        <v>7</v>
      </c>
      <c r="U105">
        <v>5</v>
      </c>
      <c r="V105">
        <v>2009</v>
      </c>
      <c r="W105">
        <v>2009</v>
      </c>
      <c r="X105" t="s">
        <v>98</v>
      </c>
      <c r="Y105" t="s">
        <v>99</v>
      </c>
      <c r="Z105" t="s">
        <v>100</v>
      </c>
      <c r="AA105" t="s">
        <v>100</v>
      </c>
      <c r="AB105" t="s">
        <v>122</v>
      </c>
      <c r="AC105">
        <v>0</v>
      </c>
      <c r="AD105" t="s">
        <v>103</v>
      </c>
      <c r="AE105" t="s">
        <v>103</v>
      </c>
      <c r="AF105" t="s">
        <v>104</v>
      </c>
      <c r="AG105" t="s">
        <v>102</v>
      </c>
      <c r="AH105" t="s">
        <v>103</v>
      </c>
      <c r="AI105" t="s">
        <v>105</v>
      </c>
      <c r="AJ105" t="s">
        <v>107</v>
      </c>
      <c r="AK105">
        <v>0</v>
      </c>
      <c r="AL105" t="s">
        <v>107</v>
      </c>
      <c r="AM105">
        <v>0</v>
      </c>
      <c r="AN105">
        <v>1226</v>
      </c>
      <c r="AO105">
        <v>1226</v>
      </c>
      <c r="AP105" t="s">
        <v>108</v>
      </c>
      <c r="AQ105" t="s">
        <v>109</v>
      </c>
      <c r="AR105" t="s">
        <v>110</v>
      </c>
      <c r="AS105" t="s">
        <v>111</v>
      </c>
      <c r="AT105">
        <v>1226</v>
      </c>
      <c r="AU105">
        <v>0</v>
      </c>
      <c r="AV105">
        <v>0</v>
      </c>
      <c r="AW105">
        <v>1226</v>
      </c>
      <c r="AX105">
        <v>0</v>
      </c>
      <c r="AY105">
        <v>0</v>
      </c>
      <c r="AZ105">
        <v>2</v>
      </c>
      <c r="BA105">
        <v>0</v>
      </c>
      <c r="BB105">
        <v>3</v>
      </c>
      <c r="BC105">
        <v>1</v>
      </c>
      <c r="BD105" t="s">
        <v>102</v>
      </c>
      <c r="BE105">
        <v>6</v>
      </c>
      <c r="BF105" t="s">
        <v>112</v>
      </c>
      <c r="BG105">
        <v>0</v>
      </c>
      <c r="BH105" t="s">
        <v>88</v>
      </c>
      <c r="BI105" t="s">
        <v>113</v>
      </c>
      <c r="BJ105">
        <v>2009</v>
      </c>
      <c r="BK105" t="s">
        <v>114</v>
      </c>
      <c r="BL105">
        <v>3</v>
      </c>
      <c r="BM105">
        <v>740</v>
      </c>
      <c r="BN105" t="s">
        <v>103</v>
      </c>
      <c r="BO105" t="s">
        <v>103</v>
      </c>
      <c r="BP105" t="s">
        <v>110</v>
      </c>
      <c r="BQ105">
        <v>0</v>
      </c>
      <c r="BR105">
        <v>36</v>
      </c>
      <c r="BS105">
        <v>0</v>
      </c>
      <c r="BT105">
        <v>0</v>
      </c>
      <c r="BU105">
        <v>0</v>
      </c>
      <c r="BV105">
        <v>0</v>
      </c>
      <c r="BW105" t="s">
        <v>88</v>
      </c>
      <c r="BX105" t="s">
        <v>88</v>
      </c>
      <c r="BY105" t="s">
        <v>88</v>
      </c>
      <c r="BZ105">
        <v>0</v>
      </c>
      <c r="CA105">
        <v>5</v>
      </c>
      <c r="CB105">
        <v>2010</v>
      </c>
      <c r="CC105" t="s">
        <v>115</v>
      </c>
      <c r="CD105" t="s">
        <v>116</v>
      </c>
      <c r="CE105" s="1">
        <v>198900</v>
      </c>
      <c r="CF105">
        <f t="shared" si="7"/>
        <v>13594</v>
      </c>
      <c r="CG105" t="str">
        <f t="shared" si="8"/>
        <v>Yes</v>
      </c>
      <c r="CH105" s="2">
        <f t="shared" si="9"/>
        <v>14.631455053700162</v>
      </c>
    </row>
    <row r="106" spans="1:86" x14ac:dyDescent="0.25">
      <c r="A106">
        <v>105</v>
      </c>
      <c r="B106">
        <v>50</v>
      </c>
      <c r="C106" t="s">
        <v>147</v>
      </c>
      <c r="D106" t="s">
        <v>88</v>
      </c>
      <c r="E106">
        <v>7758</v>
      </c>
      <c r="F106" t="str">
        <f t="shared" si="5"/>
        <v>Yes</v>
      </c>
      <c r="G106" t="s">
        <v>87</v>
      </c>
      <c r="H106" t="s">
        <v>88</v>
      </c>
      <c r="I106" t="s">
        <v>89</v>
      </c>
      <c r="J106" t="s">
        <v>90</v>
      </c>
      <c r="K106" t="s">
        <v>91</v>
      </c>
      <c r="L106" t="s">
        <v>127</v>
      </c>
      <c r="M106" t="s">
        <v>93</v>
      </c>
      <c r="N106" t="s">
        <v>181</v>
      </c>
      <c r="O106" t="s">
        <v>95</v>
      </c>
      <c r="P106" t="s">
        <v>95</v>
      </c>
      <c r="Q106" t="str">
        <f t="shared" si="6"/>
        <v>Yes</v>
      </c>
      <c r="R106" t="s">
        <v>96</v>
      </c>
      <c r="S106" t="s">
        <v>137</v>
      </c>
      <c r="T106">
        <v>7</v>
      </c>
      <c r="U106">
        <v>4</v>
      </c>
      <c r="V106">
        <v>1931</v>
      </c>
      <c r="W106">
        <v>1950</v>
      </c>
      <c r="X106" t="s">
        <v>98</v>
      </c>
      <c r="Y106" t="s">
        <v>99</v>
      </c>
      <c r="Z106" t="s">
        <v>208</v>
      </c>
      <c r="AA106" t="s">
        <v>208</v>
      </c>
      <c r="AB106" t="s">
        <v>101</v>
      </c>
      <c r="AC106">
        <v>600</v>
      </c>
      <c r="AD106" t="s">
        <v>103</v>
      </c>
      <c r="AE106" t="s">
        <v>152</v>
      </c>
      <c r="AF106" t="s">
        <v>104</v>
      </c>
      <c r="AG106" t="s">
        <v>103</v>
      </c>
      <c r="AH106" t="s">
        <v>103</v>
      </c>
      <c r="AI106" t="s">
        <v>105</v>
      </c>
      <c r="AJ106" t="s">
        <v>177</v>
      </c>
      <c r="AK106">
        <v>224</v>
      </c>
      <c r="AL106" t="s">
        <v>107</v>
      </c>
      <c r="AM106">
        <v>0</v>
      </c>
      <c r="AN106">
        <v>816</v>
      </c>
      <c r="AO106">
        <v>1040</v>
      </c>
      <c r="AP106" t="s">
        <v>108</v>
      </c>
      <c r="AQ106" t="s">
        <v>109</v>
      </c>
      <c r="AR106" t="s">
        <v>110</v>
      </c>
      <c r="AS106" t="s">
        <v>150</v>
      </c>
      <c r="AT106">
        <v>1226</v>
      </c>
      <c r="AU106">
        <v>592</v>
      </c>
      <c r="AV106">
        <v>0</v>
      </c>
      <c r="AW106">
        <v>1818</v>
      </c>
      <c r="AX106">
        <v>0</v>
      </c>
      <c r="AY106">
        <v>0</v>
      </c>
      <c r="AZ106">
        <v>1</v>
      </c>
      <c r="BA106">
        <v>1</v>
      </c>
      <c r="BB106">
        <v>4</v>
      </c>
      <c r="BC106">
        <v>1</v>
      </c>
      <c r="BD106" t="s">
        <v>103</v>
      </c>
      <c r="BE106">
        <v>7</v>
      </c>
      <c r="BF106" t="s">
        <v>112</v>
      </c>
      <c r="BG106">
        <v>2</v>
      </c>
      <c r="BH106" t="s">
        <v>103</v>
      </c>
      <c r="BI106" t="s">
        <v>132</v>
      </c>
      <c r="BJ106">
        <v>1951</v>
      </c>
      <c r="BK106" t="s">
        <v>107</v>
      </c>
      <c r="BL106">
        <v>1</v>
      </c>
      <c r="BM106">
        <v>240</v>
      </c>
      <c r="BN106" t="s">
        <v>103</v>
      </c>
      <c r="BO106" t="s">
        <v>103</v>
      </c>
      <c r="BP106" t="s">
        <v>110</v>
      </c>
      <c r="BQ106">
        <v>0</v>
      </c>
      <c r="BR106">
        <v>0</v>
      </c>
      <c r="BS106">
        <v>0</v>
      </c>
      <c r="BT106">
        <v>0</v>
      </c>
      <c r="BU106">
        <v>184</v>
      </c>
      <c r="BV106">
        <v>0</v>
      </c>
      <c r="BW106" t="s">
        <v>88</v>
      </c>
      <c r="BX106" t="s">
        <v>88</v>
      </c>
      <c r="BY106" t="s">
        <v>88</v>
      </c>
      <c r="BZ106">
        <v>0</v>
      </c>
      <c r="CA106">
        <v>6</v>
      </c>
      <c r="CB106">
        <v>2007</v>
      </c>
      <c r="CC106" t="s">
        <v>115</v>
      </c>
      <c r="CD106" t="s">
        <v>116</v>
      </c>
      <c r="CE106" s="1">
        <v>169500</v>
      </c>
      <c r="CF106">
        <f t="shared" si="7"/>
        <v>10856</v>
      </c>
      <c r="CG106" t="str">
        <f t="shared" si="8"/>
        <v>No</v>
      </c>
      <c r="CH106" s="2">
        <f t="shared" si="9"/>
        <v>15.613485630066323</v>
      </c>
    </row>
    <row r="107" spans="1:86" x14ac:dyDescent="0.25">
      <c r="A107">
        <v>106</v>
      </c>
      <c r="B107">
        <v>60</v>
      </c>
      <c r="C107" t="s">
        <v>197</v>
      </c>
      <c r="D107">
        <v>75</v>
      </c>
      <c r="E107">
        <v>9375</v>
      </c>
      <c r="F107" t="str">
        <f t="shared" si="5"/>
        <v>No</v>
      </c>
      <c r="G107" t="s">
        <v>87</v>
      </c>
      <c r="H107" t="s">
        <v>88</v>
      </c>
      <c r="I107" t="s">
        <v>89</v>
      </c>
      <c r="J107" t="s">
        <v>90</v>
      </c>
      <c r="K107" t="s">
        <v>91</v>
      </c>
      <c r="L107" t="s">
        <v>92</v>
      </c>
      <c r="M107" t="s">
        <v>93</v>
      </c>
      <c r="N107" t="s">
        <v>141</v>
      </c>
      <c r="O107" t="s">
        <v>95</v>
      </c>
      <c r="P107" t="s">
        <v>95</v>
      </c>
      <c r="Q107" t="str">
        <f t="shared" si="6"/>
        <v>Yes</v>
      </c>
      <c r="R107" t="s">
        <v>96</v>
      </c>
      <c r="S107" t="s">
        <v>97</v>
      </c>
      <c r="T107">
        <v>8</v>
      </c>
      <c r="U107">
        <v>5</v>
      </c>
      <c r="V107">
        <v>2003</v>
      </c>
      <c r="W107">
        <v>2004</v>
      </c>
      <c r="X107" t="s">
        <v>157</v>
      </c>
      <c r="Y107" t="s">
        <v>99</v>
      </c>
      <c r="Z107" t="s">
        <v>100</v>
      </c>
      <c r="AA107" t="s">
        <v>100</v>
      </c>
      <c r="AB107" t="s">
        <v>101</v>
      </c>
      <c r="AC107">
        <v>768</v>
      </c>
      <c r="AD107" t="s">
        <v>102</v>
      </c>
      <c r="AE107" t="s">
        <v>103</v>
      </c>
      <c r="AF107" t="s">
        <v>104</v>
      </c>
      <c r="AG107" t="s">
        <v>109</v>
      </c>
      <c r="AH107" t="s">
        <v>103</v>
      </c>
      <c r="AI107" t="s">
        <v>105</v>
      </c>
      <c r="AJ107" t="s">
        <v>107</v>
      </c>
      <c r="AK107">
        <v>0</v>
      </c>
      <c r="AL107" t="s">
        <v>107</v>
      </c>
      <c r="AM107">
        <v>0</v>
      </c>
      <c r="AN107">
        <v>1053</v>
      </c>
      <c r="AO107">
        <v>1053</v>
      </c>
      <c r="AP107" t="s">
        <v>108</v>
      </c>
      <c r="AQ107" t="s">
        <v>109</v>
      </c>
      <c r="AR107" t="s">
        <v>110</v>
      </c>
      <c r="AS107" t="s">
        <v>111</v>
      </c>
      <c r="AT107">
        <v>1053</v>
      </c>
      <c r="AU107">
        <v>939</v>
      </c>
      <c r="AV107">
        <v>0</v>
      </c>
      <c r="AW107">
        <v>1992</v>
      </c>
      <c r="AX107">
        <v>0</v>
      </c>
      <c r="AY107">
        <v>0</v>
      </c>
      <c r="AZ107">
        <v>2</v>
      </c>
      <c r="BA107">
        <v>1</v>
      </c>
      <c r="BB107">
        <v>3</v>
      </c>
      <c r="BC107">
        <v>1</v>
      </c>
      <c r="BD107" t="s">
        <v>102</v>
      </c>
      <c r="BE107">
        <v>9</v>
      </c>
      <c r="BF107" t="s">
        <v>112</v>
      </c>
      <c r="BG107">
        <v>1</v>
      </c>
      <c r="BH107" t="s">
        <v>102</v>
      </c>
      <c r="BI107" t="s">
        <v>113</v>
      </c>
      <c r="BJ107">
        <v>2003</v>
      </c>
      <c r="BK107" t="s">
        <v>114</v>
      </c>
      <c r="BL107">
        <v>2</v>
      </c>
      <c r="BM107">
        <v>648</v>
      </c>
      <c r="BN107" t="s">
        <v>103</v>
      </c>
      <c r="BO107" t="s">
        <v>103</v>
      </c>
      <c r="BP107" t="s">
        <v>110</v>
      </c>
      <c r="BQ107">
        <v>140</v>
      </c>
      <c r="BR107">
        <v>45</v>
      </c>
      <c r="BS107">
        <v>0</v>
      </c>
      <c r="BT107">
        <v>0</v>
      </c>
      <c r="BU107">
        <v>0</v>
      </c>
      <c r="BV107">
        <v>0</v>
      </c>
      <c r="BW107" t="s">
        <v>88</v>
      </c>
      <c r="BX107" t="s">
        <v>88</v>
      </c>
      <c r="BY107" t="s">
        <v>88</v>
      </c>
      <c r="BZ107">
        <v>0</v>
      </c>
      <c r="CA107">
        <v>8</v>
      </c>
      <c r="CB107">
        <v>2008</v>
      </c>
      <c r="CC107" t="s">
        <v>115</v>
      </c>
      <c r="CD107" t="s">
        <v>116</v>
      </c>
      <c r="CE107" s="1">
        <v>250000</v>
      </c>
      <c r="CF107">
        <f t="shared" si="7"/>
        <v>13068</v>
      </c>
      <c r="CG107" t="str">
        <f t="shared" si="8"/>
        <v>No</v>
      </c>
      <c r="CH107" s="2">
        <f t="shared" si="9"/>
        <v>19.130700948882769</v>
      </c>
    </row>
    <row r="108" spans="1:86" x14ac:dyDescent="0.25">
      <c r="A108">
        <v>107</v>
      </c>
      <c r="B108">
        <v>30</v>
      </c>
      <c r="C108" t="s">
        <v>147</v>
      </c>
      <c r="D108">
        <v>60</v>
      </c>
      <c r="E108">
        <v>10800</v>
      </c>
      <c r="F108" t="str">
        <f t="shared" si="5"/>
        <v>No</v>
      </c>
      <c r="G108" t="s">
        <v>87</v>
      </c>
      <c r="H108" t="s">
        <v>179</v>
      </c>
      <c r="I108" t="s">
        <v>89</v>
      </c>
      <c r="J108" t="s">
        <v>90</v>
      </c>
      <c r="K108" t="s">
        <v>91</v>
      </c>
      <c r="L108" t="s">
        <v>92</v>
      </c>
      <c r="M108" t="s">
        <v>93</v>
      </c>
      <c r="N108" t="s">
        <v>148</v>
      </c>
      <c r="O108" t="s">
        <v>95</v>
      </c>
      <c r="P108" t="s">
        <v>95</v>
      </c>
      <c r="Q108" t="str">
        <f t="shared" si="6"/>
        <v>Yes</v>
      </c>
      <c r="R108" t="s">
        <v>96</v>
      </c>
      <c r="S108" t="s">
        <v>120</v>
      </c>
      <c r="T108">
        <v>4</v>
      </c>
      <c r="U108">
        <v>7</v>
      </c>
      <c r="V108">
        <v>1885</v>
      </c>
      <c r="W108">
        <v>1995</v>
      </c>
      <c r="X108" t="s">
        <v>216</v>
      </c>
      <c r="Y108" t="s">
        <v>99</v>
      </c>
      <c r="Z108" t="s">
        <v>100</v>
      </c>
      <c r="AA108" t="s">
        <v>100</v>
      </c>
      <c r="AB108" t="s">
        <v>122</v>
      </c>
      <c r="AC108">
        <v>0</v>
      </c>
      <c r="AD108" t="s">
        <v>103</v>
      </c>
      <c r="AE108" t="s">
        <v>103</v>
      </c>
      <c r="AF108" t="s">
        <v>131</v>
      </c>
      <c r="AG108" t="s">
        <v>152</v>
      </c>
      <c r="AH108" t="s">
        <v>103</v>
      </c>
      <c r="AI108" t="s">
        <v>105</v>
      </c>
      <c r="AJ108" t="s">
        <v>107</v>
      </c>
      <c r="AK108">
        <v>0</v>
      </c>
      <c r="AL108" t="s">
        <v>107</v>
      </c>
      <c r="AM108">
        <v>0</v>
      </c>
      <c r="AN108">
        <v>641</v>
      </c>
      <c r="AO108">
        <v>641</v>
      </c>
      <c r="AP108" t="s">
        <v>108</v>
      </c>
      <c r="AQ108" t="s">
        <v>102</v>
      </c>
      <c r="AR108" t="s">
        <v>110</v>
      </c>
      <c r="AS108" t="s">
        <v>111</v>
      </c>
      <c r="AT108">
        <v>1047</v>
      </c>
      <c r="AU108">
        <v>0</v>
      </c>
      <c r="AV108">
        <v>0</v>
      </c>
      <c r="AW108">
        <v>1047</v>
      </c>
      <c r="AX108">
        <v>0</v>
      </c>
      <c r="AY108">
        <v>0</v>
      </c>
      <c r="AZ108">
        <v>1</v>
      </c>
      <c r="BA108">
        <v>0</v>
      </c>
      <c r="BB108">
        <v>2</v>
      </c>
      <c r="BC108">
        <v>1</v>
      </c>
      <c r="BD108" t="s">
        <v>103</v>
      </c>
      <c r="BE108">
        <v>6</v>
      </c>
      <c r="BF108" t="s">
        <v>112</v>
      </c>
      <c r="BG108">
        <v>0</v>
      </c>
      <c r="BH108" t="s">
        <v>88</v>
      </c>
      <c r="BI108" t="s">
        <v>132</v>
      </c>
      <c r="BJ108">
        <v>1954</v>
      </c>
      <c r="BK108" t="s">
        <v>107</v>
      </c>
      <c r="BL108">
        <v>1</v>
      </c>
      <c r="BM108">
        <v>273</v>
      </c>
      <c r="BN108" t="s">
        <v>152</v>
      </c>
      <c r="BO108" t="s">
        <v>152</v>
      </c>
      <c r="BP108" t="s">
        <v>182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 t="s">
        <v>88</v>
      </c>
      <c r="BX108" t="s">
        <v>88</v>
      </c>
      <c r="BY108" t="s">
        <v>140</v>
      </c>
      <c r="BZ108">
        <v>450</v>
      </c>
      <c r="CA108">
        <v>8</v>
      </c>
      <c r="CB108">
        <v>2007</v>
      </c>
      <c r="CC108" t="s">
        <v>115</v>
      </c>
      <c r="CD108" t="s">
        <v>116</v>
      </c>
      <c r="CE108" s="1">
        <v>100000</v>
      </c>
      <c r="CF108">
        <f t="shared" si="7"/>
        <v>12761</v>
      </c>
      <c r="CG108" t="str">
        <f t="shared" si="8"/>
        <v>No</v>
      </c>
      <c r="CH108" s="2">
        <f t="shared" si="9"/>
        <v>7.8363764595251153</v>
      </c>
    </row>
    <row r="109" spans="1:86" x14ac:dyDescent="0.25">
      <c r="A109">
        <v>108</v>
      </c>
      <c r="B109">
        <v>20</v>
      </c>
      <c r="C109" t="s">
        <v>147</v>
      </c>
      <c r="D109">
        <v>50</v>
      </c>
      <c r="E109">
        <v>6000</v>
      </c>
      <c r="F109" t="str">
        <f t="shared" si="5"/>
        <v>Yes</v>
      </c>
      <c r="G109" t="s">
        <v>87</v>
      </c>
      <c r="H109" t="s">
        <v>88</v>
      </c>
      <c r="I109" t="s">
        <v>89</v>
      </c>
      <c r="J109" t="s">
        <v>90</v>
      </c>
      <c r="K109" t="s">
        <v>91</v>
      </c>
      <c r="L109" t="s">
        <v>92</v>
      </c>
      <c r="M109" t="s">
        <v>93</v>
      </c>
      <c r="N109" t="s">
        <v>148</v>
      </c>
      <c r="O109" t="s">
        <v>95</v>
      </c>
      <c r="P109" t="s">
        <v>95</v>
      </c>
      <c r="Q109" t="str">
        <f t="shared" si="6"/>
        <v>Yes</v>
      </c>
      <c r="R109" t="s">
        <v>96</v>
      </c>
      <c r="S109" t="s">
        <v>120</v>
      </c>
      <c r="T109">
        <v>5</v>
      </c>
      <c r="U109">
        <v>5</v>
      </c>
      <c r="V109">
        <v>1948</v>
      </c>
      <c r="W109">
        <v>1950</v>
      </c>
      <c r="X109" t="s">
        <v>98</v>
      </c>
      <c r="Y109" t="s">
        <v>99</v>
      </c>
      <c r="Z109" t="s">
        <v>100</v>
      </c>
      <c r="AA109" t="s">
        <v>100</v>
      </c>
      <c r="AB109" t="s">
        <v>122</v>
      </c>
      <c r="AC109">
        <v>0</v>
      </c>
      <c r="AD109" t="s">
        <v>103</v>
      </c>
      <c r="AE109" t="s">
        <v>103</v>
      </c>
      <c r="AF109" t="s">
        <v>123</v>
      </c>
      <c r="AG109" t="s">
        <v>103</v>
      </c>
      <c r="AH109" t="s">
        <v>103</v>
      </c>
      <c r="AI109" t="s">
        <v>105</v>
      </c>
      <c r="AJ109" t="s">
        <v>124</v>
      </c>
      <c r="AK109">
        <v>104</v>
      </c>
      <c r="AL109" t="s">
        <v>146</v>
      </c>
      <c r="AM109">
        <v>169</v>
      </c>
      <c r="AN109">
        <v>516</v>
      </c>
      <c r="AO109">
        <v>789</v>
      </c>
      <c r="AP109" t="s">
        <v>108</v>
      </c>
      <c r="AQ109" t="s">
        <v>109</v>
      </c>
      <c r="AR109" t="s">
        <v>110</v>
      </c>
      <c r="AS109" t="s">
        <v>111</v>
      </c>
      <c r="AT109">
        <v>789</v>
      </c>
      <c r="AU109">
        <v>0</v>
      </c>
      <c r="AV109">
        <v>0</v>
      </c>
      <c r="AW109">
        <v>789</v>
      </c>
      <c r="AX109">
        <v>0</v>
      </c>
      <c r="AY109">
        <v>0</v>
      </c>
      <c r="AZ109">
        <v>1</v>
      </c>
      <c r="BA109">
        <v>0</v>
      </c>
      <c r="BB109">
        <v>2</v>
      </c>
      <c r="BC109">
        <v>1</v>
      </c>
      <c r="BD109" t="s">
        <v>103</v>
      </c>
      <c r="BE109">
        <v>5</v>
      </c>
      <c r="BF109" t="s">
        <v>112</v>
      </c>
      <c r="BG109">
        <v>0</v>
      </c>
      <c r="BH109" t="s">
        <v>88</v>
      </c>
      <c r="BI109" t="s">
        <v>132</v>
      </c>
      <c r="BJ109">
        <v>1948</v>
      </c>
      <c r="BK109" t="s">
        <v>107</v>
      </c>
      <c r="BL109">
        <v>1</v>
      </c>
      <c r="BM109">
        <v>250</v>
      </c>
      <c r="BN109" t="s">
        <v>103</v>
      </c>
      <c r="BO109" t="s">
        <v>103</v>
      </c>
      <c r="BP109" t="s">
        <v>110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 t="s">
        <v>88</v>
      </c>
      <c r="BX109" t="s">
        <v>88</v>
      </c>
      <c r="BY109" t="s">
        <v>88</v>
      </c>
      <c r="BZ109">
        <v>0</v>
      </c>
      <c r="CA109">
        <v>4</v>
      </c>
      <c r="CB109">
        <v>2008</v>
      </c>
      <c r="CC109" t="s">
        <v>115</v>
      </c>
      <c r="CD109" t="s">
        <v>164</v>
      </c>
      <c r="CE109" s="1">
        <v>115000</v>
      </c>
      <c r="CF109">
        <f t="shared" si="7"/>
        <v>7828</v>
      </c>
      <c r="CG109" t="str">
        <f t="shared" si="8"/>
        <v>No</v>
      </c>
      <c r="CH109" s="2">
        <f t="shared" si="9"/>
        <v>14.690853346959631</v>
      </c>
    </row>
    <row r="110" spans="1:86" x14ac:dyDescent="0.25">
      <c r="A110">
        <v>109</v>
      </c>
      <c r="B110">
        <v>50</v>
      </c>
      <c r="C110" t="s">
        <v>147</v>
      </c>
      <c r="D110">
        <v>85</v>
      </c>
      <c r="E110">
        <v>8500</v>
      </c>
      <c r="F110" t="str">
        <f t="shared" si="5"/>
        <v>No</v>
      </c>
      <c r="G110" t="s">
        <v>87</v>
      </c>
      <c r="H110" t="s">
        <v>88</v>
      </c>
      <c r="I110" t="s">
        <v>89</v>
      </c>
      <c r="J110" t="s">
        <v>90</v>
      </c>
      <c r="K110" t="s">
        <v>91</v>
      </c>
      <c r="L110" t="s">
        <v>127</v>
      </c>
      <c r="M110" t="s">
        <v>93</v>
      </c>
      <c r="N110" t="s">
        <v>181</v>
      </c>
      <c r="O110" t="s">
        <v>149</v>
      </c>
      <c r="P110" t="s">
        <v>95</v>
      </c>
      <c r="Q110" t="str">
        <f t="shared" si="6"/>
        <v>No</v>
      </c>
      <c r="R110" t="s">
        <v>96</v>
      </c>
      <c r="S110" t="s">
        <v>137</v>
      </c>
      <c r="T110">
        <v>5</v>
      </c>
      <c r="U110">
        <v>7</v>
      </c>
      <c r="V110">
        <v>1919</v>
      </c>
      <c r="W110">
        <v>2005</v>
      </c>
      <c r="X110" t="s">
        <v>98</v>
      </c>
      <c r="Y110" t="s">
        <v>99</v>
      </c>
      <c r="Z110" t="s">
        <v>185</v>
      </c>
      <c r="AA110" t="s">
        <v>186</v>
      </c>
      <c r="AB110" t="s">
        <v>122</v>
      </c>
      <c r="AC110">
        <v>0</v>
      </c>
      <c r="AD110" t="s">
        <v>103</v>
      </c>
      <c r="AE110" t="s">
        <v>103</v>
      </c>
      <c r="AF110" t="s">
        <v>123</v>
      </c>
      <c r="AG110" t="s">
        <v>103</v>
      </c>
      <c r="AH110" t="s">
        <v>103</v>
      </c>
      <c r="AI110" t="s">
        <v>105</v>
      </c>
      <c r="AJ110" t="s">
        <v>107</v>
      </c>
      <c r="AK110">
        <v>0</v>
      </c>
      <c r="AL110" t="s">
        <v>107</v>
      </c>
      <c r="AM110">
        <v>0</v>
      </c>
      <c r="AN110">
        <v>793</v>
      </c>
      <c r="AO110">
        <v>793</v>
      </c>
      <c r="AP110" t="s">
        <v>211</v>
      </c>
      <c r="AQ110" t="s">
        <v>103</v>
      </c>
      <c r="AR110" t="s">
        <v>182</v>
      </c>
      <c r="AS110" t="s">
        <v>150</v>
      </c>
      <c r="AT110">
        <v>997</v>
      </c>
      <c r="AU110">
        <v>520</v>
      </c>
      <c r="AV110">
        <v>0</v>
      </c>
      <c r="AW110">
        <v>1517</v>
      </c>
      <c r="AX110">
        <v>0</v>
      </c>
      <c r="AY110">
        <v>0</v>
      </c>
      <c r="AZ110">
        <v>2</v>
      </c>
      <c r="BA110">
        <v>0</v>
      </c>
      <c r="BB110">
        <v>3</v>
      </c>
      <c r="BC110">
        <v>1</v>
      </c>
      <c r="BD110" t="s">
        <v>152</v>
      </c>
      <c r="BE110">
        <v>7</v>
      </c>
      <c r="BF110" t="s">
        <v>112</v>
      </c>
      <c r="BG110">
        <v>0</v>
      </c>
      <c r="BH110" t="s">
        <v>88</v>
      </c>
      <c r="BI110" t="s">
        <v>88</v>
      </c>
      <c r="BJ110" t="s">
        <v>88</v>
      </c>
      <c r="BK110" t="s">
        <v>88</v>
      </c>
      <c r="BL110">
        <v>0</v>
      </c>
      <c r="BM110">
        <v>0</v>
      </c>
      <c r="BN110" t="s">
        <v>88</v>
      </c>
      <c r="BO110" t="s">
        <v>88</v>
      </c>
      <c r="BP110" t="s">
        <v>182</v>
      </c>
      <c r="BQ110">
        <v>0</v>
      </c>
      <c r="BR110">
        <v>0</v>
      </c>
      <c r="BS110">
        <v>144</v>
      </c>
      <c r="BT110">
        <v>0</v>
      </c>
      <c r="BU110">
        <v>0</v>
      </c>
      <c r="BV110">
        <v>0</v>
      </c>
      <c r="BW110" t="s">
        <v>88</v>
      </c>
      <c r="BX110" t="s">
        <v>88</v>
      </c>
      <c r="BY110" t="s">
        <v>88</v>
      </c>
      <c r="BZ110">
        <v>0</v>
      </c>
      <c r="CA110">
        <v>8</v>
      </c>
      <c r="CB110">
        <v>2007</v>
      </c>
      <c r="CC110" t="s">
        <v>115</v>
      </c>
      <c r="CD110" t="s">
        <v>116</v>
      </c>
      <c r="CE110" s="1">
        <v>115000</v>
      </c>
      <c r="CF110">
        <f t="shared" si="7"/>
        <v>10810</v>
      </c>
      <c r="CG110" t="str">
        <f t="shared" si="8"/>
        <v>No</v>
      </c>
      <c r="CH110" s="2">
        <f t="shared" si="9"/>
        <v>10.638297872340425</v>
      </c>
    </row>
    <row r="111" spans="1:86" x14ac:dyDescent="0.25">
      <c r="A111">
        <v>110</v>
      </c>
      <c r="B111">
        <v>20</v>
      </c>
      <c r="C111" t="s">
        <v>86</v>
      </c>
      <c r="D111">
        <v>105</v>
      </c>
      <c r="E111">
        <v>11751</v>
      </c>
      <c r="F111" t="str">
        <f t="shared" si="5"/>
        <v>No</v>
      </c>
      <c r="G111" t="s">
        <v>87</v>
      </c>
      <c r="H111" t="s">
        <v>88</v>
      </c>
      <c r="I111" t="s">
        <v>125</v>
      </c>
      <c r="J111" t="s">
        <v>90</v>
      </c>
      <c r="K111" t="s">
        <v>91</v>
      </c>
      <c r="L111" t="s">
        <v>92</v>
      </c>
      <c r="M111" t="s">
        <v>93</v>
      </c>
      <c r="N111" t="s">
        <v>143</v>
      </c>
      <c r="O111" t="s">
        <v>95</v>
      </c>
      <c r="P111" t="s">
        <v>95</v>
      </c>
      <c r="Q111" t="str">
        <f t="shared" si="6"/>
        <v>Yes</v>
      </c>
      <c r="R111" t="s">
        <v>96</v>
      </c>
      <c r="S111" t="s">
        <v>120</v>
      </c>
      <c r="T111">
        <v>6</v>
      </c>
      <c r="U111">
        <v>6</v>
      </c>
      <c r="V111">
        <v>1977</v>
      </c>
      <c r="W111">
        <v>1977</v>
      </c>
      <c r="X111" t="s">
        <v>157</v>
      </c>
      <c r="Y111" t="s">
        <v>99</v>
      </c>
      <c r="Z111" t="s">
        <v>166</v>
      </c>
      <c r="AA111" t="s">
        <v>166</v>
      </c>
      <c r="AB111" t="s">
        <v>101</v>
      </c>
      <c r="AC111">
        <v>480</v>
      </c>
      <c r="AD111" t="s">
        <v>103</v>
      </c>
      <c r="AE111" t="s">
        <v>103</v>
      </c>
      <c r="AF111" t="s">
        <v>123</v>
      </c>
      <c r="AG111" t="s">
        <v>102</v>
      </c>
      <c r="AH111" t="s">
        <v>103</v>
      </c>
      <c r="AI111" t="s">
        <v>105</v>
      </c>
      <c r="AJ111" t="s">
        <v>146</v>
      </c>
      <c r="AK111">
        <v>705</v>
      </c>
      <c r="AL111" t="s">
        <v>107</v>
      </c>
      <c r="AM111">
        <v>0</v>
      </c>
      <c r="AN111">
        <v>1139</v>
      </c>
      <c r="AO111">
        <v>1844</v>
      </c>
      <c r="AP111" t="s">
        <v>108</v>
      </c>
      <c r="AQ111" t="s">
        <v>109</v>
      </c>
      <c r="AR111" t="s">
        <v>110</v>
      </c>
      <c r="AS111" t="s">
        <v>111</v>
      </c>
      <c r="AT111">
        <v>1844</v>
      </c>
      <c r="AU111">
        <v>0</v>
      </c>
      <c r="AV111">
        <v>0</v>
      </c>
      <c r="AW111">
        <v>1844</v>
      </c>
      <c r="AX111">
        <v>0</v>
      </c>
      <c r="AY111">
        <v>0</v>
      </c>
      <c r="AZ111">
        <v>2</v>
      </c>
      <c r="BA111">
        <v>0</v>
      </c>
      <c r="BB111">
        <v>3</v>
      </c>
      <c r="BC111">
        <v>1</v>
      </c>
      <c r="BD111" t="s">
        <v>103</v>
      </c>
      <c r="BE111">
        <v>7</v>
      </c>
      <c r="BF111" t="s">
        <v>112</v>
      </c>
      <c r="BG111">
        <v>1</v>
      </c>
      <c r="BH111" t="s">
        <v>103</v>
      </c>
      <c r="BI111" t="s">
        <v>113</v>
      </c>
      <c r="BJ111">
        <v>1977</v>
      </c>
      <c r="BK111" t="s">
        <v>114</v>
      </c>
      <c r="BL111">
        <v>2</v>
      </c>
      <c r="BM111">
        <v>546</v>
      </c>
      <c r="BN111" t="s">
        <v>103</v>
      </c>
      <c r="BO111" t="s">
        <v>103</v>
      </c>
      <c r="BP111" t="s">
        <v>110</v>
      </c>
      <c r="BQ111">
        <v>0</v>
      </c>
      <c r="BR111">
        <v>122</v>
      </c>
      <c r="BS111">
        <v>0</v>
      </c>
      <c r="BT111">
        <v>0</v>
      </c>
      <c r="BU111">
        <v>0</v>
      </c>
      <c r="BV111">
        <v>0</v>
      </c>
      <c r="BW111" t="s">
        <v>88</v>
      </c>
      <c r="BX111" t="s">
        <v>139</v>
      </c>
      <c r="BY111" t="s">
        <v>88</v>
      </c>
      <c r="BZ111">
        <v>0</v>
      </c>
      <c r="CA111">
        <v>1</v>
      </c>
      <c r="CB111">
        <v>2010</v>
      </c>
      <c r="CC111" t="s">
        <v>178</v>
      </c>
      <c r="CD111" t="s">
        <v>116</v>
      </c>
      <c r="CE111" s="1">
        <v>190000</v>
      </c>
      <c r="CF111">
        <f t="shared" si="7"/>
        <v>15985</v>
      </c>
      <c r="CG111" t="str">
        <f t="shared" si="8"/>
        <v>Yes</v>
      </c>
      <c r="CH111" s="2">
        <f t="shared" si="9"/>
        <v>11.8861432593056</v>
      </c>
    </row>
    <row r="112" spans="1:86" x14ac:dyDescent="0.25">
      <c r="A112">
        <v>111</v>
      </c>
      <c r="B112">
        <v>50</v>
      </c>
      <c r="C112" t="s">
        <v>86</v>
      </c>
      <c r="D112">
        <v>75</v>
      </c>
      <c r="E112">
        <v>9525</v>
      </c>
      <c r="F112" t="str">
        <f t="shared" si="5"/>
        <v>Yes</v>
      </c>
      <c r="G112" t="s">
        <v>87</v>
      </c>
      <c r="H112" t="s">
        <v>88</v>
      </c>
      <c r="I112" t="s">
        <v>89</v>
      </c>
      <c r="J112" t="s">
        <v>90</v>
      </c>
      <c r="K112" t="s">
        <v>91</v>
      </c>
      <c r="L112" t="s">
        <v>92</v>
      </c>
      <c r="M112" t="s">
        <v>93</v>
      </c>
      <c r="N112" t="s">
        <v>190</v>
      </c>
      <c r="O112" t="s">
        <v>95</v>
      </c>
      <c r="P112" t="s">
        <v>95</v>
      </c>
      <c r="Q112" t="str">
        <f t="shared" si="6"/>
        <v>Yes</v>
      </c>
      <c r="R112" t="s">
        <v>96</v>
      </c>
      <c r="S112" t="s">
        <v>137</v>
      </c>
      <c r="T112">
        <v>6</v>
      </c>
      <c r="U112">
        <v>4</v>
      </c>
      <c r="V112">
        <v>1954</v>
      </c>
      <c r="W112">
        <v>1972</v>
      </c>
      <c r="X112" t="s">
        <v>98</v>
      </c>
      <c r="Y112" t="s">
        <v>99</v>
      </c>
      <c r="Z112" t="s">
        <v>129</v>
      </c>
      <c r="AA112" t="s">
        <v>129</v>
      </c>
      <c r="AB112" t="s">
        <v>122</v>
      </c>
      <c r="AC112">
        <v>0</v>
      </c>
      <c r="AD112" t="s">
        <v>103</v>
      </c>
      <c r="AE112" t="s">
        <v>103</v>
      </c>
      <c r="AF112" t="s">
        <v>123</v>
      </c>
      <c r="AG112" t="s">
        <v>103</v>
      </c>
      <c r="AH112" t="s">
        <v>152</v>
      </c>
      <c r="AI112" t="s">
        <v>105</v>
      </c>
      <c r="AJ112" t="s">
        <v>158</v>
      </c>
      <c r="AK112">
        <v>444</v>
      </c>
      <c r="AL112" t="s">
        <v>107</v>
      </c>
      <c r="AM112">
        <v>0</v>
      </c>
      <c r="AN112">
        <v>550</v>
      </c>
      <c r="AO112">
        <v>994</v>
      </c>
      <c r="AP112" t="s">
        <v>108</v>
      </c>
      <c r="AQ112" t="s">
        <v>102</v>
      </c>
      <c r="AR112" t="s">
        <v>110</v>
      </c>
      <c r="AS112" t="s">
        <v>111</v>
      </c>
      <c r="AT112">
        <v>1216</v>
      </c>
      <c r="AU112">
        <v>639</v>
      </c>
      <c r="AV112">
        <v>0</v>
      </c>
      <c r="AW112">
        <v>1855</v>
      </c>
      <c r="AX112">
        <v>0</v>
      </c>
      <c r="AY112">
        <v>0</v>
      </c>
      <c r="AZ112">
        <v>2</v>
      </c>
      <c r="BA112">
        <v>0</v>
      </c>
      <c r="BB112">
        <v>4</v>
      </c>
      <c r="BC112">
        <v>1</v>
      </c>
      <c r="BD112" t="s">
        <v>103</v>
      </c>
      <c r="BE112">
        <v>7</v>
      </c>
      <c r="BF112" t="s">
        <v>112</v>
      </c>
      <c r="BG112">
        <v>0</v>
      </c>
      <c r="BH112" t="s">
        <v>88</v>
      </c>
      <c r="BI112" t="s">
        <v>113</v>
      </c>
      <c r="BJ112">
        <v>1954</v>
      </c>
      <c r="BK112" t="s">
        <v>107</v>
      </c>
      <c r="BL112">
        <v>1</v>
      </c>
      <c r="BM112">
        <v>325</v>
      </c>
      <c r="BN112" t="s">
        <v>103</v>
      </c>
      <c r="BO112" t="s">
        <v>103</v>
      </c>
      <c r="BP112" t="s">
        <v>110</v>
      </c>
      <c r="BQ112">
        <v>182</v>
      </c>
      <c r="BR112">
        <v>0</v>
      </c>
      <c r="BS112">
        <v>0</v>
      </c>
      <c r="BT112">
        <v>0</v>
      </c>
      <c r="BU112">
        <v>0</v>
      </c>
      <c r="BV112">
        <v>0</v>
      </c>
      <c r="BW112" t="s">
        <v>88</v>
      </c>
      <c r="BX112" t="s">
        <v>88</v>
      </c>
      <c r="BY112" t="s">
        <v>88</v>
      </c>
      <c r="BZ112">
        <v>0</v>
      </c>
      <c r="CA112">
        <v>10</v>
      </c>
      <c r="CB112">
        <v>2006</v>
      </c>
      <c r="CC112" t="s">
        <v>115</v>
      </c>
      <c r="CD112" t="s">
        <v>116</v>
      </c>
      <c r="CE112" s="1">
        <v>136900</v>
      </c>
      <c r="CF112">
        <f t="shared" si="7"/>
        <v>12699</v>
      </c>
      <c r="CG112" t="str">
        <f t="shared" si="8"/>
        <v>No</v>
      </c>
      <c r="CH112" s="2">
        <f t="shared" si="9"/>
        <v>10.780376407591149</v>
      </c>
    </row>
    <row r="113" spans="1:86" x14ac:dyDescent="0.25">
      <c r="A113">
        <v>112</v>
      </c>
      <c r="B113">
        <v>80</v>
      </c>
      <c r="C113" t="s">
        <v>86</v>
      </c>
      <c r="D113" t="s">
        <v>88</v>
      </c>
      <c r="E113">
        <v>7750</v>
      </c>
      <c r="F113" t="str">
        <f t="shared" si="5"/>
        <v>Yes</v>
      </c>
      <c r="G113" t="s">
        <v>87</v>
      </c>
      <c r="H113" t="s">
        <v>88</v>
      </c>
      <c r="I113" t="s">
        <v>125</v>
      </c>
      <c r="J113" t="s">
        <v>90</v>
      </c>
      <c r="K113" t="s">
        <v>91</v>
      </c>
      <c r="L113" t="s">
        <v>92</v>
      </c>
      <c r="M113" t="s">
        <v>93</v>
      </c>
      <c r="N113" t="s">
        <v>198</v>
      </c>
      <c r="O113" t="s">
        <v>95</v>
      </c>
      <c r="P113" t="s">
        <v>95</v>
      </c>
      <c r="Q113" t="str">
        <f t="shared" si="6"/>
        <v>Yes</v>
      </c>
      <c r="R113" t="s">
        <v>96</v>
      </c>
      <c r="S113" t="s">
        <v>202</v>
      </c>
      <c r="T113">
        <v>7</v>
      </c>
      <c r="U113">
        <v>5</v>
      </c>
      <c r="V113">
        <v>2000</v>
      </c>
      <c r="W113">
        <v>2000</v>
      </c>
      <c r="X113" t="s">
        <v>98</v>
      </c>
      <c r="Y113" t="s">
        <v>99</v>
      </c>
      <c r="Z113" t="s">
        <v>100</v>
      </c>
      <c r="AA113" t="s">
        <v>100</v>
      </c>
      <c r="AB113" t="s">
        <v>122</v>
      </c>
      <c r="AC113">
        <v>0</v>
      </c>
      <c r="AD113" t="s">
        <v>103</v>
      </c>
      <c r="AE113" t="s">
        <v>103</v>
      </c>
      <c r="AF113" t="s">
        <v>104</v>
      </c>
      <c r="AG113" t="s">
        <v>102</v>
      </c>
      <c r="AH113" t="s">
        <v>103</v>
      </c>
      <c r="AI113" t="s">
        <v>105</v>
      </c>
      <c r="AJ113" t="s">
        <v>106</v>
      </c>
      <c r="AK113">
        <v>250</v>
      </c>
      <c r="AL113" t="s">
        <v>107</v>
      </c>
      <c r="AM113">
        <v>0</v>
      </c>
      <c r="AN113">
        <v>134</v>
      </c>
      <c r="AO113">
        <v>384</v>
      </c>
      <c r="AP113" t="s">
        <v>108</v>
      </c>
      <c r="AQ113" t="s">
        <v>109</v>
      </c>
      <c r="AR113" t="s">
        <v>110</v>
      </c>
      <c r="AS113" t="s">
        <v>111</v>
      </c>
      <c r="AT113">
        <v>774</v>
      </c>
      <c r="AU113">
        <v>656</v>
      </c>
      <c r="AV113">
        <v>0</v>
      </c>
      <c r="AW113">
        <v>1430</v>
      </c>
      <c r="AX113">
        <v>0</v>
      </c>
      <c r="AY113">
        <v>0</v>
      </c>
      <c r="AZ113">
        <v>2</v>
      </c>
      <c r="BA113">
        <v>1</v>
      </c>
      <c r="BB113">
        <v>3</v>
      </c>
      <c r="BC113">
        <v>1</v>
      </c>
      <c r="BD113" t="s">
        <v>103</v>
      </c>
      <c r="BE113">
        <v>7</v>
      </c>
      <c r="BF113" t="s">
        <v>112</v>
      </c>
      <c r="BG113">
        <v>1</v>
      </c>
      <c r="BH113" t="s">
        <v>103</v>
      </c>
      <c r="BI113" t="s">
        <v>161</v>
      </c>
      <c r="BJ113">
        <v>2000</v>
      </c>
      <c r="BK113" t="s">
        <v>162</v>
      </c>
      <c r="BL113">
        <v>2</v>
      </c>
      <c r="BM113">
        <v>400</v>
      </c>
      <c r="BN113" t="s">
        <v>103</v>
      </c>
      <c r="BO113" t="s">
        <v>103</v>
      </c>
      <c r="BP113" t="s">
        <v>110</v>
      </c>
      <c r="BQ113">
        <v>180</v>
      </c>
      <c r="BR113">
        <v>0</v>
      </c>
      <c r="BS113">
        <v>0</v>
      </c>
      <c r="BT113">
        <v>0</v>
      </c>
      <c r="BU113">
        <v>0</v>
      </c>
      <c r="BV113">
        <v>0</v>
      </c>
      <c r="BW113" t="s">
        <v>88</v>
      </c>
      <c r="BX113" t="s">
        <v>88</v>
      </c>
      <c r="BY113" t="s">
        <v>88</v>
      </c>
      <c r="BZ113">
        <v>0</v>
      </c>
      <c r="CA113">
        <v>4</v>
      </c>
      <c r="CB113">
        <v>2010</v>
      </c>
      <c r="CC113" t="s">
        <v>115</v>
      </c>
      <c r="CD113" t="s">
        <v>116</v>
      </c>
      <c r="CE113" s="1">
        <v>180000</v>
      </c>
      <c r="CF113">
        <f t="shared" si="7"/>
        <v>9964</v>
      </c>
      <c r="CG113" t="str">
        <f t="shared" si="8"/>
        <v>No</v>
      </c>
      <c r="CH113" s="2">
        <f t="shared" si="9"/>
        <v>18.065034122842231</v>
      </c>
    </row>
    <row r="114" spans="1:86" x14ac:dyDescent="0.25">
      <c r="A114">
        <v>113</v>
      </c>
      <c r="B114">
        <v>60</v>
      </c>
      <c r="C114" t="s">
        <v>86</v>
      </c>
      <c r="D114">
        <v>77</v>
      </c>
      <c r="E114">
        <v>9965</v>
      </c>
      <c r="F114" t="str">
        <f t="shared" si="5"/>
        <v>No</v>
      </c>
      <c r="G114" t="s">
        <v>87</v>
      </c>
      <c r="H114" t="s">
        <v>88</v>
      </c>
      <c r="I114" t="s">
        <v>89</v>
      </c>
      <c r="J114" t="s">
        <v>90</v>
      </c>
      <c r="K114" t="s">
        <v>91</v>
      </c>
      <c r="L114" t="s">
        <v>92</v>
      </c>
      <c r="M114" t="s">
        <v>93</v>
      </c>
      <c r="N114" t="s">
        <v>94</v>
      </c>
      <c r="O114" t="s">
        <v>95</v>
      </c>
      <c r="P114" t="s">
        <v>95</v>
      </c>
      <c r="Q114" t="str">
        <f t="shared" si="6"/>
        <v>Yes</v>
      </c>
      <c r="R114" t="s">
        <v>96</v>
      </c>
      <c r="S114" t="s">
        <v>97</v>
      </c>
      <c r="T114">
        <v>7</v>
      </c>
      <c r="U114">
        <v>5</v>
      </c>
      <c r="V114">
        <v>2007</v>
      </c>
      <c r="W114">
        <v>2007</v>
      </c>
      <c r="X114" t="s">
        <v>98</v>
      </c>
      <c r="Y114" t="s">
        <v>99</v>
      </c>
      <c r="Z114" t="s">
        <v>100</v>
      </c>
      <c r="AA114" t="s">
        <v>100</v>
      </c>
      <c r="AB114" t="s">
        <v>142</v>
      </c>
      <c r="AC114">
        <v>220</v>
      </c>
      <c r="AD114" t="s">
        <v>102</v>
      </c>
      <c r="AE114" t="s">
        <v>103</v>
      </c>
      <c r="AF114" t="s">
        <v>104</v>
      </c>
      <c r="AG114" t="s">
        <v>109</v>
      </c>
      <c r="AH114" t="s">
        <v>103</v>
      </c>
      <c r="AI114" t="s">
        <v>135</v>
      </c>
      <c r="AJ114" t="s">
        <v>106</v>
      </c>
      <c r="AK114">
        <v>984</v>
      </c>
      <c r="AL114" t="s">
        <v>107</v>
      </c>
      <c r="AM114">
        <v>0</v>
      </c>
      <c r="AN114">
        <v>280</v>
      </c>
      <c r="AO114">
        <v>1264</v>
      </c>
      <c r="AP114" t="s">
        <v>108</v>
      </c>
      <c r="AQ114" t="s">
        <v>109</v>
      </c>
      <c r="AR114" t="s">
        <v>110</v>
      </c>
      <c r="AS114" t="s">
        <v>111</v>
      </c>
      <c r="AT114">
        <v>1282</v>
      </c>
      <c r="AU114">
        <v>1414</v>
      </c>
      <c r="AV114">
        <v>0</v>
      </c>
      <c r="AW114">
        <v>2696</v>
      </c>
      <c r="AX114">
        <v>1</v>
      </c>
      <c r="AY114">
        <v>0</v>
      </c>
      <c r="AZ114">
        <v>2</v>
      </c>
      <c r="BA114">
        <v>1</v>
      </c>
      <c r="BB114">
        <v>4</v>
      </c>
      <c r="BC114">
        <v>1</v>
      </c>
      <c r="BD114" t="s">
        <v>109</v>
      </c>
      <c r="BE114">
        <v>10</v>
      </c>
      <c r="BF114" t="s">
        <v>112</v>
      </c>
      <c r="BG114">
        <v>1</v>
      </c>
      <c r="BH114" t="s">
        <v>102</v>
      </c>
      <c r="BI114" t="s">
        <v>161</v>
      </c>
      <c r="BJ114">
        <v>2007</v>
      </c>
      <c r="BK114" t="s">
        <v>162</v>
      </c>
      <c r="BL114">
        <v>3</v>
      </c>
      <c r="BM114">
        <v>792</v>
      </c>
      <c r="BN114" t="s">
        <v>103</v>
      </c>
      <c r="BO114" t="s">
        <v>103</v>
      </c>
      <c r="BP114" t="s">
        <v>110</v>
      </c>
      <c r="BQ114">
        <v>120</v>
      </c>
      <c r="BR114">
        <v>184</v>
      </c>
      <c r="BS114">
        <v>0</v>
      </c>
      <c r="BT114">
        <v>0</v>
      </c>
      <c r="BU114">
        <v>168</v>
      </c>
      <c r="BV114">
        <v>0</v>
      </c>
      <c r="BW114" t="s">
        <v>88</v>
      </c>
      <c r="BX114" t="s">
        <v>88</v>
      </c>
      <c r="BY114" t="s">
        <v>88</v>
      </c>
      <c r="BZ114">
        <v>0</v>
      </c>
      <c r="CA114">
        <v>10</v>
      </c>
      <c r="CB114">
        <v>2007</v>
      </c>
      <c r="CC114" t="s">
        <v>163</v>
      </c>
      <c r="CD114" t="s">
        <v>164</v>
      </c>
      <c r="CE114" s="1">
        <v>383970</v>
      </c>
      <c r="CF114">
        <f t="shared" si="7"/>
        <v>14717</v>
      </c>
      <c r="CG114" t="str">
        <f t="shared" si="8"/>
        <v>Yes</v>
      </c>
      <c r="CH114" s="2">
        <f t="shared" si="9"/>
        <v>26.090235781748998</v>
      </c>
    </row>
    <row r="115" spans="1:86" x14ac:dyDescent="0.25">
      <c r="A115">
        <v>114</v>
      </c>
      <c r="B115">
        <v>20</v>
      </c>
      <c r="C115" t="s">
        <v>86</v>
      </c>
      <c r="D115" t="s">
        <v>88</v>
      </c>
      <c r="E115">
        <v>21000</v>
      </c>
      <c r="F115" t="str">
        <f t="shared" si="5"/>
        <v>Yes</v>
      </c>
      <c r="G115" t="s">
        <v>87</v>
      </c>
      <c r="H115" t="s">
        <v>88</v>
      </c>
      <c r="I115" t="s">
        <v>89</v>
      </c>
      <c r="J115" t="s">
        <v>180</v>
      </c>
      <c r="K115" t="s">
        <v>91</v>
      </c>
      <c r="L115" t="s">
        <v>127</v>
      </c>
      <c r="M115" t="s">
        <v>93</v>
      </c>
      <c r="N115" t="s">
        <v>128</v>
      </c>
      <c r="O115" t="s">
        <v>95</v>
      </c>
      <c r="P115" t="s">
        <v>95</v>
      </c>
      <c r="Q115" t="str">
        <f t="shared" si="6"/>
        <v>Yes</v>
      </c>
      <c r="R115" t="s">
        <v>96</v>
      </c>
      <c r="S115" t="s">
        <v>120</v>
      </c>
      <c r="T115">
        <v>6</v>
      </c>
      <c r="U115">
        <v>5</v>
      </c>
      <c r="V115">
        <v>1953</v>
      </c>
      <c r="W115">
        <v>1953</v>
      </c>
      <c r="X115" t="s">
        <v>157</v>
      </c>
      <c r="Y115" t="s">
        <v>99</v>
      </c>
      <c r="Z115" t="s">
        <v>129</v>
      </c>
      <c r="AA115" t="s">
        <v>129</v>
      </c>
      <c r="AB115" t="s">
        <v>101</v>
      </c>
      <c r="AC115">
        <v>184</v>
      </c>
      <c r="AD115" t="s">
        <v>103</v>
      </c>
      <c r="AE115" t="s">
        <v>102</v>
      </c>
      <c r="AF115" t="s">
        <v>123</v>
      </c>
      <c r="AG115" t="s">
        <v>102</v>
      </c>
      <c r="AH115" t="s">
        <v>103</v>
      </c>
      <c r="AI115" t="s">
        <v>126</v>
      </c>
      <c r="AJ115" t="s">
        <v>124</v>
      </c>
      <c r="AK115">
        <v>35</v>
      </c>
      <c r="AL115" t="s">
        <v>158</v>
      </c>
      <c r="AM115">
        <v>869</v>
      </c>
      <c r="AN115">
        <v>905</v>
      </c>
      <c r="AO115">
        <v>1809</v>
      </c>
      <c r="AP115" t="s">
        <v>108</v>
      </c>
      <c r="AQ115" t="s">
        <v>103</v>
      </c>
      <c r="AR115" t="s">
        <v>110</v>
      </c>
      <c r="AS115" t="s">
        <v>111</v>
      </c>
      <c r="AT115">
        <v>2259</v>
      </c>
      <c r="AU115">
        <v>0</v>
      </c>
      <c r="AV115">
        <v>0</v>
      </c>
      <c r="AW115">
        <v>2259</v>
      </c>
      <c r="AX115">
        <v>1</v>
      </c>
      <c r="AY115">
        <v>0</v>
      </c>
      <c r="AZ115">
        <v>2</v>
      </c>
      <c r="BA115">
        <v>0</v>
      </c>
      <c r="BB115">
        <v>3</v>
      </c>
      <c r="BC115">
        <v>1</v>
      </c>
      <c r="BD115" t="s">
        <v>102</v>
      </c>
      <c r="BE115">
        <v>7</v>
      </c>
      <c r="BF115" t="s">
        <v>112</v>
      </c>
      <c r="BG115">
        <v>2</v>
      </c>
      <c r="BH115" t="s">
        <v>102</v>
      </c>
      <c r="BI115" t="s">
        <v>214</v>
      </c>
      <c r="BJ115">
        <v>1953</v>
      </c>
      <c r="BK115" t="s">
        <v>107</v>
      </c>
      <c r="BL115">
        <v>2</v>
      </c>
      <c r="BM115">
        <v>450</v>
      </c>
      <c r="BN115" t="s">
        <v>103</v>
      </c>
      <c r="BO115" t="s">
        <v>103</v>
      </c>
      <c r="BP115" t="s">
        <v>110</v>
      </c>
      <c r="BQ115">
        <v>166</v>
      </c>
      <c r="BR115">
        <v>120</v>
      </c>
      <c r="BS115">
        <v>192</v>
      </c>
      <c r="BT115">
        <v>0</v>
      </c>
      <c r="BU115">
        <v>0</v>
      </c>
      <c r="BV115">
        <v>0</v>
      </c>
      <c r="BW115" t="s">
        <v>88</v>
      </c>
      <c r="BX115" t="s">
        <v>139</v>
      </c>
      <c r="BY115" t="s">
        <v>88</v>
      </c>
      <c r="BZ115">
        <v>0</v>
      </c>
      <c r="CA115">
        <v>10</v>
      </c>
      <c r="CB115">
        <v>2007</v>
      </c>
      <c r="CC115" t="s">
        <v>178</v>
      </c>
      <c r="CD115" t="s">
        <v>133</v>
      </c>
      <c r="CE115" s="1">
        <v>217000</v>
      </c>
      <c r="CF115">
        <f t="shared" si="7"/>
        <v>25518</v>
      </c>
      <c r="CG115" t="str">
        <f t="shared" si="8"/>
        <v>Yes</v>
      </c>
      <c r="CH115" s="2">
        <f t="shared" si="9"/>
        <v>8.5038012383415627</v>
      </c>
    </row>
    <row r="116" spans="1:86" x14ac:dyDescent="0.25">
      <c r="A116">
        <v>115</v>
      </c>
      <c r="B116">
        <v>70</v>
      </c>
      <c r="C116" t="s">
        <v>86</v>
      </c>
      <c r="D116">
        <v>61</v>
      </c>
      <c r="E116">
        <v>7259</v>
      </c>
      <c r="F116" t="str">
        <f t="shared" si="5"/>
        <v>Yes</v>
      </c>
      <c r="G116" t="s">
        <v>87</v>
      </c>
      <c r="H116" t="s">
        <v>88</v>
      </c>
      <c r="I116" t="s">
        <v>125</v>
      </c>
      <c r="J116" t="s">
        <v>90</v>
      </c>
      <c r="K116" t="s">
        <v>91</v>
      </c>
      <c r="L116" t="s">
        <v>92</v>
      </c>
      <c r="M116" t="s">
        <v>199</v>
      </c>
      <c r="N116" t="s">
        <v>128</v>
      </c>
      <c r="O116" t="s">
        <v>95</v>
      </c>
      <c r="P116" t="s">
        <v>95</v>
      </c>
      <c r="Q116" t="str">
        <f t="shared" si="6"/>
        <v>Yes</v>
      </c>
      <c r="R116" t="s">
        <v>96</v>
      </c>
      <c r="S116" t="s">
        <v>97</v>
      </c>
      <c r="T116">
        <v>6</v>
      </c>
      <c r="U116">
        <v>8</v>
      </c>
      <c r="V116">
        <v>1945</v>
      </c>
      <c r="W116">
        <v>2002</v>
      </c>
      <c r="X116" t="s">
        <v>189</v>
      </c>
      <c r="Y116" t="s">
        <v>99</v>
      </c>
      <c r="Z116" t="s">
        <v>129</v>
      </c>
      <c r="AA116" t="s">
        <v>129</v>
      </c>
      <c r="AB116" t="s">
        <v>122</v>
      </c>
      <c r="AC116">
        <v>0</v>
      </c>
      <c r="AD116" t="s">
        <v>103</v>
      </c>
      <c r="AE116" t="s">
        <v>103</v>
      </c>
      <c r="AF116" t="s">
        <v>123</v>
      </c>
      <c r="AG116" t="s">
        <v>103</v>
      </c>
      <c r="AH116" t="s">
        <v>103</v>
      </c>
      <c r="AI116" t="s">
        <v>105</v>
      </c>
      <c r="AJ116" t="s">
        <v>124</v>
      </c>
      <c r="AK116">
        <v>774</v>
      </c>
      <c r="AL116" t="s">
        <v>177</v>
      </c>
      <c r="AM116">
        <v>150</v>
      </c>
      <c r="AN116">
        <v>104</v>
      </c>
      <c r="AO116">
        <v>1028</v>
      </c>
      <c r="AP116" t="s">
        <v>108</v>
      </c>
      <c r="AQ116" t="s">
        <v>109</v>
      </c>
      <c r="AR116" t="s">
        <v>110</v>
      </c>
      <c r="AS116" t="s">
        <v>111</v>
      </c>
      <c r="AT116">
        <v>1436</v>
      </c>
      <c r="AU116">
        <v>884</v>
      </c>
      <c r="AV116">
        <v>0</v>
      </c>
      <c r="AW116">
        <v>2320</v>
      </c>
      <c r="AX116">
        <v>1</v>
      </c>
      <c r="AY116">
        <v>0</v>
      </c>
      <c r="AZ116">
        <v>2</v>
      </c>
      <c r="BA116">
        <v>1</v>
      </c>
      <c r="BB116">
        <v>3</v>
      </c>
      <c r="BC116">
        <v>1</v>
      </c>
      <c r="BD116" t="s">
        <v>102</v>
      </c>
      <c r="BE116">
        <v>9</v>
      </c>
      <c r="BF116" t="s">
        <v>112</v>
      </c>
      <c r="BG116">
        <v>1</v>
      </c>
      <c r="BH116" t="s">
        <v>103</v>
      </c>
      <c r="BI116" t="s">
        <v>132</v>
      </c>
      <c r="BJ116">
        <v>1945</v>
      </c>
      <c r="BK116" t="s">
        <v>107</v>
      </c>
      <c r="BL116">
        <v>1</v>
      </c>
      <c r="BM116">
        <v>180</v>
      </c>
      <c r="BN116" t="s">
        <v>103</v>
      </c>
      <c r="BO116" t="s">
        <v>103</v>
      </c>
      <c r="BP116" t="s">
        <v>110</v>
      </c>
      <c r="BQ116">
        <v>224</v>
      </c>
      <c r="BR116">
        <v>0</v>
      </c>
      <c r="BS116">
        <v>0</v>
      </c>
      <c r="BT116">
        <v>0</v>
      </c>
      <c r="BU116">
        <v>0</v>
      </c>
      <c r="BV116">
        <v>0</v>
      </c>
      <c r="BW116" t="s">
        <v>88</v>
      </c>
      <c r="BX116" t="s">
        <v>139</v>
      </c>
      <c r="BY116" t="s">
        <v>88</v>
      </c>
      <c r="BZ116">
        <v>0</v>
      </c>
      <c r="CA116">
        <v>7</v>
      </c>
      <c r="CB116">
        <v>2007</v>
      </c>
      <c r="CC116" t="s">
        <v>115</v>
      </c>
      <c r="CD116" t="s">
        <v>116</v>
      </c>
      <c r="CE116" s="1">
        <v>259500</v>
      </c>
      <c r="CF116">
        <f t="shared" si="7"/>
        <v>10787</v>
      </c>
      <c r="CG116" t="str">
        <f t="shared" si="8"/>
        <v>No</v>
      </c>
      <c r="CH116" s="2">
        <f t="shared" si="9"/>
        <v>24.056734958746638</v>
      </c>
    </row>
    <row r="117" spans="1:86" x14ac:dyDescent="0.25">
      <c r="A117">
        <v>116</v>
      </c>
      <c r="B117">
        <v>160</v>
      </c>
      <c r="C117" t="s">
        <v>197</v>
      </c>
      <c r="D117">
        <v>34</v>
      </c>
      <c r="E117">
        <v>3230</v>
      </c>
      <c r="F117" t="str">
        <f t="shared" si="5"/>
        <v>No</v>
      </c>
      <c r="G117" t="s">
        <v>87</v>
      </c>
      <c r="H117" t="s">
        <v>87</v>
      </c>
      <c r="I117" t="s">
        <v>89</v>
      </c>
      <c r="J117" t="s">
        <v>90</v>
      </c>
      <c r="K117" t="s">
        <v>91</v>
      </c>
      <c r="L117" t="s">
        <v>127</v>
      </c>
      <c r="M117" t="s">
        <v>93</v>
      </c>
      <c r="N117" t="s">
        <v>141</v>
      </c>
      <c r="O117" t="s">
        <v>95</v>
      </c>
      <c r="P117" t="s">
        <v>95</v>
      </c>
      <c r="Q117" t="str">
        <f t="shared" si="6"/>
        <v>Yes</v>
      </c>
      <c r="R117" t="s">
        <v>184</v>
      </c>
      <c r="S117" t="s">
        <v>97</v>
      </c>
      <c r="T117">
        <v>6</v>
      </c>
      <c r="U117">
        <v>5</v>
      </c>
      <c r="V117">
        <v>1999</v>
      </c>
      <c r="W117">
        <v>1999</v>
      </c>
      <c r="X117" t="s">
        <v>98</v>
      </c>
      <c r="Y117" t="s">
        <v>99</v>
      </c>
      <c r="Z117" t="s">
        <v>121</v>
      </c>
      <c r="AA117" t="s">
        <v>121</v>
      </c>
      <c r="AB117" t="s">
        <v>101</v>
      </c>
      <c r="AC117">
        <v>1129</v>
      </c>
      <c r="AD117" t="s">
        <v>103</v>
      </c>
      <c r="AE117" t="s">
        <v>103</v>
      </c>
      <c r="AF117" t="s">
        <v>104</v>
      </c>
      <c r="AG117" t="s">
        <v>102</v>
      </c>
      <c r="AH117" t="s">
        <v>103</v>
      </c>
      <c r="AI117" t="s">
        <v>105</v>
      </c>
      <c r="AJ117" t="s">
        <v>106</v>
      </c>
      <c r="AK117">
        <v>419</v>
      </c>
      <c r="AL117" t="s">
        <v>107</v>
      </c>
      <c r="AM117">
        <v>0</v>
      </c>
      <c r="AN117">
        <v>310</v>
      </c>
      <c r="AO117">
        <v>729</v>
      </c>
      <c r="AP117" t="s">
        <v>108</v>
      </c>
      <c r="AQ117" t="s">
        <v>102</v>
      </c>
      <c r="AR117" t="s">
        <v>110</v>
      </c>
      <c r="AS117" t="s">
        <v>111</v>
      </c>
      <c r="AT117">
        <v>729</v>
      </c>
      <c r="AU117">
        <v>729</v>
      </c>
      <c r="AV117">
        <v>0</v>
      </c>
      <c r="AW117">
        <v>1458</v>
      </c>
      <c r="AX117">
        <v>0</v>
      </c>
      <c r="AY117">
        <v>0</v>
      </c>
      <c r="AZ117">
        <v>2</v>
      </c>
      <c r="BA117">
        <v>1</v>
      </c>
      <c r="BB117">
        <v>2</v>
      </c>
      <c r="BC117">
        <v>1</v>
      </c>
      <c r="BD117" t="s">
        <v>103</v>
      </c>
      <c r="BE117">
        <v>5</v>
      </c>
      <c r="BF117" t="s">
        <v>112</v>
      </c>
      <c r="BG117">
        <v>1</v>
      </c>
      <c r="BH117" t="s">
        <v>152</v>
      </c>
      <c r="BI117" t="s">
        <v>132</v>
      </c>
      <c r="BJ117">
        <v>1999</v>
      </c>
      <c r="BK117" t="s">
        <v>107</v>
      </c>
      <c r="BL117">
        <v>2</v>
      </c>
      <c r="BM117">
        <v>440</v>
      </c>
      <c r="BN117" t="s">
        <v>103</v>
      </c>
      <c r="BO117" t="s">
        <v>103</v>
      </c>
      <c r="BP117" t="s">
        <v>110</v>
      </c>
      <c r="BQ117">
        <v>0</v>
      </c>
      <c r="BR117">
        <v>32</v>
      </c>
      <c r="BS117">
        <v>0</v>
      </c>
      <c r="BT117">
        <v>0</v>
      </c>
      <c r="BU117">
        <v>0</v>
      </c>
      <c r="BV117">
        <v>0</v>
      </c>
      <c r="BW117" t="s">
        <v>88</v>
      </c>
      <c r="BX117" t="s">
        <v>88</v>
      </c>
      <c r="BY117" t="s">
        <v>88</v>
      </c>
      <c r="BZ117">
        <v>0</v>
      </c>
      <c r="CA117">
        <v>6</v>
      </c>
      <c r="CB117">
        <v>2007</v>
      </c>
      <c r="CC117" t="s">
        <v>115</v>
      </c>
      <c r="CD117" t="s">
        <v>116</v>
      </c>
      <c r="CE117" s="1">
        <v>176000</v>
      </c>
      <c r="CF117">
        <f t="shared" si="7"/>
        <v>5857</v>
      </c>
      <c r="CG117" t="str">
        <f t="shared" si="8"/>
        <v>No</v>
      </c>
      <c r="CH117" s="2">
        <f t="shared" si="9"/>
        <v>30.049513402765921</v>
      </c>
    </row>
    <row r="118" spans="1:86" x14ac:dyDescent="0.25">
      <c r="A118">
        <v>117</v>
      </c>
      <c r="B118">
        <v>20</v>
      </c>
      <c r="C118" t="s">
        <v>86</v>
      </c>
      <c r="D118" t="s">
        <v>88</v>
      </c>
      <c r="E118">
        <v>11616</v>
      </c>
      <c r="F118" t="str">
        <f t="shared" si="5"/>
        <v>No</v>
      </c>
      <c r="G118" t="s">
        <v>87</v>
      </c>
      <c r="H118" t="s">
        <v>88</v>
      </c>
      <c r="I118" t="s">
        <v>89</v>
      </c>
      <c r="J118" t="s">
        <v>90</v>
      </c>
      <c r="K118" t="s">
        <v>91</v>
      </c>
      <c r="L118" t="s">
        <v>92</v>
      </c>
      <c r="M118" t="s">
        <v>93</v>
      </c>
      <c r="N118" t="s">
        <v>156</v>
      </c>
      <c r="O118" t="s">
        <v>95</v>
      </c>
      <c r="P118" t="s">
        <v>95</v>
      </c>
      <c r="Q118" t="str">
        <f t="shared" si="6"/>
        <v>Yes</v>
      </c>
      <c r="R118" t="s">
        <v>96</v>
      </c>
      <c r="S118" t="s">
        <v>120</v>
      </c>
      <c r="T118">
        <v>5</v>
      </c>
      <c r="U118">
        <v>5</v>
      </c>
      <c r="V118">
        <v>1962</v>
      </c>
      <c r="W118">
        <v>1962</v>
      </c>
      <c r="X118" t="s">
        <v>98</v>
      </c>
      <c r="Y118" t="s">
        <v>99</v>
      </c>
      <c r="Z118" t="s">
        <v>129</v>
      </c>
      <c r="AA118" t="s">
        <v>129</v>
      </c>
      <c r="AB118" t="s">
        <v>101</v>
      </c>
      <c r="AC118">
        <v>116</v>
      </c>
      <c r="AD118" t="s">
        <v>103</v>
      </c>
      <c r="AE118" t="s">
        <v>103</v>
      </c>
      <c r="AF118" t="s">
        <v>123</v>
      </c>
      <c r="AG118" t="s">
        <v>103</v>
      </c>
      <c r="AH118" t="s">
        <v>103</v>
      </c>
      <c r="AI118" t="s">
        <v>105</v>
      </c>
      <c r="AJ118" t="s">
        <v>177</v>
      </c>
      <c r="AK118">
        <v>170</v>
      </c>
      <c r="AL118" t="s">
        <v>146</v>
      </c>
      <c r="AM118">
        <v>670</v>
      </c>
      <c r="AN118">
        <v>252</v>
      </c>
      <c r="AO118">
        <v>1092</v>
      </c>
      <c r="AP118" t="s">
        <v>108</v>
      </c>
      <c r="AQ118" t="s">
        <v>103</v>
      </c>
      <c r="AR118" t="s">
        <v>110</v>
      </c>
      <c r="AS118" t="s">
        <v>111</v>
      </c>
      <c r="AT118">
        <v>1092</v>
      </c>
      <c r="AU118">
        <v>0</v>
      </c>
      <c r="AV118">
        <v>0</v>
      </c>
      <c r="AW118">
        <v>1092</v>
      </c>
      <c r="AX118">
        <v>0</v>
      </c>
      <c r="AY118">
        <v>1</v>
      </c>
      <c r="AZ118">
        <v>1</v>
      </c>
      <c r="BA118">
        <v>0</v>
      </c>
      <c r="BB118">
        <v>3</v>
      </c>
      <c r="BC118">
        <v>1</v>
      </c>
      <c r="BD118" t="s">
        <v>103</v>
      </c>
      <c r="BE118">
        <v>6</v>
      </c>
      <c r="BF118" t="s">
        <v>112</v>
      </c>
      <c r="BG118">
        <v>1</v>
      </c>
      <c r="BH118" t="s">
        <v>217</v>
      </c>
      <c r="BI118" t="s">
        <v>113</v>
      </c>
      <c r="BJ118">
        <v>1962</v>
      </c>
      <c r="BK118" t="s">
        <v>107</v>
      </c>
      <c r="BL118">
        <v>1</v>
      </c>
      <c r="BM118">
        <v>288</v>
      </c>
      <c r="BN118" t="s">
        <v>103</v>
      </c>
      <c r="BO118" t="s">
        <v>103</v>
      </c>
      <c r="BP118" t="s">
        <v>110</v>
      </c>
      <c r="BQ118">
        <v>0</v>
      </c>
      <c r="BR118">
        <v>20</v>
      </c>
      <c r="BS118">
        <v>144</v>
      </c>
      <c r="BT118">
        <v>0</v>
      </c>
      <c r="BU118">
        <v>0</v>
      </c>
      <c r="BV118">
        <v>0</v>
      </c>
      <c r="BW118" t="s">
        <v>88</v>
      </c>
      <c r="BX118" t="s">
        <v>88</v>
      </c>
      <c r="BY118" t="s">
        <v>88</v>
      </c>
      <c r="BZ118">
        <v>0</v>
      </c>
      <c r="CA118">
        <v>9</v>
      </c>
      <c r="CB118">
        <v>2009</v>
      </c>
      <c r="CC118" t="s">
        <v>115</v>
      </c>
      <c r="CD118" t="s">
        <v>116</v>
      </c>
      <c r="CE118" s="1">
        <v>139000</v>
      </c>
      <c r="CF118">
        <f t="shared" si="7"/>
        <v>14088</v>
      </c>
      <c r="CG118" t="str">
        <f t="shared" si="8"/>
        <v>Yes</v>
      </c>
      <c r="CH118" s="2">
        <f t="shared" si="9"/>
        <v>9.8665530948324811</v>
      </c>
    </row>
    <row r="119" spans="1:86" x14ac:dyDescent="0.25">
      <c r="A119">
        <v>118</v>
      </c>
      <c r="B119">
        <v>20</v>
      </c>
      <c r="C119" t="s">
        <v>86</v>
      </c>
      <c r="D119">
        <v>74</v>
      </c>
      <c r="E119">
        <v>8536</v>
      </c>
      <c r="F119" t="str">
        <f t="shared" si="5"/>
        <v>Yes</v>
      </c>
      <c r="G119" t="s">
        <v>87</v>
      </c>
      <c r="H119" t="s">
        <v>88</v>
      </c>
      <c r="I119" t="s">
        <v>89</v>
      </c>
      <c r="J119" t="s">
        <v>90</v>
      </c>
      <c r="K119" t="s">
        <v>91</v>
      </c>
      <c r="L119" t="s">
        <v>127</v>
      </c>
      <c r="M119" t="s">
        <v>93</v>
      </c>
      <c r="N119" t="s">
        <v>190</v>
      </c>
      <c r="O119" t="s">
        <v>95</v>
      </c>
      <c r="P119" t="s">
        <v>95</v>
      </c>
      <c r="Q119" t="str">
        <f t="shared" si="6"/>
        <v>Yes</v>
      </c>
      <c r="R119" t="s">
        <v>96</v>
      </c>
      <c r="S119" t="s">
        <v>120</v>
      </c>
      <c r="T119">
        <v>5</v>
      </c>
      <c r="U119">
        <v>5</v>
      </c>
      <c r="V119">
        <v>2006</v>
      </c>
      <c r="W119">
        <v>2007</v>
      </c>
      <c r="X119" t="s">
        <v>98</v>
      </c>
      <c r="Y119" t="s">
        <v>99</v>
      </c>
      <c r="Z119" t="s">
        <v>100</v>
      </c>
      <c r="AA119" t="s">
        <v>100</v>
      </c>
      <c r="AB119" t="s">
        <v>122</v>
      </c>
      <c r="AC119">
        <v>0</v>
      </c>
      <c r="AD119" t="s">
        <v>103</v>
      </c>
      <c r="AE119" t="s">
        <v>103</v>
      </c>
      <c r="AF119" t="s">
        <v>104</v>
      </c>
      <c r="AG119" t="s">
        <v>102</v>
      </c>
      <c r="AH119" t="s">
        <v>103</v>
      </c>
      <c r="AI119" t="s">
        <v>105</v>
      </c>
      <c r="AJ119" t="s">
        <v>107</v>
      </c>
      <c r="AK119">
        <v>0</v>
      </c>
      <c r="AL119" t="s">
        <v>107</v>
      </c>
      <c r="AM119">
        <v>0</v>
      </c>
      <c r="AN119">
        <v>1125</v>
      </c>
      <c r="AO119">
        <v>1125</v>
      </c>
      <c r="AP119" t="s">
        <v>108</v>
      </c>
      <c r="AQ119" t="s">
        <v>102</v>
      </c>
      <c r="AR119" t="s">
        <v>110</v>
      </c>
      <c r="AS119" t="s">
        <v>111</v>
      </c>
      <c r="AT119">
        <v>1125</v>
      </c>
      <c r="AU119">
        <v>0</v>
      </c>
      <c r="AV119">
        <v>0</v>
      </c>
      <c r="AW119">
        <v>1125</v>
      </c>
      <c r="AX119">
        <v>0</v>
      </c>
      <c r="AY119">
        <v>0</v>
      </c>
      <c r="AZ119">
        <v>1</v>
      </c>
      <c r="BA119">
        <v>1</v>
      </c>
      <c r="BB119">
        <v>2</v>
      </c>
      <c r="BC119">
        <v>1</v>
      </c>
      <c r="BD119" t="s">
        <v>103</v>
      </c>
      <c r="BE119">
        <v>5</v>
      </c>
      <c r="BF119" t="s">
        <v>112</v>
      </c>
      <c r="BG119">
        <v>0</v>
      </c>
      <c r="BH119" t="s">
        <v>88</v>
      </c>
      <c r="BI119" t="s">
        <v>113</v>
      </c>
      <c r="BJ119">
        <v>2007</v>
      </c>
      <c r="BK119" t="s">
        <v>107</v>
      </c>
      <c r="BL119">
        <v>2</v>
      </c>
      <c r="BM119">
        <v>430</v>
      </c>
      <c r="BN119" t="s">
        <v>103</v>
      </c>
      <c r="BO119" t="s">
        <v>103</v>
      </c>
      <c r="BP119" t="s">
        <v>110</v>
      </c>
      <c r="BQ119">
        <v>80</v>
      </c>
      <c r="BR119">
        <v>64</v>
      </c>
      <c r="BS119">
        <v>0</v>
      </c>
      <c r="BT119">
        <v>0</v>
      </c>
      <c r="BU119">
        <v>0</v>
      </c>
      <c r="BV119">
        <v>0</v>
      </c>
      <c r="BW119" t="s">
        <v>88</v>
      </c>
      <c r="BX119" t="s">
        <v>88</v>
      </c>
      <c r="BY119" t="s">
        <v>88</v>
      </c>
      <c r="BZ119">
        <v>0</v>
      </c>
      <c r="CA119">
        <v>4</v>
      </c>
      <c r="CB119">
        <v>2007</v>
      </c>
      <c r="CC119" t="s">
        <v>163</v>
      </c>
      <c r="CD119" t="s">
        <v>164</v>
      </c>
      <c r="CE119" s="1">
        <v>155000</v>
      </c>
      <c r="CF119">
        <f t="shared" si="7"/>
        <v>11216</v>
      </c>
      <c r="CG119" t="str">
        <f t="shared" si="8"/>
        <v>No</v>
      </c>
      <c r="CH119" s="2">
        <f t="shared" si="9"/>
        <v>13.819543509272467</v>
      </c>
    </row>
    <row r="120" spans="1:86" x14ac:dyDescent="0.25">
      <c r="A120">
        <v>119</v>
      </c>
      <c r="B120">
        <v>60</v>
      </c>
      <c r="C120" t="s">
        <v>86</v>
      </c>
      <c r="D120">
        <v>90</v>
      </c>
      <c r="E120">
        <v>12376</v>
      </c>
      <c r="F120" t="str">
        <f t="shared" si="5"/>
        <v>No</v>
      </c>
      <c r="G120" t="s">
        <v>87</v>
      </c>
      <c r="H120" t="s">
        <v>88</v>
      </c>
      <c r="I120" t="s">
        <v>89</v>
      </c>
      <c r="J120" t="s">
        <v>90</v>
      </c>
      <c r="K120" t="s">
        <v>91</v>
      </c>
      <c r="L120" t="s">
        <v>127</v>
      </c>
      <c r="M120" t="s">
        <v>93</v>
      </c>
      <c r="N120" t="s">
        <v>175</v>
      </c>
      <c r="O120" t="s">
        <v>95</v>
      </c>
      <c r="P120" t="s">
        <v>95</v>
      </c>
      <c r="Q120" t="str">
        <f t="shared" si="6"/>
        <v>Yes</v>
      </c>
      <c r="R120" t="s">
        <v>96</v>
      </c>
      <c r="S120" t="s">
        <v>97</v>
      </c>
      <c r="T120">
        <v>7</v>
      </c>
      <c r="U120">
        <v>5</v>
      </c>
      <c r="V120">
        <v>1990</v>
      </c>
      <c r="W120">
        <v>1990</v>
      </c>
      <c r="X120" t="s">
        <v>157</v>
      </c>
      <c r="Y120" t="s">
        <v>99</v>
      </c>
      <c r="Z120" t="s">
        <v>166</v>
      </c>
      <c r="AA120" t="s">
        <v>166</v>
      </c>
      <c r="AB120" t="s">
        <v>122</v>
      </c>
      <c r="AC120">
        <v>0</v>
      </c>
      <c r="AD120" t="s">
        <v>103</v>
      </c>
      <c r="AE120" t="s">
        <v>103</v>
      </c>
      <c r="AF120" t="s">
        <v>104</v>
      </c>
      <c r="AG120" t="s">
        <v>102</v>
      </c>
      <c r="AH120" t="s">
        <v>103</v>
      </c>
      <c r="AI120" t="s">
        <v>126</v>
      </c>
      <c r="AJ120" t="s">
        <v>106</v>
      </c>
      <c r="AK120">
        <v>1470</v>
      </c>
      <c r="AL120" t="s">
        <v>107</v>
      </c>
      <c r="AM120">
        <v>0</v>
      </c>
      <c r="AN120">
        <v>203</v>
      </c>
      <c r="AO120">
        <v>1673</v>
      </c>
      <c r="AP120" t="s">
        <v>108</v>
      </c>
      <c r="AQ120" t="s">
        <v>102</v>
      </c>
      <c r="AR120" t="s">
        <v>110</v>
      </c>
      <c r="AS120" t="s">
        <v>111</v>
      </c>
      <c r="AT120">
        <v>1699</v>
      </c>
      <c r="AU120">
        <v>1523</v>
      </c>
      <c r="AV120">
        <v>0</v>
      </c>
      <c r="AW120">
        <v>3222</v>
      </c>
      <c r="AX120">
        <v>1</v>
      </c>
      <c r="AY120">
        <v>0</v>
      </c>
      <c r="AZ120">
        <v>3</v>
      </c>
      <c r="BA120">
        <v>0</v>
      </c>
      <c r="BB120">
        <v>5</v>
      </c>
      <c r="BC120">
        <v>1</v>
      </c>
      <c r="BD120" t="s">
        <v>102</v>
      </c>
      <c r="BE120">
        <v>11</v>
      </c>
      <c r="BF120" t="s">
        <v>112</v>
      </c>
      <c r="BG120">
        <v>2</v>
      </c>
      <c r="BH120" t="s">
        <v>103</v>
      </c>
      <c r="BI120" t="s">
        <v>113</v>
      </c>
      <c r="BJ120">
        <v>1990</v>
      </c>
      <c r="BK120" t="s">
        <v>107</v>
      </c>
      <c r="BL120">
        <v>3</v>
      </c>
      <c r="BM120">
        <v>594</v>
      </c>
      <c r="BN120" t="s">
        <v>103</v>
      </c>
      <c r="BO120" t="s">
        <v>103</v>
      </c>
      <c r="BP120" t="s">
        <v>110</v>
      </c>
      <c r="BQ120">
        <v>367</v>
      </c>
      <c r="BR120">
        <v>0</v>
      </c>
      <c r="BS120">
        <v>0</v>
      </c>
      <c r="BT120">
        <v>0</v>
      </c>
      <c r="BU120">
        <v>0</v>
      </c>
      <c r="BV120">
        <v>0</v>
      </c>
      <c r="BW120" t="s">
        <v>88</v>
      </c>
      <c r="BX120" t="s">
        <v>88</v>
      </c>
      <c r="BY120" t="s">
        <v>88</v>
      </c>
      <c r="BZ120">
        <v>0</v>
      </c>
      <c r="CA120">
        <v>5</v>
      </c>
      <c r="CB120">
        <v>2010</v>
      </c>
      <c r="CC120" t="s">
        <v>115</v>
      </c>
      <c r="CD120" t="s">
        <v>116</v>
      </c>
      <c r="CE120" s="1">
        <v>320000</v>
      </c>
      <c r="CF120">
        <f t="shared" si="7"/>
        <v>17865</v>
      </c>
      <c r="CG120" t="str">
        <f t="shared" si="8"/>
        <v>Yes</v>
      </c>
      <c r="CH120" s="2">
        <f t="shared" si="9"/>
        <v>17.912118667786174</v>
      </c>
    </row>
    <row r="121" spans="1:86" x14ac:dyDescent="0.25">
      <c r="A121">
        <v>120</v>
      </c>
      <c r="B121">
        <v>60</v>
      </c>
      <c r="C121" t="s">
        <v>86</v>
      </c>
      <c r="D121">
        <v>65</v>
      </c>
      <c r="E121">
        <v>8461</v>
      </c>
      <c r="F121" t="str">
        <f t="shared" si="5"/>
        <v>Yes</v>
      </c>
      <c r="G121" t="s">
        <v>87</v>
      </c>
      <c r="H121" t="s">
        <v>88</v>
      </c>
      <c r="I121" t="s">
        <v>89</v>
      </c>
      <c r="J121" t="s">
        <v>90</v>
      </c>
      <c r="K121" t="s">
        <v>91</v>
      </c>
      <c r="L121" t="s">
        <v>92</v>
      </c>
      <c r="M121" t="s">
        <v>93</v>
      </c>
      <c r="N121" t="s">
        <v>94</v>
      </c>
      <c r="O121" t="s">
        <v>95</v>
      </c>
      <c r="P121" t="s">
        <v>95</v>
      </c>
      <c r="Q121" t="str">
        <f t="shared" si="6"/>
        <v>Yes</v>
      </c>
      <c r="R121" t="s">
        <v>96</v>
      </c>
      <c r="S121" t="s">
        <v>97</v>
      </c>
      <c r="T121">
        <v>6</v>
      </c>
      <c r="U121">
        <v>5</v>
      </c>
      <c r="V121">
        <v>2005</v>
      </c>
      <c r="W121">
        <v>2006</v>
      </c>
      <c r="X121" t="s">
        <v>98</v>
      </c>
      <c r="Y121" t="s">
        <v>99</v>
      </c>
      <c r="Z121" t="s">
        <v>100</v>
      </c>
      <c r="AA121" t="s">
        <v>100</v>
      </c>
      <c r="AB121" t="s">
        <v>122</v>
      </c>
      <c r="AC121">
        <v>0</v>
      </c>
      <c r="AD121" t="s">
        <v>102</v>
      </c>
      <c r="AE121" t="s">
        <v>103</v>
      </c>
      <c r="AF121" t="s">
        <v>104</v>
      </c>
      <c r="AG121" t="s">
        <v>102</v>
      </c>
      <c r="AH121" t="s">
        <v>103</v>
      </c>
      <c r="AI121" t="s">
        <v>105</v>
      </c>
      <c r="AJ121" t="s">
        <v>107</v>
      </c>
      <c r="AK121">
        <v>0</v>
      </c>
      <c r="AL121" t="s">
        <v>107</v>
      </c>
      <c r="AM121">
        <v>0</v>
      </c>
      <c r="AN121">
        <v>728</v>
      </c>
      <c r="AO121">
        <v>728</v>
      </c>
      <c r="AP121" t="s">
        <v>108</v>
      </c>
      <c r="AQ121" t="s">
        <v>109</v>
      </c>
      <c r="AR121" t="s">
        <v>110</v>
      </c>
      <c r="AS121" t="s">
        <v>111</v>
      </c>
      <c r="AT121">
        <v>728</v>
      </c>
      <c r="AU121">
        <v>728</v>
      </c>
      <c r="AV121">
        <v>0</v>
      </c>
      <c r="AW121">
        <v>1456</v>
      </c>
      <c r="AX121">
        <v>0</v>
      </c>
      <c r="AY121">
        <v>0</v>
      </c>
      <c r="AZ121">
        <v>2</v>
      </c>
      <c r="BA121">
        <v>1</v>
      </c>
      <c r="BB121">
        <v>3</v>
      </c>
      <c r="BC121">
        <v>1</v>
      </c>
      <c r="BD121" t="s">
        <v>102</v>
      </c>
      <c r="BE121">
        <v>8</v>
      </c>
      <c r="BF121" t="s">
        <v>112</v>
      </c>
      <c r="BG121">
        <v>1</v>
      </c>
      <c r="BH121" t="s">
        <v>102</v>
      </c>
      <c r="BI121" t="s">
        <v>113</v>
      </c>
      <c r="BJ121">
        <v>2005</v>
      </c>
      <c r="BK121" t="s">
        <v>162</v>
      </c>
      <c r="BL121">
        <v>2</v>
      </c>
      <c r="BM121">
        <v>390</v>
      </c>
      <c r="BN121" t="s">
        <v>103</v>
      </c>
      <c r="BO121" t="s">
        <v>103</v>
      </c>
      <c r="BP121" t="s">
        <v>110</v>
      </c>
      <c r="BQ121">
        <v>0</v>
      </c>
      <c r="BR121">
        <v>24</v>
      </c>
      <c r="BS121">
        <v>0</v>
      </c>
      <c r="BT121">
        <v>0</v>
      </c>
      <c r="BU121">
        <v>0</v>
      </c>
      <c r="BV121">
        <v>0</v>
      </c>
      <c r="BW121" t="s">
        <v>88</v>
      </c>
      <c r="BX121" t="s">
        <v>88</v>
      </c>
      <c r="BY121" t="s">
        <v>88</v>
      </c>
      <c r="BZ121">
        <v>0</v>
      </c>
      <c r="CA121">
        <v>7</v>
      </c>
      <c r="CB121">
        <v>2006</v>
      </c>
      <c r="CC121" t="s">
        <v>163</v>
      </c>
      <c r="CD121" t="s">
        <v>164</v>
      </c>
      <c r="CE121" s="1">
        <v>163990</v>
      </c>
      <c r="CF121">
        <f t="shared" si="7"/>
        <v>11035</v>
      </c>
      <c r="CG121" t="str">
        <f t="shared" si="8"/>
        <v>No</v>
      </c>
      <c r="CH121" s="2">
        <f t="shared" si="9"/>
        <v>14.860897145446307</v>
      </c>
    </row>
    <row r="122" spans="1:86" x14ac:dyDescent="0.25">
      <c r="A122">
        <v>121</v>
      </c>
      <c r="B122">
        <v>80</v>
      </c>
      <c r="C122" t="s">
        <v>86</v>
      </c>
      <c r="D122" t="s">
        <v>88</v>
      </c>
      <c r="E122">
        <v>21453</v>
      </c>
      <c r="F122" t="str">
        <f t="shared" si="5"/>
        <v>No</v>
      </c>
      <c r="G122" t="s">
        <v>87</v>
      </c>
      <c r="H122" t="s">
        <v>88</v>
      </c>
      <c r="I122" t="s">
        <v>125</v>
      </c>
      <c r="J122" t="s">
        <v>200</v>
      </c>
      <c r="K122" t="s">
        <v>91</v>
      </c>
      <c r="L122" t="s">
        <v>171</v>
      </c>
      <c r="M122" t="s">
        <v>218</v>
      </c>
      <c r="N122" t="s">
        <v>210</v>
      </c>
      <c r="O122" t="s">
        <v>95</v>
      </c>
      <c r="P122" t="s">
        <v>95</v>
      </c>
      <c r="Q122" t="str">
        <f t="shared" si="6"/>
        <v>Yes</v>
      </c>
      <c r="R122" t="s">
        <v>96</v>
      </c>
      <c r="S122" t="s">
        <v>202</v>
      </c>
      <c r="T122">
        <v>6</v>
      </c>
      <c r="U122">
        <v>5</v>
      </c>
      <c r="V122">
        <v>1969</v>
      </c>
      <c r="W122">
        <v>1969</v>
      </c>
      <c r="X122" t="s">
        <v>219</v>
      </c>
      <c r="Y122" t="s">
        <v>220</v>
      </c>
      <c r="Z122" t="s">
        <v>166</v>
      </c>
      <c r="AA122" t="s">
        <v>166</v>
      </c>
      <c r="AB122" t="s">
        <v>122</v>
      </c>
      <c r="AC122">
        <v>0</v>
      </c>
      <c r="AD122" t="s">
        <v>103</v>
      </c>
      <c r="AE122" t="s">
        <v>103</v>
      </c>
      <c r="AF122" t="s">
        <v>123</v>
      </c>
      <c r="AG122" t="s">
        <v>103</v>
      </c>
      <c r="AH122" t="s">
        <v>103</v>
      </c>
      <c r="AI122" t="s">
        <v>102</v>
      </c>
      <c r="AJ122" t="s">
        <v>124</v>
      </c>
      <c r="AK122">
        <v>938</v>
      </c>
      <c r="AL122" t="s">
        <v>107</v>
      </c>
      <c r="AM122">
        <v>0</v>
      </c>
      <c r="AN122">
        <v>0</v>
      </c>
      <c r="AO122">
        <v>938</v>
      </c>
      <c r="AP122" t="s">
        <v>108</v>
      </c>
      <c r="AQ122" t="s">
        <v>109</v>
      </c>
      <c r="AR122" t="s">
        <v>110</v>
      </c>
      <c r="AS122" t="s">
        <v>111</v>
      </c>
      <c r="AT122">
        <v>988</v>
      </c>
      <c r="AU122">
        <v>0</v>
      </c>
      <c r="AV122">
        <v>0</v>
      </c>
      <c r="AW122">
        <v>988</v>
      </c>
      <c r="AX122">
        <v>1</v>
      </c>
      <c r="AY122">
        <v>0</v>
      </c>
      <c r="AZ122">
        <v>1</v>
      </c>
      <c r="BA122">
        <v>0</v>
      </c>
      <c r="BB122">
        <v>1</v>
      </c>
      <c r="BC122">
        <v>1</v>
      </c>
      <c r="BD122" t="s">
        <v>103</v>
      </c>
      <c r="BE122">
        <v>4</v>
      </c>
      <c r="BF122" t="s">
        <v>112</v>
      </c>
      <c r="BG122">
        <v>2</v>
      </c>
      <c r="BH122" t="s">
        <v>103</v>
      </c>
      <c r="BI122" t="s">
        <v>113</v>
      </c>
      <c r="BJ122">
        <v>1969</v>
      </c>
      <c r="BK122" t="s">
        <v>107</v>
      </c>
      <c r="BL122">
        <v>2</v>
      </c>
      <c r="BM122">
        <v>540</v>
      </c>
      <c r="BN122" t="s">
        <v>103</v>
      </c>
      <c r="BO122" t="s">
        <v>103</v>
      </c>
      <c r="BP122" t="s">
        <v>110</v>
      </c>
      <c r="BQ122">
        <v>0</v>
      </c>
      <c r="BR122">
        <v>130</v>
      </c>
      <c r="BS122">
        <v>0</v>
      </c>
      <c r="BT122">
        <v>130</v>
      </c>
      <c r="BU122">
        <v>0</v>
      </c>
      <c r="BV122">
        <v>0</v>
      </c>
      <c r="BW122" t="s">
        <v>88</v>
      </c>
      <c r="BX122" t="s">
        <v>88</v>
      </c>
      <c r="BY122" t="s">
        <v>88</v>
      </c>
      <c r="BZ122">
        <v>0</v>
      </c>
      <c r="CA122">
        <v>10</v>
      </c>
      <c r="CB122">
        <v>2006</v>
      </c>
      <c r="CC122" t="s">
        <v>115</v>
      </c>
      <c r="CD122" t="s">
        <v>116</v>
      </c>
      <c r="CE122" s="1">
        <v>180000</v>
      </c>
      <c r="CF122">
        <f t="shared" si="7"/>
        <v>23919</v>
      </c>
      <c r="CG122" t="str">
        <f t="shared" si="8"/>
        <v>Yes</v>
      </c>
      <c r="CH122" s="2">
        <f t="shared" si="9"/>
        <v>7.5253982189890882</v>
      </c>
    </row>
    <row r="123" spans="1:86" x14ac:dyDescent="0.25">
      <c r="A123">
        <v>122</v>
      </c>
      <c r="B123">
        <v>50</v>
      </c>
      <c r="C123" t="s">
        <v>147</v>
      </c>
      <c r="D123">
        <v>50</v>
      </c>
      <c r="E123">
        <v>6060</v>
      </c>
      <c r="F123" t="str">
        <f t="shared" si="5"/>
        <v>Yes</v>
      </c>
      <c r="G123" t="s">
        <v>87</v>
      </c>
      <c r="H123" t="s">
        <v>88</v>
      </c>
      <c r="I123" t="s">
        <v>89</v>
      </c>
      <c r="J123" t="s">
        <v>90</v>
      </c>
      <c r="K123" t="s">
        <v>91</v>
      </c>
      <c r="L123" t="s">
        <v>92</v>
      </c>
      <c r="M123" t="s">
        <v>93</v>
      </c>
      <c r="N123" t="s">
        <v>181</v>
      </c>
      <c r="O123" t="s">
        <v>95</v>
      </c>
      <c r="P123" t="s">
        <v>95</v>
      </c>
      <c r="Q123" t="str">
        <f t="shared" si="6"/>
        <v>Yes</v>
      </c>
      <c r="R123" t="s">
        <v>96</v>
      </c>
      <c r="S123" t="s">
        <v>137</v>
      </c>
      <c r="T123">
        <v>4</v>
      </c>
      <c r="U123">
        <v>5</v>
      </c>
      <c r="V123">
        <v>1939</v>
      </c>
      <c r="W123">
        <v>1950</v>
      </c>
      <c r="X123" t="s">
        <v>98</v>
      </c>
      <c r="Y123" t="s">
        <v>99</v>
      </c>
      <c r="Z123" t="s">
        <v>191</v>
      </c>
      <c r="AA123" t="s">
        <v>191</v>
      </c>
      <c r="AB123" t="s">
        <v>122</v>
      </c>
      <c r="AC123">
        <v>0</v>
      </c>
      <c r="AD123" t="s">
        <v>103</v>
      </c>
      <c r="AE123" t="s">
        <v>103</v>
      </c>
      <c r="AF123" t="s">
        <v>104</v>
      </c>
      <c r="AG123" t="s">
        <v>103</v>
      </c>
      <c r="AH123" t="s">
        <v>103</v>
      </c>
      <c r="AI123" t="s">
        <v>105</v>
      </c>
      <c r="AJ123" t="s">
        <v>107</v>
      </c>
      <c r="AK123">
        <v>0</v>
      </c>
      <c r="AL123" t="s">
        <v>107</v>
      </c>
      <c r="AM123">
        <v>0</v>
      </c>
      <c r="AN123">
        <v>732</v>
      </c>
      <c r="AO123">
        <v>732</v>
      </c>
      <c r="AP123" t="s">
        <v>108</v>
      </c>
      <c r="AQ123" t="s">
        <v>102</v>
      </c>
      <c r="AR123" t="s">
        <v>110</v>
      </c>
      <c r="AS123" t="s">
        <v>111</v>
      </c>
      <c r="AT123">
        <v>772</v>
      </c>
      <c r="AU123">
        <v>351</v>
      </c>
      <c r="AV123">
        <v>0</v>
      </c>
      <c r="AW123">
        <v>1123</v>
      </c>
      <c r="AX123">
        <v>0</v>
      </c>
      <c r="AY123">
        <v>0</v>
      </c>
      <c r="AZ123">
        <v>1</v>
      </c>
      <c r="BA123">
        <v>0</v>
      </c>
      <c r="BB123">
        <v>3</v>
      </c>
      <c r="BC123">
        <v>1</v>
      </c>
      <c r="BD123" t="s">
        <v>103</v>
      </c>
      <c r="BE123">
        <v>4</v>
      </c>
      <c r="BF123" t="s">
        <v>112</v>
      </c>
      <c r="BG123">
        <v>0</v>
      </c>
      <c r="BH123" t="s">
        <v>88</v>
      </c>
      <c r="BI123" t="s">
        <v>132</v>
      </c>
      <c r="BJ123">
        <v>1979</v>
      </c>
      <c r="BK123" t="s">
        <v>107</v>
      </c>
      <c r="BL123">
        <v>1</v>
      </c>
      <c r="BM123">
        <v>264</v>
      </c>
      <c r="BN123" t="s">
        <v>103</v>
      </c>
      <c r="BO123" t="s">
        <v>103</v>
      </c>
      <c r="BP123" t="s">
        <v>195</v>
      </c>
      <c r="BQ123">
        <v>0</v>
      </c>
      <c r="BR123">
        <v>0</v>
      </c>
      <c r="BS123">
        <v>140</v>
      </c>
      <c r="BT123">
        <v>0</v>
      </c>
      <c r="BU123">
        <v>0</v>
      </c>
      <c r="BV123">
        <v>0</v>
      </c>
      <c r="BW123" t="s">
        <v>88</v>
      </c>
      <c r="BX123" t="s">
        <v>139</v>
      </c>
      <c r="BY123" t="s">
        <v>88</v>
      </c>
      <c r="BZ123">
        <v>0</v>
      </c>
      <c r="CA123">
        <v>6</v>
      </c>
      <c r="CB123">
        <v>2007</v>
      </c>
      <c r="CC123" t="s">
        <v>115</v>
      </c>
      <c r="CD123" t="s">
        <v>116</v>
      </c>
      <c r="CE123" s="1">
        <v>100000</v>
      </c>
      <c r="CF123">
        <f t="shared" si="7"/>
        <v>8179</v>
      </c>
      <c r="CG123" t="str">
        <f t="shared" si="8"/>
        <v>No</v>
      </c>
      <c r="CH123" s="2">
        <f t="shared" si="9"/>
        <v>12.22643354933366</v>
      </c>
    </row>
    <row r="124" spans="1:86" x14ac:dyDescent="0.25">
      <c r="A124">
        <v>123</v>
      </c>
      <c r="B124">
        <v>20</v>
      </c>
      <c r="C124" t="s">
        <v>86</v>
      </c>
      <c r="D124">
        <v>75</v>
      </c>
      <c r="E124">
        <v>9464</v>
      </c>
      <c r="F124" t="str">
        <f t="shared" si="5"/>
        <v>No</v>
      </c>
      <c r="G124" t="s">
        <v>87</v>
      </c>
      <c r="H124" t="s">
        <v>88</v>
      </c>
      <c r="I124" t="s">
        <v>89</v>
      </c>
      <c r="J124" t="s">
        <v>90</v>
      </c>
      <c r="K124" t="s">
        <v>91</v>
      </c>
      <c r="L124" t="s">
        <v>127</v>
      </c>
      <c r="M124" t="s">
        <v>93</v>
      </c>
      <c r="N124" t="s">
        <v>167</v>
      </c>
      <c r="O124" t="s">
        <v>95</v>
      </c>
      <c r="P124" t="s">
        <v>95</v>
      </c>
      <c r="Q124" t="str">
        <f t="shared" si="6"/>
        <v>Yes</v>
      </c>
      <c r="R124" t="s">
        <v>96</v>
      </c>
      <c r="S124" t="s">
        <v>120</v>
      </c>
      <c r="T124">
        <v>6</v>
      </c>
      <c r="U124">
        <v>7</v>
      </c>
      <c r="V124">
        <v>1958</v>
      </c>
      <c r="W124">
        <v>1958</v>
      </c>
      <c r="X124" t="s">
        <v>157</v>
      </c>
      <c r="Y124" t="s">
        <v>99</v>
      </c>
      <c r="Z124" t="s">
        <v>121</v>
      </c>
      <c r="AA124" t="s">
        <v>121</v>
      </c>
      <c r="AB124" t="s">
        <v>101</v>
      </c>
      <c r="AC124">
        <v>135</v>
      </c>
      <c r="AD124" t="s">
        <v>103</v>
      </c>
      <c r="AE124" t="s">
        <v>102</v>
      </c>
      <c r="AF124" t="s">
        <v>123</v>
      </c>
      <c r="AG124" t="s">
        <v>103</v>
      </c>
      <c r="AH124" t="s">
        <v>103</v>
      </c>
      <c r="AI124" t="s">
        <v>105</v>
      </c>
      <c r="AJ124" t="s">
        <v>146</v>
      </c>
      <c r="AK124">
        <v>570</v>
      </c>
      <c r="AL124" t="s">
        <v>107</v>
      </c>
      <c r="AM124">
        <v>0</v>
      </c>
      <c r="AN124">
        <v>510</v>
      </c>
      <c r="AO124">
        <v>1080</v>
      </c>
      <c r="AP124" t="s">
        <v>108</v>
      </c>
      <c r="AQ124" t="s">
        <v>102</v>
      </c>
      <c r="AR124" t="s">
        <v>110</v>
      </c>
      <c r="AS124" t="s">
        <v>111</v>
      </c>
      <c r="AT124">
        <v>1080</v>
      </c>
      <c r="AU124">
        <v>0</v>
      </c>
      <c r="AV124">
        <v>0</v>
      </c>
      <c r="AW124">
        <v>1080</v>
      </c>
      <c r="AX124">
        <v>0</v>
      </c>
      <c r="AY124">
        <v>0</v>
      </c>
      <c r="AZ124">
        <v>1</v>
      </c>
      <c r="BA124">
        <v>0</v>
      </c>
      <c r="BB124">
        <v>3</v>
      </c>
      <c r="BC124">
        <v>1</v>
      </c>
      <c r="BD124" t="s">
        <v>103</v>
      </c>
      <c r="BE124">
        <v>5</v>
      </c>
      <c r="BF124" t="s">
        <v>112</v>
      </c>
      <c r="BG124">
        <v>0</v>
      </c>
      <c r="BH124" t="s">
        <v>88</v>
      </c>
      <c r="BI124" t="s">
        <v>113</v>
      </c>
      <c r="BJ124">
        <v>1958</v>
      </c>
      <c r="BK124" t="s">
        <v>107</v>
      </c>
      <c r="BL124">
        <v>1</v>
      </c>
      <c r="BM124">
        <v>288</v>
      </c>
      <c r="BN124" t="s">
        <v>103</v>
      </c>
      <c r="BO124" t="s">
        <v>103</v>
      </c>
      <c r="BP124" t="s">
        <v>110</v>
      </c>
      <c r="BQ124">
        <v>0</v>
      </c>
      <c r="BR124">
        <v>0</v>
      </c>
      <c r="BS124">
        <v>0</v>
      </c>
      <c r="BT124">
        <v>0</v>
      </c>
      <c r="BU124">
        <v>130</v>
      </c>
      <c r="BV124">
        <v>0</v>
      </c>
      <c r="BW124" t="s">
        <v>88</v>
      </c>
      <c r="BX124" t="s">
        <v>88</v>
      </c>
      <c r="BY124" t="s">
        <v>88</v>
      </c>
      <c r="BZ124">
        <v>0</v>
      </c>
      <c r="CA124">
        <v>6</v>
      </c>
      <c r="CB124">
        <v>2008</v>
      </c>
      <c r="CC124" t="s">
        <v>115</v>
      </c>
      <c r="CD124" t="s">
        <v>116</v>
      </c>
      <c r="CE124" s="1">
        <v>136000</v>
      </c>
      <c r="CF124">
        <f t="shared" si="7"/>
        <v>11912</v>
      </c>
      <c r="CG124" t="str">
        <f t="shared" si="8"/>
        <v>No</v>
      </c>
      <c r="CH124" s="2">
        <f t="shared" si="9"/>
        <v>11.417058428475487</v>
      </c>
    </row>
    <row r="125" spans="1:86" x14ac:dyDescent="0.25">
      <c r="A125">
        <v>124</v>
      </c>
      <c r="B125">
        <v>120</v>
      </c>
      <c r="C125" t="s">
        <v>86</v>
      </c>
      <c r="D125">
        <v>55</v>
      </c>
      <c r="E125">
        <v>7892</v>
      </c>
      <c r="F125" t="str">
        <f t="shared" si="5"/>
        <v>No</v>
      </c>
      <c r="G125" t="s">
        <v>87</v>
      </c>
      <c r="H125" t="s">
        <v>88</v>
      </c>
      <c r="I125" t="s">
        <v>89</v>
      </c>
      <c r="J125" t="s">
        <v>90</v>
      </c>
      <c r="K125" t="s">
        <v>91</v>
      </c>
      <c r="L125" t="s">
        <v>92</v>
      </c>
      <c r="M125" t="s">
        <v>93</v>
      </c>
      <c r="N125" t="s">
        <v>175</v>
      </c>
      <c r="O125" t="s">
        <v>95</v>
      </c>
      <c r="P125" t="s">
        <v>95</v>
      </c>
      <c r="Q125" t="str">
        <f t="shared" si="6"/>
        <v>Yes</v>
      </c>
      <c r="R125" t="s">
        <v>184</v>
      </c>
      <c r="S125" t="s">
        <v>120</v>
      </c>
      <c r="T125">
        <v>6</v>
      </c>
      <c r="U125">
        <v>5</v>
      </c>
      <c r="V125">
        <v>1993</v>
      </c>
      <c r="W125">
        <v>1993</v>
      </c>
      <c r="X125" t="s">
        <v>98</v>
      </c>
      <c r="Y125" t="s">
        <v>99</v>
      </c>
      <c r="Z125" t="s">
        <v>166</v>
      </c>
      <c r="AA125" t="s">
        <v>166</v>
      </c>
      <c r="AB125" t="s">
        <v>122</v>
      </c>
      <c r="AC125">
        <v>0</v>
      </c>
      <c r="AD125" t="s">
        <v>102</v>
      </c>
      <c r="AE125" t="s">
        <v>103</v>
      </c>
      <c r="AF125" t="s">
        <v>104</v>
      </c>
      <c r="AG125" t="s">
        <v>102</v>
      </c>
      <c r="AH125" t="s">
        <v>103</v>
      </c>
      <c r="AI125" t="s">
        <v>105</v>
      </c>
      <c r="AJ125" t="s">
        <v>106</v>
      </c>
      <c r="AK125">
        <v>300</v>
      </c>
      <c r="AL125" t="s">
        <v>107</v>
      </c>
      <c r="AM125">
        <v>0</v>
      </c>
      <c r="AN125">
        <v>899</v>
      </c>
      <c r="AO125">
        <v>1199</v>
      </c>
      <c r="AP125" t="s">
        <v>108</v>
      </c>
      <c r="AQ125" t="s">
        <v>109</v>
      </c>
      <c r="AR125" t="s">
        <v>110</v>
      </c>
      <c r="AS125" t="s">
        <v>111</v>
      </c>
      <c r="AT125">
        <v>1199</v>
      </c>
      <c r="AU125">
        <v>0</v>
      </c>
      <c r="AV125">
        <v>0</v>
      </c>
      <c r="AW125">
        <v>1199</v>
      </c>
      <c r="AX125">
        <v>0</v>
      </c>
      <c r="AY125">
        <v>0</v>
      </c>
      <c r="AZ125">
        <v>2</v>
      </c>
      <c r="BA125">
        <v>0</v>
      </c>
      <c r="BB125">
        <v>2</v>
      </c>
      <c r="BC125">
        <v>1</v>
      </c>
      <c r="BD125" t="s">
        <v>102</v>
      </c>
      <c r="BE125">
        <v>5</v>
      </c>
      <c r="BF125" t="s">
        <v>112</v>
      </c>
      <c r="BG125">
        <v>0</v>
      </c>
      <c r="BH125" t="s">
        <v>88</v>
      </c>
      <c r="BI125" t="s">
        <v>113</v>
      </c>
      <c r="BJ125">
        <v>1993</v>
      </c>
      <c r="BK125" t="s">
        <v>114</v>
      </c>
      <c r="BL125">
        <v>2</v>
      </c>
      <c r="BM125">
        <v>530</v>
      </c>
      <c r="BN125" t="s">
        <v>103</v>
      </c>
      <c r="BO125" t="s">
        <v>103</v>
      </c>
      <c r="BP125" t="s">
        <v>110</v>
      </c>
      <c r="BQ125">
        <v>0</v>
      </c>
      <c r="BR125">
        <v>63</v>
      </c>
      <c r="BS125">
        <v>0</v>
      </c>
      <c r="BT125">
        <v>0</v>
      </c>
      <c r="BU125">
        <v>0</v>
      </c>
      <c r="BV125">
        <v>0</v>
      </c>
      <c r="BW125" t="s">
        <v>88</v>
      </c>
      <c r="BX125" t="s">
        <v>88</v>
      </c>
      <c r="BY125" t="s">
        <v>88</v>
      </c>
      <c r="BZ125">
        <v>0</v>
      </c>
      <c r="CA125">
        <v>3</v>
      </c>
      <c r="CB125">
        <v>2008</v>
      </c>
      <c r="CC125" t="s">
        <v>115</v>
      </c>
      <c r="CD125" t="s">
        <v>116</v>
      </c>
      <c r="CE125" s="1">
        <v>153900</v>
      </c>
      <c r="CF125">
        <f t="shared" si="7"/>
        <v>10820</v>
      </c>
      <c r="CG125" t="str">
        <f t="shared" si="8"/>
        <v>No</v>
      </c>
      <c r="CH125" s="2">
        <f t="shared" si="9"/>
        <v>14.22365988909427</v>
      </c>
    </row>
    <row r="126" spans="1:86" x14ac:dyDescent="0.25">
      <c r="A126">
        <v>125</v>
      </c>
      <c r="B126">
        <v>20</v>
      </c>
      <c r="C126" t="s">
        <v>86</v>
      </c>
      <c r="D126">
        <v>48</v>
      </c>
      <c r="E126">
        <v>17043</v>
      </c>
      <c r="F126" t="str">
        <f t="shared" si="5"/>
        <v>No</v>
      </c>
      <c r="G126" t="s">
        <v>87</v>
      </c>
      <c r="H126" t="s">
        <v>88</v>
      </c>
      <c r="I126" t="s">
        <v>125</v>
      </c>
      <c r="J126" t="s">
        <v>90</v>
      </c>
      <c r="K126" t="s">
        <v>91</v>
      </c>
      <c r="L126" t="s">
        <v>171</v>
      </c>
      <c r="M126" t="s">
        <v>93</v>
      </c>
      <c r="N126" t="s">
        <v>143</v>
      </c>
      <c r="O126" t="s">
        <v>95</v>
      </c>
      <c r="P126" t="s">
        <v>95</v>
      </c>
      <c r="Q126" t="str">
        <f t="shared" si="6"/>
        <v>Yes</v>
      </c>
      <c r="R126" t="s">
        <v>96</v>
      </c>
      <c r="S126" t="s">
        <v>120</v>
      </c>
      <c r="T126">
        <v>6</v>
      </c>
      <c r="U126">
        <v>5</v>
      </c>
      <c r="V126">
        <v>1979</v>
      </c>
      <c r="W126">
        <v>1998</v>
      </c>
      <c r="X126" t="s">
        <v>98</v>
      </c>
      <c r="Y126" t="s">
        <v>99</v>
      </c>
      <c r="Z126" t="s">
        <v>145</v>
      </c>
      <c r="AA126" t="s">
        <v>145</v>
      </c>
      <c r="AB126" t="s">
        <v>122</v>
      </c>
      <c r="AC126">
        <v>0</v>
      </c>
      <c r="AD126" t="s">
        <v>103</v>
      </c>
      <c r="AE126" t="s">
        <v>102</v>
      </c>
      <c r="AF126" t="s">
        <v>123</v>
      </c>
      <c r="AG126" t="s">
        <v>102</v>
      </c>
      <c r="AH126" t="s">
        <v>152</v>
      </c>
      <c r="AI126" t="s">
        <v>105</v>
      </c>
      <c r="AJ126" t="s">
        <v>107</v>
      </c>
      <c r="AK126">
        <v>0</v>
      </c>
      <c r="AL126" t="s">
        <v>107</v>
      </c>
      <c r="AM126">
        <v>0</v>
      </c>
      <c r="AN126">
        <v>1362</v>
      </c>
      <c r="AO126">
        <v>1362</v>
      </c>
      <c r="AP126" t="s">
        <v>108</v>
      </c>
      <c r="AQ126" t="s">
        <v>103</v>
      </c>
      <c r="AR126" t="s">
        <v>110</v>
      </c>
      <c r="AS126" t="s">
        <v>111</v>
      </c>
      <c r="AT126">
        <v>1586</v>
      </c>
      <c r="AU126">
        <v>0</v>
      </c>
      <c r="AV126">
        <v>0</v>
      </c>
      <c r="AW126">
        <v>1586</v>
      </c>
      <c r="AX126">
        <v>0</v>
      </c>
      <c r="AY126">
        <v>0</v>
      </c>
      <c r="AZ126">
        <v>2</v>
      </c>
      <c r="BA126">
        <v>0</v>
      </c>
      <c r="BB126">
        <v>3</v>
      </c>
      <c r="BC126">
        <v>1</v>
      </c>
      <c r="BD126" t="s">
        <v>103</v>
      </c>
      <c r="BE126">
        <v>7</v>
      </c>
      <c r="BF126" t="s">
        <v>112</v>
      </c>
      <c r="BG126">
        <v>1</v>
      </c>
      <c r="BH126" t="s">
        <v>103</v>
      </c>
      <c r="BI126" t="s">
        <v>113</v>
      </c>
      <c r="BJ126">
        <v>1979</v>
      </c>
      <c r="BK126" t="s">
        <v>107</v>
      </c>
      <c r="BL126">
        <v>2</v>
      </c>
      <c r="BM126">
        <v>435</v>
      </c>
      <c r="BN126" t="s">
        <v>103</v>
      </c>
      <c r="BO126" t="s">
        <v>103</v>
      </c>
      <c r="BP126" t="s">
        <v>110</v>
      </c>
      <c r="BQ126">
        <v>192</v>
      </c>
      <c r="BR126">
        <v>0</v>
      </c>
      <c r="BS126">
        <v>0</v>
      </c>
      <c r="BT126">
        <v>0</v>
      </c>
      <c r="BU126">
        <v>0</v>
      </c>
      <c r="BV126">
        <v>0</v>
      </c>
      <c r="BW126" t="s">
        <v>88</v>
      </c>
      <c r="BX126" t="s">
        <v>88</v>
      </c>
      <c r="BY126" t="s">
        <v>88</v>
      </c>
      <c r="BZ126">
        <v>0</v>
      </c>
      <c r="CA126">
        <v>1</v>
      </c>
      <c r="CB126">
        <v>2009</v>
      </c>
      <c r="CC126" t="s">
        <v>115</v>
      </c>
      <c r="CD126" t="s">
        <v>116</v>
      </c>
      <c r="CE126" s="1">
        <v>181000</v>
      </c>
      <c r="CF126">
        <f t="shared" si="7"/>
        <v>20426</v>
      </c>
      <c r="CG126" t="str">
        <f t="shared" si="8"/>
        <v>Yes</v>
      </c>
      <c r="CH126" s="2">
        <f t="shared" si="9"/>
        <v>8.8612552629002259</v>
      </c>
    </row>
    <row r="127" spans="1:86" x14ac:dyDescent="0.25">
      <c r="A127">
        <v>126</v>
      </c>
      <c r="B127">
        <v>190</v>
      </c>
      <c r="C127" t="s">
        <v>147</v>
      </c>
      <c r="D127">
        <v>60</v>
      </c>
      <c r="E127">
        <v>6780</v>
      </c>
      <c r="F127" t="str">
        <f t="shared" si="5"/>
        <v>Yes</v>
      </c>
      <c r="G127" t="s">
        <v>87</v>
      </c>
      <c r="H127" t="s">
        <v>88</v>
      </c>
      <c r="I127" t="s">
        <v>89</v>
      </c>
      <c r="J127" t="s">
        <v>90</v>
      </c>
      <c r="K127" t="s">
        <v>91</v>
      </c>
      <c r="L127" t="s">
        <v>92</v>
      </c>
      <c r="M127" t="s">
        <v>93</v>
      </c>
      <c r="N127" t="s">
        <v>181</v>
      </c>
      <c r="O127" t="s">
        <v>95</v>
      </c>
      <c r="P127" t="s">
        <v>95</v>
      </c>
      <c r="Q127" t="str">
        <f t="shared" si="6"/>
        <v>Yes</v>
      </c>
      <c r="R127" t="s">
        <v>154</v>
      </c>
      <c r="S127" t="s">
        <v>137</v>
      </c>
      <c r="T127">
        <v>6</v>
      </c>
      <c r="U127">
        <v>8</v>
      </c>
      <c r="V127">
        <v>1935</v>
      </c>
      <c r="W127">
        <v>1982</v>
      </c>
      <c r="X127" t="s">
        <v>98</v>
      </c>
      <c r="Y127" t="s">
        <v>99</v>
      </c>
      <c r="Z127" t="s">
        <v>129</v>
      </c>
      <c r="AA127" t="s">
        <v>129</v>
      </c>
      <c r="AB127" t="s">
        <v>122</v>
      </c>
      <c r="AC127">
        <v>0</v>
      </c>
      <c r="AD127" t="s">
        <v>103</v>
      </c>
      <c r="AE127" t="s">
        <v>152</v>
      </c>
      <c r="AF127" t="s">
        <v>123</v>
      </c>
      <c r="AG127" t="s">
        <v>103</v>
      </c>
      <c r="AH127" t="s">
        <v>103</v>
      </c>
      <c r="AI127" t="s">
        <v>135</v>
      </c>
      <c r="AJ127" t="s">
        <v>106</v>
      </c>
      <c r="AK127">
        <v>490</v>
      </c>
      <c r="AL127" t="s">
        <v>107</v>
      </c>
      <c r="AM127">
        <v>0</v>
      </c>
      <c r="AN127">
        <v>30</v>
      </c>
      <c r="AO127">
        <v>520</v>
      </c>
      <c r="AP127" t="s">
        <v>108</v>
      </c>
      <c r="AQ127" t="s">
        <v>102</v>
      </c>
      <c r="AR127" t="s">
        <v>182</v>
      </c>
      <c r="AS127" t="s">
        <v>111</v>
      </c>
      <c r="AT127">
        <v>520</v>
      </c>
      <c r="AU127">
        <v>0</v>
      </c>
      <c r="AV127">
        <v>234</v>
      </c>
      <c r="AW127">
        <v>754</v>
      </c>
      <c r="AX127">
        <v>1</v>
      </c>
      <c r="AY127">
        <v>0</v>
      </c>
      <c r="AZ127">
        <v>1</v>
      </c>
      <c r="BA127">
        <v>0</v>
      </c>
      <c r="BB127">
        <v>2</v>
      </c>
      <c r="BC127">
        <v>1</v>
      </c>
      <c r="BD127" t="s">
        <v>103</v>
      </c>
      <c r="BE127">
        <v>5</v>
      </c>
      <c r="BF127" t="s">
        <v>112</v>
      </c>
      <c r="BG127">
        <v>0</v>
      </c>
      <c r="BH127" t="s">
        <v>88</v>
      </c>
      <c r="BI127" t="s">
        <v>88</v>
      </c>
      <c r="BJ127" t="s">
        <v>88</v>
      </c>
      <c r="BK127" t="s">
        <v>88</v>
      </c>
      <c r="BL127">
        <v>0</v>
      </c>
      <c r="BM127">
        <v>0</v>
      </c>
      <c r="BN127" t="s">
        <v>88</v>
      </c>
      <c r="BO127" t="s">
        <v>88</v>
      </c>
      <c r="BP127" t="s">
        <v>182</v>
      </c>
      <c r="BQ127">
        <v>53</v>
      </c>
      <c r="BR127">
        <v>0</v>
      </c>
      <c r="BS127">
        <v>0</v>
      </c>
      <c r="BT127">
        <v>0</v>
      </c>
      <c r="BU127">
        <v>0</v>
      </c>
      <c r="BV127">
        <v>0</v>
      </c>
      <c r="BW127" t="s">
        <v>88</v>
      </c>
      <c r="BX127" t="s">
        <v>88</v>
      </c>
      <c r="BY127" t="s">
        <v>88</v>
      </c>
      <c r="BZ127">
        <v>0</v>
      </c>
      <c r="CA127">
        <v>6</v>
      </c>
      <c r="CB127">
        <v>2006</v>
      </c>
      <c r="CC127" t="s">
        <v>115</v>
      </c>
      <c r="CD127" t="s">
        <v>116</v>
      </c>
      <c r="CE127" s="1">
        <v>84500</v>
      </c>
      <c r="CF127">
        <f t="shared" si="7"/>
        <v>8054</v>
      </c>
      <c r="CG127" t="str">
        <f t="shared" si="8"/>
        <v>No</v>
      </c>
      <c r="CH127" s="2">
        <f t="shared" si="9"/>
        <v>10.491681152222498</v>
      </c>
    </row>
    <row r="128" spans="1:86" x14ac:dyDescent="0.25">
      <c r="A128">
        <v>127</v>
      </c>
      <c r="B128">
        <v>120</v>
      </c>
      <c r="C128" t="s">
        <v>86</v>
      </c>
      <c r="D128" t="s">
        <v>88</v>
      </c>
      <c r="E128">
        <v>4928</v>
      </c>
      <c r="F128" t="str">
        <f t="shared" si="5"/>
        <v>No</v>
      </c>
      <c r="G128" t="s">
        <v>87</v>
      </c>
      <c r="H128" t="s">
        <v>88</v>
      </c>
      <c r="I128" t="s">
        <v>125</v>
      </c>
      <c r="J128" t="s">
        <v>90</v>
      </c>
      <c r="K128" t="s">
        <v>91</v>
      </c>
      <c r="L128" t="s">
        <v>92</v>
      </c>
      <c r="M128" t="s">
        <v>93</v>
      </c>
      <c r="N128" t="s">
        <v>221</v>
      </c>
      <c r="O128" t="s">
        <v>95</v>
      </c>
      <c r="P128" t="s">
        <v>95</v>
      </c>
      <c r="Q128" t="str">
        <f t="shared" si="6"/>
        <v>Yes</v>
      </c>
      <c r="R128" t="s">
        <v>184</v>
      </c>
      <c r="S128" t="s">
        <v>120</v>
      </c>
      <c r="T128">
        <v>6</v>
      </c>
      <c r="U128">
        <v>5</v>
      </c>
      <c r="V128">
        <v>1976</v>
      </c>
      <c r="W128">
        <v>1976</v>
      </c>
      <c r="X128" t="s">
        <v>98</v>
      </c>
      <c r="Y128" t="s">
        <v>99</v>
      </c>
      <c r="Z128" t="s">
        <v>166</v>
      </c>
      <c r="AA128" t="s">
        <v>166</v>
      </c>
      <c r="AB128" t="s">
        <v>122</v>
      </c>
      <c r="AC128">
        <v>0</v>
      </c>
      <c r="AD128" t="s">
        <v>103</v>
      </c>
      <c r="AE128" t="s">
        <v>103</v>
      </c>
      <c r="AF128" t="s">
        <v>123</v>
      </c>
      <c r="AG128" t="s">
        <v>102</v>
      </c>
      <c r="AH128" t="s">
        <v>103</v>
      </c>
      <c r="AI128" t="s">
        <v>105</v>
      </c>
      <c r="AJ128" t="s">
        <v>124</v>
      </c>
      <c r="AK128">
        <v>120</v>
      </c>
      <c r="AL128" t="s">
        <v>107</v>
      </c>
      <c r="AM128">
        <v>0</v>
      </c>
      <c r="AN128">
        <v>958</v>
      </c>
      <c r="AO128">
        <v>1078</v>
      </c>
      <c r="AP128" t="s">
        <v>108</v>
      </c>
      <c r="AQ128" t="s">
        <v>103</v>
      </c>
      <c r="AR128" t="s">
        <v>110</v>
      </c>
      <c r="AS128" t="s">
        <v>111</v>
      </c>
      <c r="AT128">
        <v>958</v>
      </c>
      <c r="AU128">
        <v>0</v>
      </c>
      <c r="AV128">
        <v>0</v>
      </c>
      <c r="AW128">
        <v>958</v>
      </c>
      <c r="AX128">
        <v>0</v>
      </c>
      <c r="AY128">
        <v>0</v>
      </c>
      <c r="AZ128">
        <v>2</v>
      </c>
      <c r="BA128">
        <v>0</v>
      </c>
      <c r="BB128">
        <v>2</v>
      </c>
      <c r="BC128">
        <v>1</v>
      </c>
      <c r="BD128" t="s">
        <v>103</v>
      </c>
      <c r="BE128">
        <v>5</v>
      </c>
      <c r="BF128" t="s">
        <v>112</v>
      </c>
      <c r="BG128">
        <v>1</v>
      </c>
      <c r="BH128" t="s">
        <v>103</v>
      </c>
      <c r="BI128" t="s">
        <v>113</v>
      </c>
      <c r="BJ128">
        <v>1977</v>
      </c>
      <c r="BK128" t="s">
        <v>114</v>
      </c>
      <c r="BL128">
        <v>2</v>
      </c>
      <c r="BM128">
        <v>440</v>
      </c>
      <c r="BN128" t="s">
        <v>103</v>
      </c>
      <c r="BO128" t="s">
        <v>103</v>
      </c>
      <c r="BP128" t="s">
        <v>110</v>
      </c>
      <c r="BQ128">
        <v>0</v>
      </c>
      <c r="BR128">
        <v>205</v>
      </c>
      <c r="BS128">
        <v>0</v>
      </c>
      <c r="BT128">
        <v>0</v>
      </c>
      <c r="BU128">
        <v>0</v>
      </c>
      <c r="BV128">
        <v>0</v>
      </c>
      <c r="BW128" t="s">
        <v>88</v>
      </c>
      <c r="BX128" t="s">
        <v>88</v>
      </c>
      <c r="BY128" t="s">
        <v>88</v>
      </c>
      <c r="BZ128">
        <v>0</v>
      </c>
      <c r="CA128">
        <v>2</v>
      </c>
      <c r="CB128">
        <v>2007</v>
      </c>
      <c r="CC128" t="s">
        <v>115</v>
      </c>
      <c r="CD128" t="s">
        <v>116</v>
      </c>
      <c r="CE128" s="1">
        <v>128000</v>
      </c>
      <c r="CF128">
        <f t="shared" si="7"/>
        <v>7404</v>
      </c>
      <c r="CG128" t="str">
        <f t="shared" si="8"/>
        <v>No</v>
      </c>
      <c r="CH128" s="2">
        <f t="shared" si="9"/>
        <v>17.287952458130739</v>
      </c>
    </row>
    <row r="129" spans="1:86" x14ac:dyDescent="0.25">
      <c r="A129">
        <v>128</v>
      </c>
      <c r="B129">
        <v>45</v>
      </c>
      <c r="C129" t="s">
        <v>147</v>
      </c>
      <c r="D129">
        <v>55</v>
      </c>
      <c r="E129">
        <v>4388</v>
      </c>
      <c r="F129" t="str">
        <f t="shared" si="5"/>
        <v>No</v>
      </c>
      <c r="G129" t="s">
        <v>87</v>
      </c>
      <c r="H129" t="s">
        <v>88</v>
      </c>
      <c r="I129" t="s">
        <v>125</v>
      </c>
      <c r="J129" t="s">
        <v>180</v>
      </c>
      <c r="K129" t="s">
        <v>91</v>
      </c>
      <c r="L129" t="s">
        <v>92</v>
      </c>
      <c r="M129" t="s">
        <v>93</v>
      </c>
      <c r="N129" t="s">
        <v>148</v>
      </c>
      <c r="O129" t="s">
        <v>119</v>
      </c>
      <c r="P129" t="s">
        <v>95</v>
      </c>
      <c r="Q129" t="str">
        <f t="shared" si="6"/>
        <v>No</v>
      </c>
      <c r="R129" t="s">
        <v>96</v>
      </c>
      <c r="S129" t="s">
        <v>155</v>
      </c>
      <c r="T129">
        <v>5</v>
      </c>
      <c r="U129">
        <v>7</v>
      </c>
      <c r="V129">
        <v>1930</v>
      </c>
      <c r="W129">
        <v>1950</v>
      </c>
      <c r="X129" t="s">
        <v>98</v>
      </c>
      <c r="Y129" t="s">
        <v>99</v>
      </c>
      <c r="Z129" t="s">
        <v>160</v>
      </c>
      <c r="AA129" t="s">
        <v>129</v>
      </c>
      <c r="AB129" t="s">
        <v>122</v>
      </c>
      <c r="AC129">
        <v>0</v>
      </c>
      <c r="AD129" t="s">
        <v>103</v>
      </c>
      <c r="AE129" t="s">
        <v>102</v>
      </c>
      <c r="AF129" t="s">
        <v>131</v>
      </c>
      <c r="AG129" t="s">
        <v>103</v>
      </c>
      <c r="AH129" t="s">
        <v>103</v>
      </c>
      <c r="AI129" t="s">
        <v>105</v>
      </c>
      <c r="AJ129" t="s">
        <v>177</v>
      </c>
      <c r="AK129">
        <v>116</v>
      </c>
      <c r="AL129" t="s">
        <v>107</v>
      </c>
      <c r="AM129">
        <v>0</v>
      </c>
      <c r="AN129">
        <v>556</v>
      </c>
      <c r="AO129">
        <v>672</v>
      </c>
      <c r="AP129" t="s">
        <v>108</v>
      </c>
      <c r="AQ129" t="s">
        <v>109</v>
      </c>
      <c r="AR129" t="s">
        <v>110</v>
      </c>
      <c r="AS129" t="s">
        <v>111</v>
      </c>
      <c r="AT129">
        <v>840</v>
      </c>
      <c r="AU129">
        <v>0</v>
      </c>
      <c r="AV129">
        <v>0</v>
      </c>
      <c r="AW129">
        <v>840</v>
      </c>
      <c r="AX129">
        <v>0</v>
      </c>
      <c r="AY129">
        <v>0</v>
      </c>
      <c r="AZ129">
        <v>1</v>
      </c>
      <c r="BA129">
        <v>0</v>
      </c>
      <c r="BB129">
        <v>3</v>
      </c>
      <c r="BC129">
        <v>1</v>
      </c>
      <c r="BD129" t="s">
        <v>103</v>
      </c>
      <c r="BE129">
        <v>5</v>
      </c>
      <c r="BF129" t="s">
        <v>112</v>
      </c>
      <c r="BG129">
        <v>1</v>
      </c>
      <c r="BH129" t="s">
        <v>103</v>
      </c>
      <c r="BI129" t="s">
        <v>88</v>
      </c>
      <c r="BJ129" t="s">
        <v>88</v>
      </c>
      <c r="BK129" t="s">
        <v>88</v>
      </c>
      <c r="BL129">
        <v>0</v>
      </c>
      <c r="BM129">
        <v>0</v>
      </c>
      <c r="BN129" t="s">
        <v>88</v>
      </c>
      <c r="BO129" t="s">
        <v>88</v>
      </c>
      <c r="BP129" t="s">
        <v>182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 t="s">
        <v>88</v>
      </c>
      <c r="BX129" t="s">
        <v>88</v>
      </c>
      <c r="BY129" t="s">
        <v>88</v>
      </c>
      <c r="BZ129">
        <v>0</v>
      </c>
      <c r="CA129">
        <v>6</v>
      </c>
      <c r="CB129">
        <v>2007</v>
      </c>
      <c r="CC129" t="s">
        <v>115</v>
      </c>
      <c r="CD129" t="s">
        <v>116</v>
      </c>
      <c r="CE129" s="1">
        <v>87000</v>
      </c>
      <c r="CF129">
        <f t="shared" si="7"/>
        <v>5900</v>
      </c>
      <c r="CG129" t="str">
        <f t="shared" si="8"/>
        <v>No</v>
      </c>
      <c r="CH129" s="2">
        <f t="shared" si="9"/>
        <v>14.745762711864407</v>
      </c>
    </row>
    <row r="130" spans="1:86" x14ac:dyDescent="0.25">
      <c r="A130">
        <v>129</v>
      </c>
      <c r="B130">
        <v>60</v>
      </c>
      <c r="C130" t="s">
        <v>86</v>
      </c>
      <c r="D130">
        <v>69</v>
      </c>
      <c r="E130">
        <v>7590</v>
      </c>
      <c r="F130" t="str">
        <f t="shared" si="5"/>
        <v>No</v>
      </c>
      <c r="G130" t="s">
        <v>87</v>
      </c>
      <c r="H130" t="s">
        <v>88</v>
      </c>
      <c r="I130" t="s">
        <v>89</v>
      </c>
      <c r="J130" t="s">
        <v>90</v>
      </c>
      <c r="K130" t="s">
        <v>91</v>
      </c>
      <c r="L130" t="s">
        <v>92</v>
      </c>
      <c r="M130" t="s">
        <v>93</v>
      </c>
      <c r="N130" t="s">
        <v>167</v>
      </c>
      <c r="O130" t="s">
        <v>144</v>
      </c>
      <c r="P130" t="s">
        <v>95</v>
      </c>
      <c r="Q130" t="str">
        <f t="shared" si="6"/>
        <v>No</v>
      </c>
      <c r="R130" t="s">
        <v>96</v>
      </c>
      <c r="S130" t="s">
        <v>97</v>
      </c>
      <c r="T130">
        <v>6</v>
      </c>
      <c r="U130">
        <v>5</v>
      </c>
      <c r="V130">
        <v>1966</v>
      </c>
      <c r="W130">
        <v>1966</v>
      </c>
      <c r="X130" t="s">
        <v>98</v>
      </c>
      <c r="Y130" t="s">
        <v>99</v>
      </c>
      <c r="Z130" t="s">
        <v>100</v>
      </c>
      <c r="AA130" t="s">
        <v>100</v>
      </c>
      <c r="AB130" t="s">
        <v>101</v>
      </c>
      <c r="AC130">
        <v>266</v>
      </c>
      <c r="AD130" t="s">
        <v>103</v>
      </c>
      <c r="AE130" t="s">
        <v>103</v>
      </c>
      <c r="AF130" t="s">
        <v>123</v>
      </c>
      <c r="AG130" t="s">
        <v>103</v>
      </c>
      <c r="AH130" t="s">
        <v>103</v>
      </c>
      <c r="AI130" t="s">
        <v>105</v>
      </c>
      <c r="AJ130" t="s">
        <v>146</v>
      </c>
      <c r="AK130">
        <v>512</v>
      </c>
      <c r="AL130" t="s">
        <v>107</v>
      </c>
      <c r="AM130">
        <v>0</v>
      </c>
      <c r="AN130">
        <v>148</v>
      </c>
      <c r="AO130">
        <v>660</v>
      </c>
      <c r="AP130" t="s">
        <v>108</v>
      </c>
      <c r="AQ130" t="s">
        <v>103</v>
      </c>
      <c r="AR130" t="s">
        <v>110</v>
      </c>
      <c r="AS130" t="s">
        <v>111</v>
      </c>
      <c r="AT130">
        <v>660</v>
      </c>
      <c r="AU130">
        <v>688</v>
      </c>
      <c r="AV130">
        <v>0</v>
      </c>
      <c r="AW130">
        <v>1348</v>
      </c>
      <c r="AX130">
        <v>0</v>
      </c>
      <c r="AY130">
        <v>0</v>
      </c>
      <c r="AZ130">
        <v>1</v>
      </c>
      <c r="BA130">
        <v>1</v>
      </c>
      <c r="BB130">
        <v>3</v>
      </c>
      <c r="BC130">
        <v>1</v>
      </c>
      <c r="BD130" t="s">
        <v>103</v>
      </c>
      <c r="BE130">
        <v>6</v>
      </c>
      <c r="BF130" t="s">
        <v>112</v>
      </c>
      <c r="BG130">
        <v>1</v>
      </c>
      <c r="BH130" t="s">
        <v>152</v>
      </c>
      <c r="BI130" t="s">
        <v>113</v>
      </c>
      <c r="BJ130">
        <v>1966</v>
      </c>
      <c r="BK130" t="s">
        <v>114</v>
      </c>
      <c r="BL130">
        <v>2</v>
      </c>
      <c r="BM130">
        <v>453</v>
      </c>
      <c r="BN130" t="s">
        <v>103</v>
      </c>
      <c r="BO130" t="s">
        <v>103</v>
      </c>
      <c r="BP130" t="s">
        <v>110</v>
      </c>
      <c r="BQ130">
        <v>188</v>
      </c>
      <c r="BR130">
        <v>108</v>
      </c>
      <c r="BS130">
        <v>0</v>
      </c>
      <c r="BT130">
        <v>0</v>
      </c>
      <c r="BU130">
        <v>0</v>
      </c>
      <c r="BV130">
        <v>0</v>
      </c>
      <c r="BW130" t="s">
        <v>88</v>
      </c>
      <c r="BX130" t="s">
        <v>88</v>
      </c>
      <c r="BY130" t="s">
        <v>88</v>
      </c>
      <c r="BZ130">
        <v>0</v>
      </c>
      <c r="CA130">
        <v>7</v>
      </c>
      <c r="CB130">
        <v>2006</v>
      </c>
      <c r="CC130" t="s">
        <v>115</v>
      </c>
      <c r="CD130" t="s">
        <v>116</v>
      </c>
      <c r="CE130" s="1">
        <v>155000</v>
      </c>
      <c r="CF130">
        <f t="shared" si="7"/>
        <v>10051</v>
      </c>
      <c r="CG130" t="str">
        <f t="shared" si="8"/>
        <v>No</v>
      </c>
      <c r="CH130" s="2">
        <f t="shared" si="9"/>
        <v>15.421351109342353</v>
      </c>
    </row>
    <row r="131" spans="1:86" x14ac:dyDescent="0.25">
      <c r="A131">
        <v>130</v>
      </c>
      <c r="B131">
        <v>20</v>
      </c>
      <c r="C131" t="s">
        <v>86</v>
      </c>
      <c r="D131">
        <v>69</v>
      </c>
      <c r="E131">
        <v>8973</v>
      </c>
      <c r="F131" t="str">
        <f t="shared" ref="F131:F194" si="10">IF(E130&gt;9478.5, "Yes","No")</f>
        <v>No</v>
      </c>
      <c r="G131" t="s">
        <v>87</v>
      </c>
      <c r="H131" t="s">
        <v>88</v>
      </c>
      <c r="I131" t="s">
        <v>89</v>
      </c>
      <c r="J131" t="s">
        <v>90</v>
      </c>
      <c r="K131" t="s">
        <v>91</v>
      </c>
      <c r="L131" t="s">
        <v>92</v>
      </c>
      <c r="M131" t="s">
        <v>93</v>
      </c>
      <c r="N131" t="s">
        <v>167</v>
      </c>
      <c r="O131" t="s">
        <v>95</v>
      </c>
      <c r="P131" t="s">
        <v>95</v>
      </c>
      <c r="Q131" t="str">
        <f t="shared" ref="Q131:Q194" si="11">IF(O131 = "Norm", "Yes", "No")</f>
        <v>Yes</v>
      </c>
      <c r="R131" t="s">
        <v>96</v>
      </c>
      <c r="S131" t="s">
        <v>120</v>
      </c>
      <c r="T131">
        <v>5</v>
      </c>
      <c r="U131">
        <v>7</v>
      </c>
      <c r="V131">
        <v>1958</v>
      </c>
      <c r="W131">
        <v>1991</v>
      </c>
      <c r="X131" t="s">
        <v>98</v>
      </c>
      <c r="Y131" t="s">
        <v>99</v>
      </c>
      <c r="Z131" t="s">
        <v>166</v>
      </c>
      <c r="AA131" t="s">
        <v>166</v>
      </c>
      <c r="AB131" t="s">
        <v>101</v>
      </c>
      <c r="AC131">
        <v>85</v>
      </c>
      <c r="AD131" t="s">
        <v>103</v>
      </c>
      <c r="AE131" t="s">
        <v>103</v>
      </c>
      <c r="AF131" t="s">
        <v>123</v>
      </c>
      <c r="AG131" t="s">
        <v>103</v>
      </c>
      <c r="AH131" t="s">
        <v>103</v>
      </c>
      <c r="AI131" t="s">
        <v>105</v>
      </c>
      <c r="AJ131" t="s">
        <v>158</v>
      </c>
      <c r="AK131">
        <v>567</v>
      </c>
      <c r="AL131" t="s">
        <v>146</v>
      </c>
      <c r="AM131">
        <v>28</v>
      </c>
      <c r="AN131">
        <v>413</v>
      </c>
      <c r="AO131">
        <v>1008</v>
      </c>
      <c r="AP131" t="s">
        <v>108</v>
      </c>
      <c r="AQ131" t="s">
        <v>103</v>
      </c>
      <c r="AR131" t="s">
        <v>110</v>
      </c>
      <c r="AS131" t="s">
        <v>169</v>
      </c>
      <c r="AT131">
        <v>1053</v>
      </c>
      <c r="AU131">
        <v>0</v>
      </c>
      <c r="AV131">
        <v>0</v>
      </c>
      <c r="AW131">
        <v>1053</v>
      </c>
      <c r="AX131">
        <v>0</v>
      </c>
      <c r="AY131">
        <v>1</v>
      </c>
      <c r="AZ131">
        <v>1</v>
      </c>
      <c r="BA131">
        <v>1</v>
      </c>
      <c r="BB131">
        <v>3</v>
      </c>
      <c r="BC131">
        <v>1</v>
      </c>
      <c r="BD131" t="s">
        <v>109</v>
      </c>
      <c r="BE131">
        <v>6</v>
      </c>
      <c r="BF131" t="s">
        <v>112</v>
      </c>
      <c r="BG131">
        <v>0</v>
      </c>
      <c r="BH131" t="s">
        <v>88</v>
      </c>
      <c r="BI131" t="s">
        <v>222</v>
      </c>
      <c r="BJ131">
        <v>1998</v>
      </c>
      <c r="BK131" t="s">
        <v>114</v>
      </c>
      <c r="BL131">
        <v>2</v>
      </c>
      <c r="BM131">
        <v>750</v>
      </c>
      <c r="BN131" t="s">
        <v>103</v>
      </c>
      <c r="BO131" t="s">
        <v>103</v>
      </c>
      <c r="BP131" t="s">
        <v>110</v>
      </c>
      <c r="BQ131">
        <v>0</v>
      </c>
      <c r="BR131">
        <v>80</v>
      </c>
      <c r="BS131">
        <v>0</v>
      </c>
      <c r="BT131">
        <v>180</v>
      </c>
      <c r="BU131">
        <v>0</v>
      </c>
      <c r="BV131">
        <v>0</v>
      </c>
      <c r="BW131" t="s">
        <v>88</v>
      </c>
      <c r="BX131" t="s">
        <v>223</v>
      </c>
      <c r="BY131" t="s">
        <v>88</v>
      </c>
      <c r="BZ131">
        <v>0</v>
      </c>
      <c r="CA131">
        <v>7</v>
      </c>
      <c r="CB131">
        <v>2006</v>
      </c>
      <c r="CC131" t="s">
        <v>115</v>
      </c>
      <c r="CD131" t="s">
        <v>133</v>
      </c>
      <c r="CE131" s="1">
        <v>150000</v>
      </c>
      <c r="CF131">
        <f t="shared" ref="CF131:CF194" si="12">E131+AO131+AW131+BM131</f>
        <v>11784</v>
      </c>
      <c r="CG131" t="str">
        <f t="shared" ref="CG131:CG194" si="13">IF(CF131&gt;13562.7,"Yes","No")</f>
        <v>No</v>
      </c>
      <c r="CH131" s="2">
        <f t="shared" ref="CH131:CH194" si="14">CE131/CF131</f>
        <v>12.729124236252545</v>
      </c>
    </row>
    <row r="132" spans="1:86" x14ac:dyDescent="0.25">
      <c r="A132">
        <v>131</v>
      </c>
      <c r="B132">
        <v>60</v>
      </c>
      <c r="C132" t="s">
        <v>86</v>
      </c>
      <c r="D132">
        <v>88</v>
      </c>
      <c r="E132">
        <v>14200</v>
      </c>
      <c r="F132" t="str">
        <f t="shared" si="10"/>
        <v>No</v>
      </c>
      <c r="G132" t="s">
        <v>87</v>
      </c>
      <c r="H132" t="s">
        <v>88</v>
      </c>
      <c r="I132" t="s">
        <v>89</v>
      </c>
      <c r="J132" t="s">
        <v>90</v>
      </c>
      <c r="K132" t="s">
        <v>91</v>
      </c>
      <c r="L132" t="s">
        <v>127</v>
      </c>
      <c r="M132" t="s">
        <v>93</v>
      </c>
      <c r="N132" t="s">
        <v>167</v>
      </c>
      <c r="O132" t="s">
        <v>95</v>
      </c>
      <c r="P132" t="s">
        <v>95</v>
      </c>
      <c r="Q132" t="str">
        <f t="shared" si="11"/>
        <v>Yes</v>
      </c>
      <c r="R132" t="s">
        <v>96</v>
      </c>
      <c r="S132" t="s">
        <v>97</v>
      </c>
      <c r="T132">
        <v>7</v>
      </c>
      <c r="U132">
        <v>6</v>
      </c>
      <c r="V132">
        <v>1966</v>
      </c>
      <c r="W132">
        <v>1966</v>
      </c>
      <c r="X132" t="s">
        <v>98</v>
      </c>
      <c r="Y132" t="s">
        <v>99</v>
      </c>
      <c r="Z132" t="s">
        <v>121</v>
      </c>
      <c r="AA132" t="s">
        <v>121</v>
      </c>
      <c r="AB132" t="s">
        <v>101</v>
      </c>
      <c r="AC132">
        <v>309</v>
      </c>
      <c r="AD132" t="s">
        <v>103</v>
      </c>
      <c r="AE132" t="s">
        <v>103</v>
      </c>
      <c r="AF132" t="s">
        <v>123</v>
      </c>
      <c r="AG132" t="s">
        <v>103</v>
      </c>
      <c r="AH132" t="s">
        <v>103</v>
      </c>
      <c r="AI132" t="s">
        <v>105</v>
      </c>
      <c r="AJ132" t="s">
        <v>158</v>
      </c>
      <c r="AK132">
        <v>445</v>
      </c>
      <c r="AL132" t="s">
        <v>107</v>
      </c>
      <c r="AM132">
        <v>0</v>
      </c>
      <c r="AN132">
        <v>479</v>
      </c>
      <c r="AO132">
        <v>924</v>
      </c>
      <c r="AP132" t="s">
        <v>108</v>
      </c>
      <c r="AQ132" t="s">
        <v>109</v>
      </c>
      <c r="AR132" t="s">
        <v>110</v>
      </c>
      <c r="AS132" t="s">
        <v>111</v>
      </c>
      <c r="AT132">
        <v>1216</v>
      </c>
      <c r="AU132">
        <v>941</v>
      </c>
      <c r="AV132">
        <v>0</v>
      </c>
      <c r="AW132">
        <v>2157</v>
      </c>
      <c r="AX132">
        <v>0</v>
      </c>
      <c r="AY132">
        <v>0</v>
      </c>
      <c r="AZ132">
        <v>2</v>
      </c>
      <c r="BA132">
        <v>1</v>
      </c>
      <c r="BB132">
        <v>4</v>
      </c>
      <c r="BC132">
        <v>1</v>
      </c>
      <c r="BD132" t="s">
        <v>102</v>
      </c>
      <c r="BE132">
        <v>8</v>
      </c>
      <c r="BF132" t="s">
        <v>112</v>
      </c>
      <c r="BG132">
        <v>2</v>
      </c>
      <c r="BH132" t="s">
        <v>102</v>
      </c>
      <c r="BI132" t="s">
        <v>113</v>
      </c>
      <c r="BJ132">
        <v>1966</v>
      </c>
      <c r="BK132" t="s">
        <v>162</v>
      </c>
      <c r="BL132">
        <v>2</v>
      </c>
      <c r="BM132">
        <v>487</v>
      </c>
      <c r="BN132" t="s">
        <v>103</v>
      </c>
      <c r="BO132" t="s">
        <v>103</v>
      </c>
      <c r="BP132" t="s">
        <v>110</v>
      </c>
      <c r="BQ132">
        <v>105</v>
      </c>
      <c r="BR132">
        <v>66</v>
      </c>
      <c r="BS132">
        <v>0</v>
      </c>
      <c r="BT132">
        <v>0</v>
      </c>
      <c r="BU132">
        <v>0</v>
      </c>
      <c r="BV132">
        <v>0</v>
      </c>
      <c r="BW132" t="s">
        <v>88</v>
      </c>
      <c r="BX132" t="s">
        <v>170</v>
      </c>
      <c r="BY132" t="s">
        <v>88</v>
      </c>
      <c r="BZ132">
        <v>0</v>
      </c>
      <c r="CA132">
        <v>5</v>
      </c>
      <c r="CB132">
        <v>2006</v>
      </c>
      <c r="CC132" t="s">
        <v>115</v>
      </c>
      <c r="CD132" t="s">
        <v>116</v>
      </c>
      <c r="CE132" s="1">
        <v>226000</v>
      </c>
      <c r="CF132">
        <f t="shared" si="12"/>
        <v>17768</v>
      </c>
      <c r="CG132" t="str">
        <f t="shared" si="13"/>
        <v>Yes</v>
      </c>
      <c r="CH132" s="2">
        <f t="shared" si="14"/>
        <v>12.719495722647457</v>
      </c>
    </row>
    <row r="133" spans="1:86" x14ac:dyDescent="0.25">
      <c r="A133">
        <v>132</v>
      </c>
      <c r="B133">
        <v>60</v>
      </c>
      <c r="C133" t="s">
        <v>86</v>
      </c>
      <c r="D133" t="s">
        <v>88</v>
      </c>
      <c r="E133">
        <v>12224</v>
      </c>
      <c r="F133" t="str">
        <f t="shared" si="10"/>
        <v>Yes</v>
      </c>
      <c r="G133" t="s">
        <v>87</v>
      </c>
      <c r="H133" t="s">
        <v>88</v>
      </c>
      <c r="I133" t="s">
        <v>125</v>
      </c>
      <c r="J133" t="s">
        <v>90</v>
      </c>
      <c r="K133" t="s">
        <v>91</v>
      </c>
      <c r="L133" t="s">
        <v>127</v>
      </c>
      <c r="M133" t="s">
        <v>93</v>
      </c>
      <c r="N133" t="s">
        <v>198</v>
      </c>
      <c r="O133" t="s">
        <v>95</v>
      </c>
      <c r="P133" t="s">
        <v>95</v>
      </c>
      <c r="Q133" t="str">
        <f t="shared" si="11"/>
        <v>Yes</v>
      </c>
      <c r="R133" t="s">
        <v>96</v>
      </c>
      <c r="S133" t="s">
        <v>97</v>
      </c>
      <c r="T133">
        <v>6</v>
      </c>
      <c r="U133">
        <v>5</v>
      </c>
      <c r="V133">
        <v>2000</v>
      </c>
      <c r="W133">
        <v>2000</v>
      </c>
      <c r="X133" t="s">
        <v>98</v>
      </c>
      <c r="Y133" t="s">
        <v>99</v>
      </c>
      <c r="Z133" t="s">
        <v>100</v>
      </c>
      <c r="AA133" t="s">
        <v>100</v>
      </c>
      <c r="AB133" t="s">
        <v>101</v>
      </c>
      <c r="AC133">
        <v>40</v>
      </c>
      <c r="AD133" t="s">
        <v>102</v>
      </c>
      <c r="AE133" t="s">
        <v>103</v>
      </c>
      <c r="AF133" t="s">
        <v>104</v>
      </c>
      <c r="AG133" t="s">
        <v>102</v>
      </c>
      <c r="AH133" t="s">
        <v>103</v>
      </c>
      <c r="AI133" t="s">
        <v>105</v>
      </c>
      <c r="AJ133" t="s">
        <v>106</v>
      </c>
      <c r="AK133">
        <v>695</v>
      </c>
      <c r="AL133" t="s">
        <v>107</v>
      </c>
      <c r="AM133">
        <v>0</v>
      </c>
      <c r="AN133">
        <v>297</v>
      </c>
      <c r="AO133">
        <v>992</v>
      </c>
      <c r="AP133" t="s">
        <v>108</v>
      </c>
      <c r="AQ133" t="s">
        <v>109</v>
      </c>
      <c r="AR133" t="s">
        <v>110</v>
      </c>
      <c r="AS133" t="s">
        <v>111</v>
      </c>
      <c r="AT133">
        <v>1022</v>
      </c>
      <c r="AU133">
        <v>1032</v>
      </c>
      <c r="AV133">
        <v>0</v>
      </c>
      <c r="AW133">
        <v>2054</v>
      </c>
      <c r="AX133">
        <v>1</v>
      </c>
      <c r="AY133">
        <v>0</v>
      </c>
      <c r="AZ133">
        <v>2</v>
      </c>
      <c r="BA133">
        <v>1</v>
      </c>
      <c r="BB133">
        <v>3</v>
      </c>
      <c r="BC133">
        <v>1</v>
      </c>
      <c r="BD133" t="s">
        <v>102</v>
      </c>
      <c r="BE133">
        <v>7</v>
      </c>
      <c r="BF133" t="s">
        <v>112</v>
      </c>
      <c r="BG133">
        <v>1</v>
      </c>
      <c r="BH133" t="s">
        <v>103</v>
      </c>
      <c r="BI133" t="s">
        <v>161</v>
      </c>
      <c r="BJ133">
        <v>2000</v>
      </c>
      <c r="BK133" t="s">
        <v>114</v>
      </c>
      <c r="BL133">
        <v>2</v>
      </c>
      <c r="BM133">
        <v>390</v>
      </c>
      <c r="BN133" t="s">
        <v>103</v>
      </c>
      <c r="BO133" t="s">
        <v>103</v>
      </c>
      <c r="BP133" t="s">
        <v>110</v>
      </c>
      <c r="BQ133">
        <v>24</v>
      </c>
      <c r="BR133">
        <v>48</v>
      </c>
      <c r="BS133">
        <v>0</v>
      </c>
      <c r="BT133">
        <v>0</v>
      </c>
      <c r="BU133">
        <v>0</v>
      </c>
      <c r="BV133">
        <v>0</v>
      </c>
      <c r="BW133" t="s">
        <v>88</v>
      </c>
      <c r="BX133" t="s">
        <v>88</v>
      </c>
      <c r="BY133" t="s">
        <v>88</v>
      </c>
      <c r="BZ133">
        <v>0</v>
      </c>
      <c r="CA133">
        <v>7</v>
      </c>
      <c r="CB133">
        <v>2009</v>
      </c>
      <c r="CC133" t="s">
        <v>115</v>
      </c>
      <c r="CD133" t="s">
        <v>116</v>
      </c>
      <c r="CE133" s="1">
        <v>244000</v>
      </c>
      <c r="CF133">
        <f t="shared" si="12"/>
        <v>15660</v>
      </c>
      <c r="CG133" t="str">
        <f t="shared" si="13"/>
        <v>Yes</v>
      </c>
      <c r="CH133" s="2">
        <f t="shared" si="14"/>
        <v>15.581098339719029</v>
      </c>
    </row>
    <row r="134" spans="1:86" x14ac:dyDescent="0.25">
      <c r="A134">
        <v>133</v>
      </c>
      <c r="B134">
        <v>20</v>
      </c>
      <c r="C134" t="s">
        <v>86</v>
      </c>
      <c r="D134">
        <v>75</v>
      </c>
      <c r="E134">
        <v>7388</v>
      </c>
      <c r="F134" t="str">
        <f t="shared" si="10"/>
        <v>Yes</v>
      </c>
      <c r="G134" t="s">
        <v>87</v>
      </c>
      <c r="H134" t="s">
        <v>88</v>
      </c>
      <c r="I134" t="s">
        <v>89</v>
      </c>
      <c r="J134" t="s">
        <v>90</v>
      </c>
      <c r="K134" t="s">
        <v>91</v>
      </c>
      <c r="L134" t="s">
        <v>127</v>
      </c>
      <c r="M134" t="s">
        <v>93</v>
      </c>
      <c r="N134" t="s">
        <v>167</v>
      </c>
      <c r="O134" t="s">
        <v>95</v>
      </c>
      <c r="P134" t="s">
        <v>95</v>
      </c>
      <c r="Q134" t="str">
        <f t="shared" si="11"/>
        <v>Yes</v>
      </c>
      <c r="R134" t="s">
        <v>96</v>
      </c>
      <c r="S134" t="s">
        <v>120</v>
      </c>
      <c r="T134">
        <v>5</v>
      </c>
      <c r="U134">
        <v>6</v>
      </c>
      <c r="V134">
        <v>1959</v>
      </c>
      <c r="W134">
        <v>2002</v>
      </c>
      <c r="X134" t="s">
        <v>98</v>
      </c>
      <c r="Y134" t="s">
        <v>99</v>
      </c>
      <c r="Z134" t="s">
        <v>121</v>
      </c>
      <c r="AA134" t="s">
        <v>121</v>
      </c>
      <c r="AB134" t="s">
        <v>122</v>
      </c>
      <c r="AC134">
        <v>0</v>
      </c>
      <c r="AD134" t="s">
        <v>103</v>
      </c>
      <c r="AE134" t="s">
        <v>103</v>
      </c>
      <c r="AF134" t="s">
        <v>123</v>
      </c>
      <c r="AG134" t="s">
        <v>103</v>
      </c>
      <c r="AH134" t="s">
        <v>103</v>
      </c>
      <c r="AI134" t="s">
        <v>105</v>
      </c>
      <c r="AJ134" t="s">
        <v>158</v>
      </c>
      <c r="AK134">
        <v>405</v>
      </c>
      <c r="AL134" t="s">
        <v>107</v>
      </c>
      <c r="AM134">
        <v>0</v>
      </c>
      <c r="AN134">
        <v>658</v>
      </c>
      <c r="AO134">
        <v>1063</v>
      </c>
      <c r="AP134" t="s">
        <v>108</v>
      </c>
      <c r="AQ134" t="s">
        <v>102</v>
      </c>
      <c r="AR134" t="s">
        <v>110</v>
      </c>
      <c r="AS134" t="s">
        <v>111</v>
      </c>
      <c r="AT134">
        <v>1327</v>
      </c>
      <c r="AU134">
        <v>0</v>
      </c>
      <c r="AV134">
        <v>0</v>
      </c>
      <c r="AW134">
        <v>1327</v>
      </c>
      <c r="AX134">
        <v>1</v>
      </c>
      <c r="AY134">
        <v>0</v>
      </c>
      <c r="AZ134">
        <v>1</v>
      </c>
      <c r="BA134">
        <v>0</v>
      </c>
      <c r="BB134">
        <v>3</v>
      </c>
      <c r="BC134">
        <v>1</v>
      </c>
      <c r="BD134" t="s">
        <v>102</v>
      </c>
      <c r="BE134">
        <v>7</v>
      </c>
      <c r="BF134" t="s">
        <v>112</v>
      </c>
      <c r="BG134">
        <v>0</v>
      </c>
      <c r="BH134" t="s">
        <v>88</v>
      </c>
      <c r="BI134" t="s">
        <v>132</v>
      </c>
      <c r="BJ134">
        <v>1974</v>
      </c>
      <c r="BK134" t="s">
        <v>107</v>
      </c>
      <c r="BL134">
        <v>2</v>
      </c>
      <c r="BM134">
        <v>624</v>
      </c>
      <c r="BN134" t="s">
        <v>103</v>
      </c>
      <c r="BO134" t="s">
        <v>103</v>
      </c>
      <c r="BP134" t="s">
        <v>110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 t="s">
        <v>88</v>
      </c>
      <c r="BX134" t="s">
        <v>88</v>
      </c>
      <c r="BY134" t="s">
        <v>88</v>
      </c>
      <c r="BZ134">
        <v>0</v>
      </c>
      <c r="CA134">
        <v>7</v>
      </c>
      <c r="CB134">
        <v>2007</v>
      </c>
      <c r="CC134" t="s">
        <v>115</v>
      </c>
      <c r="CD134" t="s">
        <v>116</v>
      </c>
      <c r="CE134" s="1">
        <v>150750</v>
      </c>
      <c r="CF134">
        <f t="shared" si="12"/>
        <v>10402</v>
      </c>
      <c r="CG134" t="str">
        <f t="shared" si="13"/>
        <v>No</v>
      </c>
      <c r="CH134" s="2">
        <f t="shared" si="14"/>
        <v>14.492405306671793</v>
      </c>
    </row>
    <row r="135" spans="1:86" x14ac:dyDescent="0.25">
      <c r="A135">
        <v>134</v>
      </c>
      <c r="B135">
        <v>20</v>
      </c>
      <c r="C135" t="s">
        <v>86</v>
      </c>
      <c r="D135" t="s">
        <v>88</v>
      </c>
      <c r="E135">
        <v>6853</v>
      </c>
      <c r="F135" t="str">
        <f t="shared" si="10"/>
        <v>No</v>
      </c>
      <c r="G135" t="s">
        <v>87</v>
      </c>
      <c r="H135" t="s">
        <v>88</v>
      </c>
      <c r="I135" t="s">
        <v>125</v>
      </c>
      <c r="J135" t="s">
        <v>90</v>
      </c>
      <c r="K135" t="s">
        <v>91</v>
      </c>
      <c r="L135" t="s">
        <v>92</v>
      </c>
      <c r="M135" t="s">
        <v>93</v>
      </c>
      <c r="N135" t="s">
        <v>194</v>
      </c>
      <c r="O135" t="s">
        <v>95</v>
      </c>
      <c r="P135" t="s">
        <v>95</v>
      </c>
      <c r="Q135" t="str">
        <f t="shared" si="11"/>
        <v>Yes</v>
      </c>
      <c r="R135" t="s">
        <v>96</v>
      </c>
      <c r="S135" t="s">
        <v>120</v>
      </c>
      <c r="T135">
        <v>8</v>
      </c>
      <c r="U135">
        <v>5</v>
      </c>
      <c r="V135">
        <v>2001</v>
      </c>
      <c r="W135">
        <v>2002</v>
      </c>
      <c r="X135" t="s">
        <v>98</v>
      </c>
      <c r="Y135" t="s">
        <v>99</v>
      </c>
      <c r="Z135" t="s">
        <v>100</v>
      </c>
      <c r="AA135" t="s">
        <v>100</v>
      </c>
      <c r="AB135" t="s">
        <v>101</v>
      </c>
      <c r="AC135">
        <v>136</v>
      </c>
      <c r="AD135" t="s">
        <v>102</v>
      </c>
      <c r="AE135" t="s">
        <v>103</v>
      </c>
      <c r="AF135" t="s">
        <v>104</v>
      </c>
      <c r="AG135" t="s">
        <v>109</v>
      </c>
      <c r="AH135" t="s">
        <v>103</v>
      </c>
      <c r="AI135" t="s">
        <v>105</v>
      </c>
      <c r="AJ135" t="s">
        <v>106</v>
      </c>
      <c r="AK135">
        <v>1005</v>
      </c>
      <c r="AL135" t="s">
        <v>107</v>
      </c>
      <c r="AM135">
        <v>0</v>
      </c>
      <c r="AN135">
        <v>262</v>
      </c>
      <c r="AO135">
        <v>1267</v>
      </c>
      <c r="AP135" t="s">
        <v>108</v>
      </c>
      <c r="AQ135" t="s">
        <v>109</v>
      </c>
      <c r="AR135" t="s">
        <v>110</v>
      </c>
      <c r="AS135" t="s">
        <v>111</v>
      </c>
      <c r="AT135">
        <v>1296</v>
      </c>
      <c r="AU135">
        <v>0</v>
      </c>
      <c r="AV135">
        <v>0</v>
      </c>
      <c r="AW135">
        <v>1296</v>
      </c>
      <c r="AX135">
        <v>1</v>
      </c>
      <c r="AY135">
        <v>0</v>
      </c>
      <c r="AZ135">
        <v>2</v>
      </c>
      <c r="BA135">
        <v>0</v>
      </c>
      <c r="BB135">
        <v>2</v>
      </c>
      <c r="BC135">
        <v>1</v>
      </c>
      <c r="BD135" t="s">
        <v>102</v>
      </c>
      <c r="BE135">
        <v>6</v>
      </c>
      <c r="BF135" t="s">
        <v>112</v>
      </c>
      <c r="BG135">
        <v>0</v>
      </c>
      <c r="BH135" t="s">
        <v>88</v>
      </c>
      <c r="BI135" t="s">
        <v>113</v>
      </c>
      <c r="BJ135">
        <v>2001</v>
      </c>
      <c r="BK135" t="s">
        <v>162</v>
      </c>
      <c r="BL135">
        <v>2</v>
      </c>
      <c r="BM135">
        <v>471</v>
      </c>
      <c r="BN135" t="s">
        <v>103</v>
      </c>
      <c r="BO135" t="s">
        <v>103</v>
      </c>
      <c r="BP135" t="s">
        <v>110</v>
      </c>
      <c r="BQ135">
        <v>192</v>
      </c>
      <c r="BR135">
        <v>25</v>
      </c>
      <c r="BS135">
        <v>0</v>
      </c>
      <c r="BT135">
        <v>0</v>
      </c>
      <c r="BU135">
        <v>0</v>
      </c>
      <c r="BV135">
        <v>0</v>
      </c>
      <c r="BW135" t="s">
        <v>88</v>
      </c>
      <c r="BX135" t="s">
        <v>88</v>
      </c>
      <c r="BY135" t="s">
        <v>88</v>
      </c>
      <c r="BZ135">
        <v>0</v>
      </c>
      <c r="CA135">
        <v>6</v>
      </c>
      <c r="CB135">
        <v>2009</v>
      </c>
      <c r="CC135" t="s">
        <v>115</v>
      </c>
      <c r="CD135" t="s">
        <v>116</v>
      </c>
      <c r="CE135" s="1">
        <v>220000</v>
      </c>
      <c r="CF135">
        <f t="shared" si="12"/>
        <v>9887</v>
      </c>
      <c r="CG135" t="str">
        <f t="shared" si="13"/>
        <v>No</v>
      </c>
      <c r="CH135" s="2">
        <f t="shared" si="14"/>
        <v>22.251441286537879</v>
      </c>
    </row>
    <row r="136" spans="1:86" x14ac:dyDescent="0.25">
      <c r="A136">
        <v>135</v>
      </c>
      <c r="B136">
        <v>20</v>
      </c>
      <c r="C136" t="s">
        <v>86</v>
      </c>
      <c r="D136">
        <v>78</v>
      </c>
      <c r="E136">
        <v>10335</v>
      </c>
      <c r="F136" t="str">
        <f t="shared" si="10"/>
        <v>No</v>
      </c>
      <c r="G136" t="s">
        <v>87</v>
      </c>
      <c r="H136" t="s">
        <v>88</v>
      </c>
      <c r="I136" t="s">
        <v>125</v>
      </c>
      <c r="J136" t="s">
        <v>90</v>
      </c>
      <c r="K136" t="s">
        <v>91</v>
      </c>
      <c r="L136" t="s">
        <v>92</v>
      </c>
      <c r="M136" t="s">
        <v>93</v>
      </c>
      <c r="N136" t="s">
        <v>156</v>
      </c>
      <c r="O136" t="s">
        <v>95</v>
      </c>
      <c r="P136" t="s">
        <v>95</v>
      </c>
      <c r="Q136" t="str">
        <f t="shared" si="11"/>
        <v>Yes</v>
      </c>
      <c r="R136" t="s">
        <v>96</v>
      </c>
      <c r="S136" t="s">
        <v>120</v>
      </c>
      <c r="T136">
        <v>5</v>
      </c>
      <c r="U136">
        <v>6</v>
      </c>
      <c r="V136">
        <v>1968</v>
      </c>
      <c r="W136">
        <v>1993</v>
      </c>
      <c r="X136" t="s">
        <v>98</v>
      </c>
      <c r="Y136" t="s">
        <v>99</v>
      </c>
      <c r="Z136" t="s">
        <v>166</v>
      </c>
      <c r="AA136" t="s">
        <v>166</v>
      </c>
      <c r="AB136" t="s">
        <v>122</v>
      </c>
      <c r="AC136">
        <v>0</v>
      </c>
      <c r="AD136" t="s">
        <v>103</v>
      </c>
      <c r="AE136" t="s">
        <v>103</v>
      </c>
      <c r="AF136" t="s">
        <v>123</v>
      </c>
      <c r="AG136" t="s">
        <v>103</v>
      </c>
      <c r="AH136" t="s">
        <v>103</v>
      </c>
      <c r="AI136" t="s">
        <v>105</v>
      </c>
      <c r="AJ136" t="s">
        <v>158</v>
      </c>
      <c r="AK136">
        <v>570</v>
      </c>
      <c r="AL136" t="s">
        <v>107</v>
      </c>
      <c r="AM136">
        <v>0</v>
      </c>
      <c r="AN136">
        <v>891</v>
      </c>
      <c r="AO136">
        <v>1461</v>
      </c>
      <c r="AP136" t="s">
        <v>108</v>
      </c>
      <c r="AQ136" t="s">
        <v>102</v>
      </c>
      <c r="AR136" t="s">
        <v>110</v>
      </c>
      <c r="AS136" t="s">
        <v>111</v>
      </c>
      <c r="AT136">
        <v>1721</v>
      </c>
      <c r="AU136">
        <v>0</v>
      </c>
      <c r="AV136">
        <v>0</v>
      </c>
      <c r="AW136">
        <v>1721</v>
      </c>
      <c r="AX136">
        <v>0</v>
      </c>
      <c r="AY136">
        <v>0</v>
      </c>
      <c r="AZ136">
        <v>2</v>
      </c>
      <c r="BA136">
        <v>1</v>
      </c>
      <c r="BB136">
        <v>3</v>
      </c>
      <c r="BC136">
        <v>1</v>
      </c>
      <c r="BD136" t="s">
        <v>103</v>
      </c>
      <c r="BE136">
        <v>7</v>
      </c>
      <c r="BF136" t="s">
        <v>151</v>
      </c>
      <c r="BG136">
        <v>1</v>
      </c>
      <c r="BH136" t="s">
        <v>103</v>
      </c>
      <c r="BI136" t="s">
        <v>113</v>
      </c>
      <c r="BJ136">
        <v>1968</v>
      </c>
      <c r="BK136" t="s">
        <v>114</v>
      </c>
      <c r="BL136">
        <v>2</v>
      </c>
      <c r="BM136">
        <v>440</v>
      </c>
      <c r="BN136" t="s">
        <v>103</v>
      </c>
      <c r="BO136" t="s">
        <v>103</v>
      </c>
      <c r="BP136" t="s">
        <v>110</v>
      </c>
      <c r="BQ136">
        <v>0</v>
      </c>
      <c r="BR136">
        <v>96</v>
      </c>
      <c r="BS136">
        <v>180</v>
      </c>
      <c r="BT136">
        <v>0</v>
      </c>
      <c r="BU136">
        <v>0</v>
      </c>
      <c r="BV136">
        <v>0</v>
      </c>
      <c r="BW136" t="s">
        <v>88</v>
      </c>
      <c r="BX136" t="s">
        <v>139</v>
      </c>
      <c r="BY136" t="s">
        <v>88</v>
      </c>
      <c r="BZ136">
        <v>0</v>
      </c>
      <c r="CA136">
        <v>7</v>
      </c>
      <c r="CB136">
        <v>2006</v>
      </c>
      <c r="CC136" t="s">
        <v>115</v>
      </c>
      <c r="CD136" t="s">
        <v>116</v>
      </c>
      <c r="CE136" s="1">
        <v>180000</v>
      </c>
      <c r="CF136">
        <f t="shared" si="12"/>
        <v>13957</v>
      </c>
      <c r="CG136" t="str">
        <f t="shared" si="13"/>
        <v>Yes</v>
      </c>
      <c r="CH136" s="2">
        <f t="shared" si="14"/>
        <v>12.896754316830265</v>
      </c>
    </row>
    <row r="137" spans="1:86" x14ac:dyDescent="0.25">
      <c r="A137">
        <v>136</v>
      </c>
      <c r="B137">
        <v>20</v>
      </c>
      <c r="C137" t="s">
        <v>86</v>
      </c>
      <c r="D137">
        <v>80</v>
      </c>
      <c r="E137">
        <v>10400</v>
      </c>
      <c r="F137" t="str">
        <f t="shared" si="10"/>
        <v>Yes</v>
      </c>
      <c r="G137" t="s">
        <v>87</v>
      </c>
      <c r="H137" t="s">
        <v>88</v>
      </c>
      <c r="I137" t="s">
        <v>89</v>
      </c>
      <c r="J137" t="s">
        <v>90</v>
      </c>
      <c r="K137" t="s">
        <v>91</v>
      </c>
      <c r="L137" t="s">
        <v>92</v>
      </c>
      <c r="M137" t="s">
        <v>93</v>
      </c>
      <c r="N137" t="s">
        <v>143</v>
      </c>
      <c r="O137" t="s">
        <v>95</v>
      </c>
      <c r="P137" t="s">
        <v>95</v>
      </c>
      <c r="Q137" t="str">
        <f t="shared" si="11"/>
        <v>Yes</v>
      </c>
      <c r="R137" t="s">
        <v>96</v>
      </c>
      <c r="S137" t="s">
        <v>120</v>
      </c>
      <c r="T137">
        <v>7</v>
      </c>
      <c r="U137">
        <v>6</v>
      </c>
      <c r="V137">
        <v>1970</v>
      </c>
      <c r="W137">
        <v>1970</v>
      </c>
      <c r="X137" t="s">
        <v>157</v>
      </c>
      <c r="Y137" t="s">
        <v>99</v>
      </c>
      <c r="Z137" t="s">
        <v>166</v>
      </c>
      <c r="AA137" t="s">
        <v>166</v>
      </c>
      <c r="AB137" t="s">
        <v>101</v>
      </c>
      <c r="AC137">
        <v>288</v>
      </c>
      <c r="AD137" t="s">
        <v>103</v>
      </c>
      <c r="AE137" t="s">
        <v>103</v>
      </c>
      <c r="AF137" t="s">
        <v>104</v>
      </c>
      <c r="AG137" t="s">
        <v>103</v>
      </c>
      <c r="AH137" t="s">
        <v>103</v>
      </c>
      <c r="AI137" t="s">
        <v>105</v>
      </c>
      <c r="AJ137" t="s">
        <v>107</v>
      </c>
      <c r="AK137">
        <v>0</v>
      </c>
      <c r="AL137" t="s">
        <v>107</v>
      </c>
      <c r="AM137">
        <v>0</v>
      </c>
      <c r="AN137">
        <v>1304</v>
      </c>
      <c r="AO137">
        <v>1304</v>
      </c>
      <c r="AP137" t="s">
        <v>108</v>
      </c>
      <c r="AQ137" t="s">
        <v>102</v>
      </c>
      <c r="AR137" t="s">
        <v>110</v>
      </c>
      <c r="AS137" t="s">
        <v>111</v>
      </c>
      <c r="AT137">
        <v>1682</v>
      </c>
      <c r="AU137">
        <v>0</v>
      </c>
      <c r="AV137">
        <v>0</v>
      </c>
      <c r="AW137">
        <v>1682</v>
      </c>
      <c r="AX137">
        <v>0</v>
      </c>
      <c r="AY137">
        <v>0</v>
      </c>
      <c r="AZ137">
        <v>2</v>
      </c>
      <c r="BA137">
        <v>0</v>
      </c>
      <c r="BB137">
        <v>3</v>
      </c>
      <c r="BC137">
        <v>1</v>
      </c>
      <c r="BD137" t="s">
        <v>103</v>
      </c>
      <c r="BE137">
        <v>7</v>
      </c>
      <c r="BF137" t="s">
        <v>112</v>
      </c>
      <c r="BG137">
        <v>1</v>
      </c>
      <c r="BH137" t="s">
        <v>102</v>
      </c>
      <c r="BI137" t="s">
        <v>113</v>
      </c>
      <c r="BJ137">
        <v>1970</v>
      </c>
      <c r="BK137" t="s">
        <v>107</v>
      </c>
      <c r="BL137">
        <v>2</v>
      </c>
      <c r="BM137">
        <v>530</v>
      </c>
      <c r="BN137" t="s">
        <v>103</v>
      </c>
      <c r="BO137" t="s">
        <v>103</v>
      </c>
      <c r="BP137" t="s">
        <v>110</v>
      </c>
      <c r="BQ137">
        <v>98</v>
      </c>
      <c r="BR137">
        <v>0</v>
      </c>
      <c r="BS137">
        <v>0</v>
      </c>
      <c r="BT137">
        <v>0</v>
      </c>
      <c r="BU137">
        <v>0</v>
      </c>
      <c r="BV137">
        <v>0</v>
      </c>
      <c r="BW137" t="s">
        <v>88</v>
      </c>
      <c r="BX137" t="s">
        <v>139</v>
      </c>
      <c r="BY137" t="s">
        <v>88</v>
      </c>
      <c r="BZ137">
        <v>0</v>
      </c>
      <c r="CA137">
        <v>5</v>
      </c>
      <c r="CB137">
        <v>2008</v>
      </c>
      <c r="CC137" t="s">
        <v>115</v>
      </c>
      <c r="CD137" t="s">
        <v>116</v>
      </c>
      <c r="CE137" s="1">
        <v>174000</v>
      </c>
      <c r="CF137">
        <f t="shared" si="12"/>
        <v>13916</v>
      </c>
      <c r="CG137" t="str">
        <f t="shared" si="13"/>
        <v>Yes</v>
      </c>
      <c r="CH137" s="2">
        <f t="shared" si="14"/>
        <v>12.503592986490371</v>
      </c>
    </row>
    <row r="138" spans="1:86" x14ac:dyDescent="0.25">
      <c r="A138">
        <v>137</v>
      </c>
      <c r="B138">
        <v>20</v>
      </c>
      <c r="C138" t="s">
        <v>86</v>
      </c>
      <c r="D138" t="s">
        <v>88</v>
      </c>
      <c r="E138">
        <v>10355</v>
      </c>
      <c r="F138" t="str">
        <f t="shared" si="10"/>
        <v>Yes</v>
      </c>
      <c r="G138" t="s">
        <v>87</v>
      </c>
      <c r="H138" t="s">
        <v>88</v>
      </c>
      <c r="I138" t="s">
        <v>125</v>
      </c>
      <c r="J138" t="s">
        <v>90</v>
      </c>
      <c r="K138" t="s">
        <v>91</v>
      </c>
      <c r="L138" t="s">
        <v>127</v>
      </c>
      <c r="M138" t="s">
        <v>93</v>
      </c>
      <c r="N138" t="s">
        <v>167</v>
      </c>
      <c r="O138" t="s">
        <v>95</v>
      </c>
      <c r="P138" t="s">
        <v>95</v>
      </c>
      <c r="Q138" t="str">
        <f t="shared" si="11"/>
        <v>Yes</v>
      </c>
      <c r="R138" t="s">
        <v>96</v>
      </c>
      <c r="S138" t="s">
        <v>120</v>
      </c>
      <c r="T138">
        <v>5</v>
      </c>
      <c r="U138">
        <v>5</v>
      </c>
      <c r="V138">
        <v>1967</v>
      </c>
      <c r="W138">
        <v>1967</v>
      </c>
      <c r="X138" t="s">
        <v>98</v>
      </c>
      <c r="Y138" t="s">
        <v>99</v>
      </c>
      <c r="Z138" t="s">
        <v>121</v>
      </c>
      <c r="AA138" t="s">
        <v>121</v>
      </c>
      <c r="AB138" t="s">
        <v>101</v>
      </c>
      <c r="AC138">
        <v>196</v>
      </c>
      <c r="AD138" t="s">
        <v>103</v>
      </c>
      <c r="AE138" t="s">
        <v>103</v>
      </c>
      <c r="AF138" t="s">
        <v>123</v>
      </c>
      <c r="AG138" t="s">
        <v>103</v>
      </c>
      <c r="AH138" t="s">
        <v>103</v>
      </c>
      <c r="AI138" t="s">
        <v>105</v>
      </c>
      <c r="AJ138" t="s">
        <v>146</v>
      </c>
      <c r="AK138">
        <v>695</v>
      </c>
      <c r="AL138" t="s">
        <v>107</v>
      </c>
      <c r="AM138">
        <v>0</v>
      </c>
      <c r="AN138">
        <v>519</v>
      </c>
      <c r="AO138">
        <v>1214</v>
      </c>
      <c r="AP138" t="s">
        <v>108</v>
      </c>
      <c r="AQ138" t="s">
        <v>103</v>
      </c>
      <c r="AR138" t="s">
        <v>110</v>
      </c>
      <c r="AS138" t="s">
        <v>111</v>
      </c>
      <c r="AT138">
        <v>1214</v>
      </c>
      <c r="AU138">
        <v>0</v>
      </c>
      <c r="AV138">
        <v>0</v>
      </c>
      <c r="AW138">
        <v>1214</v>
      </c>
      <c r="AX138">
        <v>0</v>
      </c>
      <c r="AY138">
        <v>0</v>
      </c>
      <c r="AZ138">
        <v>2</v>
      </c>
      <c r="BA138">
        <v>0</v>
      </c>
      <c r="BB138">
        <v>3</v>
      </c>
      <c r="BC138">
        <v>1</v>
      </c>
      <c r="BD138" t="s">
        <v>103</v>
      </c>
      <c r="BE138">
        <v>5</v>
      </c>
      <c r="BF138" t="s">
        <v>112</v>
      </c>
      <c r="BG138">
        <v>1</v>
      </c>
      <c r="BH138" t="s">
        <v>152</v>
      </c>
      <c r="BI138" t="s">
        <v>113</v>
      </c>
      <c r="BJ138">
        <v>1967</v>
      </c>
      <c r="BK138" t="s">
        <v>114</v>
      </c>
      <c r="BL138">
        <v>1</v>
      </c>
      <c r="BM138">
        <v>318</v>
      </c>
      <c r="BN138" t="s">
        <v>103</v>
      </c>
      <c r="BO138" t="s">
        <v>103</v>
      </c>
      <c r="BP138" t="s">
        <v>110</v>
      </c>
      <c r="BQ138">
        <v>0</v>
      </c>
      <c r="BR138">
        <v>111</v>
      </c>
      <c r="BS138">
        <v>0</v>
      </c>
      <c r="BT138">
        <v>0</v>
      </c>
      <c r="BU138">
        <v>0</v>
      </c>
      <c r="BV138">
        <v>0</v>
      </c>
      <c r="BW138" t="s">
        <v>88</v>
      </c>
      <c r="BX138" t="s">
        <v>88</v>
      </c>
      <c r="BY138" t="s">
        <v>88</v>
      </c>
      <c r="BZ138">
        <v>0</v>
      </c>
      <c r="CA138">
        <v>7</v>
      </c>
      <c r="CB138">
        <v>2007</v>
      </c>
      <c r="CC138" t="s">
        <v>115</v>
      </c>
      <c r="CD138" t="s">
        <v>116</v>
      </c>
      <c r="CE138" s="1">
        <v>143000</v>
      </c>
      <c r="CF138">
        <f t="shared" si="12"/>
        <v>13101</v>
      </c>
      <c r="CG138" t="str">
        <f t="shared" si="13"/>
        <v>No</v>
      </c>
      <c r="CH138" s="2">
        <f t="shared" si="14"/>
        <v>10.915197313182199</v>
      </c>
    </row>
    <row r="139" spans="1:86" x14ac:dyDescent="0.25">
      <c r="A139">
        <v>138</v>
      </c>
      <c r="B139">
        <v>90</v>
      </c>
      <c r="C139" t="s">
        <v>86</v>
      </c>
      <c r="D139">
        <v>82</v>
      </c>
      <c r="E139">
        <v>11070</v>
      </c>
      <c r="F139" t="str">
        <f t="shared" si="10"/>
        <v>Yes</v>
      </c>
      <c r="G139" t="s">
        <v>87</v>
      </c>
      <c r="H139" t="s">
        <v>88</v>
      </c>
      <c r="I139" t="s">
        <v>89</v>
      </c>
      <c r="J139" t="s">
        <v>90</v>
      </c>
      <c r="K139" t="s">
        <v>91</v>
      </c>
      <c r="L139" t="s">
        <v>92</v>
      </c>
      <c r="M139" t="s">
        <v>93</v>
      </c>
      <c r="N139" t="s">
        <v>136</v>
      </c>
      <c r="O139" t="s">
        <v>95</v>
      </c>
      <c r="P139" t="s">
        <v>95</v>
      </c>
      <c r="Q139" t="str">
        <f t="shared" si="11"/>
        <v>Yes</v>
      </c>
      <c r="R139" t="s">
        <v>172</v>
      </c>
      <c r="S139" t="s">
        <v>120</v>
      </c>
      <c r="T139">
        <v>7</v>
      </c>
      <c r="U139">
        <v>5</v>
      </c>
      <c r="V139">
        <v>1988</v>
      </c>
      <c r="W139">
        <v>1989</v>
      </c>
      <c r="X139" t="s">
        <v>98</v>
      </c>
      <c r="Y139" t="s">
        <v>99</v>
      </c>
      <c r="Z139" t="s">
        <v>100</v>
      </c>
      <c r="AA139" t="s">
        <v>100</v>
      </c>
      <c r="AB139" t="s">
        <v>101</v>
      </c>
      <c r="AC139">
        <v>70</v>
      </c>
      <c r="AD139" t="s">
        <v>103</v>
      </c>
      <c r="AE139" t="s">
        <v>103</v>
      </c>
      <c r="AF139" t="s">
        <v>123</v>
      </c>
      <c r="AG139" t="s">
        <v>103</v>
      </c>
      <c r="AH139" t="s">
        <v>103</v>
      </c>
      <c r="AI139" t="s">
        <v>105</v>
      </c>
      <c r="AJ139" t="s">
        <v>107</v>
      </c>
      <c r="AK139">
        <v>0</v>
      </c>
      <c r="AL139" t="s">
        <v>107</v>
      </c>
      <c r="AM139">
        <v>0</v>
      </c>
      <c r="AN139">
        <v>1907</v>
      </c>
      <c r="AO139">
        <v>1907</v>
      </c>
      <c r="AP139" t="s">
        <v>108</v>
      </c>
      <c r="AQ139" t="s">
        <v>102</v>
      </c>
      <c r="AR139" t="s">
        <v>110</v>
      </c>
      <c r="AS139" t="s">
        <v>111</v>
      </c>
      <c r="AT139">
        <v>1959</v>
      </c>
      <c r="AU139">
        <v>0</v>
      </c>
      <c r="AV139">
        <v>0</v>
      </c>
      <c r="AW139">
        <v>1959</v>
      </c>
      <c r="AX139">
        <v>0</v>
      </c>
      <c r="AY139">
        <v>0</v>
      </c>
      <c r="AZ139">
        <v>3</v>
      </c>
      <c r="BA139">
        <v>0</v>
      </c>
      <c r="BB139">
        <v>5</v>
      </c>
      <c r="BC139">
        <v>2</v>
      </c>
      <c r="BD139" t="s">
        <v>103</v>
      </c>
      <c r="BE139">
        <v>9</v>
      </c>
      <c r="BF139" t="s">
        <v>112</v>
      </c>
      <c r="BG139">
        <v>0</v>
      </c>
      <c r="BH139" t="s">
        <v>88</v>
      </c>
      <c r="BI139" t="s">
        <v>222</v>
      </c>
      <c r="BJ139">
        <v>1989</v>
      </c>
      <c r="BK139" t="s">
        <v>107</v>
      </c>
      <c r="BL139">
        <v>3</v>
      </c>
      <c r="BM139">
        <v>766</v>
      </c>
      <c r="BN139" t="s">
        <v>103</v>
      </c>
      <c r="BO139" t="s">
        <v>103</v>
      </c>
      <c r="BP139" t="s">
        <v>110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 t="s">
        <v>88</v>
      </c>
      <c r="BX139" t="s">
        <v>88</v>
      </c>
      <c r="BY139" t="s">
        <v>88</v>
      </c>
      <c r="BZ139">
        <v>0</v>
      </c>
      <c r="CA139">
        <v>7</v>
      </c>
      <c r="CB139">
        <v>2006</v>
      </c>
      <c r="CC139" t="s">
        <v>115</v>
      </c>
      <c r="CD139" t="s">
        <v>224</v>
      </c>
      <c r="CE139" s="1">
        <v>171000</v>
      </c>
      <c r="CF139">
        <f t="shared" si="12"/>
        <v>15702</v>
      </c>
      <c r="CG139" t="str">
        <f t="shared" si="13"/>
        <v>Yes</v>
      </c>
      <c r="CH139" s="2">
        <f t="shared" si="14"/>
        <v>10.890332441727168</v>
      </c>
    </row>
    <row r="140" spans="1:86" x14ac:dyDescent="0.25">
      <c r="A140">
        <v>139</v>
      </c>
      <c r="B140">
        <v>60</v>
      </c>
      <c r="C140" t="s">
        <v>86</v>
      </c>
      <c r="D140">
        <v>73</v>
      </c>
      <c r="E140">
        <v>9066</v>
      </c>
      <c r="F140" t="str">
        <f t="shared" si="10"/>
        <v>Yes</v>
      </c>
      <c r="G140" t="s">
        <v>87</v>
      </c>
      <c r="H140" t="s">
        <v>88</v>
      </c>
      <c r="I140" t="s">
        <v>125</v>
      </c>
      <c r="J140" t="s">
        <v>90</v>
      </c>
      <c r="K140" t="s">
        <v>91</v>
      </c>
      <c r="L140" t="s">
        <v>92</v>
      </c>
      <c r="M140" t="s">
        <v>93</v>
      </c>
      <c r="N140" t="s">
        <v>94</v>
      </c>
      <c r="O140" t="s">
        <v>95</v>
      </c>
      <c r="P140" t="s">
        <v>95</v>
      </c>
      <c r="Q140" t="str">
        <f t="shared" si="11"/>
        <v>Yes</v>
      </c>
      <c r="R140" t="s">
        <v>96</v>
      </c>
      <c r="S140" t="s">
        <v>97</v>
      </c>
      <c r="T140">
        <v>8</v>
      </c>
      <c r="U140">
        <v>5</v>
      </c>
      <c r="V140">
        <v>1999</v>
      </c>
      <c r="W140">
        <v>2000</v>
      </c>
      <c r="X140" t="s">
        <v>98</v>
      </c>
      <c r="Y140" t="s">
        <v>99</v>
      </c>
      <c r="Z140" t="s">
        <v>100</v>
      </c>
      <c r="AA140" t="s">
        <v>100</v>
      </c>
      <c r="AB140" t="s">
        <v>101</v>
      </c>
      <c r="AC140">
        <v>320</v>
      </c>
      <c r="AD140" t="s">
        <v>102</v>
      </c>
      <c r="AE140" t="s">
        <v>103</v>
      </c>
      <c r="AF140" t="s">
        <v>104</v>
      </c>
      <c r="AG140" t="s">
        <v>102</v>
      </c>
      <c r="AH140" t="s">
        <v>103</v>
      </c>
      <c r="AI140" t="s">
        <v>126</v>
      </c>
      <c r="AJ140" t="s">
        <v>106</v>
      </c>
      <c r="AK140">
        <v>668</v>
      </c>
      <c r="AL140" t="s">
        <v>107</v>
      </c>
      <c r="AM140">
        <v>0</v>
      </c>
      <c r="AN140">
        <v>336</v>
      </c>
      <c r="AO140">
        <v>1004</v>
      </c>
      <c r="AP140" t="s">
        <v>108</v>
      </c>
      <c r="AQ140" t="s">
        <v>109</v>
      </c>
      <c r="AR140" t="s">
        <v>110</v>
      </c>
      <c r="AS140" t="s">
        <v>111</v>
      </c>
      <c r="AT140">
        <v>1004</v>
      </c>
      <c r="AU140">
        <v>848</v>
      </c>
      <c r="AV140">
        <v>0</v>
      </c>
      <c r="AW140">
        <v>1852</v>
      </c>
      <c r="AX140">
        <v>0</v>
      </c>
      <c r="AY140">
        <v>0</v>
      </c>
      <c r="AZ140">
        <v>2</v>
      </c>
      <c r="BA140">
        <v>1</v>
      </c>
      <c r="BB140">
        <v>3</v>
      </c>
      <c r="BC140">
        <v>1</v>
      </c>
      <c r="BD140" t="s">
        <v>102</v>
      </c>
      <c r="BE140">
        <v>7</v>
      </c>
      <c r="BF140" t="s">
        <v>112</v>
      </c>
      <c r="BG140">
        <v>2</v>
      </c>
      <c r="BH140" t="s">
        <v>103</v>
      </c>
      <c r="BI140" t="s">
        <v>113</v>
      </c>
      <c r="BJ140">
        <v>1999</v>
      </c>
      <c r="BK140" t="s">
        <v>162</v>
      </c>
      <c r="BL140">
        <v>3</v>
      </c>
      <c r="BM140">
        <v>660</v>
      </c>
      <c r="BN140" t="s">
        <v>103</v>
      </c>
      <c r="BO140" t="s">
        <v>103</v>
      </c>
      <c r="BP140" t="s">
        <v>110</v>
      </c>
      <c r="BQ140">
        <v>224</v>
      </c>
      <c r="BR140">
        <v>106</v>
      </c>
      <c r="BS140">
        <v>0</v>
      </c>
      <c r="BT140">
        <v>0</v>
      </c>
      <c r="BU140">
        <v>0</v>
      </c>
      <c r="BV140">
        <v>0</v>
      </c>
      <c r="BW140" t="s">
        <v>88</v>
      </c>
      <c r="BX140" t="s">
        <v>170</v>
      </c>
      <c r="BY140" t="s">
        <v>88</v>
      </c>
      <c r="BZ140">
        <v>0</v>
      </c>
      <c r="CA140">
        <v>12</v>
      </c>
      <c r="CB140">
        <v>2008</v>
      </c>
      <c r="CC140" t="s">
        <v>115</v>
      </c>
      <c r="CD140" t="s">
        <v>116</v>
      </c>
      <c r="CE140" s="1">
        <v>230000</v>
      </c>
      <c r="CF140">
        <f t="shared" si="12"/>
        <v>12582</v>
      </c>
      <c r="CG140" t="str">
        <f t="shared" si="13"/>
        <v>No</v>
      </c>
      <c r="CH140" s="2">
        <f t="shared" si="14"/>
        <v>18.28008265776506</v>
      </c>
    </row>
    <row r="141" spans="1:86" x14ac:dyDescent="0.25">
      <c r="A141">
        <v>140</v>
      </c>
      <c r="B141">
        <v>60</v>
      </c>
      <c r="C141" t="s">
        <v>86</v>
      </c>
      <c r="D141">
        <v>65</v>
      </c>
      <c r="E141">
        <v>15426</v>
      </c>
      <c r="F141" t="str">
        <f t="shared" si="10"/>
        <v>No</v>
      </c>
      <c r="G141" t="s">
        <v>87</v>
      </c>
      <c r="H141" t="s">
        <v>88</v>
      </c>
      <c r="I141" t="s">
        <v>125</v>
      </c>
      <c r="J141" t="s">
        <v>90</v>
      </c>
      <c r="K141" t="s">
        <v>91</v>
      </c>
      <c r="L141" t="s">
        <v>92</v>
      </c>
      <c r="M141" t="s">
        <v>93</v>
      </c>
      <c r="N141" t="s">
        <v>94</v>
      </c>
      <c r="O141" t="s">
        <v>95</v>
      </c>
      <c r="P141" t="s">
        <v>95</v>
      </c>
      <c r="Q141" t="str">
        <f t="shared" si="11"/>
        <v>Yes</v>
      </c>
      <c r="R141" t="s">
        <v>96</v>
      </c>
      <c r="S141" t="s">
        <v>97</v>
      </c>
      <c r="T141">
        <v>6</v>
      </c>
      <c r="U141">
        <v>5</v>
      </c>
      <c r="V141">
        <v>1997</v>
      </c>
      <c r="W141">
        <v>1997</v>
      </c>
      <c r="X141" t="s">
        <v>98</v>
      </c>
      <c r="Y141" t="s">
        <v>99</v>
      </c>
      <c r="Z141" t="s">
        <v>100</v>
      </c>
      <c r="AA141" t="s">
        <v>100</v>
      </c>
      <c r="AB141" t="s">
        <v>122</v>
      </c>
      <c r="AC141">
        <v>0</v>
      </c>
      <c r="AD141" t="s">
        <v>103</v>
      </c>
      <c r="AE141" t="s">
        <v>103</v>
      </c>
      <c r="AF141" t="s">
        <v>104</v>
      </c>
      <c r="AG141" t="s">
        <v>102</v>
      </c>
      <c r="AH141" t="s">
        <v>103</v>
      </c>
      <c r="AI141" t="s">
        <v>105</v>
      </c>
      <c r="AJ141" t="s">
        <v>106</v>
      </c>
      <c r="AK141">
        <v>821</v>
      </c>
      <c r="AL141" t="s">
        <v>107</v>
      </c>
      <c r="AM141">
        <v>0</v>
      </c>
      <c r="AN141">
        <v>107</v>
      </c>
      <c r="AO141">
        <v>928</v>
      </c>
      <c r="AP141" t="s">
        <v>108</v>
      </c>
      <c r="AQ141" t="s">
        <v>109</v>
      </c>
      <c r="AR141" t="s">
        <v>110</v>
      </c>
      <c r="AS141" t="s">
        <v>111</v>
      </c>
      <c r="AT141">
        <v>928</v>
      </c>
      <c r="AU141">
        <v>836</v>
      </c>
      <c r="AV141">
        <v>0</v>
      </c>
      <c r="AW141">
        <v>1764</v>
      </c>
      <c r="AX141">
        <v>1</v>
      </c>
      <c r="AY141">
        <v>0</v>
      </c>
      <c r="AZ141">
        <v>2</v>
      </c>
      <c r="BA141">
        <v>1</v>
      </c>
      <c r="BB141">
        <v>3</v>
      </c>
      <c r="BC141">
        <v>1</v>
      </c>
      <c r="BD141" t="s">
        <v>102</v>
      </c>
      <c r="BE141">
        <v>7</v>
      </c>
      <c r="BF141" t="s">
        <v>112</v>
      </c>
      <c r="BG141">
        <v>0</v>
      </c>
      <c r="BH141" t="s">
        <v>88</v>
      </c>
      <c r="BI141" t="s">
        <v>113</v>
      </c>
      <c r="BJ141">
        <v>1997</v>
      </c>
      <c r="BK141" t="s">
        <v>114</v>
      </c>
      <c r="BL141">
        <v>2</v>
      </c>
      <c r="BM141">
        <v>470</v>
      </c>
      <c r="BN141" t="s">
        <v>103</v>
      </c>
      <c r="BO141" t="s">
        <v>103</v>
      </c>
      <c r="BP141" t="s">
        <v>110</v>
      </c>
      <c r="BQ141">
        <v>276</v>
      </c>
      <c r="BR141">
        <v>99</v>
      </c>
      <c r="BS141">
        <v>0</v>
      </c>
      <c r="BT141">
        <v>0</v>
      </c>
      <c r="BU141">
        <v>0</v>
      </c>
      <c r="BV141">
        <v>0</v>
      </c>
      <c r="BW141" t="s">
        <v>88</v>
      </c>
      <c r="BX141" t="s">
        <v>139</v>
      </c>
      <c r="BY141" t="s">
        <v>88</v>
      </c>
      <c r="BZ141">
        <v>0</v>
      </c>
      <c r="CA141">
        <v>8</v>
      </c>
      <c r="CB141">
        <v>2009</v>
      </c>
      <c r="CC141" t="s">
        <v>115</v>
      </c>
      <c r="CD141" t="s">
        <v>116</v>
      </c>
      <c r="CE141" s="1">
        <v>231500</v>
      </c>
      <c r="CF141">
        <f t="shared" si="12"/>
        <v>18588</v>
      </c>
      <c r="CG141" t="str">
        <f t="shared" si="13"/>
        <v>Yes</v>
      </c>
      <c r="CH141" s="2">
        <f t="shared" si="14"/>
        <v>12.454271573057888</v>
      </c>
    </row>
    <row r="142" spans="1:86" x14ac:dyDescent="0.25">
      <c r="A142">
        <v>141</v>
      </c>
      <c r="B142">
        <v>20</v>
      </c>
      <c r="C142" t="s">
        <v>86</v>
      </c>
      <c r="D142">
        <v>70</v>
      </c>
      <c r="E142">
        <v>10500</v>
      </c>
      <c r="F142" t="str">
        <f t="shared" si="10"/>
        <v>Yes</v>
      </c>
      <c r="G142" t="s">
        <v>87</v>
      </c>
      <c r="H142" t="s">
        <v>88</v>
      </c>
      <c r="I142" t="s">
        <v>89</v>
      </c>
      <c r="J142" t="s">
        <v>90</v>
      </c>
      <c r="K142" t="s">
        <v>91</v>
      </c>
      <c r="L142" t="s">
        <v>117</v>
      </c>
      <c r="M142" t="s">
        <v>93</v>
      </c>
      <c r="N142" t="s">
        <v>167</v>
      </c>
      <c r="O142" t="s">
        <v>95</v>
      </c>
      <c r="P142" t="s">
        <v>95</v>
      </c>
      <c r="Q142" t="str">
        <f t="shared" si="11"/>
        <v>Yes</v>
      </c>
      <c r="R142" t="s">
        <v>96</v>
      </c>
      <c r="S142" t="s">
        <v>120</v>
      </c>
      <c r="T142">
        <v>4</v>
      </c>
      <c r="U142">
        <v>5</v>
      </c>
      <c r="V142">
        <v>1971</v>
      </c>
      <c r="W142">
        <v>1971</v>
      </c>
      <c r="X142" t="s">
        <v>98</v>
      </c>
      <c r="Y142" t="s">
        <v>99</v>
      </c>
      <c r="Z142" t="s">
        <v>145</v>
      </c>
      <c r="AA142" t="s">
        <v>145</v>
      </c>
      <c r="AB142" t="s">
        <v>122</v>
      </c>
      <c r="AC142">
        <v>0</v>
      </c>
      <c r="AD142" t="s">
        <v>103</v>
      </c>
      <c r="AE142" t="s">
        <v>103</v>
      </c>
      <c r="AF142" t="s">
        <v>123</v>
      </c>
      <c r="AG142" t="s">
        <v>103</v>
      </c>
      <c r="AH142" t="s">
        <v>103</v>
      </c>
      <c r="AI142" t="s">
        <v>105</v>
      </c>
      <c r="AJ142" t="s">
        <v>124</v>
      </c>
      <c r="AK142">
        <v>432</v>
      </c>
      <c r="AL142" t="s">
        <v>107</v>
      </c>
      <c r="AM142">
        <v>0</v>
      </c>
      <c r="AN142">
        <v>432</v>
      </c>
      <c r="AO142">
        <v>864</v>
      </c>
      <c r="AP142" t="s">
        <v>108</v>
      </c>
      <c r="AQ142" t="s">
        <v>103</v>
      </c>
      <c r="AR142" t="s">
        <v>110</v>
      </c>
      <c r="AS142" t="s">
        <v>111</v>
      </c>
      <c r="AT142">
        <v>864</v>
      </c>
      <c r="AU142">
        <v>0</v>
      </c>
      <c r="AV142">
        <v>0</v>
      </c>
      <c r="AW142">
        <v>864</v>
      </c>
      <c r="AX142">
        <v>0</v>
      </c>
      <c r="AY142">
        <v>0</v>
      </c>
      <c r="AZ142">
        <v>1</v>
      </c>
      <c r="BA142">
        <v>0</v>
      </c>
      <c r="BB142">
        <v>3</v>
      </c>
      <c r="BC142">
        <v>1</v>
      </c>
      <c r="BD142" t="s">
        <v>103</v>
      </c>
      <c r="BE142">
        <v>5</v>
      </c>
      <c r="BF142" t="s">
        <v>112</v>
      </c>
      <c r="BG142">
        <v>1</v>
      </c>
      <c r="BH142" t="s">
        <v>217</v>
      </c>
      <c r="BI142" t="s">
        <v>88</v>
      </c>
      <c r="BJ142" t="s">
        <v>88</v>
      </c>
      <c r="BK142" t="s">
        <v>88</v>
      </c>
      <c r="BL142">
        <v>0</v>
      </c>
      <c r="BM142">
        <v>0</v>
      </c>
      <c r="BN142" t="s">
        <v>88</v>
      </c>
      <c r="BO142" t="s">
        <v>88</v>
      </c>
      <c r="BP142" t="s">
        <v>110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 t="s">
        <v>88</v>
      </c>
      <c r="BX142" t="s">
        <v>88</v>
      </c>
      <c r="BY142" t="s">
        <v>88</v>
      </c>
      <c r="BZ142">
        <v>0</v>
      </c>
      <c r="CA142">
        <v>4</v>
      </c>
      <c r="CB142">
        <v>2010</v>
      </c>
      <c r="CC142" t="s">
        <v>225</v>
      </c>
      <c r="CD142" t="s">
        <v>116</v>
      </c>
      <c r="CE142" s="1">
        <v>115000</v>
      </c>
      <c r="CF142">
        <f t="shared" si="12"/>
        <v>12228</v>
      </c>
      <c r="CG142" t="str">
        <f t="shared" si="13"/>
        <v>No</v>
      </c>
      <c r="CH142" s="2">
        <f t="shared" si="14"/>
        <v>9.4046450768727503</v>
      </c>
    </row>
    <row r="143" spans="1:86" x14ac:dyDescent="0.25">
      <c r="A143">
        <v>142</v>
      </c>
      <c r="B143">
        <v>20</v>
      </c>
      <c r="C143" t="s">
        <v>86</v>
      </c>
      <c r="D143">
        <v>78</v>
      </c>
      <c r="E143">
        <v>11645</v>
      </c>
      <c r="F143" t="str">
        <f t="shared" si="10"/>
        <v>Yes</v>
      </c>
      <c r="G143" t="s">
        <v>87</v>
      </c>
      <c r="H143" t="s">
        <v>88</v>
      </c>
      <c r="I143" t="s">
        <v>89</v>
      </c>
      <c r="J143" t="s">
        <v>90</v>
      </c>
      <c r="K143" t="s">
        <v>91</v>
      </c>
      <c r="L143" t="s">
        <v>92</v>
      </c>
      <c r="M143" t="s">
        <v>93</v>
      </c>
      <c r="N143" t="s">
        <v>94</v>
      </c>
      <c r="O143" t="s">
        <v>95</v>
      </c>
      <c r="P143" t="s">
        <v>95</v>
      </c>
      <c r="Q143" t="str">
        <f t="shared" si="11"/>
        <v>Yes</v>
      </c>
      <c r="R143" t="s">
        <v>96</v>
      </c>
      <c r="S143" t="s">
        <v>120</v>
      </c>
      <c r="T143">
        <v>7</v>
      </c>
      <c r="U143">
        <v>5</v>
      </c>
      <c r="V143">
        <v>2005</v>
      </c>
      <c r="W143">
        <v>2005</v>
      </c>
      <c r="X143" t="s">
        <v>98</v>
      </c>
      <c r="Y143" t="s">
        <v>99</v>
      </c>
      <c r="Z143" t="s">
        <v>100</v>
      </c>
      <c r="AA143" t="s">
        <v>100</v>
      </c>
      <c r="AB143" t="s">
        <v>122</v>
      </c>
      <c r="AC143">
        <v>0</v>
      </c>
      <c r="AD143" t="s">
        <v>102</v>
      </c>
      <c r="AE143" t="s">
        <v>103</v>
      </c>
      <c r="AF143" t="s">
        <v>104</v>
      </c>
      <c r="AG143" t="s">
        <v>102</v>
      </c>
      <c r="AH143" t="s">
        <v>103</v>
      </c>
      <c r="AI143" t="s">
        <v>135</v>
      </c>
      <c r="AJ143" t="s">
        <v>106</v>
      </c>
      <c r="AK143">
        <v>1300</v>
      </c>
      <c r="AL143" t="s">
        <v>107</v>
      </c>
      <c r="AM143">
        <v>0</v>
      </c>
      <c r="AN143">
        <v>434</v>
      </c>
      <c r="AO143">
        <v>1734</v>
      </c>
      <c r="AP143" t="s">
        <v>108</v>
      </c>
      <c r="AQ143" t="s">
        <v>109</v>
      </c>
      <c r="AR143" t="s">
        <v>110</v>
      </c>
      <c r="AS143" t="s">
        <v>111</v>
      </c>
      <c r="AT143">
        <v>1734</v>
      </c>
      <c r="AU143">
        <v>0</v>
      </c>
      <c r="AV143">
        <v>0</v>
      </c>
      <c r="AW143">
        <v>1734</v>
      </c>
      <c r="AX143">
        <v>1</v>
      </c>
      <c r="AY143">
        <v>0</v>
      </c>
      <c r="AZ143">
        <v>2</v>
      </c>
      <c r="BA143">
        <v>0</v>
      </c>
      <c r="BB143">
        <v>3</v>
      </c>
      <c r="BC143">
        <v>1</v>
      </c>
      <c r="BD143" t="s">
        <v>102</v>
      </c>
      <c r="BE143">
        <v>7</v>
      </c>
      <c r="BF143" t="s">
        <v>112</v>
      </c>
      <c r="BG143">
        <v>0</v>
      </c>
      <c r="BH143" t="s">
        <v>88</v>
      </c>
      <c r="BI143" t="s">
        <v>113</v>
      </c>
      <c r="BJ143">
        <v>2005</v>
      </c>
      <c r="BK143" t="s">
        <v>162</v>
      </c>
      <c r="BL143">
        <v>2</v>
      </c>
      <c r="BM143">
        <v>660</v>
      </c>
      <c r="BN143" t="s">
        <v>103</v>
      </c>
      <c r="BO143" t="s">
        <v>103</v>
      </c>
      <c r="BP143" t="s">
        <v>110</v>
      </c>
      <c r="BQ143">
        <v>160</v>
      </c>
      <c r="BR143">
        <v>24</v>
      </c>
      <c r="BS143">
        <v>0</v>
      </c>
      <c r="BT143">
        <v>0</v>
      </c>
      <c r="BU143">
        <v>0</v>
      </c>
      <c r="BV143">
        <v>0</v>
      </c>
      <c r="BW143" t="s">
        <v>88</v>
      </c>
      <c r="BX143" t="s">
        <v>88</v>
      </c>
      <c r="BY143" t="s">
        <v>88</v>
      </c>
      <c r="BZ143">
        <v>0</v>
      </c>
      <c r="CA143">
        <v>1</v>
      </c>
      <c r="CB143">
        <v>2006</v>
      </c>
      <c r="CC143" t="s">
        <v>115</v>
      </c>
      <c r="CD143" t="s">
        <v>116</v>
      </c>
      <c r="CE143" s="1">
        <v>260000</v>
      </c>
      <c r="CF143">
        <f t="shared" si="12"/>
        <v>15773</v>
      </c>
      <c r="CG143" t="str">
        <f t="shared" si="13"/>
        <v>Yes</v>
      </c>
      <c r="CH143" s="2">
        <f t="shared" si="14"/>
        <v>16.483864832308374</v>
      </c>
    </row>
    <row r="144" spans="1:86" x14ac:dyDescent="0.25">
      <c r="A144">
        <v>143</v>
      </c>
      <c r="B144">
        <v>50</v>
      </c>
      <c r="C144" t="s">
        <v>86</v>
      </c>
      <c r="D144">
        <v>71</v>
      </c>
      <c r="E144">
        <v>8520</v>
      </c>
      <c r="F144" t="str">
        <f t="shared" si="10"/>
        <v>Yes</v>
      </c>
      <c r="G144" t="s">
        <v>87</v>
      </c>
      <c r="H144" t="s">
        <v>88</v>
      </c>
      <c r="I144" t="s">
        <v>89</v>
      </c>
      <c r="J144" t="s">
        <v>90</v>
      </c>
      <c r="K144" t="s">
        <v>91</v>
      </c>
      <c r="L144" t="s">
        <v>127</v>
      </c>
      <c r="M144" t="s">
        <v>93</v>
      </c>
      <c r="N144" t="s">
        <v>167</v>
      </c>
      <c r="O144" t="s">
        <v>149</v>
      </c>
      <c r="P144" t="s">
        <v>95</v>
      </c>
      <c r="Q144" t="str">
        <f t="shared" si="11"/>
        <v>No</v>
      </c>
      <c r="R144" t="s">
        <v>96</v>
      </c>
      <c r="S144" t="s">
        <v>137</v>
      </c>
      <c r="T144">
        <v>5</v>
      </c>
      <c r="U144">
        <v>4</v>
      </c>
      <c r="V144">
        <v>1952</v>
      </c>
      <c r="W144">
        <v>1952</v>
      </c>
      <c r="X144" t="s">
        <v>98</v>
      </c>
      <c r="Y144" t="s">
        <v>99</v>
      </c>
      <c r="Z144" t="s">
        <v>101</v>
      </c>
      <c r="AA144" t="s">
        <v>129</v>
      </c>
      <c r="AB144" t="s">
        <v>122</v>
      </c>
      <c r="AC144">
        <v>0</v>
      </c>
      <c r="AD144" t="s">
        <v>103</v>
      </c>
      <c r="AE144" t="s">
        <v>152</v>
      </c>
      <c r="AF144" t="s">
        <v>123</v>
      </c>
      <c r="AG144" t="s">
        <v>103</v>
      </c>
      <c r="AH144" t="s">
        <v>103</v>
      </c>
      <c r="AI144" t="s">
        <v>105</v>
      </c>
      <c r="AJ144" t="s">
        <v>158</v>
      </c>
      <c r="AK144">
        <v>507</v>
      </c>
      <c r="AL144" t="s">
        <v>107</v>
      </c>
      <c r="AM144">
        <v>0</v>
      </c>
      <c r="AN144">
        <v>403</v>
      </c>
      <c r="AO144">
        <v>910</v>
      </c>
      <c r="AP144" t="s">
        <v>108</v>
      </c>
      <c r="AQ144" t="s">
        <v>152</v>
      </c>
      <c r="AR144" t="s">
        <v>110</v>
      </c>
      <c r="AS144" t="s">
        <v>111</v>
      </c>
      <c r="AT144">
        <v>910</v>
      </c>
      <c r="AU144">
        <v>475</v>
      </c>
      <c r="AV144">
        <v>0</v>
      </c>
      <c r="AW144">
        <v>1385</v>
      </c>
      <c r="AX144">
        <v>0</v>
      </c>
      <c r="AY144">
        <v>0</v>
      </c>
      <c r="AZ144">
        <v>2</v>
      </c>
      <c r="BA144">
        <v>0</v>
      </c>
      <c r="BB144">
        <v>4</v>
      </c>
      <c r="BC144">
        <v>1</v>
      </c>
      <c r="BD144" t="s">
        <v>103</v>
      </c>
      <c r="BE144">
        <v>6</v>
      </c>
      <c r="BF144" t="s">
        <v>112</v>
      </c>
      <c r="BG144">
        <v>0</v>
      </c>
      <c r="BH144" t="s">
        <v>88</v>
      </c>
      <c r="BI144" t="s">
        <v>132</v>
      </c>
      <c r="BJ144">
        <v>2000</v>
      </c>
      <c r="BK144" t="s">
        <v>107</v>
      </c>
      <c r="BL144">
        <v>2</v>
      </c>
      <c r="BM144">
        <v>720</v>
      </c>
      <c r="BN144" t="s">
        <v>103</v>
      </c>
      <c r="BO144" t="s">
        <v>103</v>
      </c>
      <c r="BP144" t="s">
        <v>110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 t="s">
        <v>88</v>
      </c>
      <c r="BX144" t="s">
        <v>139</v>
      </c>
      <c r="BY144" t="s">
        <v>88</v>
      </c>
      <c r="BZ144">
        <v>0</v>
      </c>
      <c r="CA144">
        <v>6</v>
      </c>
      <c r="CB144">
        <v>2010</v>
      </c>
      <c r="CC144" t="s">
        <v>115</v>
      </c>
      <c r="CD144" t="s">
        <v>116</v>
      </c>
      <c r="CE144" s="1">
        <v>166000</v>
      </c>
      <c r="CF144">
        <f t="shared" si="12"/>
        <v>11535</v>
      </c>
      <c r="CG144" t="str">
        <f t="shared" si="13"/>
        <v>No</v>
      </c>
      <c r="CH144" s="2">
        <f t="shared" si="14"/>
        <v>14.390983961855223</v>
      </c>
    </row>
    <row r="145" spans="1:86" x14ac:dyDescent="0.25">
      <c r="A145">
        <v>144</v>
      </c>
      <c r="B145">
        <v>20</v>
      </c>
      <c r="C145" t="s">
        <v>86</v>
      </c>
      <c r="D145">
        <v>78</v>
      </c>
      <c r="E145">
        <v>10335</v>
      </c>
      <c r="F145" t="str">
        <f t="shared" si="10"/>
        <v>No</v>
      </c>
      <c r="G145" t="s">
        <v>87</v>
      </c>
      <c r="H145" t="s">
        <v>88</v>
      </c>
      <c r="I145" t="s">
        <v>125</v>
      </c>
      <c r="J145" t="s">
        <v>90</v>
      </c>
      <c r="K145" t="s">
        <v>91</v>
      </c>
      <c r="L145" t="s">
        <v>92</v>
      </c>
      <c r="M145" t="s">
        <v>93</v>
      </c>
      <c r="N145" t="s">
        <v>94</v>
      </c>
      <c r="O145" t="s">
        <v>95</v>
      </c>
      <c r="P145" t="s">
        <v>95</v>
      </c>
      <c r="Q145" t="str">
        <f t="shared" si="11"/>
        <v>Yes</v>
      </c>
      <c r="R145" t="s">
        <v>96</v>
      </c>
      <c r="S145" t="s">
        <v>120</v>
      </c>
      <c r="T145">
        <v>7</v>
      </c>
      <c r="U145">
        <v>5</v>
      </c>
      <c r="V145">
        <v>1999</v>
      </c>
      <c r="W145">
        <v>1999</v>
      </c>
      <c r="X145" t="s">
        <v>98</v>
      </c>
      <c r="Y145" t="s">
        <v>99</v>
      </c>
      <c r="Z145" t="s">
        <v>100</v>
      </c>
      <c r="AA145" t="s">
        <v>100</v>
      </c>
      <c r="AB145" t="s">
        <v>101</v>
      </c>
      <c r="AC145">
        <v>183</v>
      </c>
      <c r="AD145" t="s">
        <v>102</v>
      </c>
      <c r="AE145" t="s">
        <v>103</v>
      </c>
      <c r="AF145" t="s">
        <v>104</v>
      </c>
      <c r="AG145" t="s">
        <v>102</v>
      </c>
      <c r="AH145" t="s">
        <v>103</v>
      </c>
      <c r="AI145" t="s">
        <v>102</v>
      </c>
      <c r="AJ145" t="s">
        <v>106</v>
      </c>
      <c r="AK145">
        <v>679</v>
      </c>
      <c r="AL145" t="s">
        <v>107</v>
      </c>
      <c r="AM145">
        <v>0</v>
      </c>
      <c r="AN145">
        <v>811</v>
      </c>
      <c r="AO145">
        <v>1490</v>
      </c>
      <c r="AP145" t="s">
        <v>108</v>
      </c>
      <c r="AQ145" t="s">
        <v>109</v>
      </c>
      <c r="AR145" t="s">
        <v>110</v>
      </c>
      <c r="AS145" t="s">
        <v>111</v>
      </c>
      <c r="AT145">
        <v>1501</v>
      </c>
      <c r="AU145">
        <v>0</v>
      </c>
      <c r="AV145">
        <v>0</v>
      </c>
      <c r="AW145">
        <v>1501</v>
      </c>
      <c r="AX145">
        <v>1</v>
      </c>
      <c r="AY145">
        <v>0</v>
      </c>
      <c r="AZ145">
        <v>2</v>
      </c>
      <c r="BA145">
        <v>0</v>
      </c>
      <c r="BB145">
        <v>3</v>
      </c>
      <c r="BC145">
        <v>1</v>
      </c>
      <c r="BD145" t="s">
        <v>102</v>
      </c>
      <c r="BE145">
        <v>6</v>
      </c>
      <c r="BF145" t="s">
        <v>112</v>
      </c>
      <c r="BG145">
        <v>0</v>
      </c>
      <c r="BH145" t="s">
        <v>88</v>
      </c>
      <c r="BI145" t="s">
        <v>113</v>
      </c>
      <c r="BJ145">
        <v>1999</v>
      </c>
      <c r="BK145" t="s">
        <v>114</v>
      </c>
      <c r="BL145">
        <v>2</v>
      </c>
      <c r="BM145">
        <v>577</v>
      </c>
      <c r="BN145" t="s">
        <v>103</v>
      </c>
      <c r="BO145" t="s">
        <v>103</v>
      </c>
      <c r="BP145" t="s">
        <v>110</v>
      </c>
      <c r="BQ145">
        <v>144</v>
      </c>
      <c r="BR145">
        <v>29</v>
      </c>
      <c r="BS145">
        <v>0</v>
      </c>
      <c r="BT145">
        <v>0</v>
      </c>
      <c r="BU145">
        <v>0</v>
      </c>
      <c r="BV145">
        <v>0</v>
      </c>
      <c r="BW145" t="s">
        <v>88</v>
      </c>
      <c r="BX145" t="s">
        <v>88</v>
      </c>
      <c r="BY145" t="s">
        <v>88</v>
      </c>
      <c r="BZ145">
        <v>0</v>
      </c>
      <c r="CA145">
        <v>6</v>
      </c>
      <c r="CB145">
        <v>2009</v>
      </c>
      <c r="CC145" t="s">
        <v>115</v>
      </c>
      <c r="CD145" t="s">
        <v>116</v>
      </c>
      <c r="CE145" s="1">
        <v>204000</v>
      </c>
      <c r="CF145">
        <f t="shared" si="12"/>
        <v>13903</v>
      </c>
      <c r="CG145" t="str">
        <f t="shared" si="13"/>
        <v>Yes</v>
      </c>
      <c r="CH145" s="2">
        <f t="shared" si="14"/>
        <v>14.673092138387398</v>
      </c>
    </row>
    <row r="146" spans="1:86" x14ac:dyDescent="0.25">
      <c r="A146">
        <v>145</v>
      </c>
      <c r="B146">
        <v>90</v>
      </c>
      <c r="C146" t="s">
        <v>147</v>
      </c>
      <c r="D146">
        <v>70</v>
      </c>
      <c r="E146">
        <v>9100</v>
      </c>
      <c r="F146" t="str">
        <f t="shared" si="10"/>
        <v>Yes</v>
      </c>
      <c r="G146" t="s">
        <v>87</v>
      </c>
      <c r="H146" t="s">
        <v>88</v>
      </c>
      <c r="I146" t="s">
        <v>89</v>
      </c>
      <c r="J146" t="s">
        <v>90</v>
      </c>
      <c r="K146" t="s">
        <v>91</v>
      </c>
      <c r="L146" t="s">
        <v>92</v>
      </c>
      <c r="M146" t="s">
        <v>93</v>
      </c>
      <c r="N146" t="s">
        <v>156</v>
      </c>
      <c r="O146" t="s">
        <v>176</v>
      </c>
      <c r="P146" t="s">
        <v>95</v>
      </c>
      <c r="Q146" t="str">
        <f t="shared" si="11"/>
        <v>No</v>
      </c>
      <c r="R146" t="s">
        <v>172</v>
      </c>
      <c r="S146" t="s">
        <v>120</v>
      </c>
      <c r="T146">
        <v>5</v>
      </c>
      <c r="U146">
        <v>5</v>
      </c>
      <c r="V146">
        <v>1963</v>
      </c>
      <c r="W146">
        <v>1963</v>
      </c>
      <c r="X146" t="s">
        <v>98</v>
      </c>
      <c r="Y146" t="s">
        <v>99</v>
      </c>
      <c r="Z146" t="s">
        <v>145</v>
      </c>
      <c r="AA146" t="s">
        <v>145</v>
      </c>
      <c r="AB146" t="s">
        <v>101</v>
      </c>
      <c r="AC146">
        <v>336</v>
      </c>
      <c r="AD146" t="s">
        <v>103</v>
      </c>
      <c r="AE146" t="s">
        <v>103</v>
      </c>
      <c r="AF146" t="s">
        <v>123</v>
      </c>
      <c r="AG146" t="s">
        <v>103</v>
      </c>
      <c r="AH146" t="s">
        <v>103</v>
      </c>
      <c r="AI146" t="s">
        <v>105</v>
      </c>
      <c r="AJ146" t="s">
        <v>158</v>
      </c>
      <c r="AK146">
        <v>1332</v>
      </c>
      <c r="AL146" t="s">
        <v>107</v>
      </c>
      <c r="AM146">
        <v>0</v>
      </c>
      <c r="AN146">
        <v>396</v>
      </c>
      <c r="AO146">
        <v>1728</v>
      </c>
      <c r="AP146" t="s">
        <v>108</v>
      </c>
      <c r="AQ146" t="s">
        <v>103</v>
      </c>
      <c r="AR146" t="s">
        <v>110</v>
      </c>
      <c r="AS146" t="s">
        <v>111</v>
      </c>
      <c r="AT146">
        <v>1728</v>
      </c>
      <c r="AU146">
        <v>0</v>
      </c>
      <c r="AV146">
        <v>0</v>
      </c>
      <c r="AW146">
        <v>1728</v>
      </c>
      <c r="AX146">
        <v>1</v>
      </c>
      <c r="AY146">
        <v>0</v>
      </c>
      <c r="AZ146">
        <v>2</v>
      </c>
      <c r="BA146">
        <v>0</v>
      </c>
      <c r="BB146">
        <v>6</v>
      </c>
      <c r="BC146">
        <v>2</v>
      </c>
      <c r="BD146" t="s">
        <v>103</v>
      </c>
      <c r="BE146">
        <v>10</v>
      </c>
      <c r="BF146" t="s">
        <v>112</v>
      </c>
      <c r="BG146">
        <v>0</v>
      </c>
      <c r="BH146" t="s">
        <v>88</v>
      </c>
      <c r="BI146" t="s">
        <v>132</v>
      </c>
      <c r="BJ146">
        <v>1963</v>
      </c>
      <c r="BK146" t="s">
        <v>107</v>
      </c>
      <c r="BL146">
        <v>2</v>
      </c>
      <c r="BM146">
        <v>504</v>
      </c>
      <c r="BN146" t="s">
        <v>103</v>
      </c>
      <c r="BO146" t="s">
        <v>103</v>
      </c>
      <c r="BP146" t="s">
        <v>110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 t="s">
        <v>88</v>
      </c>
      <c r="BX146" t="s">
        <v>88</v>
      </c>
      <c r="BY146" t="s">
        <v>88</v>
      </c>
      <c r="BZ146">
        <v>0</v>
      </c>
      <c r="CA146">
        <v>11</v>
      </c>
      <c r="CB146">
        <v>2006</v>
      </c>
      <c r="CC146" t="s">
        <v>225</v>
      </c>
      <c r="CD146" t="s">
        <v>133</v>
      </c>
      <c r="CE146" s="1">
        <v>125000</v>
      </c>
      <c r="CF146">
        <f t="shared" si="12"/>
        <v>13060</v>
      </c>
      <c r="CG146" t="str">
        <f t="shared" si="13"/>
        <v>No</v>
      </c>
      <c r="CH146" s="2">
        <f t="shared" si="14"/>
        <v>9.5712098009188367</v>
      </c>
    </row>
    <row r="147" spans="1:86" x14ac:dyDescent="0.25">
      <c r="A147">
        <v>146</v>
      </c>
      <c r="B147">
        <v>160</v>
      </c>
      <c r="C147" t="s">
        <v>147</v>
      </c>
      <c r="D147">
        <v>24</v>
      </c>
      <c r="E147">
        <v>2522</v>
      </c>
      <c r="F147" t="str">
        <f t="shared" si="10"/>
        <v>No</v>
      </c>
      <c r="G147" t="s">
        <v>87</v>
      </c>
      <c r="H147" t="s">
        <v>88</v>
      </c>
      <c r="I147" t="s">
        <v>89</v>
      </c>
      <c r="J147" t="s">
        <v>90</v>
      </c>
      <c r="K147" t="s">
        <v>91</v>
      </c>
      <c r="L147" t="s">
        <v>92</v>
      </c>
      <c r="M147" t="s">
        <v>93</v>
      </c>
      <c r="N147" t="s">
        <v>190</v>
      </c>
      <c r="O147" t="s">
        <v>95</v>
      </c>
      <c r="P147" t="s">
        <v>95</v>
      </c>
      <c r="Q147" t="str">
        <f t="shared" si="11"/>
        <v>Yes</v>
      </c>
      <c r="R147" t="s">
        <v>203</v>
      </c>
      <c r="S147" t="s">
        <v>97</v>
      </c>
      <c r="T147">
        <v>6</v>
      </c>
      <c r="U147">
        <v>5</v>
      </c>
      <c r="V147">
        <v>2004</v>
      </c>
      <c r="W147">
        <v>2006</v>
      </c>
      <c r="X147" t="s">
        <v>98</v>
      </c>
      <c r="Y147" t="s">
        <v>99</v>
      </c>
      <c r="Z147" t="s">
        <v>100</v>
      </c>
      <c r="AA147" t="s">
        <v>100</v>
      </c>
      <c r="AB147" t="s">
        <v>142</v>
      </c>
      <c r="AC147">
        <v>50</v>
      </c>
      <c r="AD147" t="s">
        <v>102</v>
      </c>
      <c r="AE147" t="s">
        <v>103</v>
      </c>
      <c r="AF147" t="s">
        <v>104</v>
      </c>
      <c r="AG147" t="s">
        <v>102</v>
      </c>
      <c r="AH147" t="s">
        <v>103</v>
      </c>
      <c r="AI147" t="s">
        <v>105</v>
      </c>
      <c r="AJ147" t="s">
        <v>107</v>
      </c>
      <c r="AK147">
        <v>0</v>
      </c>
      <c r="AL147" t="s">
        <v>107</v>
      </c>
      <c r="AM147">
        <v>0</v>
      </c>
      <c r="AN147">
        <v>970</v>
      </c>
      <c r="AO147">
        <v>970</v>
      </c>
      <c r="AP147" t="s">
        <v>108</v>
      </c>
      <c r="AQ147" t="s">
        <v>109</v>
      </c>
      <c r="AR147" t="s">
        <v>110</v>
      </c>
      <c r="AS147" t="s">
        <v>111</v>
      </c>
      <c r="AT147">
        <v>970</v>
      </c>
      <c r="AU147">
        <v>739</v>
      </c>
      <c r="AV147">
        <v>0</v>
      </c>
      <c r="AW147">
        <v>1709</v>
      </c>
      <c r="AX147">
        <v>0</v>
      </c>
      <c r="AY147">
        <v>0</v>
      </c>
      <c r="AZ147">
        <v>2</v>
      </c>
      <c r="BA147">
        <v>0</v>
      </c>
      <c r="BB147">
        <v>3</v>
      </c>
      <c r="BC147">
        <v>1</v>
      </c>
      <c r="BD147" t="s">
        <v>102</v>
      </c>
      <c r="BE147">
        <v>7</v>
      </c>
      <c r="BF147" t="s">
        <v>226</v>
      </c>
      <c r="BG147">
        <v>0</v>
      </c>
      <c r="BH147" t="s">
        <v>88</v>
      </c>
      <c r="BI147" t="s">
        <v>132</v>
      </c>
      <c r="BJ147">
        <v>2004</v>
      </c>
      <c r="BK147" t="s">
        <v>107</v>
      </c>
      <c r="BL147">
        <v>2</v>
      </c>
      <c r="BM147">
        <v>380</v>
      </c>
      <c r="BN147" t="s">
        <v>103</v>
      </c>
      <c r="BO147" t="s">
        <v>103</v>
      </c>
      <c r="BP147" t="s">
        <v>110</v>
      </c>
      <c r="BQ147">
        <v>0</v>
      </c>
      <c r="BR147">
        <v>40</v>
      </c>
      <c r="BS147">
        <v>0</v>
      </c>
      <c r="BT147">
        <v>0</v>
      </c>
      <c r="BU147">
        <v>0</v>
      </c>
      <c r="BV147">
        <v>0</v>
      </c>
      <c r="BW147" t="s">
        <v>88</v>
      </c>
      <c r="BX147" t="s">
        <v>88</v>
      </c>
      <c r="BY147" t="s">
        <v>88</v>
      </c>
      <c r="BZ147">
        <v>0</v>
      </c>
      <c r="CA147">
        <v>4</v>
      </c>
      <c r="CB147">
        <v>2006</v>
      </c>
      <c r="CC147" t="s">
        <v>115</v>
      </c>
      <c r="CD147" t="s">
        <v>116</v>
      </c>
      <c r="CE147" s="1">
        <v>130000</v>
      </c>
      <c r="CF147">
        <f t="shared" si="12"/>
        <v>5581</v>
      </c>
      <c r="CG147" t="str">
        <f t="shared" si="13"/>
        <v>No</v>
      </c>
      <c r="CH147" s="2">
        <f t="shared" si="14"/>
        <v>23.293316609926535</v>
      </c>
    </row>
    <row r="148" spans="1:86" x14ac:dyDescent="0.25">
      <c r="A148">
        <v>147</v>
      </c>
      <c r="B148">
        <v>30</v>
      </c>
      <c r="C148" t="s">
        <v>147</v>
      </c>
      <c r="D148">
        <v>51</v>
      </c>
      <c r="E148">
        <v>6120</v>
      </c>
      <c r="F148" t="str">
        <f t="shared" si="10"/>
        <v>No</v>
      </c>
      <c r="G148" t="s">
        <v>87</v>
      </c>
      <c r="H148" t="s">
        <v>88</v>
      </c>
      <c r="I148" t="s">
        <v>89</v>
      </c>
      <c r="J148" t="s">
        <v>90</v>
      </c>
      <c r="K148" t="s">
        <v>91</v>
      </c>
      <c r="L148" t="s">
        <v>127</v>
      </c>
      <c r="M148" t="s">
        <v>93</v>
      </c>
      <c r="N148" t="s">
        <v>153</v>
      </c>
      <c r="O148" t="s">
        <v>95</v>
      </c>
      <c r="P148" t="s">
        <v>95</v>
      </c>
      <c r="Q148" t="str">
        <f t="shared" si="11"/>
        <v>Yes</v>
      </c>
      <c r="R148" t="s">
        <v>96</v>
      </c>
      <c r="S148" t="s">
        <v>120</v>
      </c>
      <c r="T148">
        <v>5</v>
      </c>
      <c r="U148">
        <v>7</v>
      </c>
      <c r="V148">
        <v>1931</v>
      </c>
      <c r="W148">
        <v>1993</v>
      </c>
      <c r="X148" t="s">
        <v>98</v>
      </c>
      <c r="Y148" t="s">
        <v>99</v>
      </c>
      <c r="Z148" t="s">
        <v>129</v>
      </c>
      <c r="AA148" t="s">
        <v>129</v>
      </c>
      <c r="AB148" t="s">
        <v>122</v>
      </c>
      <c r="AC148">
        <v>0</v>
      </c>
      <c r="AD148" t="s">
        <v>103</v>
      </c>
      <c r="AE148" t="s">
        <v>103</v>
      </c>
      <c r="AF148" t="s">
        <v>131</v>
      </c>
      <c r="AG148" t="s">
        <v>103</v>
      </c>
      <c r="AH148" t="s">
        <v>103</v>
      </c>
      <c r="AI148" t="s">
        <v>105</v>
      </c>
      <c r="AJ148" t="s">
        <v>146</v>
      </c>
      <c r="AK148">
        <v>209</v>
      </c>
      <c r="AL148" t="s">
        <v>107</v>
      </c>
      <c r="AM148">
        <v>0</v>
      </c>
      <c r="AN148">
        <v>506</v>
      </c>
      <c r="AO148">
        <v>715</v>
      </c>
      <c r="AP148" t="s">
        <v>108</v>
      </c>
      <c r="AQ148" t="s">
        <v>103</v>
      </c>
      <c r="AR148" t="s">
        <v>110</v>
      </c>
      <c r="AS148" t="s">
        <v>169</v>
      </c>
      <c r="AT148">
        <v>875</v>
      </c>
      <c r="AU148">
        <v>0</v>
      </c>
      <c r="AV148">
        <v>0</v>
      </c>
      <c r="AW148">
        <v>875</v>
      </c>
      <c r="AX148">
        <v>1</v>
      </c>
      <c r="AY148">
        <v>0</v>
      </c>
      <c r="AZ148">
        <v>1</v>
      </c>
      <c r="BA148">
        <v>0</v>
      </c>
      <c r="BB148">
        <v>2</v>
      </c>
      <c r="BC148">
        <v>1</v>
      </c>
      <c r="BD148" t="s">
        <v>103</v>
      </c>
      <c r="BE148">
        <v>5</v>
      </c>
      <c r="BF148" t="s">
        <v>112</v>
      </c>
      <c r="BG148">
        <v>0</v>
      </c>
      <c r="BH148" t="s">
        <v>88</v>
      </c>
      <c r="BI148" t="s">
        <v>132</v>
      </c>
      <c r="BJ148">
        <v>1931</v>
      </c>
      <c r="BK148" t="s">
        <v>107</v>
      </c>
      <c r="BL148">
        <v>1</v>
      </c>
      <c r="BM148">
        <v>180</v>
      </c>
      <c r="BN148" t="s">
        <v>152</v>
      </c>
      <c r="BO148" t="s">
        <v>103</v>
      </c>
      <c r="BP148" t="s">
        <v>110</v>
      </c>
      <c r="BQ148">
        <v>48</v>
      </c>
      <c r="BR148">
        <v>0</v>
      </c>
      <c r="BS148">
        <v>0</v>
      </c>
      <c r="BT148">
        <v>0</v>
      </c>
      <c r="BU148">
        <v>0</v>
      </c>
      <c r="BV148">
        <v>0</v>
      </c>
      <c r="BW148" t="s">
        <v>88</v>
      </c>
      <c r="BX148" t="s">
        <v>88</v>
      </c>
      <c r="BY148" t="s">
        <v>88</v>
      </c>
      <c r="BZ148">
        <v>0</v>
      </c>
      <c r="CA148">
        <v>11</v>
      </c>
      <c r="CB148">
        <v>2009</v>
      </c>
      <c r="CC148" t="s">
        <v>115</v>
      </c>
      <c r="CD148" t="s">
        <v>116</v>
      </c>
      <c r="CE148" s="1">
        <v>105000</v>
      </c>
      <c r="CF148">
        <f t="shared" si="12"/>
        <v>7890</v>
      </c>
      <c r="CG148" t="str">
        <f t="shared" si="13"/>
        <v>No</v>
      </c>
      <c r="CH148" s="2">
        <f t="shared" si="14"/>
        <v>13.307984790874524</v>
      </c>
    </row>
    <row r="149" spans="1:86" x14ac:dyDescent="0.25">
      <c r="A149">
        <v>148</v>
      </c>
      <c r="B149">
        <v>60</v>
      </c>
      <c r="C149" t="s">
        <v>86</v>
      </c>
      <c r="D149" t="s">
        <v>88</v>
      </c>
      <c r="E149">
        <v>9505</v>
      </c>
      <c r="F149" t="str">
        <f t="shared" si="10"/>
        <v>No</v>
      </c>
      <c r="G149" t="s">
        <v>87</v>
      </c>
      <c r="H149" t="s">
        <v>88</v>
      </c>
      <c r="I149" t="s">
        <v>125</v>
      </c>
      <c r="J149" t="s">
        <v>90</v>
      </c>
      <c r="K149" t="s">
        <v>91</v>
      </c>
      <c r="L149" t="s">
        <v>171</v>
      </c>
      <c r="M149" t="s">
        <v>93</v>
      </c>
      <c r="N149" t="s">
        <v>198</v>
      </c>
      <c r="O149" t="s">
        <v>95</v>
      </c>
      <c r="P149" t="s">
        <v>95</v>
      </c>
      <c r="Q149" t="str">
        <f t="shared" si="11"/>
        <v>Yes</v>
      </c>
      <c r="R149" t="s">
        <v>96</v>
      </c>
      <c r="S149" t="s">
        <v>97</v>
      </c>
      <c r="T149">
        <v>7</v>
      </c>
      <c r="U149">
        <v>5</v>
      </c>
      <c r="V149">
        <v>2001</v>
      </c>
      <c r="W149">
        <v>2001</v>
      </c>
      <c r="X149" t="s">
        <v>98</v>
      </c>
      <c r="Y149" t="s">
        <v>99</v>
      </c>
      <c r="Z149" t="s">
        <v>100</v>
      </c>
      <c r="AA149" t="s">
        <v>100</v>
      </c>
      <c r="AB149" t="s">
        <v>101</v>
      </c>
      <c r="AC149">
        <v>180</v>
      </c>
      <c r="AD149" t="s">
        <v>102</v>
      </c>
      <c r="AE149" t="s">
        <v>103</v>
      </c>
      <c r="AF149" t="s">
        <v>104</v>
      </c>
      <c r="AG149" t="s">
        <v>102</v>
      </c>
      <c r="AH149" t="s">
        <v>103</v>
      </c>
      <c r="AI149" t="s">
        <v>105</v>
      </c>
      <c r="AJ149" t="s">
        <v>107</v>
      </c>
      <c r="AK149">
        <v>0</v>
      </c>
      <c r="AL149" t="s">
        <v>107</v>
      </c>
      <c r="AM149">
        <v>0</v>
      </c>
      <c r="AN149">
        <v>884</v>
      </c>
      <c r="AO149">
        <v>884</v>
      </c>
      <c r="AP149" t="s">
        <v>108</v>
      </c>
      <c r="AQ149" t="s">
        <v>109</v>
      </c>
      <c r="AR149" t="s">
        <v>110</v>
      </c>
      <c r="AS149" t="s">
        <v>111</v>
      </c>
      <c r="AT149">
        <v>884</v>
      </c>
      <c r="AU149">
        <v>1151</v>
      </c>
      <c r="AV149">
        <v>0</v>
      </c>
      <c r="AW149">
        <v>2035</v>
      </c>
      <c r="AX149">
        <v>0</v>
      </c>
      <c r="AY149">
        <v>0</v>
      </c>
      <c r="AZ149">
        <v>2</v>
      </c>
      <c r="BA149">
        <v>1</v>
      </c>
      <c r="BB149">
        <v>3</v>
      </c>
      <c r="BC149">
        <v>1</v>
      </c>
      <c r="BD149" t="s">
        <v>102</v>
      </c>
      <c r="BE149">
        <v>8</v>
      </c>
      <c r="BF149" t="s">
        <v>112</v>
      </c>
      <c r="BG149">
        <v>1</v>
      </c>
      <c r="BH149" t="s">
        <v>102</v>
      </c>
      <c r="BI149" t="s">
        <v>161</v>
      </c>
      <c r="BJ149">
        <v>2001</v>
      </c>
      <c r="BK149" t="s">
        <v>162</v>
      </c>
      <c r="BL149">
        <v>2</v>
      </c>
      <c r="BM149">
        <v>434</v>
      </c>
      <c r="BN149" t="s">
        <v>103</v>
      </c>
      <c r="BO149" t="s">
        <v>103</v>
      </c>
      <c r="BP149" t="s">
        <v>110</v>
      </c>
      <c r="BQ149">
        <v>144</v>
      </c>
      <c r="BR149">
        <v>48</v>
      </c>
      <c r="BS149">
        <v>0</v>
      </c>
      <c r="BT149">
        <v>0</v>
      </c>
      <c r="BU149">
        <v>0</v>
      </c>
      <c r="BV149">
        <v>0</v>
      </c>
      <c r="BW149" t="s">
        <v>88</v>
      </c>
      <c r="BX149" t="s">
        <v>88</v>
      </c>
      <c r="BY149" t="s">
        <v>88</v>
      </c>
      <c r="BZ149">
        <v>0</v>
      </c>
      <c r="CA149">
        <v>5</v>
      </c>
      <c r="CB149">
        <v>2010</v>
      </c>
      <c r="CC149" t="s">
        <v>115</v>
      </c>
      <c r="CD149" t="s">
        <v>116</v>
      </c>
      <c r="CE149" s="1">
        <v>222500</v>
      </c>
      <c r="CF149">
        <f t="shared" si="12"/>
        <v>12858</v>
      </c>
      <c r="CG149" t="str">
        <f t="shared" si="13"/>
        <v>No</v>
      </c>
      <c r="CH149" s="2">
        <f t="shared" si="14"/>
        <v>17.304401928760306</v>
      </c>
    </row>
    <row r="150" spans="1:86" x14ac:dyDescent="0.25">
      <c r="A150">
        <v>149</v>
      </c>
      <c r="B150">
        <v>20</v>
      </c>
      <c r="C150" t="s">
        <v>86</v>
      </c>
      <c r="D150">
        <v>63</v>
      </c>
      <c r="E150">
        <v>7500</v>
      </c>
      <c r="F150" t="str">
        <f t="shared" si="10"/>
        <v>Yes</v>
      </c>
      <c r="G150" t="s">
        <v>87</v>
      </c>
      <c r="H150" t="s">
        <v>88</v>
      </c>
      <c r="I150" t="s">
        <v>89</v>
      </c>
      <c r="J150" t="s">
        <v>90</v>
      </c>
      <c r="K150" t="s">
        <v>91</v>
      </c>
      <c r="L150" t="s">
        <v>92</v>
      </c>
      <c r="M150" t="s">
        <v>93</v>
      </c>
      <c r="N150" t="s">
        <v>175</v>
      </c>
      <c r="O150" t="s">
        <v>95</v>
      </c>
      <c r="P150" t="s">
        <v>95</v>
      </c>
      <c r="Q150" t="str">
        <f t="shared" si="11"/>
        <v>Yes</v>
      </c>
      <c r="R150" t="s">
        <v>96</v>
      </c>
      <c r="S150" t="s">
        <v>120</v>
      </c>
      <c r="T150">
        <v>7</v>
      </c>
      <c r="U150">
        <v>5</v>
      </c>
      <c r="V150">
        <v>2004</v>
      </c>
      <c r="W150">
        <v>2005</v>
      </c>
      <c r="X150" t="s">
        <v>98</v>
      </c>
      <c r="Y150" t="s">
        <v>99</v>
      </c>
      <c r="Z150" t="s">
        <v>100</v>
      </c>
      <c r="AA150" t="s">
        <v>100</v>
      </c>
      <c r="AB150" t="s">
        <v>101</v>
      </c>
      <c r="AC150">
        <v>120</v>
      </c>
      <c r="AD150" t="s">
        <v>103</v>
      </c>
      <c r="AE150" t="s">
        <v>103</v>
      </c>
      <c r="AF150" t="s">
        <v>104</v>
      </c>
      <c r="AG150" t="s">
        <v>102</v>
      </c>
      <c r="AH150" t="s">
        <v>103</v>
      </c>
      <c r="AI150" t="s">
        <v>105</v>
      </c>
      <c r="AJ150" t="s">
        <v>106</v>
      </c>
      <c r="AK150">
        <v>680</v>
      </c>
      <c r="AL150" t="s">
        <v>107</v>
      </c>
      <c r="AM150">
        <v>0</v>
      </c>
      <c r="AN150">
        <v>400</v>
      </c>
      <c r="AO150">
        <v>1080</v>
      </c>
      <c r="AP150" t="s">
        <v>108</v>
      </c>
      <c r="AQ150" t="s">
        <v>109</v>
      </c>
      <c r="AR150" t="s">
        <v>110</v>
      </c>
      <c r="AS150" t="s">
        <v>111</v>
      </c>
      <c r="AT150">
        <v>1080</v>
      </c>
      <c r="AU150">
        <v>0</v>
      </c>
      <c r="AV150">
        <v>0</v>
      </c>
      <c r="AW150">
        <v>1080</v>
      </c>
      <c r="AX150">
        <v>1</v>
      </c>
      <c r="AY150">
        <v>0</v>
      </c>
      <c r="AZ150">
        <v>1</v>
      </c>
      <c r="BA150">
        <v>0</v>
      </c>
      <c r="BB150">
        <v>3</v>
      </c>
      <c r="BC150">
        <v>1</v>
      </c>
      <c r="BD150" t="s">
        <v>102</v>
      </c>
      <c r="BE150">
        <v>6</v>
      </c>
      <c r="BF150" t="s">
        <v>112</v>
      </c>
      <c r="BG150">
        <v>0</v>
      </c>
      <c r="BH150" t="s">
        <v>88</v>
      </c>
      <c r="BI150" t="s">
        <v>88</v>
      </c>
      <c r="BJ150" t="s">
        <v>88</v>
      </c>
      <c r="BK150" t="s">
        <v>88</v>
      </c>
      <c r="BL150">
        <v>0</v>
      </c>
      <c r="BM150">
        <v>0</v>
      </c>
      <c r="BN150" t="s">
        <v>88</v>
      </c>
      <c r="BO150" t="s">
        <v>88</v>
      </c>
      <c r="BP150" t="s">
        <v>110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 t="s">
        <v>88</v>
      </c>
      <c r="BX150" t="s">
        <v>88</v>
      </c>
      <c r="BY150" t="s">
        <v>88</v>
      </c>
      <c r="BZ150">
        <v>0</v>
      </c>
      <c r="CA150">
        <v>4</v>
      </c>
      <c r="CB150">
        <v>2008</v>
      </c>
      <c r="CC150" t="s">
        <v>115</v>
      </c>
      <c r="CD150" t="s">
        <v>116</v>
      </c>
      <c r="CE150" s="1">
        <v>141000</v>
      </c>
      <c r="CF150">
        <f t="shared" si="12"/>
        <v>9660</v>
      </c>
      <c r="CG150" t="str">
        <f t="shared" si="13"/>
        <v>No</v>
      </c>
      <c r="CH150" s="2">
        <f t="shared" si="14"/>
        <v>14.596273291925465</v>
      </c>
    </row>
    <row r="151" spans="1:86" x14ac:dyDescent="0.25">
      <c r="A151">
        <v>150</v>
      </c>
      <c r="B151">
        <v>50</v>
      </c>
      <c r="C151" t="s">
        <v>147</v>
      </c>
      <c r="D151" t="s">
        <v>88</v>
      </c>
      <c r="E151">
        <v>6240</v>
      </c>
      <c r="F151" t="str">
        <f t="shared" si="10"/>
        <v>No</v>
      </c>
      <c r="G151" t="s">
        <v>87</v>
      </c>
      <c r="H151" t="s">
        <v>88</v>
      </c>
      <c r="I151" t="s">
        <v>89</v>
      </c>
      <c r="J151" t="s">
        <v>90</v>
      </c>
      <c r="K151" t="s">
        <v>91</v>
      </c>
      <c r="L151" t="s">
        <v>92</v>
      </c>
      <c r="M151" t="s">
        <v>93</v>
      </c>
      <c r="N151" t="s">
        <v>153</v>
      </c>
      <c r="O151" t="s">
        <v>95</v>
      </c>
      <c r="P151" t="s">
        <v>95</v>
      </c>
      <c r="Q151" t="str">
        <f t="shared" si="11"/>
        <v>Yes</v>
      </c>
      <c r="R151" t="s">
        <v>96</v>
      </c>
      <c r="S151" t="s">
        <v>137</v>
      </c>
      <c r="T151">
        <v>5</v>
      </c>
      <c r="U151">
        <v>4</v>
      </c>
      <c r="V151">
        <v>1936</v>
      </c>
      <c r="W151">
        <v>1950</v>
      </c>
      <c r="X151" t="s">
        <v>98</v>
      </c>
      <c r="Y151" t="s">
        <v>99</v>
      </c>
      <c r="Z151" t="s">
        <v>121</v>
      </c>
      <c r="AA151" t="s">
        <v>121</v>
      </c>
      <c r="AB151" t="s">
        <v>122</v>
      </c>
      <c r="AC151">
        <v>0</v>
      </c>
      <c r="AD151" t="s">
        <v>103</v>
      </c>
      <c r="AE151" t="s">
        <v>103</v>
      </c>
      <c r="AF151" t="s">
        <v>131</v>
      </c>
      <c r="AG151" t="s">
        <v>102</v>
      </c>
      <c r="AH151" t="s">
        <v>103</v>
      </c>
      <c r="AI151" t="s">
        <v>105</v>
      </c>
      <c r="AJ151" t="s">
        <v>107</v>
      </c>
      <c r="AK151">
        <v>0</v>
      </c>
      <c r="AL151" t="s">
        <v>107</v>
      </c>
      <c r="AM151">
        <v>0</v>
      </c>
      <c r="AN151">
        <v>896</v>
      </c>
      <c r="AO151">
        <v>896</v>
      </c>
      <c r="AP151" t="s">
        <v>108</v>
      </c>
      <c r="AQ151" t="s">
        <v>102</v>
      </c>
      <c r="AR151" t="s">
        <v>110</v>
      </c>
      <c r="AS151" t="s">
        <v>169</v>
      </c>
      <c r="AT151">
        <v>896</v>
      </c>
      <c r="AU151">
        <v>448</v>
      </c>
      <c r="AV151">
        <v>0</v>
      </c>
      <c r="AW151">
        <v>1344</v>
      </c>
      <c r="AX151">
        <v>0</v>
      </c>
      <c r="AY151">
        <v>0</v>
      </c>
      <c r="AZ151">
        <v>1</v>
      </c>
      <c r="BA151">
        <v>0</v>
      </c>
      <c r="BB151">
        <v>3</v>
      </c>
      <c r="BC151">
        <v>1</v>
      </c>
      <c r="BD151" t="s">
        <v>103</v>
      </c>
      <c r="BE151">
        <v>7</v>
      </c>
      <c r="BF151" t="s">
        <v>112</v>
      </c>
      <c r="BG151">
        <v>0</v>
      </c>
      <c r="BH151" t="s">
        <v>88</v>
      </c>
      <c r="BI151" t="s">
        <v>132</v>
      </c>
      <c r="BJ151">
        <v>1936</v>
      </c>
      <c r="BK151" t="s">
        <v>107</v>
      </c>
      <c r="BL151">
        <v>1</v>
      </c>
      <c r="BM151">
        <v>240</v>
      </c>
      <c r="BN151" t="s">
        <v>152</v>
      </c>
      <c r="BO151" t="s">
        <v>103</v>
      </c>
      <c r="BP151" t="s">
        <v>110</v>
      </c>
      <c r="BQ151">
        <v>200</v>
      </c>
      <c r="BR151">
        <v>114</v>
      </c>
      <c r="BS151">
        <v>0</v>
      </c>
      <c r="BT151">
        <v>0</v>
      </c>
      <c r="BU151">
        <v>0</v>
      </c>
      <c r="BV151">
        <v>0</v>
      </c>
      <c r="BW151" t="s">
        <v>88</v>
      </c>
      <c r="BX151" t="s">
        <v>88</v>
      </c>
      <c r="BY151" t="s">
        <v>88</v>
      </c>
      <c r="BZ151">
        <v>0</v>
      </c>
      <c r="CA151">
        <v>4</v>
      </c>
      <c r="CB151">
        <v>2006</v>
      </c>
      <c r="CC151" t="s">
        <v>115</v>
      </c>
      <c r="CD151" t="s">
        <v>116</v>
      </c>
      <c r="CE151" s="1">
        <v>115000</v>
      </c>
      <c r="CF151">
        <f t="shared" si="12"/>
        <v>8720</v>
      </c>
      <c r="CG151" t="str">
        <f t="shared" si="13"/>
        <v>No</v>
      </c>
      <c r="CH151" s="2">
        <f t="shared" si="14"/>
        <v>13.188073394495413</v>
      </c>
    </row>
    <row r="152" spans="1:86" x14ac:dyDescent="0.25">
      <c r="A152">
        <v>151</v>
      </c>
      <c r="B152">
        <v>20</v>
      </c>
      <c r="C152" t="s">
        <v>86</v>
      </c>
      <c r="D152">
        <v>120</v>
      </c>
      <c r="E152">
        <v>10356</v>
      </c>
      <c r="F152" t="str">
        <f t="shared" si="10"/>
        <v>No</v>
      </c>
      <c r="G152" t="s">
        <v>87</v>
      </c>
      <c r="H152" t="s">
        <v>88</v>
      </c>
      <c r="I152" t="s">
        <v>89</v>
      </c>
      <c r="J152" t="s">
        <v>90</v>
      </c>
      <c r="K152" t="s">
        <v>91</v>
      </c>
      <c r="L152" t="s">
        <v>127</v>
      </c>
      <c r="M152" t="s">
        <v>93</v>
      </c>
      <c r="N152" t="s">
        <v>94</v>
      </c>
      <c r="O152" t="s">
        <v>95</v>
      </c>
      <c r="P152" t="s">
        <v>95</v>
      </c>
      <c r="Q152" t="str">
        <f t="shared" si="11"/>
        <v>Yes</v>
      </c>
      <c r="R152" t="s">
        <v>96</v>
      </c>
      <c r="S152" t="s">
        <v>120</v>
      </c>
      <c r="T152">
        <v>5</v>
      </c>
      <c r="U152">
        <v>6</v>
      </c>
      <c r="V152">
        <v>1975</v>
      </c>
      <c r="W152">
        <v>1975</v>
      </c>
      <c r="X152" t="s">
        <v>98</v>
      </c>
      <c r="Y152" t="s">
        <v>99</v>
      </c>
      <c r="Z152" t="s">
        <v>145</v>
      </c>
      <c r="AA152" t="s">
        <v>145</v>
      </c>
      <c r="AB152" t="s">
        <v>122</v>
      </c>
      <c r="AC152">
        <v>0</v>
      </c>
      <c r="AD152" t="s">
        <v>103</v>
      </c>
      <c r="AE152" t="s">
        <v>103</v>
      </c>
      <c r="AF152" t="s">
        <v>123</v>
      </c>
      <c r="AG152" t="s">
        <v>103</v>
      </c>
      <c r="AH152" t="s">
        <v>103</v>
      </c>
      <c r="AI152" t="s">
        <v>135</v>
      </c>
      <c r="AJ152" t="s">
        <v>146</v>
      </c>
      <c r="AK152">
        <v>716</v>
      </c>
      <c r="AL152" t="s">
        <v>107</v>
      </c>
      <c r="AM152">
        <v>0</v>
      </c>
      <c r="AN152">
        <v>253</v>
      </c>
      <c r="AO152">
        <v>969</v>
      </c>
      <c r="AP152" t="s">
        <v>108</v>
      </c>
      <c r="AQ152" t="s">
        <v>103</v>
      </c>
      <c r="AR152" t="s">
        <v>110</v>
      </c>
      <c r="AS152" t="s">
        <v>111</v>
      </c>
      <c r="AT152">
        <v>969</v>
      </c>
      <c r="AU152">
        <v>0</v>
      </c>
      <c r="AV152">
        <v>0</v>
      </c>
      <c r="AW152">
        <v>969</v>
      </c>
      <c r="AX152">
        <v>0</v>
      </c>
      <c r="AY152">
        <v>0</v>
      </c>
      <c r="AZ152">
        <v>1</v>
      </c>
      <c r="BA152">
        <v>1</v>
      </c>
      <c r="BB152">
        <v>3</v>
      </c>
      <c r="BC152">
        <v>1</v>
      </c>
      <c r="BD152" t="s">
        <v>103</v>
      </c>
      <c r="BE152">
        <v>5</v>
      </c>
      <c r="BF152" t="s">
        <v>112</v>
      </c>
      <c r="BG152">
        <v>0</v>
      </c>
      <c r="BH152" t="s">
        <v>88</v>
      </c>
      <c r="BI152" t="s">
        <v>113</v>
      </c>
      <c r="BJ152">
        <v>1975</v>
      </c>
      <c r="BK152" t="s">
        <v>107</v>
      </c>
      <c r="BL152">
        <v>2</v>
      </c>
      <c r="BM152">
        <v>440</v>
      </c>
      <c r="BN152" t="s">
        <v>103</v>
      </c>
      <c r="BO152" t="s">
        <v>103</v>
      </c>
      <c r="BP152" t="s">
        <v>110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 t="s">
        <v>88</v>
      </c>
      <c r="BX152" t="s">
        <v>139</v>
      </c>
      <c r="BY152" t="s">
        <v>88</v>
      </c>
      <c r="BZ152">
        <v>0</v>
      </c>
      <c r="CA152">
        <v>1</v>
      </c>
      <c r="CB152">
        <v>2007</v>
      </c>
      <c r="CC152" t="s">
        <v>115</v>
      </c>
      <c r="CD152" t="s">
        <v>116</v>
      </c>
      <c r="CE152" s="1">
        <v>122000</v>
      </c>
      <c r="CF152">
        <f t="shared" si="12"/>
        <v>12734</v>
      </c>
      <c r="CG152" t="str">
        <f t="shared" si="13"/>
        <v>No</v>
      </c>
      <c r="CH152" s="2">
        <f t="shared" si="14"/>
        <v>9.5806502277367684</v>
      </c>
    </row>
    <row r="153" spans="1:86" x14ac:dyDescent="0.25">
      <c r="A153">
        <v>152</v>
      </c>
      <c r="B153">
        <v>20</v>
      </c>
      <c r="C153" t="s">
        <v>86</v>
      </c>
      <c r="D153">
        <v>107</v>
      </c>
      <c r="E153">
        <v>13891</v>
      </c>
      <c r="F153" t="str">
        <f t="shared" si="10"/>
        <v>Yes</v>
      </c>
      <c r="G153" t="s">
        <v>87</v>
      </c>
      <c r="H153" t="s">
        <v>88</v>
      </c>
      <c r="I153" t="s">
        <v>89</v>
      </c>
      <c r="J153" t="s">
        <v>90</v>
      </c>
      <c r="K153" t="s">
        <v>91</v>
      </c>
      <c r="L153" t="s">
        <v>92</v>
      </c>
      <c r="M153" t="s">
        <v>93</v>
      </c>
      <c r="N153" t="s">
        <v>159</v>
      </c>
      <c r="O153" t="s">
        <v>95</v>
      </c>
      <c r="P153" t="s">
        <v>95</v>
      </c>
      <c r="Q153" t="str">
        <f t="shared" si="11"/>
        <v>Yes</v>
      </c>
      <c r="R153" t="s">
        <v>96</v>
      </c>
      <c r="S153" t="s">
        <v>120</v>
      </c>
      <c r="T153">
        <v>8</v>
      </c>
      <c r="U153">
        <v>5</v>
      </c>
      <c r="V153">
        <v>2007</v>
      </c>
      <c r="W153">
        <v>2008</v>
      </c>
      <c r="X153" t="s">
        <v>157</v>
      </c>
      <c r="Y153" t="s">
        <v>99</v>
      </c>
      <c r="Z153" t="s">
        <v>100</v>
      </c>
      <c r="AA153" t="s">
        <v>100</v>
      </c>
      <c r="AB153" t="s">
        <v>142</v>
      </c>
      <c r="AC153">
        <v>436</v>
      </c>
      <c r="AD153" t="s">
        <v>102</v>
      </c>
      <c r="AE153" t="s">
        <v>103</v>
      </c>
      <c r="AF153" t="s">
        <v>104</v>
      </c>
      <c r="AG153" t="s">
        <v>109</v>
      </c>
      <c r="AH153" t="s">
        <v>103</v>
      </c>
      <c r="AI153" t="s">
        <v>102</v>
      </c>
      <c r="AJ153" t="s">
        <v>106</v>
      </c>
      <c r="AK153">
        <v>1400</v>
      </c>
      <c r="AL153" t="s">
        <v>107</v>
      </c>
      <c r="AM153">
        <v>0</v>
      </c>
      <c r="AN153">
        <v>310</v>
      </c>
      <c r="AO153">
        <v>1710</v>
      </c>
      <c r="AP153" t="s">
        <v>108</v>
      </c>
      <c r="AQ153" t="s">
        <v>109</v>
      </c>
      <c r="AR153" t="s">
        <v>110</v>
      </c>
      <c r="AS153" t="s">
        <v>111</v>
      </c>
      <c r="AT153">
        <v>1710</v>
      </c>
      <c r="AU153">
        <v>0</v>
      </c>
      <c r="AV153">
        <v>0</v>
      </c>
      <c r="AW153">
        <v>1710</v>
      </c>
      <c r="AX153">
        <v>1</v>
      </c>
      <c r="AY153">
        <v>0</v>
      </c>
      <c r="AZ153">
        <v>2</v>
      </c>
      <c r="BA153">
        <v>0</v>
      </c>
      <c r="BB153">
        <v>2</v>
      </c>
      <c r="BC153">
        <v>1</v>
      </c>
      <c r="BD153" t="s">
        <v>102</v>
      </c>
      <c r="BE153">
        <v>6</v>
      </c>
      <c r="BF153" t="s">
        <v>112</v>
      </c>
      <c r="BG153">
        <v>1</v>
      </c>
      <c r="BH153" t="s">
        <v>102</v>
      </c>
      <c r="BI153" t="s">
        <v>113</v>
      </c>
      <c r="BJ153">
        <v>2007</v>
      </c>
      <c r="BK153" t="s">
        <v>114</v>
      </c>
      <c r="BL153">
        <v>3</v>
      </c>
      <c r="BM153">
        <v>866</v>
      </c>
      <c r="BN153" t="s">
        <v>103</v>
      </c>
      <c r="BO153" t="s">
        <v>103</v>
      </c>
      <c r="BP153" t="s">
        <v>110</v>
      </c>
      <c r="BQ153">
        <v>0</v>
      </c>
      <c r="BR153">
        <v>102</v>
      </c>
      <c r="BS153">
        <v>0</v>
      </c>
      <c r="BT153">
        <v>0</v>
      </c>
      <c r="BU153">
        <v>0</v>
      </c>
      <c r="BV153">
        <v>0</v>
      </c>
      <c r="BW153" t="s">
        <v>88</v>
      </c>
      <c r="BX153" t="s">
        <v>88</v>
      </c>
      <c r="BY153" t="s">
        <v>88</v>
      </c>
      <c r="BZ153">
        <v>0</v>
      </c>
      <c r="CA153">
        <v>1</v>
      </c>
      <c r="CB153">
        <v>2008</v>
      </c>
      <c r="CC153" t="s">
        <v>163</v>
      </c>
      <c r="CD153" t="s">
        <v>164</v>
      </c>
      <c r="CE153" s="1">
        <v>372402</v>
      </c>
      <c r="CF153">
        <f t="shared" si="12"/>
        <v>18177</v>
      </c>
      <c r="CG153" t="str">
        <f t="shared" si="13"/>
        <v>Yes</v>
      </c>
      <c r="CH153" s="2">
        <f t="shared" si="14"/>
        <v>20.48753919788744</v>
      </c>
    </row>
    <row r="154" spans="1:86" x14ac:dyDescent="0.25">
      <c r="A154">
        <v>153</v>
      </c>
      <c r="B154">
        <v>60</v>
      </c>
      <c r="C154" t="s">
        <v>86</v>
      </c>
      <c r="D154" t="s">
        <v>88</v>
      </c>
      <c r="E154">
        <v>14803</v>
      </c>
      <c r="F154" t="str">
        <f t="shared" si="10"/>
        <v>Yes</v>
      </c>
      <c r="G154" t="s">
        <v>87</v>
      </c>
      <c r="H154" t="s">
        <v>88</v>
      </c>
      <c r="I154" t="s">
        <v>125</v>
      </c>
      <c r="J154" t="s">
        <v>90</v>
      </c>
      <c r="K154" t="s">
        <v>91</v>
      </c>
      <c r="L154" t="s">
        <v>171</v>
      </c>
      <c r="M154" t="s">
        <v>93</v>
      </c>
      <c r="N154" t="s">
        <v>143</v>
      </c>
      <c r="O154" t="s">
        <v>95</v>
      </c>
      <c r="P154" t="s">
        <v>95</v>
      </c>
      <c r="Q154" t="str">
        <f t="shared" si="11"/>
        <v>Yes</v>
      </c>
      <c r="R154" t="s">
        <v>96</v>
      </c>
      <c r="S154" t="s">
        <v>97</v>
      </c>
      <c r="T154">
        <v>6</v>
      </c>
      <c r="U154">
        <v>5</v>
      </c>
      <c r="V154">
        <v>1971</v>
      </c>
      <c r="W154">
        <v>1971</v>
      </c>
      <c r="X154" t="s">
        <v>98</v>
      </c>
      <c r="Y154" t="s">
        <v>99</v>
      </c>
      <c r="Z154" t="s">
        <v>145</v>
      </c>
      <c r="AA154" t="s">
        <v>145</v>
      </c>
      <c r="AB154" t="s">
        <v>101</v>
      </c>
      <c r="AC154">
        <v>252</v>
      </c>
      <c r="AD154" t="s">
        <v>103</v>
      </c>
      <c r="AE154" t="s">
        <v>103</v>
      </c>
      <c r="AF154" t="s">
        <v>123</v>
      </c>
      <c r="AG154" t="s">
        <v>103</v>
      </c>
      <c r="AH154" t="s">
        <v>103</v>
      </c>
      <c r="AI154" t="s">
        <v>105</v>
      </c>
      <c r="AJ154" t="s">
        <v>158</v>
      </c>
      <c r="AK154">
        <v>416</v>
      </c>
      <c r="AL154" t="s">
        <v>107</v>
      </c>
      <c r="AM154">
        <v>0</v>
      </c>
      <c r="AN154">
        <v>409</v>
      </c>
      <c r="AO154">
        <v>825</v>
      </c>
      <c r="AP154" t="s">
        <v>108</v>
      </c>
      <c r="AQ154" t="s">
        <v>102</v>
      </c>
      <c r="AR154" t="s">
        <v>110</v>
      </c>
      <c r="AS154" t="s">
        <v>111</v>
      </c>
      <c r="AT154">
        <v>1097</v>
      </c>
      <c r="AU154">
        <v>896</v>
      </c>
      <c r="AV154">
        <v>0</v>
      </c>
      <c r="AW154">
        <v>1993</v>
      </c>
      <c r="AX154">
        <v>0</v>
      </c>
      <c r="AY154">
        <v>0</v>
      </c>
      <c r="AZ154">
        <v>2</v>
      </c>
      <c r="BA154">
        <v>1</v>
      </c>
      <c r="BB154">
        <v>4</v>
      </c>
      <c r="BC154">
        <v>1</v>
      </c>
      <c r="BD154" t="s">
        <v>103</v>
      </c>
      <c r="BE154">
        <v>8</v>
      </c>
      <c r="BF154" t="s">
        <v>112</v>
      </c>
      <c r="BG154">
        <v>1</v>
      </c>
      <c r="BH154" t="s">
        <v>102</v>
      </c>
      <c r="BI154" t="s">
        <v>113</v>
      </c>
      <c r="BJ154">
        <v>1971</v>
      </c>
      <c r="BK154" t="s">
        <v>114</v>
      </c>
      <c r="BL154">
        <v>2</v>
      </c>
      <c r="BM154">
        <v>495</v>
      </c>
      <c r="BN154" t="s">
        <v>103</v>
      </c>
      <c r="BO154" t="s">
        <v>103</v>
      </c>
      <c r="BP154" t="s">
        <v>110</v>
      </c>
      <c r="BQ154">
        <v>0</v>
      </c>
      <c r="BR154">
        <v>66</v>
      </c>
      <c r="BS154">
        <v>0</v>
      </c>
      <c r="BT154">
        <v>0</v>
      </c>
      <c r="BU154">
        <v>0</v>
      </c>
      <c r="BV154">
        <v>0</v>
      </c>
      <c r="BW154" t="s">
        <v>88</v>
      </c>
      <c r="BX154" t="s">
        <v>168</v>
      </c>
      <c r="BY154" t="s">
        <v>88</v>
      </c>
      <c r="BZ154">
        <v>0</v>
      </c>
      <c r="CA154">
        <v>6</v>
      </c>
      <c r="CB154">
        <v>2006</v>
      </c>
      <c r="CC154" t="s">
        <v>115</v>
      </c>
      <c r="CD154" t="s">
        <v>116</v>
      </c>
      <c r="CE154" s="1">
        <v>190000</v>
      </c>
      <c r="CF154">
        <f t="shared" si="12"/>
        <v>18116</v>
      </c>
      <c r="CG154" t="str">
        <f t="shared" si="13"/>
        <v>Yes</v>
      </c>
      <c r="CH154" s="2">
        <f t="shared" si="14"/>
        <v>10.487966438507398</v>
      </c>
    </row>
    <row r="155" spans="1:86" x14ac:dyDescent="0.25">
      <c r="A155">
        <v>154</v>
      </c>
      <c r="B155">
        <v>20</v>
      </c>
      <c r="C155" t="s">
        <v>86</v>
      </c>
      <c r="D155" t="s">
        <v>88</v>
      </c>
      <c r="E155">
        <v>13500</v>
      </c>
      <c r="F155" t="str">
        <f t="shared" si="10"/>
        <v>Yes</v>
      </c>
      <c r="G155" t="s">
        <v>87</v>
      </c>
      <c r="H155" t="s">
        <v>88</v>
      </c>
      <c r="I155" t="s">
        <v>89</v>
      </c>
      <c r="J155" t="s">
        <v>90</v>
      </c>
      <c r="K155" t="s">
        <v>91</v>
      </c>
      <c r="L155" t="s">
        <v>92</v>
      </c>
      <c r="M155" t="s">
        <v>93</v>
      </c>
      <c r="N155" t="s">
        <v>210</v>
      </c>
      <c r="O155" t="s">
        <v>95</v>
      </c>
      <c r="P155" t="s">
        <v>95</v>
      </c>
      <c r="Q155" t="str">
        <f t="shared" si="11"/>
        <v>Yes</v>
      </c>
      <c r="R155" t="s">
        <v>96</v>
      </c>
      <c r="S155" t="s">
        <v>120</v>
      </c>
      <c r="T155">
        <v>6</v>
      </c>
      <c r="U155">
        <v>7</v>
      </c>
      <c r="V155">
        <v>1960</v>
      </c>
      <c r="W155">
        <v>1975</v>
      </c>
      <c r="X155" t="s">
        <v>219</v>
      </c>
      <c r="Y155" t="s">
        <v>99</v>
      </c>
      <c r="Z155" t="s">
        <v>101</v>
      </c>
      <c r="AA155" t="s">
        <v>166</v>
      </c>
      <c r="AB155" t="s">
        <v>122</v>
      </c>
      <c r="AC155">
        <v>0</v>
      </c>
      <c r="AD155" t="s">
        <v>103</v>
      </c>
      <c r="AE155" t="s">
        <v>103</v>
      </c>
      <c r="AF155" t="s">
        <v>123</v>
      </c>
      <c r="AG155" t="s">
        <v>102</v>
      </c>
      <c r="AH155" t="s">
        <v>103</v>
      </c>
      <c r="AI155" t="s">
        <v>102</v>
      </c>
      <c r="AJ155" t="s">
        <v>146</v>
      </c>
      <c r="AK155">
        <v>429</v>
      </c>
      <c r="AL155" t="s">
        <v>124</v>
      </c>
      <c r="AM155">
        <v>1080</v>
      </c>
      <c r="AN155">
        <v>93</v>
      </c>
      <c r="AO155">
        <v>1602</v>
      </c>
      <c r="AP155" t="s">
        <v>108</v>
      </c>
      <c r="AQ155" t="s">
        <v>102</v>
      </c>
      <c r="AR155" t="s">
        <v>110</v>
      </c>
      <c r="AS155" t="s">
        <v>111</v>
      </c>
      <c r="AT155">
        <v>1252</v>
      </c>
      <c r="AU155">
        <v>0</v>
      </c>
      <c r="AV155">
        <v>0</v>
      </c>
      <c r="AW155">
        <v>1252</v>
      </c>
      <c r="AX155">
        <v>1</v>
      </c>
      <c r="AY155">
        <v>0</v>
      </c>
      <c r="AZ155">
        <v>1</v>
      </c>
      <c r="BA155">
        <v>0</v>
      </c>
      <c r="BB155">
        <v>1</v>
      </c>
      <c r="BC155">
        <v>1</v>
      </c>
      <c r="BD155" t="s">
        <v>103</v>
      </c>
      <c r="BE155">
        <v>4</v>
      </c>
      <c r="BF155" t="s">
        <v>112</v>
      </c>
      <c r="BG155">
        <v>1</v>
      </c>
      <c r="BH155" t="s">
        <v>102</v>
      </c>
      <c r="BI155" t="s">
        <v>113</v>
      </c>
      <c r="BJ155">
        <v>1960</v>
      </c>
      <c r="BK155" t="s">
        <v>114</v>
      </c>
      <c r="BL155">
        <v>2</v>
      </c>
      <c r="BM155">
        <v>564</v>
      </c>
      <c r="BN155" t="s">
        <v>103</v>
      </c>
      <c r="BO155" t="s">
        <v>103</v>
      </c>
      <c r="BP155" t="s">
        <v>110</v>
      </c>
      <c r="BQ155">
        <v>409</v>
      </c>
      <c r="BR155">
        <v>0</v>
      </c>
      <c r="BS155">
        <v>0</v>
      </c>
      <c r="BT155">
        <v>0</v>
      </c>
      <c r="BU155">
        <v>0</v>
      </c>
      <c r="BV155">
        <v>0</v>
      </c>
      <c r="BW155" t="s">
        <v>88</v>
      </c>
      <c r="BX155" t="s">
        <v>88</v>
      </c>
      <c r="BY155" t="s">
        <v>88</v>
      </c>
      <c r="BZ155">
        <v>0</v>
      </c>
      <c r="CA155">
        <v>3</v>
      </c>
      <c r="CB155">
        <v>2008</v>
      </c>
      <c r="CC155" t="s">
        <v>115</v>
      </c>
      <c r="CD155" t="s">
        <v>116</v>
      </c>
      <c r="CE155" s="1">
        <v>235000</v>
      </c>
      <c r="CF155">
        <f t="shared" si="12"/>
        <v>16918</v>
      </c>
      <c r="CG155" t="str">
        <f t="shared" si="13"/>
        <v>Yes</v>
      </c>
      <c r="CH155" s="2">
        <f t="shared" si="14"/>
        <v>13.890530795602317</v>
      </c>
    </row>
    <row r="156" spans="1:86" x14ac:dyDescent="0.25">
      <c r="A156">
        <v>155</v>
      </c>
      <c r="B156">
        <v>30</v>
      </c>
      <c r="C156" t="s">
        <v>147</v>
      </c>
      <c r="D156">
        <v>84</v>
      </c>
      <c r="E156">
        <v>11340</v>
      </c>
      <c r="F156" t="str">
        <f t="shared" si="10"/>
        <v>Yes</v>
      </c>
      <c r="G156" t="s">
        <v>87</v>
      </c>
      <c r="H156" t="s">
        <v>88</v>
      </c>
      <c r="I156" t="s">
        <v>89</v>
      </c>
      <c r="J156" t="s">
        <v>90</v>
      </c>
      <c r="K156" t="s">
        <v>91</v>
      </c>
      <c r="L156" t="s">
        <v>127</v>
      </c>
      <c r="M156" t="s">
        <v>93</v>
      </c>
      <c r="N156" t="s">
        <v>148</v>
      </c>
      <c r="O156" t="s">
        <v>95</v>
      </c>
      <c r="P156" t="s">
        <v>95</v>
      </c>
      <c r="Q156" t="str">
        <f t="shared" si="11"/>
        <v>Yes</v>
      </c>
      <c r="R156" t="s">
        <v>96</v>
      </c>
      <c r="S156" t="s">
        <v>120</v>
      </c>
      <c r="T156">
        <v>6</v>
      </c>
      <c r="U156">
        <v>5</v>
      </c>
      <c r="V156">
        <v>1923</v>
      </c>
      <c r="W156">
        <v>1950</v>
      </c>
      <c r="X156" t="s">
        <v>98</v>
      </c>
      <c r="Y156" t="s">
        <v>99</v>
      </c>
      <c r="Z156" t="s">
        <v>129</v>
      </c>
      <c r="AA156" t="s">
        <v>129</v>
      </c>
      <c r="AB156" t="s">
        <v>122</v>
      </c>
      <c r="AC156">
        <v>0</v>
      </c>
      <c r="AD156" t="s">
        <v>103</v>
      </c>
      <c r="AE156" t="s">
        <v>103</v>
      </c>
      <c r="AF156" t="s">
        <v>131</v>
      </c>
      <c r="AG156" t="s">
        <v>103</v>
      </c>
      <c r="AH156" t="s">
        <v>103</v>
      </c>
      <c r="AI156" t="s">
        <v>105</v>
      </c>
      <c r="AJ156" t="s">
        <v>107</v>
      </c>
      <c r="AK156">
        <v>0</v>
      </c>
      <c r="AL156" t="s">
        <v>107</v>
      </c>
      <c r="AM156">
        <v>0</v>
      </c>
      <c r="AN156">
        <v>1200</v>
      </c>
      <c r="AO156">
        <v>1200</v>
      </c>
      <c r="AP156" t="s">
        <v>108</v>
      </c>
      <c r="AQ156" t="s">
        <v>103</v>
      </c>
      <c r="AR156" t="s">
        <v>110</v>
      </c>
      <c r="AS156" t="s">
        <v>169</v>
      </c>
      <c r="AT156">
        <v>1200</v>
      </c>
      <c r="AU156">
        <v>0</v>
      </c>
      <c r="AV156">
        <v>0</v>
      </c>
      <c r="AW156">
        <v>1200</v>
      </c>
      <c r="AX156">
        <v>0</v>
      </c>
      <c r="AY156">
        <v>0</v>
      </c>
      <c r="AZ156">
        <v>1</v>
      </c>
      <c r="BA156">
        <v>0</v>
      </c>
      <c r="BB156">
        <v>4</v>
      </c>
      <c r="BC156">
        <v>1</v>
      </c>
      <c r="BD156" t="s">
        <v>103</v>
      </c>
      <c r="BE156">
        <v>7</v>
      </c>
      <c r="BF156" t="s">
        <v>112</v>
      </c>
      <c r="BG156">
        <v>0</v>
      </c>
      <c r="BH156" t="s">
        <v>88</v>
      </c>
      <c r="BI156" t="s">
        <v>132</v>
      </c>
      <c r="BJ156">
        <v>1923</v>
      </c>
      <c r="BK156" t="s">
        <v>107</v>
      </c>
      <c r="BL156">
        <v>1</v>
      </c>
      <c r="BM156">
        <v>312</v>
      </c>
      <c r="BN156" t="s">
        <v>152</v>
      </c>
      <c r="BO156" t="s">
        <v>152</v>
      </c>
      <c r="BP156" t="s">
        <v>110</v>
      </c>
      <c r="BQ156">
        <v>0</v>
      </c>
      <c r="BR156">
        <v>0</v>
      </c>
      <c r="BS156">
        <v>228</v>
      </c>
      <c r="BT156">
        <v>0</v>
      </c>
      <c r="BU156">
        <v>0</v>
      </c>
      <c r="BV156">
        <v>0</v>
      </c>
      <c r="BW156" t="s">
        <v>88</v>
      </c>
      <c r="BX156" t="s">
        <v>88</v>
      </c>
      <c r="BY156" t="s">
        <v>88</v>
      </c>
      <c r="BZ156">
        <v>0</v>
      </c>
      <c r="CA156">
        <v>3</v>
      </c>
      <c r="CB156">
        <v>2006</v>
      </c>
      <c r="CC156" t="s">
        <v>115</v>
      </c>
      <c r="CD156" t="s">
        <v>224</v>
      </c>
      <c r="CE156" s="1">
        <v>125000</v>
      </c>
      <c r="CF156">
        <f t="shared" si="12"/>
        <v>14052</v>
      </c>
      <c r="CG156" t="str">
        <f t="shared" si="13"/>
        <v>Yes</v>
      </c>
      <c r="CH156" s="2">
        <f t="shared" si="14"/>
        <v>8.8955308852832342</v>
      </c>
    </row>
    <row r="157" spans="1:86" x14ac:dyDescent="0.25">
      <c r="A157">
        <v>156</v>
      </c>
      <c r="B157">
        <v>50</v>
      </c>
      <c r="C157" t="s">
        <v>86</v>
      </c>
      <c r="D157">
        <v>60</v>
      </c>
      <c r="E157">
        <v>9600</v>
      </c>
      <c r="F157" t="str">
        <f t="shared" si="10"/>
        <v>Yes</v>
      </c>
      <c r="G157" t="s">
        <v>87</v>
      </c>
      <c r="H157" t="s">
        <v>88</v>
      </c>
      <c r="I157" t="s">
        <v>89</v>
      </c>
      <c r="J157" t="s">
        <v>90</v>
      </c>
      <c r="K157" t="s">
        <v>91</v>
      </c>
      <c r="L157" t="s">
        <v>127</v>
      </c>
      <c r="M157" t="s">
        <v>93</v>
      </c>
      <c r="N157" t="s">
        <v>190</v>
      </c>
      <c r="O157" t="s">
        <v>149</v>
      </c>
      <c r="P157" t="s">
        <v>95</v>
      </c>
      <c r="Q157" t="str">
        <f t="shared" si="11"/>
        <v>No</v>
      </c>
      <c r="R157" t="s">
        <v>96</v>
      </c>
      <c r="S157" t="s">
        <v>137</v>
      </c>
      <c r="T157">
        <v>6</v>
      </c>
      <c r="U157">
        <v>5</v>
      </c>
      <c r="V157">
        <v>1924</v>
      </c>
      <c r="W157">
        <v>1950</v>
      </c>
      <c r="X157" t="s">
        <v>98</v>
      </c>
      <c r="Y157" t="s">
        <v>99</v>
      </c>
      <c r="Z157" t="s">
        <v>129</v>
      </c>
      <c r="AA157" t="s">
        <v>129</v>
      </c>
      <c r="AB157" t="s">
        <v>122</v>
      </c>
      <c r="AC157">
        <v>0</v>
      </c>
      <c r="AD157" t="s">
        <v>103</v>
      </c>
      <c r="AE157" t="s">
        <v>103</v>
      </c>
      <c r="AF157" t="s">
        <v>131</v>
      </c>
      <c r="AG157" t="s">
        <v>103</v>
      </c>
      <c r="AH157" t="s">
        <v>103</v>
      </c>
      <c r="AI157" t="s">
        <v>105</v>
      </c>
      <c r="AJ157" t="s">
        <v>107</v>
      </c>
      <c r="AK157">
        <v>0</v>
      </c>
      <c r="AL157" t="s">
        <v>107</v>
      </c>
      <c r="AM157">
        <v>0</v>
      </c>
      <c r="AN157">
        <v>572</v>
      </c>
      <c r="AO157">
        <v>572</v>
      </c>
      <c r="AP157" t="s">
        <v>227</v>
      </c>
      <c r="AQ157" t="s">
        <v>152</v>
      </c>
      <c r="AR157" t="s">
        <v>182</v>
      </c>
      <c r="AS157" t="s">
        <v>150</v>
      </c>
      <c r="AT157">
        <v>572</v>
      </c>
      <c r="AU157">
        <v>524</v>
      </c>
      <c r="AV157">
        <v>0</v>
      </c>
      <c r="AW157">
        <v>1096</v>
      </c>
      <c r="AX157">
        <v>0</v>
      </c>
      <c r="AY157">
        <v>0</v>
      </c>
      <c r="AZ157">
        <v>1</v>
      </c>
      <c r="BA157">
        <v>0</v>
      </c>
      <c r="BB157">
        <v>2</v>
      </c>
      <c r="BC157">
        <v>1</v>
      </c>
      <c r="BD157" t="s">
        <v>103</v>
      </c>
      <c r="BE157">
        <v>5</v>
      </c>
      <c r="BF157" t="s">
        <v>112</v>
      </c>
      <c r="BG157">
        <v>0</v>
      </c>
      <c r="BH157" t="s">
        <v>88</v>
      </c>
      <c r="BI157" t="s">
        <v>88</v>
      </c>
      <c r="BJ157" t="s">
        <v>88</v>
      </c>
      <c r="BK157" t="s">
        <v>88</v>
      </c>
      <c r="BL157">
        <v>0</v>
      </c>
      <c r="BM157">
        <v>0</v>
      </c>
      <c r="BN157" t="s">
        <v>88</v>
      </c>
      <c r="BO157" t="s">
        <v>88</v>
      </c>
      <c r="BP157" t="s">
        <v>182</v>
      </c>
      <c r="BQ157">
        <v>0</v>
      </c>
      <c r="BR157">
        <v>8</v>
      </c>
      <c r="BS157">
        <v>128</v>
      </c>
      <c r="BT157">
        <v>0</v>
      </c>
      <c r="BU157">
        <v>0</v>
      </c>
      <c r="BV157">
        <v>0</v>
      </c>
      <c r="BW157" t="s">
        <v>88</v>
      </c>
      <c r="BX157" t="s">
        <v>88</v>
      </c>
      <c r="BY157" t="s">
        <v>88</v>
      </c>
      <c r="BZ157">
        <v>0</v>
      </c>
      <c r="CA157">
        <v>4</v>
      </c>
      <c r="CB157">
        <v>2008</v>
      </c>
      <c r="CC157" t="s">
        <v>115</v>
      </c>
      <c r="CD157" t="s">
        <v>116</v>
      </c>
      <c r="CE157" s="1">
        <v>79000</v>
      </c>
      <c r="CF157">
        <f t="shared" si="12"/>
        <v>11268</v>
      </c>
      <c r="CG157" t="str">
        <f t="shared" si="13"/>
        <v>No</v>
      </c>
      <c r="CH157" s="2">
        <f t="shared" si="14"/>
        <v>7.0110046148384804</v>
      </c>
    </row>
    <row r="158" spans="1:86" x14ac:dyDescent="0.25">
      <c r="A158">
        <v>157</v>
      </c>
      <c r="B158">
        <v>20</v>
      </c>
      <c r="C158" t="s">
        <v>86</v>
      </c>
      <c r="D158">
        <v>60</v>
      </c>
      <c r="E158">
        <v>7200</v>
      </c>
      <c r="F158" t="str">
        <f t="shared" si="10"/>
        <v>Yes</v>
      </c>
      <c r="G158" t="s">
        <v>87</v>
      </c>
      <c r="H158" t="s">
        <v>88</v>
      </c>
      <c r="I158" t="s">
        <v>89</v>
      </c>
      <c r="J158" t="s">
        <v>90</v>
      </c>
      <c r="K158" t="s">
        <v>91</v>
      </c>
      <c r="L158" t="s">
        <v>92</v>
      </c>
      <c r="M158" t="s">
        <v>93</v>
      </c>
      <c r="N158" t="s">
        <v>167</v>
      </c>
      <c r="O158" t="s">
        <v>95</v>
      </c>
      <c r="P158" t="s">
        <v>95</v>
      </c>
      <c r="Q158" t="str">
        <f t="shared" si="11"/>
        <v>Yes</v>
      </c>
      <c r="R158" t="s">
        <v>96</v>
      </c>
      <c r="S158" t="s">
        <v>120</v>
      </c>
      <c r="T158">
        <v>5</v>
      </c>
      <c r="U158">
        <v>7</v>
      </c>
      <c r="V158">
        <v>1950</v>
      </c>
      <c r="W158">
        <v>1950</v>
      </c>
      <c r="X158" t="s">
        <v>157</v>
      </c>
      <c r="Y158" t="s">
        <v>99</v>
      </c>
      <c r="Z158" t="s">
        <v>129</v>
      </c>
      <c r="AA158" t="s">
        <v>129</v>
      </c>
      <c r="AB158" t="s">
        <v>122</v>
      </c>
      <c r="AC158">
        <v>0</v>
      </c>
      <c r="AD158" t="s">
        <v>103</v>
      </c>
      <c r="AE158" t="s">
        <v>103</v>
      </c>
      <c r="AF158" t="s">
        <v>123</v>
      </c>
      <c r="AG158" t="s">
        <v>88</v>
      </c>
      <c r="AH158" t="s">
        <v>88</v>
      </c>
      <c r="AI158" t="s">
        <v>88</v>
      </c>
      <c r="AJ158" t="s">
        <v>88</v>
      </c>
      <c r="AK158">
        <v>0</v>
      </c>
      <c r="AL158" t="s">
        <v>88</v>
      </c>
      <c r="AM158">
        <v>0</v>
      </c>
      <c r="AN158">
        <v>0</v>
      </c>
      <c r="AO158">
        <v>0</v>
      </c>
      <c r="AP158" t="s">
        <v>108</v>
      </c>
      <c r="AQ158" t="s">
        <v>103</v>
      </c>
      <c r="AR158" t="s">
        <v>110</v>
      </c>
      <c r="AS158" t="s">
        <v>150</v>
      </c>
      <c r="AT158">
        <v>1040</v>
      </c>
      <c r="AU158">
        <v>0</v>
      </c>
      <c r="AV158">
        <v>0</v>
      </c>
      <c r="AW158">
        <v>1040</v>
      </c>
      <c r="AX158">
        <v>0</v>
      </c>
      <c r="AY158">
        <v>0</v>
      </c>
      <c r="AZ158">
        <v>1</v>
      </c>
      <c r="BA158">
        <v>0</v>
      </c>
      <c r="BB158">
        <v>2</v>
      </c>
      <c r="BC158">
        <v>1</v>
      </c>
      <c r="BD158" t="s">
        <v>103</v>
      </c>
      <c r="BE158">
        <v>5</v>
      </c>
      <c r="BF158" t="s">
        <v>112</v>
      </c>
      <c r="BG158">
        <v>0</v>
      </c>
      <c r="BH158" t="s">
        <v>88</v>
      </c>
      <c r="BI158" t="s">
        <v>132</v>
      </c>
      <c r="BJ158">
        <v>1950</v>
      </c>
      <c r="BK158" t="s">
        <v>107</v>
      </c>
      <c r="BL158">
        <v>2</v>
      </c>
      <c r="BM158">
        <v>625</v>
      </c>
      <c r="BN158" t="s">
        <v>103</v>
      </c>
      <c r="BO158" t="s">
        <v>103</v>
      </c>
      <c r="BP158" t="s">
        <v>110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 t="s">
        <v>88</v>
      </c>
      <c r="BX158" t="s">
        <v>88</v>
      </c>
      <c r="BY158" t="s">
        <v>88</v>
      </c>
      <c r="BZ158">
        <v>0</v>
      </c>
      <c r="CA158">
        <v>6</v>
      </c>
      <c r="CB158">
        <v>2006</v>
      </c>
      <c r="CC158" t="s">
        <v>115</v>
      </c>
      <c r="CD158" t="s">
        <v>116</v>
      </c>
      <c r="CE158" s="1">
        <v>109500</v>
      </c>
      <c r="CF158">
        <f t="shared" si="12"/>
        <v>8865</v>
      </c>
      <c r="CG158" t="str">
        <f t="shared" si="13"/>
        <v>No</v>
      </c>
      <c r="CH158" s="2">
        <f t="shared" si="14"/>
        <v>12.351945854483926</v>
      </c>
    </row>
    <row r="159" spans="1:86" x14ac:dyDescent="0.25">
      <c r="A159">
        <v>158</v>
      </c>
      <c r="B159">
        <v>60</v>
      </c>
      <c r="C159" t="s">
        <v>86</v>
      </c>
      <c r="D159">
        <v>92</v>
      </c>
      <c r="E159">
        <v>12003</v>
      </c>
      <c r="F159" t="str">
        <f t="shared" si="10"/>
        <v>No</v>
      </c>
      <c r="G159" t="s">
        <v>87</v>
      </c>
      <c r="H159" t="s">
        <v>88</v>
      </c>
      <c r="I159" t="s">
        <v>89</v>
      </c>
      <c r="J159" t="s">
        <v>90</v>
      </c>
      <c r="K159" t="s">
        <v>91</v>
      </c>
      <c r="L159" t="s">
        <v>127</v>
      </c>
      <c r="M159" t="s">
        <v>93</v>
      </c>
      <c r="N159" t="s">
        <v>194</v>
      </c>
      <c r="O159" t="s">
        <v>95</v>
      </c>
      <c r="P159" t="s">
        <v>95</v>
      </c>
      <c r="Q159" t="str">
        <f t="shared" si="11"/>
        <v>Yes</v>
      </c>
      <c r="R159" t="s">
        <v>96</v>
      </c>
      <c r="S159" t="s">
        <v>97</v>
      </c>
      <c r="T159">
        <v>8</v>
      </c>
      <c r="U159">
        <v>5</v>
      </c>
      <c r="V159">
        <v>2009</v>
      </c>
      <c r="W159">
        <v>2010</v>
      </c>
      <c r="X159" t="s">
        <v>98</v>
      </c>
      <c r="Y159" t="s">
        <v>99</v>
      </c>
      <c r="Z159" t="s">
        <v>100</v>
      </c>
      <c r="AA159" t="s">
        <v>100</v>
      </c>
      <c r="AB159" t="s">
        <v>101</v>
      </c>
      <c r="AC159">
        <v>84</v>
      </c>
      <c r="AD159" t="s">
        <v>102</v>
      </c>
      <c r="AE159" t="s">
        <v>103</v>
      </c>
      <c r="AF159" t="s">
        <v>104</v>
      </c>
      <c r="AG159" t="s">
        <v>109</v>
      </c>
      <c r="AH159" t="s">
        <v>103</v>
      </c>
      <c r="AI159" t="s">
        <v>105</v>
      </c>
      <c r="AJ159" t="s">
        <v>107</v>
      </c>
      <c r="AK159">
        <v>0</v>
      </c>
      <c r="AL159" t="s">
        <v>107</v>
      </c>
      <c r="AM159">
        <v>0</v>
      </c>
      <c r="AN159">
        <v>774</v>
      </c>
      <c r="AO159">
        <v>774</v>
      </c>
      <c r="AP159" t="s">
        <v>108</v>
      </c>
      <c r="AQ159" t="s">
        <v>109</v>
      </c>
      <c r="AR159" t="s">
        <v>110</v>
      </c>
      <c r="AS159" t="s">
        <v>111</v>
      </c>
      <c r="AT159">
        <v>774</v>
      </c>
      <c r="AU159">
        <v>1194</v>
      </c>
      <c r="AV159">
        <v>0</v>
      </c>
      <c r="AW159">
        <v>1968</v>
      </c>
      <c r="AX159">
        <v>0</v>
      </c>
      <c r="AY159">
        <v>0</v>
      </c>
      <c r="AZ159">
        <v>2</v>
      </c>
      <c r="BA159">
        <v>1</v>
      </c>
      <c r="BB159">
        <v>4</v>
      </c>
      <c r="BC159">
        <v>1</v>
      </c>
      <c r="BD159" t="s">
        <v>109</v>
      </c>
      <c r="BE159">
        <v>8</v>
      </c>
      <c r="BF159" t="s">
        <v>112</v>
      </c>
      <c r="BG159">
        <v>1</v>
      </c>
      <c r="BH159" t="s">
        <v>102</v>
      </c>
      <c r="BI159" t="s">
        <v>161</v>
      </c>
      <c r="BJ159">
        <v>2009</v>
      </c>
      <c r="BK159" t="s">
        <v>162</v>
      </c>
      <c r="BL159">
        <v>3</v>
      </c>
      <c r="BM159">
        <v>680</v>
      </c>
      <c r="BN159" t="s">
        <v>103</v>
      </c>
      <c r="BO159" t="s">
        <v>103</v>
      </c>
      <c r="BP159" t="s">
        <v>110</v>
      </c>
      <c r="BQ159">
        <v>0</v>
      </c>
      <c r="BR159">
        <v>75</v>
      </c>
      <c r="BS159">
        <v>0</v>
      </c>
      <c r="BT159">
        <v>0</v>
      </c>
      <c r="BU159">
        <v>0</v>
      </c>
      <c r="BV159">
        <v>0</v>
      </c>
      <c r="BW159" t="s">
        <v>88</v>
      </c>
      <c r="BX159" t="s">
        <v>88</v>
      </c>
      <c r="BY159" t="s">
        <v>88</v>
      </c>
      <c r="BZ159">
        <v>0</v>
      </c>
      <c r="CA159">
        <v>5</v>
      </c>
      <c r="CB159">
        <v>2010</v>
      </c>
      <c r="CC159" t="s">
        <v>163</v>
      </c>
      <c r="CD159" t="s">
        <v>164</v>
      </c>
      <c r="CE159" s="1">
        <v>269500</v>
      </c>
      <c r="CF159">
        <f t="shared" si="12"/>
        <v>15425</v>
      </c>
      <c r="CG159" t="str">
        <f t="shared" si="13"/>
        <v>Yes</v>
      </c>
      <c r="CH159" s="2">
        <f t="shared" si="14"/>
        <v>17.471636952998381</v>
      </c>
    </row>
    <row r="160" spans="1:86" x14ac:dyDescent="0.25">
      <c r="A160">
        <v>159</v>
      </c>
      <c r="B160">
        <v>60</v>
      </c>
      <c r="C160" t="s">
        <v>197</v>
      </c>
      <c r="D160">
        <v>100</v>
      </c>
      <c r="E160">
        <v>12552</v>
      </c>
      <c r="F160" t="str">
        <f t="shared" si="10"/>
        <v>Yes</v>
      </c>
      <c r="G160" t="s">
        <v>87</v>
      </c>
      <c r="H160" t="s">
        <v>88</v>
      </c>
      <c r="I160" t="s">
        <v>89</v>
      </c>
      <c r="J160" t="s">
        <v>90</v>
      </c>
      <c r="K160" t="s">
        <v>91</v>
      </c>
      <c r="L160" t="s">
        <v>127</v>
      </c>
      <c r="M160" t="s">
        <v>93</v>
      </c>
      <c r="N160" t="s">
        <v>141</v>
      </c>
      <c r="O160" t="s">
        <v>95</v>
      </c>
      <c r="P160" t="s">
        <v>95</v>
      </c>
      <c r="Q160" t="str">
        <f t="shared" si="11"/>
        <v>Yes</v>
      </c>
      <c r="R160" t="s">
        <v>96</v>
      </c>
      <c r="S160" t="s">
        <v>97</v>
      </c>
      <c r="T160">
        <v>7</v>
      </c>
      <c r="U160">
        <v>5</v>
      </c>
      <c r="V160">
        <v>2004</v>
      </c>
      <c r="W160">
        <v>2005</v>
      </c>
      <c r="X160" t="s">
        <v>98</v>
      </c>
      <c r="Y160" t="s">
        <v>99</v>
      </c>
      <c r="Z160" t="s">
        <v>100</v>
      </c>
      <c r="AA160" t="s">
        <v>100</v>
      </c>
      <c r="AB160" t="s">
        <v>122</v>
      </c>
      <c r="AC160">
        <v>0</v>
      </c>
      <c r="AD160" t="s">
        <v>102</v>
      </c>
      <c r="AE160" t="s">
        <v>103</v>
      </c>
      <c r="AF160" t="s">
        <v>104</v>
      </c>
      <c r="AG160" t="s">
        <v>102</v>
      </c>
      <c r="AH160" t="s">
        <v>103</v>
      </c>
      <c r="AI160" t="s">
        <v>105</v>
      </c>
      <c r="AJ160" t="s">
        <v>106</v>
      </c>
      <c r="AK160">
        <v>222</v>
      </c>
      <c r="AL160" t="s">
        <v>107</v>
      </c>
      <c r="AM160">
        <v>0</v>
      </c>
      <c r="AN160">
        <v>769</v>
      </c>
      <c r="AO160">
        <v>991</v>
      </c>
      <c r="AP160" t="s">
        <v>108</v>
      </c>
      <c r="AQ160" t="s">
        <v>109</v>
      </c>
      <c r="AR160" t="s">
        <v>110</v>
      </c>
      <c r="AS160" t="s">
        <v>111</v>
      </c>
      <c r="AT160">
        <v>991</v>
      </c>
      <c r="AU160">
        <v>956</v>
      </c>
      <c r="AV160">
        <v>0</v>
      </c>
      <c r="AW160">
        <v>1947</v>
      </c>
      <c r="AX160">
        <v>0</v>
      </c>
      <c r="AY160">
        <v>0</v>
      </c>
      <c r="AZ160">
        <v>2</v>
      </c>
      <c r="BA160">
        <v>1</v>
      </c>
      <c r="BB160">
        <v>3</v>
      </c>
      <c r="BC160">
        <v>1</v>
      </c>
      <c r="BD160" t="s">
        <v>102</v>
      </c>
      <c r="BE160">
        <v>8</v>
      </c>
      <c r="BF160" t="s">
        <v>112</v>
      </c>
      <c r="BG160">
        <v>1</v>
      </c>
      <c r="BH160" t="s">
        <v>102</v>
      </c>
      <c r="BI160" t="s">
        <v>113</v>
      </c>
      <c r="BJ160">
        <v>2004</v>
      </c>
      <c r="BK160" t="s">
        <v>114</v>
      </c>
      <c r="BL160">
        <v>2</v>
      </c>
      <c r="BM160">
        <v>678</v>
      </c>
      <c r="BN160" t="s">
        <v>103</v>
      </c>
      <c r="BO160" t="s">
        <v>103</v>
      </c>
      <c r="BP160" t="s">
        <v>110</v>
      </c>
      <c r="BQ160">
        <v>0</v>
      </c>
      <c r="BR160">
        <v>136</v>
      </c>
      <c r="BS160">
        <v>0</v>
      </c>
      <c r="BT160">
        <v>0</v>
      </c>
      <c r="BU160">
        <v>0</v>
      </c>
      <c r="BV160">
        <v>0</v>
      </c>
      <c r="BW160" t="s">
        <v>88</v>
      </c>
      <c r="BX160" t="s">
        <v>168</v>
      </c>
      <c r="BY160" t="s">
        <v>88</v>
      </c>
      <c r="BZ160">
        <v>0</v>
      </c>
      <c r="CA160">
        <v>5</v>
      </c>
      <c r="CB160">
        <v>2010</v>
      </c>
      <c r="CC160" t="s">
        <v>115</v>
      </c>
      <c r="CD160" t="s">
        <v>116</v>
      </c>
      <c r="CE160" s="1">
        <v>254900</v>
      </c>
      <c r="CF160">
        <f t="shared" si="12"/>
        <v>16168</v>
      </c>
      <c r="CG160" t="str">
        <f t="shared" si="13"/>
        <v>Yes</v>
      </c>
      <c r="CH160" s="2">
        <f t="shared" si="14"/>
        <v>15.76571004453241</v>
      </c>
    </row>
    <row r="161" spans="1:86" x14ac:dyDescent="0.25">
      <c r="A161">
        <v>160</v>
      </c>
      <c r="B161">
        <v>60</v>
      </c>
      <c r="C161" t="s">
        <v>86</v>
      </c>
      <c r="D161">
        <v>134</v>
      </c>
      <c r="E161">
        <v>19378</v>
      </c>
      <c r="F161" t="str">
        <f t="shared" si="10"/>
        <v>Yes</v>
      </c>
      <c r="G161" t="s">
        <v>87</v>
      </c>
      <c r="H161" t="s">
        <v>88</v>
      </c>
      <c r="I161" t="s">
        <v>125</v>
      </c>
      <c r="J161" t="s">
        <v>204</v>
      </c>
      <c r="K161" t="s">
        <v>91</v>
      </c>
      <c r="L161" t="s">
        <v>127</v>
      </c>
      <c r="M161" t="s">
        <v>93</v>
      </c>
      <c r="N161" t="s">
        <v>198</v>
      </c>
      <c r="O161" t="s">
        <v>95</v>
      </c>
      <c r="P161" t="s">
        <v>95</v>
      </c>
      <c r="Q161" t="str">
        <f t="shared" si="11"/>
        <v>Yes</v>
      </c>
      <c r="R161" t="s">
        <v>96</v>
      </c>
      <c r="S161" t="s">
        <v>97</v>
      </c>
      <c r="T161">
        <v>7</v>
      </c>
      <c r="U161">
        <v>5</v>
      </c>
      <c r="V161">
        <v>2005</v>
      </c>
      <c r="W161">
        <v>2006</v>
      </c>
      <c r="X161" t="s">
        <v>98</v>
      </c>
      <c r="Y161" t="s">
        <v>99</v>
      </c>
      <c r="Z161" t="s">
        <v>100</v>
      </c>
      <c r="AA161" t="s">
        <v>100</v>
      </c>
      <c r="AB161" t="s">
        <v>101</v>
      </c>
      <c r="AC161">
        <v>456</v>
      </c>
      <c r="AD161" t="s">
        <v>102</v>
      </c>
      <c r="AE161" t="s">
        <v>103</v>
      </c>
      <c r="AF161" t="s">
        <v>104</v>
      </c>
      <c r="AG161" t="s">
        <v>102</v>
      </c>
      <c r="AH161" t="s">
        <v>103</v>
      </c>
      <c r="AI161" t="s">
        <v>126</v>
      </c>
      <c r="AJ161" t="s">
        <v>106</v>
      </c>
      <c r="AK161">
        <v>57</v>
      </c>
      <c r="AL161" t="s">
        <v>107</v>
      </c>
      <c r="AM161">
        <v>0</v>
      </c>
      <c r="AN161">
        <v>1335</v>
      </c>
      <c r="AO161">
        <v>1392</v>
      </c>
      <c r="AP161" t="s">
        <v>108</v>
      </c>
      <c r="AQ161" t="s">
        <v>109</v>
      </c>
      <c r="AR161" t="s">
        <v>110</v>
      </c>
      <c r="AS161" t="s">
        <v>111</v>
      </c>
      <c r="AT161">
        <v>1392</v>
      </c>
      <c r="AU161">
        <v>1070</v>
      </c>
      <c r="AV161">
        <v>0</v>
      </c>
      <c r="AW161">
        <v>2462</v>
      </c>
      <c r="AX161">
        <v>1</v>
      </c>
      <c r="AY161">
        <v>0</v>
      </c>
      <c r="AZ161">
        <v>2</v>
      </c>
      <c r="BA161">
        <v>1</v>
      </c>
      <c r="BB161">
        <v>4</v>
      </c>
      <c r="BC161">
        <v>1</v>
      </c>
      <c r="BD161" t="s">
        <v>102</v>
      </c>
      <c r="BE161">
        <v>9</v>
      </c>
      <c r="BF161" t="s">
        <v>112</v>
      </c>
      <c r="BG161">
        <v>1</v>
      </c>
      <c r="BH161" t="s">
        <v>102</v>
      </c>
      <c r="BI161" t="s">
        <v>113</v>
      </c>
      <c r="BJ161">
        <v>2006</v>
      </c>
      <c r="BK161" t="s">
        <v>114</v>
      </c>
      <c r="BL161">
        <v>2</v>
      </c>
      <c r="BM161">
        <v>576</v>
      </c>
      <c r="BN161" t="s">
        <v>103</v>
      </c>
      <c r="BO161" t="s">
        <v>103</v>
      </c>
      <c r="BP161" t="s">
        <v>110</v>
      </c>
      <c r="BQ161">
        <v>239</v>
      </c>
      <c r="BR161">
        <v>132</v>
      </c>
      <c r="BS161">
        <v>0</v>
      </c>
      <c r="BT161">
        <v>168</v>
      </c>
      <c r="BU161">
        <v>0</v>
      </c>
      <c r="BV161">
        <v>0</v>
      </c>
      <c r="BW161" t="s">
        <v>88</v>
      </c>
      <c r="BX161" t="s">
        <v>88</v>
      </c>
      <c r="BY161" t="s">
        <v>88</v>
      </c>
      <c r="BZ161">
        <v>0</v>
      </c>
      <c r="CA161">
        <v>3</v>
      </c>
      <c r="CB161">
        <v>2006</v>
      </c>
      <c r="CC161" t="s">
        <v>163</v>
      </c>
      <c r="CD161" t="s">
        <v>164</v>
      </c>
      <c r="CE161" s="1">
        <v>320000</v>
      </c>
      <c r="CF161">
        <f t="shared" si="12"/>
        <v>23808</v>
      </c>
      <c r="CG161" t="str">
        <f t="shared" si="13"/>
        <v>Yes</v>
      </c>
      <c r="CH161" s="2">
        <f t="shared" si="14"/>
        <v>13.440860215053764</v>
      </c>
    </row>
    <row r="162" spans="1:86" x14ac:dyDescent="0.25">
      <c r="A162">
        <v>161</v>
      </c>
      <c r="B162">
        <v>20</v>
      </c>
      <c r="C162" t="s">
        <v>86</v>
      </c>
      <c r="D162" t="s">
        <v>88</v>
      </c>
      <c r="E162">
        <v>11120</v>
      </c>
      <c r="F162" t="str">
        <f t="shared" si="10"/>
        <v>Yes</v>
      </c>
      <c r="G162" t="s">
        <v>87</v>
      </c>
      <c r="H162" t="s">
        <v>88</v>
      </c>
      <c r="I162" t="s">
        <v>125</v>
      </c>
      <c r="J162" t="s">
        <v>90</v>
      </c>
      <c r="K162" t="s">
        <v>91</v>
      </c>
      <c r="L162" t="s">
        <v>171</v>
      </c>
      <c r="M162" t="s">
        <v>93</v>
      </c>
      <c r="N162" t="s">
        <v>118</v>
      </c>
      <c r="O162" t="s">
        <v>95</v>
      </c>
      <c r="P162" t="s">
        <v>95</v>
      </c>
      <c r="Q162" t="str">
        <f t="shared" si="11"/>
        <v>Yes</v>
      </c>
      <c r="R162" t="s">
        <v>96</v>
      </c>
      <c r="S162" t="s">
        <v>120</v>
      </c>
      <c r="T162">
        <v>6</v>
      </c>
      <c r="U162">
        <v>6</v>
      </c>
      <c r="V162">
        <v>1984</v>
      </c>
      <c r="W162">
        <v>1984</v>
      </c>
      <c r="X162" t="s">
        <v>98</v>
      </c>
      <c r="Y162" t="s">
        <v>99</v>
      </c>
      <c r="Z162" t="s">
        <v>166</v>
      </c>
      <c r="AA162" t="s">
        <v>166</v>
      </c>
      <c r="AB162" t="s">
        <v>122</v>
      </c>
      <c r="AC162">
        <v>0</v>
      </c>
      <c r="AD162" t="s">
        <v>103</v>
      </c>
      <c r="AE162" t="s">
        <v>103</v>
      </c>
      <c r="AF162" t="s">
        <v>104</v>
      </c>
      <c r="AG162" t="s">
        <v>102</v>
      </c>
      <c r="AH162" t="s">
        <v>103</v>
      </c>
      <c r="AI162" t="s">
        <v>105</v>
      </c>
      <c r="AJ162" t="s">
        <v>146</v>
      </c>
      <c r="AK162">
        <v>660</v>
      </c>
      <c r="AL162" t="s">
        <v>107</v>
      </c>
      <c r="AM162">
        <v>0</v>
      </c>
      <c r="AN162">
        <v>572</v>
      </c>
      <c r="AO162">
        <v>1232</v>
      </c>
      <c r="AP162" t="s">
        <v>108</v>
      </c>
      <c r="AQ162" t="s">
        <v>103</v>
      </c>
      <c r="AR162" t="s">
        <v>110</v>
      </c>
      <c r="AS162" t="s">
        <v>111</v>
      </c>
      <c r="AT162">
        <v>1232</v>
      </c>
      <c r="AU162">
        <v>0</v>
      </c>
      <c r="AV162">
        <v>0</v>
      </c>
      <c r="AW162">
        <v>1232</v>
      </c>
      <c r="AX162">
        <v>0</v>
      </c>
      <c r="AY162">
        <v>0</v>
      </c>
      <c r="AZ162">
        <v>2</v>
      </c>
      <c r="BA162">
        <v>0</v>
      </c>
      <c r="BB162">
        <v>3</v>
      </c>
      <c r="BC162">
        <v>1</v>
      </c>
      <c r="BD162" t="s">
        <v>103</v>
      </c>
      <c r="BE162">
        <v>6</v>
      </c>
      <c r="BF162" t="s">
        <v>112</v>
      </c>
      <c r="BG162">
        <v>0</v>
      </c>
      <c r="BH162" t="s">
        <v>88</v>
      </c>
      <c r="BI162" t="s">
        <v>113</v>
      </c>
      <c r="BJ162">
        <v>1984</v>
      </c>
      <c r="BK162" t="s">
        <v>107</v>
      </c>
      <c r="BL162">
        <v>2</v>
      </c>
      <c r="BM162">
        <v>516</v>
      </c>
      <c r="BN162" t="s">
        <v>103</v>
      </c>
      <c r="BO162" t="s">
        <v>103</v>
      </c>
      <c r="BP162" t="s">
        <v>110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 t="s">
        <v>88</v>
      </c>
      <c r="BX162" t="s">
        <v>88</v>
      </c>
      <c r="BY162" t="s">
        <v>88</v>
      </c>
      <c r="BZ162">
        <v>0</v>
      </c>
      <c r="CA162">
        <v>6</v>
      </c>
      <c r="CB162">
        <v>2008</v>
      </c>
      <c r="CC162" t="s">
        <v>115</v>
      </c>
      <c r="CD162" t="s">
        <v>116</v>
      </c>
      <c r="CE162" s="1">
        <v>162500</v>
      </c>
      <c r="CF162">
        <f t="shared" si="12"/>
        <v>14100</v>
      </c>
      <c r="CG162" t="str">
        <f t="shared" si="13"/>
        <v>Yes</v>
      </c>
      <c r="CH162" s="2">
        <f t="shared" si="14"/>
        <v>11.524822695035461</v>
      </c>
    </row>
    <row r="163" spans="1:86" x14ac:dyDescent="0.25">
      <c r="A163">
        <v>162</v>
      </c>
      <c r="B163">
        <v>60</v>
      </c>
      <c r="C163" t="s">
        <v>86</v>
      </c>
      <c r="D163">
        <v>110</v>
      </c>
      <c r="E163">
        <v>13688</v>
      </c>
      <c r="F163" t="str">
        <f t="shared" si="10"/>
        <v>Yes</v>
      </c>
      <c r="G163" t="s">
        <v>87</v>
      </c>
      <c r="H163" t="s">
        <v>88</v>
      </c>
      <c r="I163" t="s">
        <v>125</v>
      </c>
      <c r="J163" t="s">
        <v>90</v>
      </c>
      <c r="K163" t="s">
        <v>91</v>
      </c>
      <c r="L163" t="s">
        <v>92</v>
      </c>
      <c r="M163" t="s">
        <v>93</v>
      </c>
      <c r="N163" t="s">
        <v>159</v>
      </c>
      <c r="O163" t="s">
        <v>95</v>
      </c>
      <c r="P163" t="s">
        <v>95</v>
      </c>
      <c r="Q163" t="str">
        <f t="shared" si="11"/>
        <v>Yes</v>
      </c>
      <c r="R163" t="s">
        <v>96</v>
      </c>
      <c r="S163" t="s">
        <v>97</v>
      </c>
      <c r="T163">
        <v>9</v>
      </c>
      <c r="U163">
        <v>5</v>
      </c>
      <c r="V163">
        <v>2003</v>
      </c>
      <c r="W163">
        <v>2004</v>
      </c>
      <c r="X163" t="s">
        <v>98</v>
      </c>
      <c r="Y163" t="s">
        <v>99</v>
      </c>
      <c r="Z163" t="s">
        <v>100</v>
      </c>
      <c r="AA163" t="s">
        <v>100</v>
      </c>
      <c r="AB163" t="s">
        <v>101</v>
      </c>
      <c r="AC163">
        <v>664</v>
      </c>
      <c r="AD163" t="s">
        <v>102</v>
      </c>
      <c r="AE163" t="s">
        <v>103</v>
      </c>
      <c r="AF163" t="s">
        <v>104</v>
      </c>
      <c r="AG163" t="s">
        <v>109</v>
      </c>
      <c r="AH163" t="s">
        <v>103</v>
      </c>
      <c r="AI163" t="s">
        <v>135</v>
      </c>
      <c r="AJ163" t="s">
        <v>106</v>
      </c>
      <c r="AK163">
        <v>1016</v>
      </c>
      <c r="AL163" t="s">
        <v>107</v>
      </c>
      <c r="AM163">
        <v>0</v>
      </c>
      <c r="AN163">
        <v>556</v>
      </c>
      <c r="AO163">
        <v>1572</v>
      </c>
      <c r="AP163" t="s">
        <v>108</v>
      </c>
      <c r="AQ163" t="s">
        <v>109</v>
      </c>
      <c r="AR163" t="s">
        <v>110</v>
      </c>
      <c r="AS163" t="s">
        <v>111</v>
      </c>
      <c r="AT163">
        <v>1572</v>
      </c>
      <c r="AU163">
        <v>1096</v>
      </c>
      <c r="AV163">
        <v>0</v>
      </c>
      <c r="AW163">
        <v>2668</v>
      </c>
      <c r="AX163">
        <v>1</v>
      </c>
      <c r="AY163">
        <v>0</v>
      </c>
      <c r="AZ163">
        <v>2</v>
      </c>
      <c r="BA163">
        <v>1</v>
      </c>
      <c r="BB163">
        <v>3</v>
      </c>
      <c r="BC163">
        <v>1</v>
      </c>
      <c r="BD163" t="s">
        <v>109</v>
      </c>
      <c r="BE163">
        <v>10</v>
      </c>
      <c r="BF163" t="s">
        <v>112</v>
      </c>
      <c r="BG163">
        <v>2</v>
      </c>
      <c r="BH163" t="s">
        <v>102</v>
      </c>
      <c r="BI163" t="s">
        <v>161</v>
      </c>
      <c r="BJ163">
        <v>2003</v>
      </c>
      <c r="BK163" t="s">
        <v>162</v>
      </c>
      <c r="BL163">
        <v>3</v>
      </c>
      <c r="BM163">
        <v>726</v>
      </c>
      <c r="BN163" t="s">
        <v>103</v>
      </c>
      <c r="BO163" t="s">
        <v>103</v>
      </c>
      <c r="BP163" t="s">
        <v>110</v>
      </c>
      <c r="BQ163">
        <v>400</v>
      </c>
      <c r="BR163">
        <v>0</v>
      </c>
      <c r="BS163">
        <v>0</v>
      </c>
      <c r="BT163">
        <v>0</v>
      </c>
      <c r="BU163">
        <v>0</v>
      </c>
      <c r="BV163">
        <v>0</v>
      </c>
      <c r="BW163" t="s">
        <v>88</v>
      </c>
      <c r="BX163" t="s">
        <v>88</v>
      </c>
      <c r="BY163" t="s">
        <v>88</v>
      </c>
      <c r="BZ163">
        <v>0</v>
      </c>
      <c r="CA163">
        <v>3</v>
      </c>
      <c r="CB163">
        <v>2008</v>
      </c>
      <c r="CC163" t="s">
        <v>115</v>
      </c>
      <c r="CD163" t="s">
        <v>116</v>
      </c>
      <c r="CE163" s="1">
        <v>412500</v>
      </c>
      <c r="CF163">
        <f t="shared" si="12"/>
        <v>18654</v>
      </c>
      <c r="CG163" t="str">
        <f t="shared" si="13"/>
        <v>Yes</v>
      </c>
      <c r="CH163" s="2">
        <f t="shared" si="14"/>
        <v>22.113219684786106</v>
      </c>
    </row>
    <row r="164" spans="1:86" x14ac:dyDescent="0.25">
      <c r="A164">
        <v>163</v>
      </c>
      <c r="B164">
        <v>20</v>
      </c>
      <c r="C164" t="s">
        <v>86</v>
      </c>
      <c r="D164">
        <v>95</v>
      </c>
      <c r="E164">
        <v>12182</v>
      </c>
      <c r="F164" t="str">
        <f t="shared" si="10"/>
        <v>Yes</v>
      </c>
      <c r="G164" t="s">
        <v>87</v>
      </c>
      <c r="H164" t="s">
        <v>88</v>
      </c>
      <c r="I164" t="s">
        <v>89</v>
      </c>
      <c r="J164" t="s">
        <v>90</v>
      </c>
      <c r="K164" t="s">
        <v>91</v>
      </c>
      <c r="L164" t="s">
        <v>127</v>
      </c>
      <c r="M164" t="s">
        <v>93</v>
      </c>
      <c r="N164" t="s">
        <v>159</v>
      </c>
      <c r="O164" t="s">
        <v>95</v>
      </c>
      <c r="P164" t="s">
        <v>95</v>
      </c>
      <c r="Q164" t="str">
        <f t="shared" si="11"/>
        <v>Yes</v>
      </c>
      <c r="R164" t="s">
        <v>96</v>
      </c>
      <c r="S164" t="s">
        <v>120</v>
      </c>
      <c r="T164">
        <v>7</v>
      </c>
      <c r="U164">
        <v>5</v>
      </c>
      <c r="V164">
        <v>2005</v>
      </c>
      <c r="W164">
        <v>2005</v>
      </c>
      <c r="X164" t="s">
        <v>98</v>
      </c>
      <c r="Y164" t="s">
        <v>99</v>
      </c>
      <c r="Z164" t="s">
        <v>100</v>
      </c>
      <c r="AA164" t="s">
        <v>100</v>
      </c>
      <c r="AB164" t="s">
        <v>101</v>
      </c>
      <c r="AC164">
        <v>226</v>
      </c>
      <c r="AD164" t="s">
        <v>102</v>
      </c>
      <c r="AE164" t="s">
        <v>103</v>
      </c>
      <c r="AF164" t="s">
        <v>104</v>
      </c>
      <c r="AG164" t="s">
        <v>102</v>
      </c>
      <c r="AH164" t="s">
        <v>103</v>
      </c>
      <c r="AI164" t="s">
        <v>126</v>
      </c>
      <c r="AJ164" t="s">
        <v>146</v>
      </c>
      <c r="AK164">
        <v>1201</v>
      </c>
      <c r="AL164" t="s">
        <v>107</v>
      </c>
      <c r="AM164">
        <v>0</v>
      </c>
      <c r="AN164">
        <v>340</v>
      </c>
      <c r="AO164">
        <v>1541</v>
      </c>
      <c r="AP164" t="s">
        <v>108</v>
      </c>
      <c r="AQ164" t="s">
        <v>109</v>
      </c>
      <c r="AR164" t="s">
        <v>110</v>
      </c>
      <c r="AS164" t="s">
        <v>111</v>
      </c>
      <c r="AT164">
        <v>1541</v>
      </c>
      <c r="AU164">
        <v>0</v>
      </c>
      <c r="AV164">
        <v>0</v>
      </c>
      <c r="AW164">
        <v>1541</v>
      </c>
      <c r="AX164">
        <v>0</v>
      </c>
      <c r="AY164">
        <v>0</v>
      </c>
      <c r="AZ164">
        <v>2</v>
      </c>
      <c r="BA164">
        <v>0</v>
      </c>
      <c r="BB164">
        <v>3</v>
      </c>
      <c r="BC164">
        <v>1</v>
      </c>
      <c r="BD164" t="s">
        <v>102</v>
      </c>
      <c r="BE164">
        <v>7</v>
      </c>
      <c r="BF164" t="s">
        <v>112</v>
      </c>
      <c r="BG164">
        <v>1</v>
      </c>
      <c r="BH164" t="s">
        <v>102</v>
      </c>
      <c r="BI164" t="s">
        <v>113</v>
      </c>
      <c r="BJ164">
        <v>2005</v>
      </c>
      <c r="BK164" t="s">
        <v>114</v>
      </c>
      <c r="BL164">
        <v>2</v>
      </c>
      <c r="BM164">
        <v>532</v>
      </c>
      <c r="BN164" t="s">
        <v>103</v>
      </c>
      <c r="BO164" t="s">
        <v>103</v>
      </c>
      <c r="BP164" t="s">
        <v>110</v>
      </c>
      <c r="BQ164">
        <v>0</v>
      </c>
      <c r="BR164">
        <v>70</v>
      </c>
      <c r="BS164">
        <v>0</v>
      </c>
      <c r="BT164">
        <v>0</v>
      </c>
      <c r="BU164">
        <v>0</v>
      </c>
      <c r="BV164">
        <v>0</v>
      </c>
      <c r="BW164" t="s">
        <v>88</v>
      </c>
      <c r="BX164" t="s">
        <v>88</v>
      </c>
      <c r="BY164" t="s">
        <v>88</v>
      </c>
      <c r="BZ164">
        <v>0</v>
      </c>
      <c r="CA164">
        <v>5</v>
      </c>
      <c r="CB164">
        <v>2010</v>
      </c>
      <c r="CC164" t="s">
        <v>163</v>
      </c>
      <c r="CD164" t="s">
        <v>164</v>
      </c>
      <c r="CE164" s="1">
        <v>220000</v>
      </c>
      <c r="CF164">
        <f t="shared" si="12"/>
        <v>15796</v>
      </c>
      <c r="CG164" t="str">
        <f t="shared" si="13"/>
        <v>Yes</v>
      </c>
      <c r="CH164" s="2">
        <f t="shared" si="14"/>
        <v>13.927576601671309</v>
      </c>
    </row>
    <row r="165" spans="1:86" x14ac:dyDescent="0.25">
      <c r="A165">
        <v>164</v>
      </c>
      <c r="B165">
        <v>45</v>
      </c>
      <c r="C165" t="s">
        <v>86</v>
      </c>
      <c r="D165">
        <v>55</v>
      </c>
      <c r="E165">
        <v>5500</v>
      </c>
      <c r="F165" t="str">
        <f t="shared" si="10"/>
        <v>Yes</v>
      </c>
      <c r="G165" t="s">
        <v>87</v>
      </c>
      <c r="H165" t="s">
        <v>88</v>
      </c>
      <c r="I165" t="s">
        <v>89</v>
      </c>
      <c r="J165" t="s">
        <v>90</v>
      </c>
      <c r="K165" t="s">
        <v>91</v>
      </c>
      <c r="L165" t="s">
        <v>92</v>
      </c>
      <c r="M165" t="s">
        <v>93</v>
      </c>
      <c r="N165" t="s">
        <v>148</v>
      </c>
      <c r="O165" t="s">
        <v>95</v>
      </c>
      <c r="P165" t="s">
        <v>95</v>
      </c>
      <c r="Q165" t="str">
        <f t="shared" si="11"/>
        <v>Yes</v>
      </c>
      <c r="R165" t="s">
        <v>96</v>
      </c>
      <c r="S165" t="s">
        <v>155</v>
      </c>
      <c r="T165">
        <v>4</v>
      </c>
      <c r="U165">
        <v>6</v>
      </c>
      <c r="V165">
        <v>1956</v>
      </c>
      <c r="W165">
        <v>1956</v>
      </c>
      <c r="X165" t="s">
        <v>98</v>
      </c>
      <c r="Y165" t="s">
        <v>99</v>
      </c>
      <c r="Z165" t="s">
        <v>121</v>
      </c>
      <c r="AA165" t="s">
        <v>121</v>
      </c>
      <c r="AB165" t="s">
        <v>122</v>
      </c>
      <c r="AC165">
        <v>0</v>
      </c>
      <c r="AD165" t="s">
        <v>103</v>
      </c>
      <c r="AE165" t="s">
        <v>103</v>
      </c>
      <c r="AF165" t="s">
        <v>123</v>
      </c>
      <c r="AG165" t="s">
        <v>103</v>
      </c>
      <c r="AH165" t="s">
        <v>103</v>
      </c>
      <c r="AI165" t="s">
        <v>105</v>
      </c>
      <c r="AJ165" t="s">
        <v>107</v>
      </c>
      <c r="AK165">
        <v>0</v>
      </c>
      <c r="AL165" t="s">
        <v>107</v>
      </c>
      <c r="AM165">
        <v>0</v>
      </c>
      <c r="AN165">
        <v>882</v>
      </c>
      <c r="AO165">
        <v>882</v>
      </c>
      <c r="AP165" t="s">
        <v>108</v>
      </c>
      <c r="AQ165" t="s">
        <v>109</v>
      </c>
      <c r="AR165" t="s">
        <v>110</v>
      </c>
      <c r="AS165" t="s">
        <v>111</v>
      </c>
      <c r="AT165">
        <v>882</v>
      </c>
      <c r="AU165">
        <v>0</v>
      </c>
      <c r="AV165">
        <v>0</v>
      </c>
      <c r="AW165">
        <v>882</v>
      </c>
      <c r="AX165">
        <v>0</v>
      </c>
      <c r="AY165">
        <v>0</v>
      </c>
      <c r="AZ165">
        <v>1</v>
      </c>
      <c r="BA165">
        <v>0</v>
      </c>
      <c r="BB165">
        <v>1</v>
      </c>
      <c r="BC165">
        <v>1</v>
      </c>
      <c r="BD165" t="s">
        <v>103</v>
      </c>
      <c r="BE165">
        <v>4</v>
      </c>
      <c r="BF165" t="s">
        <v>112</v>
      </c>
      <c r="BG165">
        <v>0</v>
      </c>
      <c r="BH165" t="s">
        <v>88</v>
      </c>
      <c r="BI165" t="s">
        <v>88</v>
      </c>
      <c r="BJ165" t="s">
        <v>88</v>
      </c>
      <c r="BK165" t="s">
        <v>88</v>
      </c>
      <c r="BL165">
        <v>0</v>
      </c>
      <c r="BM165">
        <v>0</v>
      </c>
      <c r="BN165" t="s">
        <v>88</v>
      </c>
      <c r="BO165" t="s">
        <v>88</v>
      </c>
      <c r="BP165" t="s">
        <v>110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 t="s">
        <v>88</v>
      </c>
      <c r="BX165" t="s">
        <v>139</v>
      </c>
      <c r="BY165" t="s">
        <v>88</v>
      </c>
      <c r="BZ165">
        <v>0</v>
      </c>
      <c r="CA165">
        <v>4</v>
      </c>
      <c r="CB165">
        <v>2007</v>
      </c>
      <c r="CC165" t="s">
        <v>115</v>
      </c>
      <c r="CD165" t="s">
        <v>116</v>
      </c>
      <c r="CE165" s="1">
        <v>103200</v>
      </c>
      <c r="CF165">
        <f t="shared" si="12"/>
        <v>7264</v>
      </c>
      <c r="CG165" t="str">
        <f t="shared" si="13"/>
        <v>No</v>
      </c>
      <c r="CH165" s="2">
        <f t="shared" si="14"/>
        <v>14.20704845814978</v>
      </c>
    </row>
    <row r="166" spans="1:86" x14ac:dyDescent="0.25">
      <c r="A166">
        <v>165</v>
      </c>
      <c r="B166">
        <v>40</v>
      </c>
      <c r="C166" t="s">
        <v>147</v>
      </c>
      <c r="D166">
        <v>40</v>
      </c>
      <c r="E166">
        <v>5400</v>
      </c>
      <c r="F166" t="str">
        <f t="shared" si="10"/>
        <v>No</v>
      </c>
      <c r="G166" t="s">
        <v>87</v>
      </c>
      <c r="H166" t="s">
        <v>87</v>
      </c>
      <c r="I166" t="s">
        <v>89</v>
      </c>
      <c r="J166" t="s">
        <v>90</v>
      </c>
      <c r="K166" t="s">
        <v>91</v>
      </c>
      <c r="L166" t="s">
        <v>127</v>
      </c>
      <c r="M166" t="s">
        <v>93</v>
      </c>
      <c r="N166" t="s">
        <v>148</v>
      </c>
      <c r="O166" t="s">
        <v>95</v>
      </c>
      <c r="P166" t="s">
        <v>95</v>
      </c>
      <c r="Q166" t="str">
        <f t="shared" si="11"/>
        <v>Yes</v>
      </c>
      <c r="R166" t="s">
        <v>96</v>
      </c>
      <c r="S166" t="s">
        <v>120</v>
      </c>
      <c r="T166">
        <v>6</v>
      </c>
      <c r="U166">
        <v>7</v>
      </c>
      <c r="V166">
        <v>1926</v>
      </c>
      <c r="W166">
        <v>2004</v>
      </c>
      <c r="X166" t="s">
        <v>98</v>
      </c>
      <c r="Y166" t="s">
        <v>99</v>
      </c>
      <c r="Z166" t="s">
        <v>121</v>
      </c>
      <c r="AA166" t="s">
        <v>121</v>
      </c>
      <c r="AB166" t="s">
        <v>122</v>
      </c>
      <c r="AC166">
        <v>0</v>
      </c>
      <c r="AD166" t="s">
        <v>103</v>
      </c>
      <c r="AE166" t="s">
        <v>102</v>
      </c>
      <c r="AF166" t="s">
        <v>131</v>
      </c>
      <c r="AG166" t="s">
        <v>103</v>
      </c>
      <c r="AH166" t="s">
        <v>103</v>
      </c>
      <c r="AI166" t="s">
        <v>126</v>
      </c>
      <c r="AJ166" t="s">
        <v>177</v>
      </c>
      <c r="AK166">
        <v>370</v>
      </c>
      <c r="AL166" t="s">
        <v>107</v>
      </c>
      <c r="AM166">
        <v>0</v>
      </c>
      <c r="AN166">
        <v>779</v>
      </c>
      <c r="AO166">
        <v>1149</v>
      </c>
      <c r="AP166" t="s">
        <v>108</v>
      </c>
      <c r="AQ166" t="s">
        <v>102</v>
      </c>
      <c r="AR166" t="s">
        <v>110</v>
      </c>
      <c r="AS166" t="s">
        <v>169</v>
      </c>
      <c r="AT166">
        <v>1149</v>
      </c>
      <c r="AU166">
        <v>467</v>
      </c>
      <c r="AV166">
        <v>0</v>
      </c>
      <c r="AW166">
        <v>1616</v>
      </c>
      <c r="AX166">
        <v>0</v>
      </c>
      <c r="AY166">
        <v>0</v>
      </c>
      <c r="AZ166">
        <v>2</v>
      </c>
      <c r="BA166">
        <v>0</v>
      </c>
      <c r="BB166">
        <v>3</v>
      </c>
      <c r="BC166">
        <v>1</v>
      </c>
      <c r="BD166" t="s">
        <v>102</v>
      </c>
      <c r="BE166">
        <v>5</v>
      </c>
      <c r="BF166" t="s">
        <v>112</v>
      </c>
      <c r="BG166">
        <v>0</v>
      </c>
      <c r="BH166" t="s">
        <v>88</v>
      </c>
      <c r="BI166" t="s">
        <v>132</v>
      </c>
      <c r="BJ166">
        <v>1926</v>
      </c>
      <c r="BK166" t="s">
        <v>107</v>
      </c>
      <c r="BL166">
        <v>1</v>
      </c>
      <c r="BM166">
        <v>216</v>
      </c>
      <c r="BN166" t="s">
        <v>103</v>
      </c>
      <c r="BO166" t="s">
        <v>103</v>
      </c>
      <c r="BP166" t="s">
        <v>110</v>
      </c>
      <c r="BQ166">
        <v>0</v>
      </c>
      <c r="BR166">
        <v>0</v>
      </c>
      <c r="BS166">
        <v>183</v>
      </c>
      <c r="BT166">
        <v>0</v>
      </c>
      <c r="BU166">
        <v>0</v>
      </c>
      <c r="BV166">
        <v>0</v>
      </c>
      <c r="BW166" t="s">
        <v>88</v>
      </c>
      <c r="BX166" t="s">
        <v>88</v>
      </c>
      <c r="BY166" t="s">
        <v>88</v>
      </c>
      <c r="BZ166">
        <v>0</v>
      </c>
      <c r="CA166">
        <v>10</v>
      </c>
      <c r="CB166">
        <v>2007</v>
      </c>
      <c r="CC166" t="s">
        <v>115</v>
      </c>
      <c r="CD166" t="s">
        <v>116</v>
      </c>
      <c r="CE166" s="1">
        <v>152000</v>
      </c>
      <c r="CF166">
        <f t="shared" si="12"/>
        <v>8381</v>
      </c>
      <c r="CG166" t="str">
        <f t="shared" si="13"/>
        <v>No</v>
      </c>
      <c r="CH166" s="2">
        <f t="shared" si="14"/>
        <v>18.136260589428471</v>
      </c>
    </row>
    <row r="167" spans="1:86" x14ac:dyDescent="0.25">
      <c r="A167">
        <v>166</v>
      </c>
      <c r="B167">
        <v>190</v>
      </c>
      <c r="C167" t="s">
        <v>86</v>
      </c>
      <c r="D167">
        <v>62</v>
      </c>
      <c r="E167">
        <v>10106</v>
      </c>
      <c r="F167" t="str">
        <f t="shared" si="10"/>
        <v>No</v>
      </c>
      <c r="G167" t="s">
        <v>87</v>
      </c>
      <c r="H167" t="s">
        <v>88</v>
      </c>
      <c r="I167" t="s">
        <v>89</v>
      </c>
      <c r="J167" t="s">
        <v>90</v>
      </c>
      <c r="K167" t="s">
        <v>91</v>
      </c>
      <c r="L167" t="s">
        <v>92</v>
      </c>
      <c r="M167" t="s">
        <v>93</v>
      </c>
      <c r="N167" t="s">
        <v>190</v>
      </c>
      <c r="O167" t="s">
        <v>95</v>
      </c>
      <c r="P167" t="s">
        <v>95</v>
      </c>
      <c r="Q167" t="str">
        <f t="shared" si="11"/>
        <v>Yes</v>
      </c>
      <c r="R167" t="s">
        <v>154</v>
      </c>
      <c r="S167" t="s">
        <v>137</v>
      </c>
      <c r="T167">
        <v>5</v>
      </c>
      <c r="U167">
        <v>7</v>
      </c>
      <c r="V167">
        <v>1940</v>
      </c>
      <c r="W167">
        <v>1999</v>
      </c>
      <c r="X167" t="s">
        <v>98</v>
      </c>
      <c r="Y167" t="s">
        <v>99</v>
      </c>
      <c r="Z167" t="s">
        <v>129</v>
      </c>
      <c r="AA167" t="s">
        <v>129</v>
      </c>
      <c r="AB167" t="s">
        <v>122</v>
      </c>
      <c r="AC167">
        <v>0</v>
      </c>
      <c r="AD167" t="s">
        <v>103</v>
      </c>
      <c r="AE167" t="s">
        <v>102</v>
      </c>
      <c r="AF167" t="s">
        <v>131</v>
      </c>
      <c r="AG167" t="s">
        <v>103</v>
      </c>
      <c r="AH167" t="s">
        <v>103</v>
      </c>
      <c r="AI167" t="s">
        <v>105</v>
      </c>
      <c r="AJ167" t="s">
        <v>124</v>
      </c>
      <c r="AK167">
        <v>351</v>
      </c>
      <c r="AL167" t="s">
        <v>158</v>
      </c>
      <c r="AM167">
        <v>181</v>
      </c>
      <c r="AN167">
        <v>112</v>
      </c>
      <c r="AO167">
        <v>644</v>
      </c>
      <c r="AP167" t="s">
        <v>108</v>
      </c>
      <c r="AQ167" t="s">
        <v>102</v>
      </c>
      <c r="AR167" t="s">
        <v>110</v>
      </c>
      <c r="AS167" t="s">
        <v>111</v>
      </c>
      <c r="AT167">
        <v>808</v>
      </c>
      <c r="AU167">
        <v>547</v>
      </c>
      <c r="AV167">
        <v>0</v>
      </c>
      <c r="AW167">
        <v>1355</v>
      </c>
      <c r="AX167">
        <v>1</v>
      </c>
      <c r="AY167">
        <v>0</v>
      </c>
      <c r="AZ167">
        <v>2</v>
      </c>
      <c r="BA167">
        <v>0</v>
      </c>
      <c r="BB167">
        <v>4</v>
      </c>
      <c r="BC167">
        <v>2</v>
      </c>
      <c r="BD167" t="s">
        <v>103</v>
      </c>
      <c r="BE167">
        <v>6</v>
      </c>
      <c r="BF167" t="s">
        <v>112</v>
      </c>
      <c r="BG167">
        <v>0</v>
      </c>
      <c r="BH167" t="s">
        <v>88</v>
      </c>
      <c r="BI167" t="s">
        <v>88</v>
      </c>
      <c r="BJ167" t="s">
        <v>88</v>
      </c>
      <c r="BK167" t="s">
        <v>88</v>
      </c>
      <c r="BL167">
        <v>0</v>
      </c>
      <c r="BM167">
        <v>0</v>
      </c>
      <c r="BN167" t="s">
        <v>88</v>
      </c>
      <c r="BO167" t="s">
        <v>88</v>
      </c>
      <c r="BP167" t="s">
        <v>110</v>
      </c>
      <c r="BQ167">
        <v>140</v>
      </c>
      <c r="BR167">
        <v>0</v>
      </c>
      <c r="BS167">
        <v>0</v>
      </c>
      <c r="BT167">
        <v>0</v>
      </c>
      <c r="BU167">
        <v>0</v>
      </c>
      <c r="BV167">
        <v>0</v>
      </c>
      <c r="BW167" t="s">
        <v>88</v>
      </c>
      <c r="BX167" t="s">
        <v>88</v>
      </c>
      <c r="BY167" t="s">
        <v>88</v>
      </c>
      <c r="BZ167">
        <v>0</v>
      </c>
      <c r="CA167">
        <v>9</v>
      </c>
      <c r="CB167">
        <v>2008</v>
      </c>
      <c r="CC167" t="s">
        <v>115</v>
      </c>
      <c r="CD167" t="s">
        <v>116</v>
      </c>
      <c r="CE167" s="1">
        <v>127500</v>
      </c>
      <c r="CF167">
        <f t="shared" si="12"/>
        <v>12105</v>
      </c>
      <c r="CG167" t="str">
        <f t="shared" si="13"/>
        <v>No</v>
      </c>
      <c r="CH167" s="2">
        <f t="shared" si="14"/>
        <v>10.532837670384138</v>
      </c>
    </row>
    <row r="168" spans="1:86" x14ac:dyDescent="0.25">
      <c r="A168">
        <v>167</v>
      </c>
      <c r="B168">
        <v>20</v>
      </c>
      <c r="C168" t="s">
        <v>86</v>
      </c>
      <c r="D168" t="s">
        <v>88</v>
      </c>
      <c r="E168">
        <v>10708</v>
      </c>
      <c r="F168" t="str">
        <f t="shared" si="10"/>
        <v>Yes</v>
      </c>
      <c r="G168" t="s">
        <v>87</v>
      </c>
      <c r="H168" t="s">
        <v>88</v>
      </c>
      <c r="I168" t="s">
        <v>125</v>
      </c>
      <c r="J168" t="s">
        <v>90</v>
      </c>
      <c r="K168" t="s">
        <v>91</v>
      </c>
      <c r="L168" t="s">
        <v>92</v>
      </c>
      <c r="M168" t="s">
        <v>93</v>
      </c>
      <c r="N168" t="s">
        <v>210</v>
      </c>
      <c r="O168" t="s">
        <v>95</v>
      </c>
      <c r="P168" t="s">
        <v>95</v>
      </c>
      <c r="Q168" t="str">
        <f t="shared" si="11"/>
        <v>Yes</v>
      </c>
      <c r="R168" t="s">
        <v>96</v>
      </c>
      <c r="S168" t="s">
        <v>120</v>
      </c>
      <c r="T168">
        <v>5</v>
      </c>
      <c r="U168">
        <v>5</v>
      </c>
      <c r="V168">
        <v>1955</v>
      </c>
      <c r="W168">
        <v>1993</v>
      </c>
      <c r="X168" t="s">
        <v>157</v>
      </c>
      <c r="Y168" t="s">
        <v>99</v>
      </c>
      <c r="Z168" t="s">
        <v>129</v>
      </c>
      <c r="AA168" t="s">
        <v>129</v>
      </c>
      <c r="AB168" t="s">
        <v>122</v>
      </c>
      <c r="AC168">
        <v>0</v>
      </c>
      <c r="AD168" t="s">
        <v>102</v>
      </c>
      <c r="AE168" t="s">
        <v>103</v>
      </c>
      <c r="AF168" t="s">
        <v>123</v>
      </c>
      <c r="AG168" t="s">
        <v>103</v>
      </c>
      <c r="AH168" t="s">
        <v>103</v>
      </c>
      <c r="AI168" t="s">
        <v>105</v>
      </c>
      <c r="AJ168" t="s">
        <v>177</v>
      </c>
      <c r="AK168">
        <v>379</v>
      </c>
      <c r="AL168" t="s">
        <v>146</v>
      </c>
      <c r="AM168">
        <v>768</v>
      </c>
      <c r="AN168">
        <v>470</v>
      </c>
      <c r="AO168">
        <v>1617</v>
      </c>
      <c r="AP168" t="s">
        <v>108</v>
      </c>
      <c r="AQ168" t="s">
        <v>109</v>
      </c>
      <c r="AR168" t="s">
        <v>110</v>
      </c>
      <c r="AS168" t="s">
        <v>169</v>
      </c>
      <c r="AT168">
        <v>1867</v>
      </c>
      <c r="AU168">
        <v>0</v>
      </c>
      <c r="AV168">
        <v>0</v>
      </c>
      <c r="AW168">
        <v>1867</v>
      </c>
      <c r="AX168">
        <v>1</v>
      </c>
      <c r="AY168">
        <v>0</v>
      </c>
      <c r="AZ168">
        <v>1</v>
      </c>
      <c r="BA168">
        <v>0</v>
      </c>
      <c r="BB168">
        <v>2</v>
      </c>
      <c r="BC168">
        <v>1</v>
      </c>
      <c r="BD168" t="s">
        <v>103</v>
      </c>
      <c r="BE168">
        <v>7</v>
      </c>
      <c r="BF168" t="s">
        <v>112</v>
      </c>
      <c r="BG168">
        <v>3</v>
      </c>
      <c r="BH168" t="s">
        <v>102</v>
      </c>
      <c r="BI168" t="s">
        <v>113</v>
      </c>
      <c r="BJ168">
        <v>1955</v>
      </c>
      <c r="BK168" t="s">
        <v>162</v>
      </c>
      <c r="BL168">
        <v>1</v>
      </c>
      <c r="BM168">
        <v>303</v>
      </c>
      <c r="BN168" t="s">
        <v>103</v>
      </c>
      <c r="BO168" t="s">
        <v>103</v>
      </c>
      <c r="BP168" t="s">
        <v>110</v>
      </c>
      <c r="BQ168">
        <v>476</v>
      </c>
      <c r="BR168">
        <v>0</v>
      </c>
      <c r="BS168">
        <v>0</v>
      </c>
      <c r="BT168">
        <v>0</v>
      </c>
      <c r="BU168">
        <v>142</v>
      </c>
      <c r="BV168">
        <v>0</v>
      </c>
      <c r="BW168" t="s">
        <v>88</v>
      </c>
      <c r="BX168" t="s">
        <v>168</v>
      </c>
      <c r="BY168" t="s">
        <v>88</v>
      </c>
      <c r="BZ168">
        <v>0</v>
      </c>
      <c r="CA168">
        <v>11</v>
      </c>
      <c r="CB168">
        <v>2009</v>
      </c>
      <c r="CC168" t="s">
        <v>178</v>
      </c>
      <c r="CD168" t="s">
        <v>116</v>
      </c>
      <c r="CE168" s="1">
        <v>190000</v>
      </c>
      <c r="CF168">
        <f t="shared" si="12"/>
        <v>14495</v>
      </c>
      <c r="CG168" t="str">
        <f t="shared" si="13"/>
        <v>Yes</v>
      </c>
      <c r="CH168" s="2">
        <f t="shared" si="14"/>
        <v>13.107968264918938</v>
      </c>
    </row>
    <row r="169" spans="1:86" x14ac:dyDescent="0.25">
      <c r="A169">
        <v>168</v>
      </c>
      <c r="B169">
        <v>60</v>
      </c>
      <c r="C169" t="s">
        <v>86</v>
      </c>
      <c r="D169">
        <v>86</v>
      </c>
      <c r="E169">
        <v>10562</v>
      </c>
      <c r="F169" t="str">
        <f t="shared" si="10"/>
        <v>Yes</v>
      </c>
      <c r="G169" t="s">
        <v>87</v>
      </c>
      <c r="H169" t="s">
        <v>88</v>
      </c>
      <c r="I169" t="s">
        <v>89</v>
      </c>
      <c r="J169" t="s">
        <v>90</v>
      </c>
      <c r="K169" t="s">
        <v>91</v>
      </c>
      <c r="L169" t="s">
        <v>92</v>
      </c>
      <c r="M169" t="s">
        <v>93</v>
      </c>
      <c r="N169" t="s">
        <v>159</v>
      </c>
      <c r="O169" t="s">
        <v>95</v>
      </c>
      <c r="P169" t="s">
        <v>95</v>
      </c>
      <c r="Q169" t="str">
        <f t="shared" si="11"/>
        <v>Yes</v>
      </c>
      <c r="R169" t="s">
        <v>96</v>
      </c>
      <c r="S169" t="s">
        <v>97</v>
      </c>
      <c r="T169">
        <v>8</v>
      </c>
      <c r="U169">
        <v>5</v>
      </c>
      <c r="V169">
        <v>2007</v>
      </c>
      <c r="W169">
        <v>2007</v>
      </c>
      <c r="X169" t="s">
        <v>98</v>
      </c>
      <c r="Y169" t="s">
        <v>99</v>
      </c>
      <c r="Z169" t="s">
        <v>100</v>
      </c>
      <c r="AA169" t="s">
        <v>100</v>
      </c>
      <c r="AB169" t="s">
        <v>142</v>
      </c>
      <c r="AC169">
        <v>300</v>
      </c>
      <c r="AD169" t="s">
        <v>102</v>
      </c>
      <c r="AE169" t="s">
        <v>103</v>
      </c>
      <c r="AF169" t="s">
        <v>104</v>
      </c>
      <c r="AG169" t="s">
        <v>109</v>
      </c>
      <c r="AH169" t="s">
        <v>103</v>
      </c>
      <c r="AI169" t="s">
        <v>105</v>
      </c>
      <c r="AJ169" t="s">
        <v>106</v>
      </c>
      <c r="AK169">
        <v>1288</v>
      </c>
      <c r="AL169" t="s">
        <v>107</v>
      </c>
      <c r="AM169">
        <v>0</v>
      </c>
      <c r="AN169">
        <v>294</v>
      </c>
      <c r="AO169">
        <v>1582</v>
      </c>
      <c r="AP169" t="s">
        <v>108</v>
      </c>
      <c r="AQ169" t="s">
        <v>109</v>
      </c>
      <c r="AR169" t="s">
        <v>110</v>
      </c>
      <c r="AS169" t="s">
        <v>111</v>
      </c>
      <c r="AT169">
        <v>1610</v>
      </c>
      <c r="AU169">
        <v>551</v>
      </c>
      <c r="AV169">
        <v>0</v>
      </c>
      <c r="AW169">
        <v>2161</v>
      </c>
      <c r="AX169">
        <v>1</v>
      </c>
      <c r="AY169">
        <v>0</v>
      </c>
      <c r="AZ169">
        <v>1</v>
      </c>
      <c r="BA169">
        <v>1</v>
      </c>
      <c r="BB169">
        <v>3</v>
      </c>
      <c r="BC169">
        <v>1</v>
      </c>
      <c r="BD169" t="s">
        <v>109</v>
      </c>
      <c r="BE169">
        <v>8</v>
      </c>
      <c r="BF169" t="s">
        <v>112</v>
      </c>
      <c r="BG169">
        <v>1</v>
      </c>
      <c r="BH169" t="s">
        <v>102</v>
      </c>
      <c r="BI169" t="s">
        <v>113</v>
      </c>
      <c r="BJ169">
        <v>2007</v>
      </c>
      <c r="BK169" t="s">
        <v>162</v>
      </c>
      <c r="BL169">
        <v>3</v>
      </c>
      <c r="BM169">
        <v>789</v>
      </c>
      <c r="BN169" t="s">
        <v>103</v>
      </c>
      <c r="BO169" t="s">
        <v>103</v>
      </c>
      <c r="BP169" t="s">
        <v>110</v>
      </c>
      <c r="BQ169">
        <v>178</v>
      </c>
      <c r="BR169">
        <v>120</v>
      </c>
      <c r="BS169">
        <v>0</v>
      </c>
      <c r="BT169">
        <v>0</v>
      </c>
      <c r="BU169">
        <v>0</v>
      </c>
      <c r="BV169">
        <v>0</v>
      </c>
      <c r="BW169" t="s">
        <v>88</v>
      </c>
      <c r="BX169" t="s">
        <v>88</v>
      </c>
      <c r="BY169" t="s">
        <v>88</v>
      </c>
      <c r="BZ169">
        <v>0</v>
      </c>
      <c r="CA169">
        <v>11</v>
      </c>
      <c r="CB169">
        <v>2007</v>
      </c>
      <c r="CC169" t="s">
        <v>163</v>
      </c>
      <c r="CD169" t="s">
        <v>164</v>
      </c>
      <c r="CE169" s="1">
        <v>325624</v>
      </c>
      <c r="CF169">
        <f t="shared" si="12"/>
        <v>15094</v>
      </c>
      <c r="CG169" t="str">
        <f t="shared" si="13"/>
        <v>Yes</v>
      </c>
      <c r="CH169" s="2">
        <f t="shared" si="14"/>
        <v>21.573075394196369</v>
      </c>
    </row>
    <row r="170" spans="1:86" x14ac:dyDescent="0.25">
      <c r="A170">
        <v>169</v>
      </c>
      <c r="B170">
        <v>60</v>
      </c>
      <c r="C170" t="s">
        <v>86</v>
      </c>
      <c r="D170">
        <v>62</v>
      </c>
      <c r="E170">
        <v>8244</v>
      </c>
      <c r="F170" t="str">
        <f t="shared" si="10"/>
        <v>Yes</v>
      </c>
      <c r="G170" t="s">
        <v>87</v>
      </c>
      <c r="H170" t="s">
        <v>88</v>
      </c>
      <c r="I170" t="s">
        <v>125</v>
      </c>
      <c r="J170" t="s">
        <v>90</v>
      </c>
      <c r="K170" t="s">
        <v>91</v>
      </c>
      <c r="L170" t="s">
        <v>92</v>
      </c>
      <c r="M170" t="s">
        <v>93</v>
      </c>
      <c r="N170" t="s">
        <v>198</v>
      </c>
      <c r="O170" t="s">
        <v>95</v>
      </c>
      <c r="P170" t="s">
        <v>95</v>
      </c>
      <c r="Q170" t="str">
        <f t="shared" si="11"/>
        <v>Yes</v>
      </c>
      <c r="R170" t="s">
        <v>96</v>
      </c>
      <c r="S170" t="s">
        <v>97</v>
      </c>
      <c r="T170">
        <v>7</v>
      </c>
      <c r="U170">
        <v>5</v>
      </c>
      <c r="V170">
        <v>2004</v>
      </c>
      <c r="W170">
        <v>2004</v>
      </c>
      <c r="X170" t="s">
        <v>98</v>
      </c>
      <c r="Y170" t="s">
        <v>99</v>
      </c>
      <c r="Z170" t="s">
        <v>100</v>
      </c>
      <c r="AA170" t="s">
        <v>100</v>
      </c>
      <c r="AB170" t="s">
        <v>122</v>
      </c>
      <c r="AC170">
        <v>0</v>
      </c>
      <c r="AD170" t="s">
        <v>102</v>
      </c>
      <c r="AE170" t="s">
        <v>103</v>
      </c>
      <c r="AF170" t="s">
        <v>104</v>
      </c>
      <c r="AG170" t="s">
        <v>102</v>
      </c>
      <c r="AH170" t="s">
        <v>103</v>
      </c>
      <c r="AI170" t="s">
        <v>105</v>
      </c>
      <c r="AJ170" t="s">
        <v>107</v>
      </c>
      <c r="AK170">
        <v>0</v>
      </c>
      <c r="AL170" t="s">
        <v>107</v>
      </c>
      <c r="AM170">
        <v>0</v>
      </c>
      <c r="AN170">
        <v>840</v>
      </c>
      <c r="AO170">
        <v>840</v>
      </c>
      <c r="AP170" t="s">
        <v>108</v>
      </c>
      <c r="AQ170" t="s">
        <v>109</v>
      </c>
      <c r="AR170" t="s">
        <v>110</v>
      </c>
      <c r="AS170" t="s">
        <v>111</v>
      </c>
      <c r="AT170">
        <v>840</v>
      </c>
      <c r="AU170">
        <v>880</v>
      </c>
      <c r="AV170">
        <v>0</v>
      </c>
      <c r="AW170">
        <v>1720</v>
      </c>
      <c r="AX170">
        <v>0</v>
      </c>
      <c r="AY170">
        <v>0</v>
      </c>
      <c r="AZ170">
        <v>2</v>
      </c>
      <c r="BA170">
        <v>1</v>
      </c>
      <c r="BB170">
        <v>3</v>
      </c>
      <c r="BC170">
        <v>1</v>
      </c>
      <c r="BD170" t="s">
        <v>102</v>
      </c>
      <c r="BE170">
        <v>7</v>
      </c>
      <c r="BF170" t="s">
        <v>112</v>
      </c>
      <c r="BG170">
        <v>1</v>
      </c>
      <c r="BH170" t="s">
        <v>102</v>
      </c>
      <c r="BI170" t="s">
        <v>113</v>
      </c>
      <c r="BJ170">
        <v>2004</v>
      </c>
      <c r="BK170" t="s">
        <v>162</v>
      </c>
      <c r="BL170">
        <v>2</v>
      </c>
      <c r="BM170">
        <v>440</v>
      </c>
      <c r="BN170" t="s">
        <v>103</v>
      </c>
      <c r="BO170" t="s">
        <v>103</v>
      </c>
      <c r="BP170" t="s">
        <v>110</v>
      </c>
      <c r="BQ170">
        <v>100</v>
      </c>
      <c r="BR170">
        <v>48</v>
      </c>
      <c r="BS170">
        <v>0</v>
      </c>
      <c r="BT170">
        <v>0</v>
      </c>
      <c r="BU170">
        <v>0</v>
      </c>
      <c r="BV170">
        <v>0</v>
      </c>
      <c r="BW170" t="s">
        <v>88</v>
      </c>
      <c r="BX170" t="s">
        <v>88</v>
      </c>
      <c r="BY170" t="s">
        <v>88</v>
      </c>
      <c r="BZ170">
        <v>0</v>
      </c>
      <c r="CA170">
        <v>5</v>
      </c>
      <c r="CB170">
        <v>2007</v>
      </c>
      <c r="CC170" t="s">
        <v>115</v>
      </c>
      <c r="CD170" t="s">
        <v>116</v>
      </c>
      <c r="CE170" s="1">
        <v>183500</v>
      </c>
      <c r="CF170">
        <f t="shared" si="12"/>
        <v>11244</v>
      </c>
      <c r="CG170" t="str">
        <f t="shared" si="13"/>
        <v>No</v>
      </c>
      <c r="CH170" s="2">
        <f t="shared" si="14"/>
        <v>16.319815012451084</v>
      </c>
    </row>
    <row r="171" spans="1:86" x14ac:dyDescent="0.25">
      <c r="A171">
        <v>170</v>
      </c>
      <c r="B171">
        <v>20</v>
      </c>
      <c r="C171" t="s">
        <v>86</v>
      </c>
      <c r="D171" t="s">
        <v>88</v>
      </c>
      <c r="E171">
        <v>16669</v>
      </c>
      <c r="F171" t="str">
        <f t="shared" si="10"/>
        <v>No</v>
      </c>
      <c r="G171" t="s">
        <v>87</v>
      </c>
      <c r="H171" t="s">
        <v>88</v>
      </c>
      <c r="I171" t="s">
        <v>125</v>
      </c>
      <c r="J171" t="s">
        <v>90</v>
      </c>
      <c r="K171" t="s">
        <v>91</v>
      </c>
      <c r="L171" t="s">
        <v>127</v>
      </c>
      <c r="M171" t="s">
        <v>93</v>
      </c>
      <c r="N171" t="s">
        <v>194</v>
      </c>
      <c r="O171" t="s">
        <v>95</v>
      </c>
      <c r="P171" t="s">
        <v>95</v>
      </c>
      <c r="Q171" t="str">
        <f t="shared" si="11"/>
        <v>Yes</v>
      </c>
      <c r="R171" t="s">
        <v>96</v>
      </c>
      <c r="S171" t="s">
        <v>120</v>
      </c>
      <c r="T171">
        <v>8</v>
      </c>
      <c r="U171">
        <v>6</v>
      </c>
      <c r="V171">
        <v>1981</v>
      </c>
      <c r="W171">
        <v>1981</v>
      </c>
      <c r="X171" t="s">
        <v>157</v>
      </c>
      <c r="Y171" t="s">
        <v>228</v>
      </c>
      <c r="Z171" t="s">
        <v>166</v>
      </c>
      <c r="AA171" t="s">
        <v>166</v>
      </c>
      <c r="AB171" t="s">
        <v>101</v>
      </c>
      <c r="AC171">
        <v>653</v>
      </c>
      <c r="AD171" t="s">
        <v>102</v>
      </c>
      <c r="AE171" t="s">
        <v>103</v>
      </c>
      <c r="AF171" t="s">
        <v>123</v>
      </c>
      <c r="AG171" t="s">
        <v>102</v>
      </c>
      <c r="AH171" t="s">
        <v>103</v>
      </c>
      <c r="AI171" t="s">
        <v>105</v>
      </c>
      <c r="AJ171" t="s">
        <v>107</v>
      </c>
      <c r="AK171">
        <v>0</v>
      </c>
      <c r="AL171" t="s">
        <v>107</v>
      </c>
      <c r="AM171">
        <v>0</v>
      </c>
      <c r="AN171">
        <v>1686</v>
      </c>
      <c r="AO171">
        <v>1686</v>
      </c>
      <c r="AP171" t="s">
        <v>108</v>
      </c>
      <c r="AQ171" t="s">
        <v>103</v>
      </c>
      <c r="AR171" t="s">
        <v>110</v>
      </c>
      <c r="AS171" t="s">
        <v>111</v>
      </c>
      <c r="AT171">
        <v>1707</v>
      </c>
      <c r="AU171">
        <v>0</v>
      </c>
      <c r="AV171">
        <v>0</v>
      </c>
      <c r="AW171">
        <v>1707</v>
      </c>
      <c r="AX171">
        <v>0</v>
      </c>
      <c r="AY171">
        <v>0</v>
      </c>
      <c r="AZ171">
        <v>2</v>
      </c>
      <c r="BA171">
        <v>1</v>
      </c>
      <c r="BB171">
        <v>2</v>
      </c>
      <c r="BC171">
        <v>1</v>
      </c>
      <c r="BD171" t="s">
        <v>103</v>
      </c>
      <c r="BE171">
        <v>6</v>
      </c>
      <c r="BF171" t="s">
        <v>112</v>
      </c>
      <c r="BG171">
        <v>1</v>
      </c>
      <c r="BH171" t="s">
        <v>103</v>
      </c>
      <c r="BI171" t="s">
        <v>113</v>
      </c>
      <c r="BJ171">
        <v>1981</v>
      </c>
      <c r="BK171" t="s">
        <v>114</v>
      </c>
      <c r="BL171">
        <v>2</v>
      </c>
      <c r="BM171">
        <v>511</v>
      </c>
      <c r="BN171" t="s">
        <v>103</v>
      </c>
      <c r="BO171" t="s">
        <v>103</v>
      </c>
      <c r="BP171" t="s">
        <v>110</v>
      </c>
      <c r="BQ171">
        <v>574</v>
      </c>
      <c r="BR171">
        <v>64</v>
      </c>
      <c r="BS171">
        <v>0</v>
      </c>
      <c r="BT171">
        <v>0</v>
      </c>
      <c r="BU171">
        <v>0</v>
      </c>
      <c r="BV171">
        <v>0</v>
      </c>
      <c r="BW171" t="s">
        <v>88</v>
      </c>
      <c r="BX171" t="s">
        <v>88</v>
      </c>
      <c r="BY171" t="s">
        <v>88</v>
      </c>
      <c r="BZ171">
        <v>0</v>
      </c>
      <c r="CA171">
        <v>1</v>
      </c>
      <c r="CB171">
        <v>2006</v>
      </c>
      <c r="CC171" t="s">
        <v>115</v>
      </c>
      <c r="CD171" t="s">
        <v>116</v>
      </c>
      <c r="CE171" s="1">
        <v>228000</v>
      </c>
      <c r="CF171">
        <f t="shared" si="12"/>
        <v>20573</v>
      </c>
      <c r="CG171" t="str">
        <f t="shared" si="13"/>
        <v>Yes</v>
      </c>
      <c r="CH171" s="2">
        <f t="shared" si="14"/>
        <v>11.082486754484032</v>
      </c>
    </row>
    <row r="172" spans="1:86" x14ac:dyDescent="0.25">
      <c r="A172">
        <v>171</v>
      </c>
      <c r="B172">
        <v>50</v>
      </c>
      <c r="C172" t="s">
        <v>147</v>
      </c>
      <c r="D172" t="s">
        <v>88</v>
      </c>
      <c r="E172">
        <v>12358</v>
      </c>
      <c r="F172" t="str">
        <f t="shared" si="10"/>
        <v>Yes</v>
      </c>
      <c r="G172" t="s">
        <v>87</v>
      </c>
      <c r="H172" t="s">
        <v>88</v>
      </c>
      <c r="I172" t="s">
        <v>125</v>
      </c>
      <c r="J172" t="s">
        <v>90</v>
      </c>
      <c r="K172" t="s">
        <v>91</v>
      </c>
      <c r="L172" t="s">
        <v>92</v>
      </c>
      <c r="M172" t="s">
        <v>93</v>
      </c>
      <c r="N172" t="s">
        <v>148</v>
      </c>
      <c r="O172" t="s">
        <v>119</v>
      </c>
      <c r="P172" t="s">
        <v>95</v>
      </c>
      <c r="Q172" t="str">
        <f t="shared" si="11"/>
        <v>No</v>
      </c>
      <c r="R172" t="s">
        <v>96</v>
      </c>
      <c r="S172" t="s">
        <v>137</v>
      </c>
      <c r="T172">
        <v>5</v>
      </c>
      <c r="U172">
        <v>6</v>
      </c>
      <c r="V172">
        <v>1941</v>
      </c>
      <c r="W172">
        <v>1950</v>
      </c>
      <c r="X172" t="s">
        <v>98</v>
      </c>
      <c r="Y172" t="s">
        <v>99</v>
      </c>
      <c r="Z172" t="s">
        <v>121</v>
      </c>
      <c r="AA172" t="s">
        <v>121</v>
      </c>
      <c r="AB172" t="s">
        <v>122</v>
      </c>
      <c r="AC172">
        <v>0</v>
      </c>
      <c r="AD172" t="s">
        <v>103</v>
      </c>
      <c r="AE172" t="s">
        <v>103</v>
      </c>
      <c r="AF172" t="s">
        <v>123</v>
      </c>
      <c r="AG172" t="s">
        <v>103</v>
      </c>
      <c r="AH172" t="s">
        <v>103</v>
      </c>
      <c r="AI172" t="s">
        <v>105</v>
      </c>
      <c r="AJ172" t="s">
        <v>158</v>
      </c>
      <c r="AK172">
        <v>360</v>
      </c>
      <c r="AL172" t="s">
        <v>107</v>
      </c>
      <c r="AM172">
        <v>0</v>
      </c>
      <c r="AN172">
        <v>360</v>
      </c>
      <c r="AO172">
        <v>720</v>
      </c>
      <c r="AP172" t="s">
        <v>108</v>
      </c>
      <c r="AQ172" t="s">
        <v>103</v>
      </c>
      <c r="AR172" t="s">
        <v>110</v>
      </c>
      <c r="AS172" t="s">
        <v>111</v>
      </c>
      <c r="AT172">
        <v>854</v>
      </c>
      <c r="AU172">
        <v>0</v>
      </c>
      <c r="AV172">
        <v>528</v>
      </c>
      <c r="AW172">
        <v>1382</v>
      </c>
      <c r="AX172">
        <v>0</v>
      </c>
      <c r="AY172">
        <v>0</v>
      </c>
      <c r="AZ172">
        <v>1</v>
      </c>
      <c r="BA172">
        <v>1</v>
      </c>
      <c r="BB172">
        <v>2</v>
      </c>
      <c r="BC172">
        <v>1</v>
      </c>
      <c r="BD172" t="s">
        <v>103</v>
      </c>
      <c r="BE172">
        <v>7</v>
      </c>
      <c r="BF172" t="s">
        <v>112</v>
      </c>
      <c r="BG172">
        <v>0</v>
      </c>
      <c r="BH172" t="s">
        <v>88</v>
      </c>
      <c r="BI172" t="s">
        <v>132</v>
      </c>
      <c r="BJ172">
        <v>1991</v>
      </c>
      <c r="BK172" t="s">
        <v>107</v>
      </c>
      <c r="BL172">
        <v>2</v>
      </c>
      <c r="BM172">
        <v>660</v>
      </c>
      <c r="BN172" t="s">
        <v>103</v>
      </c>
      <c r="BO172" t="s">
        <v>103</v>
      </c>
      <c r="BP172" t="s">
        <v>110</v>
      </c>
      <c r="BQ172">
        <v>237</v>
      </c>
      <c r="BR172">
        <v>0</v>
      </c>
      <c r="BS172">
        <v>0</v>
      </c>
      <c r="BT172">
        <v>0</v>
      </c>
      <c r="BU172">
        <v>0</v>
      </c>
      <c r="BV172">
        <v>0</v>
      </c>
      <c r="BW172" t="s">
        <v>88</v>
      </c>
      <c r="BX172" t="s">
        <v>88</v>
      </c>
      <c r="BY172" t="s">
        <v>88</v>
      </c>
      <c r="BZ172">
        <v>0</v>
      </c>
      <c r="CA172">
        <v>5</v>
      </c>
      <c r="CB172">
        <v>2007</v>
      </c>
      <c r="CC172" t="s">
        <v>115</v>
      </c>
      <c r="CD172" t="s">
        <v>116</v>
      </c>
      <c r="CE172" s="1">
        <v>128500</v>
      </c>
      <c r="CF172">
        <f t="shared" si="12"/>
        <v>15120</v>
      </c>
      <c r="CG172" t="str">
        <f t="shared" si="13"/>
        <v>Yes</v>
      </c>
      <c r="CH172" s="2">
        <f t="shared" si="14"/>
        <v>8.4986772486772484</v>
      </c>
    </row>
    <row r="173" spans="1:86" x14ac:dyDescent="0.25">
      <c r="A173">
        <v>172</v>
      </c>
      <c r="B173">
        <v>20</v>
      </c>
      <c r="C173" t="s">
        <v>86</v>
      </c>
      <c r="D173">
        <v>141</v>
      </c>
      <c r="E173">
        <v>31770</v>
      </c>
      <c r="F173" t="str">
        <f t="shared" si="10"/>
        <v>Yes</v>
      </c>
      <c r="G173" t="s">
        <v>87</v>
      </c>
      <c r="H173" t="s">
        <v>88</v>
      </c>
      <c r="I173" t="s">
        <v>125</v>
      </c>
      <c r="J173" t="s">
        <v>90</v>
      </c>
      <c r="K173" t="s">
        <v>91</v>
      </c>
      <c r="L173" t="s">
        <v>127</v>
      </c>
      <c r="M173" t="s">
        <v>93</v>
      </c>
      <c r="N173" t="s">
        <v>167</v>
      </c>
      <c r="O173" t="s">
        <v>95</v>
      </c>
      <c r="P173" t="s">
        <v>95</v>
      </c>
      <c r="Q173" t="str">
        <f t="shared" si="11"/>
        <v>Yes</v>
      </c>
      <c r="R173" t="s">
        <v>96</v>
      </c>
      <c r="S173" t="s">
        <v>120</v>
      </c>
      <c r="T173">
        <v>6</v>
      </c>
      <c r="U173">
        <v>5</v>
      </c>
      <c r="V173">
        <v>1960</v>
      </c>
      <c r="W173">
        <v>1960</v>
      </c>
      <c r="X173" t="s">
        <v>157</v>
      </c>
      <c r="Y173" t="s">
        <v>99</v>
      </c>
      <c r="Z173" t="s">
        <v>101</v>
      </c>
      <c r="AA173" t="s">
        <v>166</v>
      </c>
      <c r="AB173" t="s">
        <v>142</v>
      </c>
      <c r="AC173">
        <v>112</v>
      </c>
      <c r="AD173" t="s">
        <v>103</v>
      </c>
      <c r="AE173" t="s">
        <v>103</v>
      </c>
      <c r="AF173" t="s">
        <v>123</v>
      </c>
      <c r="AG173" t="s">
        <v>103</v>
      </c>
      <c r="AH173" t="s">
        <v>102</v>
      </c>
      <c r="AI173" t="s">
        <v>102</v>
      </c>
      <c r="AJ173" t="s">
        <v>146</v>
      </c>
      <c r="AK173">
        <v>639</v>
      </c>
      <c r="AL173" t="s">
        <v>107</v>
      </c>
      <c r="AM173">
        <v>0</v>
      </c>
      <c r="AN173">
        <v>441</v>
      </c>
      <c r="AO173">
        <v>1080</v>
      </c>
      <c r="AP173" t="s">
        <v>108</v>
      </c>
      <c r="AQ173" t="s">
        <v>152</v>
      </c>
      <c r="AR173" t="s">
        <v>110</v>
      </c>
      <c r="AS173" t="s">
        <v>111</v>
      </c>
      <c r="AT173">
        <v>1656</v>
      </c>
      <c r="AU173">
        <v>0</v>
      </c>
      <c r="AV173">
        <v>0</v>
      </c>
      <c r="AW173">
        <v>1656</v>
      </c>
      <c r="AX173">
        <v>1</v>
      </c>
      <c r="AY173">
        <v>0</v>
      </c>
      <c r="AZ173">
        <v>1</v>
      </c>
      <c r="BA173">
        <v>0</v>
      </c>
      <c r="BB173">
        <v>3</v>
      </c>
      <c r="BC173">
        <v>1</v>
      </c>
      <c r="BD173" t="s">
        <v>103</v>
      </c>
      <c r="BE173">
        <v>7</v>
      </c>
      <c r="BF173" t="s">
        <v>112</v>
      </c>
      <c r="BG173">
        <v>2</v>
      </c>
      <c r="BH173" t="s">
        <v>102</v>
      </c>
      <c r="BI173" t="s">
        <v>113</v>
      </c>
      <c r="BJ173">
        <v>1960</v>
      </c>
      <c r="BK173" t="s">
        <v>162</v>
      </c>
      <c r="BL173">
        <v>2</v>
      </c>
      <c r="BM173">
        <v>528</v>
      </c>
      <c r="BN173" t="s">
        <v>103</v>
      </c>
      <c r="BO173" t="s">
        <v>103</v>
      </c>
      <c r="BP173" t="s">
        <v>195</v>
      </c>
      <c r="BQ173">
        <v>210</v>
      </c>
      <c r="BR173">
        <v>62</v>
      </c>
      <c r="BS173">
        <v>0</v>
      </c>
      <c r="BT173">
        <v>0</v>
      </c>
      <c r="BU173">
        <v>0</v>
      </c>
      <c r="BV173">
        <v>0</v>
      </c>
      <c r="BW173" t="s">
        <v>88</v>
      </c>
      <c r="BX173" t="s">
        <v>88</v>
      </c>
      <c r="BY173" t="s">
        <v>88</v>
      </c>
      <c r="BZ173">
        <v>0</v>
      </c>
      <c r="CA173">
        <v>5</v>
      </c>
      <c r="CB173">
        <v>2010</v>
      </c>
      <c r="CC173" t="s">
        <v>115</v>
      </c>
      <c r="CD173" t="s">
        <v>116</v>
      </c>
      <c r="CE173" s="1">
        <v>215000</v>
      </c>
      <c r="CF173">
        <f t="shared" si="12"/>
        <v>35034</v>
      </c>
      <c r="CG173" t="str">
        <f t="shared" si="13"/>
        <v>Yes</v>
      </c>
      <c r="CH173" s="2">
        <f t="shared" si="14"/>
        <v>6.1368955871439175</v>
      </c>
    </row>
    <row r="174" spans="1:86" x14ac:dyDescent="0.25">
      <c r="A174">
        <v>173</v>
      </c>
      <c r="B174">
        <v>160</v>
      </c>
      <c r="C174" t="s">
        <v>86</v>
      </c>
      <c r="D174">
        <v>44</v>
      </c>
      <c r="E174">
        <v>5306</v>
      </c>
      <c r="F174" t="str">
        <f t="shared" si="10"/>
        <v>Yes</v>
      </c>
      <c r="G174" t="s">
        <v>87</v>
      </c>
      <c r="H174" t="s">
        <v>88</v>
      </c>
      <c r="I174" t="s">
        <v>125</v>
      </c>
      <c r="J174" t="s">
        <v>90</v>
      </c>
      <c r="K174" t="s">
        <v>91</v>
      </c>
      <c r="L174" t="s">
        <v>92</v>
      </c>
      <c r="M174" t="s">
        <v>93</v>
      </c>
      <c r="N174" t="s">
        <v>205</v>
      </c>
      <c r="O174" t="s">
        <v>95</v>
      </c>
      <c r="P174" t="s">
        <v>95</v>
      </c>
      <c r="Q174" t="str">
        <f t="shared" si="11"/>
        <v>Yes</v>
      </c>
      <c r="R174" t="s">
        <v>184</v>
      </c>
      <c r="S174" t="s">
        <v>97</v>
      </c>
      <c r="T174">
        <v>7</v>
      </c>
      <c r="U174">
        <v>7</v>
      </c>
      <c r="V174">
        <v>1987</v>
      </c>
      <c r="W174">
        <v>1987</v>
      </c>
      <c r="X174" t="s">
        <v>98</v>
      </c>
      <c r="Y174" t="s">
        <v>99</v>
      </c>
      <c r="Z174" t="s">
        <v>145</v>
      </c>
      <c r="AA174" t="s">
        <v>145</v>
      </c>
      <c r="AB174" t="s">
        <v>122</v>
      </c>
      <c r="AC174">
        <v>0</v>
      </c>
      <c r="AD174" t="s">
        <v>102</v>
      </c>
      <c r="AE174" t="s">
        <v>102</v>
      </c>
      <c r="AF174" t="s">
        <v>104</v>
      </c>
      <c r="AG174" t="s">
        <v>102</v>
      </c>
      <c r="AH174" t="s">
        <v>102</v>
      </c>
      <c r="AI174" t="s">
        <v>105</v>
      </c>
      <c r="AJ174" t="s">
        <v>106</v>
      </c>
      <c r="AK174">
        <v>495</v>
      </c>
      <c r="AL174" t="s">
        <v>158</v>
      </c>
      <c r="AM174">
        <v>215</v>
      </c>
      <c r="AN174">
        <v>354</v>
      </c>
      <c r="AO174">
        <v>1064</v>
      </c>
      <c r="AP174" t="s">
        <v>108</v>
      </c>
      <c r="AQ174" t="s">
        <v>102</v>
      </c>
      <c r="AR174" t="s">
        <v>110</v>
      </c>
      <c r="AS174" t="s">
        <v>111</v>
      </c>
      <c r="AT174">
        <v>1064</v>
      </c>
      <c r="AU174">
        <v>703</v>
      </c>
      <c r="AV174">
        <v>0</v>
      </c>
      <c r="AW174">
        <v>1767</v>
      </c>
      <c r="AX174">
        <v>1</v>
      </c>
      <c r="AY174">
        <v>0</v>
      </c>
      <c r="AZ174">
        <v>2</v>
      </c>
      <c r="BA174">
        <v>0</v>
      </c>
      <c r="BB174">
        <v>2</v>
      </c>
      <c r="BC174">
        <v>1</v>
      </c>
      <c r="BD174" t="s">
        <v>102</v>
      </c>
      <c r="BE174">
        <v>5</v>
      </c>
      <c r="BF174" t="s">
        <v>112</v>
      </c>
      <c r="BG174">
        <v>1</v>
      </c>
      <c r="BH174" t="s">
        <v>103</v>
      </c>
      <c r="BI174" t="s">
        <v>113</v>
      </c>
      <c r="BJ174">
        <v>1987</v>
      </c>
      <c r="BK174" t="s">
        <v>114</v>
      </c>
      <c r="BL174">
        <v>2</v>
      </c>
      <c r="BM174">
        <v>504</v>
      </c>
      <c r="BN174" t="s">
        <v>102</v>
      </c>
      <c r="BO174" t="s">
        <v>103</v>
      </c>
      <c r="BP174" t="s">
        <v>110</v>
      </c>
      <c r="BQ174">
        <v>441</v>
      </c>
      <c r="BR174">
        <v>35</v>
      </c>
      <c r="BS174">
        <v>0</v>
      </c>
      <c r="BT174">
        <v>0</v>
      </c>
      <c r="BU174">
        <v>0</v>
      </c>
      <c r="BV174">
        <v>0</v>
      </c>
      <c r="BW174" t="s">
        <v>88</v>
      </c>
      <c r="BX174" t="s">
        <v>88</v>
      </c>
      <c r="BY174" t="s">
        <v>88</v>
      </c>
      <c r="BZ174">
        <v>0</v>
      </c>
      <c r="CA174">
        <v>6</v>
      </c>
      <c r="CB174">
        <v>2006</v>
      </c>
      <c r="CC174" t="s">
        <v>115</v>
      </c>
      <c r="CD174" t="s">
        <v>116</v>
      </c>
      <c r="CE174" s="1">
        <v>239000</v>
      </c>
      <c r="CF174">
        <f t="shared" si="12"/>
        <v>8641</v>
      </c>
      <c r="CG174" t="str">
        <f t="shared" si="13"/>
        <v>No</v>
      </c>
      <c r="CH174" s="2">
        <f t="shared" si="14"/>
        <v>27.658835782895498</v>
      </c>
    </row>
    <row r="175" spans="1:86" x14ac:dyDescent="0.25">
      <c r="A175">
        <v>174</v>
      </c>
      <c r="B175">
        <v>20</v>
      </c>
      <c r="C175" t="s">
        <v>86</v>
      </c>
      <c r="D175">
        <v>80</v>
      </c>
      <c r="E175">
        <v>10197</v>
      </c>
      <c r="F175" t="str">
        <f t="shared" si="10"/>
        <v>No</v>
      </c>
      <c r="G175" t="s">
        <v>87</v>
      </c>
      <c r="H175" t="s">
        <v>88</v>
      </c>
      <c r="I175" t="s">
        <v>125</v>
      </c>
      <c r="J175" t="s">
        <v>90</v>
      </c>
      <c r="K175" t="s">
        <v>91</v>
      </c>
      <c r="L175" t="s">
        <v>92</v>
      </c>
      <c r="M175" t="s">
        <v>93</v>
      </c>
      <c r="N175" t="s">
        <v>167</v>
      </c>
      <c r="O175" t="s">
        <v>95</v>
      </c>
      <c r="P175" t="s">
        <v>95</v>
      </c>
      <c r="Q175" t="str">
        <f t="shared" si="11"/>
        <v>Yes</v>
      </c>
      <c r="R175" t="s">
        <v>96</v>
      </c>
      <c r="S175" t="s">
        <v>120</v>
      </c>
      <c r="T175">
        <v>6</v>
      </c>
      <c r="U175">
        <v>5</v>
      </c>
      <c r="V175">
        <v>1961</v>
      </c>
      <c r="W175">
        <v>1961</v>
      </c>
      <c r="X175" t="s">
        <v>98</v>
      </c>
      <c r="Y175" t="s">
        <v>99</v>
      </c>
      <c r="Z175" t="s">
        <v>160</v>
      </c>
      <c r="AA175" t="s">
        <v>130</v>
      </c>
      <c r="AB175" t="s">
        <v>212</v>
      </c>
      <c r="AC175">
        <v>491</v>
      </c>
      <c r="AD175" t="s">
        <v>103</v>
      </c>
      <c r="AE175" t="s">
        <v>103</v>
      </c>
      <c r="AF175" t="s">
        <v>123</v>
      </c>
      <c r="AG175" t="s">
        <v>103</v>
      </c>
      <c r="AH175" t="s">
        <v>103</v>
      </c>
      <c r="AI175" t="s">
        <v>105</v>
      </c>
      <c r="AJ175" t="s">
        <v>124</v>
      </c>
      <c r="AK175">
        <v>288</v>
      </c>
      <c r="AL175" t="s">
        <v>158</v>
      </c>
      <c r="AM175">
        <v>374</v>
      </c>
      <c r="AN175">
        <v>700</v>
      </c>
      <c r="AO175">
        <v>1362</v>
      </c>
      <c r="AP175" t="s">
        <v>108</v>
      </c>
      <c r="AQ175" t="s">
        <v>103</v>
      </c>
      <c r="AR175" t="s">
        <v>110</v>
      </c>
      <c r="AS175" t="s">
        <v>111</v>
      </c>
      <c r="AT175">
        <v>1362</v>
      </c>
      <c r="AU175">
        <v>0</v>
      </c>
      <c r="AV175">
        <v>0</v>
      </c>
      <c r="AW175">
        <v>1362</v>
      </c>
      <c r="AX175">
        <v>1</v>
      </c>
      <c r="AY175">
        <v>0</v>
      </c>
      <c r="AZ175">
        <v>1</v>
      </c>
      <c r="BA175">
        <v>1</v>
      </c>
      <c r="BB175">
        <v>3</v>
      </c>
      <c r="BC175">
        <v>1</v>
      </c>
      <c r="BD175" t="s">
        <v>103</v>
      </c>
      <c r="BE175">
        <v>6</v>
      </c>
      <c r="BF175" t="s">
        <v>112</v>
      </c>
      <c r="BG175">
        <v>1</v>
      </c>
      <c r="BH175" t="s">
        <v>103</v>
      </c>
      <c r="BI175" t="s">
        <v>113</v>
      </c>
      <c r="BJ175">
        <v>1961</v>
      </c>
      <c r="BK175" t="s">
        <v>107</v>
      </c>
      <c r="BL175">
        <v>2</v>
      </c>
      <c r="BM175">
        <v>504</v>
      </c>
      <c r="BN175" t="s">
        <v>103</v>
      </c>
      <c r="BO175" t="s">
        <v>103</v>
      </c>
      <c r="BP175" t="s">
        <v>110</v>
      </c>
      <c r="BQ175">
        <v>0</v>
      </c>
      <c r="BR175">
        <v>20</v>
      </c>
      <c r="BS175">
        <v>0</v>
      </c>
      <c r="BT175">
        <v>0</v>
      </c>
      <c r="BU175">
        <v>0</v>
      </c>
      <c r="BV175">
        <v>0</v>
      </c>
      <c r="BW175" t="s">
        <v>88</v>
      </c>
      <c r="BX175" t="s">
        <v>88</v>
      </c>
      <c r="BY175" t="s">
        <v>88</v>
      </c>
      <c r="BZ175">
        <v>0</v>
      </c>
      <c r="CA175">
        <v>6</v>
      </c>
      <c r="CB175">
        <v>2008</v>
      </c>
      <c r="CC175" t="s">
        <v>178</v>
      </c>
      <c r="CD175" t="s">
        <v>116</v>
      </c>
      <c r="CE175" s="1">
        <v>163000</v>
      </c>
      <c r="CF175">
        <f t="shared" si="12"/>
        <v>13425</v>
      </c>
      <c r="CG175" t="str">
        <f t="shared" si="13"/>
        <v>No</v>
      </c>
      <c r="CH175" s="2">
        <f t="shared" si="14"/>
        <v>12.141527001862197</v>
      </c>
    </row>
    <row r="176" spans="1:86" x14ac:dyDescent="0.25">
      <c r="A176">
        <v>175</v>
      </c>
      <c r="B176">
        <v>20</v>
      </c>
      <c r="C176" t="s">
        <v>86</v>
      </c>
      <c r="D176">
        <v>47</v>
      </c>
      <c r="E176">
        <v>12416</v>
      </c>
      <c r="F176" t="str">
        <f t="shared" si="10"/>
        <v>Yes</v>
      </c>
      <c r="G176" t="s">
        <v>87</v>
      </c>
      <c r="H176" t="s">
        <v>88</v>
      </c>
      <c r="I176" t="s">
        <v>125</v>
      </c>
      <c r="J176" t="s">
        <v>90</v>
      </c>
      <c r="K176" t="s">
        <v>91</v>
      </c>
      <c r="L176" t="s">
        <v>92</v>
      </c>
      <c r="M176" t="s">
        <v>93</v>
      </c>
      <c r="N176" t="s">
        <v>194</v>
      </c>
      <c r="O176" t="s">
        <v>95</v>
      </c>
      <c r="P176" t="s">
        <v>95</v>
      </c>
      <c r="Q176" t="str">
        <f t="shared" si="11"/>
        <v>Yes</v>
      </c>
      <c r="R176" t="s">
        <v>96</v>
      </c>
      <c r="S176" t="s">
        <v>120</v>
      </c>
      <c r="T176">
        <v>6</v>
      </c>
      <c r="U176">
        <v>5</v>
      </c>
      <c r="V176">
        <v>1986</v>
      </c>
      <c r="W176">
        <v>1986</v>
      </c>
      <c r="X176" t="s">
        <v>98</v>
      </c>
      <c r="Y176" t="s">
        <v>99</v>
      </c>
      <c r="Z176" t="s">
        <v>100</v>
      </c>
      <c r="AA176" t="s">
        <v>166</v>
      </c>
      <c r="AB176" t="s">
        <v>142</v>
      </c>
      <c r="AC176">
        <v>132</v>
      </c>
      <c r="AD176" t="s">
        <v>103</v>
      </c>
      <c r="AE176" t="s">
        <v>103</v>
      </c>
      <c r="AF176" t="s">
        <v>123</v>
      </c>
      <c r="AG176" t="s">
        <v>102</v>
      </c>
      <c r="AH176" t="s">
        <v>152</v>
      </c>
      <c r="AI176" t="s">
        <v>105</v>
      </c>
      <c r="AJ176" t="s">
        <v>124</v>
      </c>
      <c r="AK176">
        <v>1398</v>
      </c>
      <c r="AL176" t="s">
        <v>177</v>
      </c>
      <c r="AM176">
        <v>208</v>
      </c>
      <c r="AN176">
        <v>0</v>
      </c>
      <c r="AO176">
        <v>1606</v>
      </c>
      <c r="AP176" t="s">
        <v>108</v>
      </c>
      <c r="AQ176" t="s">
        <v>103</v>
      </c>
      <c r="AR176" t="s">
        <v>110</v>
      </c>
      <c r="AS176" t="s">
        <v>111</v>
      </c>
      <c r="AT176">
        <v>1651</v>
      </c>
      <c r="AU176">
        <v>0</v>
      </c>
      <c r="AV176">
        <v>0</v>
      </c>
      <c r="AW176">
        <v>1651</v>
      </c>
      <c r="AX176">
        <v>1</v>
      </c>
      <c r="AY176">
        <v>0</v>
      </c>
      <c r="AZ176">
        <v>2</v>
      </c>
      <c r="BA176">
        <v>0</v>
      </c>
      <c r="BB176">
        <v>3</v>
      </c>
      <c r="BC176">
        <v>1</v>
      </c>
      <c r="BD176" t="s">
        <v>103</v>
      </c>
      <c r="BE176">
        <v>7</v>
      </c>
      <c r="BF176" t="s">
        <v>229</v>
      </c>
      <c r="BG176">
        <v>1</v>
      </c>
      <c r="BH176" t="s">
        <v>103</v>
      </c>
      <c r="BI176" t="s">
        <v>113</v>
      </c>
      <c r="BJ176">
        <v>1986</v>
      </c>
      <c r="BK176" t="s">
        <v>162</v>
      </c>
      <c r="BL176">
        <v>2</v>
      </c>
      <c r="BM176">
        <v>616</v>
      </c>
      <c r="BN176" t="s">
        <v>103</v>
      </c>
      <c r="BO176" t="s">
        <v>103</v>
      </c>
      <c r="BP176" t="s">
        <v>110</v>
      </c>
      <c r="BQ176">
        <v>192</v>
      </c>
      <c r="BR176">
        <v>0</v>
      </c>
      <c r="BS176">
        <v>0</v>
      </c>
      <c r="BT176">
        <v>0</v>
      </c>
      <c r="BU176">
        <v>0</v>
      </c>
      <c r="BV176">
        <v>0</v>
      </c>
      <c r="BW176" t="s">
        <v>88</v>
      </c>
      <c r="BX176" t="s">
        <v>88</v>
      </c>
      <c r="BY176" t="s">
        <v>88</v>
      </c>
      <c r="BZ176">
        <v>0</v>
      </c>
      <c r="CA176">
        <v>11</v>
      </c>
      <c r="CB176">
        <v>2008</v>
      </c>
      <c r="CC176" t="s">
        <v>115</v>
      </c>
      <c r="CD176" t="s">
        <v>116</v>
      </c>
      <c r="CE176" s="1">
        <v>184000</v>
      </c>
      <c r="CF176">
        <f t="shared" si="12"/>
        <v>16289</v>
      </c>
      <c r="CG176" t="str">
        <f t="shared" si="13"/>
        <v>Yes</v>
      </c>
      <c r="CH176" s="2">
        <f t="shared" si="14"/>
        <v>11.295966603229173</v>
      </c>
    </row>
    <row r="177" spans="1:86" x14ac:dyDescent="0.25">
      <c r="A177">
        <v>176</v>
      </c>
      <c r="B177">
        <v>20</v>
      </c>
      <c r="C177" t="s">
        <v>86</v>
      </c>
      <c r="D177">
        <v>84</v>
      </c>
      <c r="E177">
        <v>12615</v>
      </c>
      <c r="F177" t="str">
        <f t="shared" si="10"/>
        <v>Yes</v>
      </c>
      <c r="G177" t="s">
        <v>87</v>
      </c>
      <c r="H177" t="s">
        <v>88</v>
      </c>
      <c r="I177" t="s">
        <v>89</v>
      </c>
      <c r="J177" t="s">
        <v>90</v>
      </c>
      <c r="K177" t="s">
        <v>91</v>
      </c>
      <c r="L177" t="s">
        <v>127</v>
      </c>
      <c r="M177" t="s">
        <v>93</v>
      </c>
      <c r="N177" t="s">
        <v>190</v>
      </c>
      <c r="O177" t="s">
        <v>95</v>
      </c>
      <c r="P177" t="s">
        <v>95</v>
      </c>
      <c r="Q177" t="str">
        <f t="shared" si="11"/>
        <v>Yes</v>
      </c>
      <c r="R177" t="s">
        <v>96</v>
      </c>
      <c r="S177" t="s">
        <v>120</v>
      </c>
      <c r="T177">
        <v>6</v>
      </c>
      <c r="U177">
        <v>7</v>
      </c>
      <c r="V177">
        <v>1950</v>
      </c>
      <c r="W177">
        <v>2001</v>
      </c>
      <c r="X177" t="s">
        <v>98</v>
      </c>
      <c r="Y177" t="s">
        <v>99</v>
      </c>
      <c r="Z177" t="s">
        <v>160</v>
      </c>
      <c r="AA177" t="s">
        <v>130</v>
      </c>
      <c r="AB177" t="s">
        <v>122</v>
      </c>
      <c r="AC177">
        <v>0</v>
      </c>
      <c r="AD177" t="s">
        <v>103</v>
      </c>
      <c r="AE177" t="s">
        <v>103</v>
      </c>
      <c r="AF177" t="s">
        <v>123</v>
      </c>
      <c r="AG177" t="s">
        <v>103</v>
      </c>
      <c r="AH177" t="s">
        <v>102</v>
      </c>
      <c r="AI177" t="s">
        <v>135</v>
      </c>
      <c r="AJ177" t="s">
        <v>124</v>
      </c>
      <c r="AK177">
        <v>477</v>
      </c>
      <c r="AL177" t="s">
        <v>107</v>
      </c>
      <c r="AM177">
        <v>0</v>
      </c>
      <c r="AN177">
        <v>725</v>
      </c>
      <c r="AO177">
        <v>1202</v>
      </c>
      <c r="AP177" t="s">
        <v>108</v>
      </c>
      <c r="AQ177" t="s">
        <v>103</v>
      </c>
      <c r="AR177" t="s">
        <v>110</v>
      </c>
      <c r="AS177" t="s">
        <v>111</v>
      </c>
      <c r="AT177">
        <v>2158</v>
      </c>
      <c r="AU177">
        <v>0</v>
      </c>
      <c r="AV177">
        <v>0</v>
      </c>
      <c r="AW177">
        <v>2158</v>
      </c>
      <c r="AX177">
        <v>1</v>
      </c>
      <c r="AY177">
        <v>0</v>
      </c>
      <c r="AZ177">
        <v>2</v>
      </c>
      <c r="BA177">
        <v>0</v>
      </c>
      <c r="BB177">
        <v>4</v>
      </c>
      <c r="BC177">
        <v>1</v>
      </c>
      <c r="BD177" t="s">
        <v>102</v>
      </c>
      <c r="BE177">
        <v>7</v>
      </c>
      <c r="BF177" t="s">
        <v>112</v>
      </c>
      <c r="BG177">
        <v>1</v>
      </c>
      <c r="BH177" t="s">
        <v>102</v>
      </c>
      <c r="BI177" t="s">
        <v>113</v>
      </c>
      <c r="BJ177">
        <v>1950</v>
      </c>
      <c r="BK177" t="s">
        <v>107</v>
      </c>
      <c r="BL177">
        <v>2</v>
      </c>
      <c r="BM177">
        <v>576</v>
      </c>
      <c r="BN177" t="s">
        <v>103</v>
      </c>
      <c r="BO177" t="s">
        <v>103</v>
      </c>
      <c r="BP177" t="s">
        <v>110</v>
      </c>
      <c r="BQ177">
        <v>0</v>
      </c>
      <c r="BR177">
        <v>29</v>
      </c>
      <c r="BS177">
        <v>39</v>
      </c>
      <c r="BT177">
        <v>0</v>
      </c>
      <c r="BU177">
        <v>0</v>
      </c>
      <c r="BV177">
        <v>0</v>
      </c>
      <c r="BW177" t="s">
        <v>88</v>
      </c>
      <c r="BX177" t="s">
        <v>139</v>
      </c>
      <c r="BY177" t="s">
        <v>88</v>
      </c>
      <c r="BZ177">
        <v>0</v>
      </c>
      <c r="CA177">
        <v>6</v>
      </c>
      <c r="CB177">
        <v>2007</v>
      </c>
      <c r="CC177" t="s">
        <v>115</v>
      </c>
      <c r="CD177" t="s">
        <v>116</v>
      </c>
      <c r="CE177" s="1">
        <v>243000</v>
      </c>
      <c r="CF177">
        <f t="shared" si="12"/>
        <v>16551</v>
      </c>
      <c r="CG177" t="str">
        <f t="shared" si="13"/>
        <v>Yes</v>
      </c>
      <c r="CH177" s="2">
        <f t="shared" si="14"/>
        <v>14.681892332789559</v>
      </c>
    </row>
    <row r="178" spans="1:86" x14ac:dyDescent="0.25">
      <c r="A178">
        <v>177</v>
      </c>
      <c r="B178">
        <v>60</v>
      </c>
      <c r="C178" t="s">
        <v>86</v>
      </c>
      <c r="D178">
        <v>97</v>
      </c>
      <c r="E178">
        <v>10029</v>
      </c>
      <c r="F178" t="str">
        <f t="shared" si="10"/>
        <v>Yes</v>
      </c>
      <c r="G178" t="s">
        <v>87</v>
      </c>
      <c r="H178" t="s">
        <v>88</v>
      </c>
      <c r="I178" t="s">
        <v>125</v>
      </c>
      <c r="J178" t="s">
        <v>90</v>
      </c>
      <c r="K178" t="s">
        <v>91</v>
      </c>
      <c r="L178" t="s">
        <v>127</v>
      </c>
      <c r="M178" t="s">
        <v>93</v>
      </c>
      <c r="N178" t="s">
        <v>210</v>
      </c>
      <c r="O178" t="s">
        <v>95</v>
      </c>
      <c r="P178" t="s">
        <v>95</v>
      </c>
      <c r="Q178" t="str">
        <f t="shared" si="11"/>
        <v>Yes</v>
      </c>
      <c r="R178" t="s">
        <v>96</v>
      </c>
      <c r="S178" t="s">
        <v>97</v>
      </c>
      <c r="T178">
        <v>6</v>
      </c>
      <c r="U178">
        <v>5</v>
      </c>
      <c r="V178">
        <v>1988</v>
      </c>
      <c r="W178">
        <v>1989</v>
      </c>
      <c r="X178" t="s">
        <v>98</v>
      </c>
      <c r="Y178" t="s">
        <v>99</v>
      </c>
      <c r="Z178" t="s">
        <v>166</v>
      </c>
      <c r="AA178" t="s">
        <v>166</v>
      </c>
      <c r="AB178" t="s">
        <v>101</v>
      </c>
      <c r="AC178">
        <v>268</v>
      </c>
      <c r="AD178" t="s">
        <v>102</v>
      </c>
      <c r="AE178" t="s">
        <v>103</v>
      </c>
      <c r="AF178" t="s">
        <v>104</v>
      </c>
      <c r="AG178" t="s">
        <v>102</v>
      </c>
      <c r="AH178" t="s">
        <v>103</v>
      </c>
      <c r="AI178" t="s">
        <v>105</v>
      </c>
      <c r="AJ178" t="s">
        <v>106</v>
      </c>
      <c r="AK178">
        <v>831</v>
      </c>
      <c r="AL178" t="s">
        <v>107</v>
      </c>
      <c r="AM178">
        <v>0</v>
      </c>
      <c r="AN178">
        <v>320</v>
      </c>
      <c r="AO178">
        <v>1151</v>
      </c>
      <c r="AP178" t="s">
        <v>108</v>
      </c>
      <c r="AQ178" t="s">
        <v>103</v>
      </c>
      <c r="AR178" t="s">
        <v>110</v>
      </c>
      <c r="AS178" t="s">
        <v>111</v>
      </c>
      <c r="AT178">
        <v>1164</v>
      </c>
      <c r="AU178">
        <v>896</v>
      </c>
      <c r="AV178">
        <v>0</v>
      </c>
      <c r="AW178">
        <v>2060</v>
      </c>
      <c r="AX178">
        <v>0</v>
      </c>
      <c r="AY178">
        <v>1</v>
      </c>
      <c r="AZ178">
        <v>2</v>
      </c>
      <c r="BA178">
        <v>1</v>
      </c>
      <c r="BB178">
        <v>4</v>
      </c>
      <c r="BC178">
        <v>1</v>
      </c>
      <c r="BD178" t="s">
        <v>103</v>
      </c>
      <c r="BE178">
        <v>8</v>
      </c>
      <c r="BF178" t="s">
        <v>112</v>
      </c>
      <c r="BG178">
        <v>1</v>
      </c>
      <c r="BH178" t="s">
        <v>103</v>
      </c>
      <c r="BI178" t="s">
        <v>113</v>
      </c>
      <c r="BJ178">
        <v>1988</v>
      </c>
      <c r="BK178" t="s">
        <v>107</v>
      </c>
      <c r="BL178">
        <v>2</v>
      </c>
      <c r="BM178">
        <v>521</v>
      </c>
      <c r="BN178" t="s">
        <v>103</v>
      </c>
      <c r="BO178" t="s">
        <v>103</v>
      </c>
      <c r="BP178" t="s">
        <v>110</v>
      </c>
      <c r="BQ178">
        <v>0</v>
      </c>
      <c r="BR178">
        <v>228</v>
      </c>
      <c r="BS178">
        <v>0</v>
      </c>
      <c r="BT178">
        <v>0</v>
      </c>
      <c r="BU178">
        <v>192</v>
      </c>
      <c r="BV178">
        <v>0</v>
      </c>
      <c r="BW178" t="s">
        <v>88</v>
      </c>
      <c r="BX178" t="s">
        <v>88</v>
      </c>
      <c r="BY178" t="s">
        <v>88</v>
      </c>
      <c r="BZ178">
        <v>0</v>
      </c>
      <c r="CA178">
        <v>9</v>
      </c>
      <c r="CB178">
        <v>2007</v>
      </c>
      <c r="CC178" t="s">
        <v>115</v>
      </c>
      <c r="CD178" t="s">
        <v>116</v>
      </c>
      <c r="CE178" s="1">
        <v>211000</v>
      </c>
      <c r="CF178">
        <f t="shared" si="12"/>
        <v>13761</v>
      </c>
      <c r="CG178" t="str">
        <f t="shared" si="13"/>
        <v>Yes</v>
      </c>
      <c r="CH178" s="2">
        <f t="shared" si="14"/>
        <v>15.333187995058498</v>
      </c>
    </row>
    <row r="179" spans="1:86" x14ac:dyDescent="0.25">
      <c r="A179">
        <v>178</v>
      </c>
      <c r="B179">
        <v>50</v>
      </c>
      <c r="C179" t="s">
        <v>86</v>
      </c>
      <c r="D179" t="s">
        <v>88</v>
      </c>
      <c r="E179">
        <v>13650</v>
      </c>
      <c r="F179" t="str">
        <f t="shared" si="10"/>
        <v>Yes</v>
      </c>
      <c r="G179" t="s">
        <v>87</v>
      </c>
      <c r="H179" t="s">
        <v>88</v>
      </c>
      <c r="I179" t="s">
        <v>89</v>
      </c>
      <c r="J179" t="s">
        <v>90</v>
      </c>
      <c r="K179" t="s">
        <v>91</v>
      </c>
      <c r="L179" t="s">
        <v>92</v>
      </c>
      <c r="M179" t="s">
        <v>93</v>
      </c>
      <c r="N179" t="s">
        <v>156</v>
      </c>
      <c r="O179" t="s">
        <v>95</v>
      </c>
      <c r="P179" t="s">
        <v>95</v>
      </c>
      <c r="Q179" t="str">
        <f t="shared" si="11"/>
        <v>Yes</v>
      </c>
      <c r="R179" t="s">
        <v>96</v>
      </c>
      <c r="S179" t="s">
        <v>137</v>
      </c>
      <c r="T179">
        <v>5</v>
      </c>
      <c r="U179">
        <v>5</v>
      </c>
      <c r="V179">
        <v>1958</v>
      </c>
      <c r="W179">
        <v>1958</v>
      </c>
      <c r="X179" t="s">
        <v>98</v>
      </c>
      <c r="Y179" t="s">
        <v>99</v>
      </c>
      <c r="Z179" t="s">
        <v>121</v>
      </c>
      <c r="AA179" t="s">
        <v>121</v>
      </c>
      <c r="AB179" t="s">
        <v>122</v>
      </c>
      <c r="AC179">
        <v>0</v>
      </c>
      <c r="AD179" t="s">
        <v>102</v>
      </c>
      <c r="AE179" t="s">
        <v>102</v>
      </c>
      <c r="AF179" t="s">
        <v>123</v>
      </c>
      <c r="AG179" t="s">
        <v>103</v>
      </c>
      <c r="AH179" t="s">
        <v>103</v>
      </c>
      <c r="AI179" t="s">
        <v>105</v>
      </c>
      <c r="AJ179" t="s">
        <v>124</v>
      </c>
      <c r="AK179">
        <v>57</v>
      </c>
      <c r="AL179" t="s">
        <v>146</v>
      </c>
      <c r="AM179">
        <v>441</v>
      </c>
      <c r="AN179">
        <v>554</v>
      </c>
      <c r="AO179">
        <v>1052</v>
      </c>
      <c r="AP179" t="s">
        <v>108</v>
      </c>
      <c r="AQ179" t="s">
        <v>109</v>
      </c>
      <c r="AR179" t="s">
        <v>110</v>
      </c>
      <c r="AS179" t="s">
        <v>111</v>
      </c>
      <c r="AT179">
        <v>1252</v>
      </c>
      <c r="AU179">
        <v>668</v>
      </c>
      <c r="AV179">
        <v>0</v>
      </c>
      <c r="AW179">
        <v>1920</v>
      </c>
      <c r="AX179">
        <v>1</v>
      </c>
      <c r="AY179">
        <v>0</v>
      </c>
      <c r="AZ179">
        <v>2</v>
      </c>
      <c r="BA179">
        <v>0</v>
      </c>
      <c r="BB179">
        <v>4</v>
      </c>
      <c r="BC179">
        <v>1</v>
      </c>
      <c r="BD179" t="s">
        <v>102</v>
      </c>
      <c r="BE179">
        <v>8</v>
      </c>
      <c r="BF179" t="s">
        <v>112</v>
      </c>
      <c r="BG179">
        <v>1</v>
      </c>
      <c r="BH179" t="s">
        <v>102</v>
      </c>
      <c r="BI179" t="s">
        <v>113</v>
      </c>
      <c r="BJ179">
        <v>1958</v>
      </c>
      <c r="BK179" t="s">
        <v>107</v>
      </c>
      <c r="BL179">
        <v>2</v>
      </c>
      <c r="BM179">
        <v>451</v>
      </c>
      <c r="BN179" t="s">
        <v>103</v>
      </c>
      <c r="BO179" t="s">
        <v>103</v>
      </c>
      <c r="BP179" t="s">
        <v>110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 t="s">
        <v>88</v>
      </c>
      <c r="BX179" t="s">
        <v>88</v>
      </c>
      <c r="BY179" t="s">
        <v>88</v>
      </c>
      <c r="BZ179">
        <v>0</v>
      </c>
      <c r="CA179">
        <v>7</v>
      </c>
      <c r="CB179">
        <v>2006</v>
      </c>
      <c r="CC179" t="s">
        <v>115</v>
      </c>
      <c r="CD179" t="s">
        <v>116</v>
      </c>
      <c r="CE179" s="1">
        <v>172500</v>
      </c>
      <c r="CF179">
        <f t="shared" si="12"/>
        <v>17073</v>
      </c>
      <c r="CG179" t="str">
        <f t="shared" si="13"/>
        <v>Yes</v>
      </c>
      <c r="CH179" s="2">
        <f t="shared" si="14"/>
        <v>10.103672465296082</v>
      </c>
    </row>
    <row r="180" spans="1:86" x14ac:dyDescent="0.25">
      <c r="A180">
        <v>179</v>
      </c>
      <c r="B180">
        <v>20</v>
      </c>
      <c r="C180" t="s">
        <v>86</v>
      </c>
      <c r="D180">
        <v>63</v>
      </c>
      <c r="E180">
        <v>17423</v>
      </c>
      <c r="F180" t="str">
        <f t="shared" si="10"/>
        <v>Yes</v>
      </c>
      <c r="G180" t="s">
        <v>87</v>
      </c>
      <c r="H180" t="s">
        <v>88</v>
      </c>
      <c r="I180" t="s">
        <v>125</v>
      </c>
      <c r="J180" t="s">
        <v>90</v>
      </c>
      <c r="K180" t="s">
        <v>91</v>
      </c>
      <c r="L180" t="s">
        <v>171</v>
      </c>
      <c r="M180" t="s">
        <v>93</v>
      </c>
      <c r="N180" t="s">
        <v>205</v>
      </c>
      <c r="O180" t="s">
        <v>95</v>
      </c>
      <c r="P180" t="s">
        <v>95</v>
      </c>
      <c r="Q180" t="str">
        <f t="shared" si="11"/>
        <v>Yes</v>
      </c>
      <c r="R180" t="s">
        <v>96</v>
      </c>
      <c r="S180" t="s">
        <v>120</v>
      </c>
      <c r="T180">
        <v>9</v>
      </c>
      <c r="U180">
        <v>5</v>
      </c>
      <c r="V180">
        <v>2008</v>
      </c>
      <c r="W180">
        <v>2009</v>
      </c>
      <c r="X180" t="s">
        <v>157</v>
      </c>
      <c r="Y180" t="s">
        <v>99</v>
      </c>
      <c r="Z180" t="s">
        <v>100</v>
      </c>
      <c r="AA180" t="s">
        <v>100</v>
      </c>
      <c r="AB180" t="s">
        <v>142</v>
      </c>
      <c r="AC180">
        <v>748</v>
      </c>
      <c r="AD180" t="s">
        <v>109</v>
      </c>
      <c r="AE180" t="s">
        <v>103</v>
      </c>
      <c r="AF180" t="s">
        <v>104</v>
      </c>
      <c r="AG180" t="s">
        <v>109</v>
      </c>
      <c r="AH180" t="s">
        <v>103</v>
      </c>
      <c r="AI180" t="s">
        <v>105</v>
      </c>
      <c r="AJ180" t="s">
        <v>106</v>
      </c>
      <c r="AK180">
        <v>1904</v>
      </c>
      <c r="AL180" t="s">
        <v>107</v>
      </c>
      <c r="AM180">
        <v>0</v>
      </c>
      <c r="AN180">
        <v>312</v>
      </c>
      <c r="AO180">
        <v>2216</v>
      </c>
      <c r="AP180" t="s">
        <v>108</v>
      </c>
      <c r="AQ180" t="s">
        <v>109</v>
      </c>
      <c r="AR180" t="s">
        <v>110</v>
      </c>
      <c r="AS180" t="s">
        <v>111</v>
      </c>
      <c r="AT180">
        <v>2234</v>
      </c>
      <c r="AU180">
        <v>0</v>
      </c>
      <c r="AV180">
        <v>0</v>
      </c>
      <c r="AW180">
        <v>2234</v>
      </c>
      <c r="AX180">
        <v>1</v>
      </c>
      <c r="AY180">
        <v>0</v>
      </c>
      <c r="AZ180">
        <v>2</v>
      </c>
      <c r="BA180">
        <v>0</v>
      </c>
      <c r="BB180">
        <v>1</v>
      </c>
      <c r="BC180">
        <v>1</v>
      </c>
      <c r="BD180" t="s">
        <v>109</v>
      </c>
      <c r="BE180">
        <v>9</v>
      </c>
      <c r="BF180" t="s">
        <v>112</v>
      </c>
      <c r="BG180">
        <v>1</v>
      </c>
      <c r="BH180" t="s">
        <v>102</v>
      </c>
      <c r="BI180" t="s">
        <v>113</v>
      </c>
      <c r="BJ180">
        <v>2009</v>
      </c>
      <c r="BK180" t="s">
        <v>162</v>
      </c>
      <c r="BL180">
        <v>3</v>
      </c>
      <c r="BM180">
        <v>1166</v>
      </c>
      <c r="BN180" t="s">
        <v>103</v>
      </c>
      <c r="BO180" t="s">
        <v>103</v>
      </c>
      <c r="BP180" t="s">
        <v>110</v>
      </c>
      <c r="BQ180">
        <v>0</v>
      </c>
      <c r="BR180">
        <v>60</v>
      </c>
      <c r="BS180">
        <v>0</v>
      </c>
      <c r="BT180">
        <v>0</v>
      </c>
      <c r="BU180">
        <v>0</v>
      </c>
      <c r="BV180">
        <v>0</v>
      </c>
      <c r="BW180" t="s">
        <v>88</v>
      </c>
      <c r="BX180" t="s">
        <v>88</v>
      </c>
      <c r="BY180" t="s">
        <v>88</v>
      </c>
      <c r="BZ180">
        <v>0</v>
      </c>
      <c r="CA180">
        <v>7</v>
      </c>
      <c r="CB180">
        <v>2009</v>
      </c>
      <c r="CC180" t="s">
        <v>163</v>
      </c>
      <c r="CD180" t="s">
        <v>164</v>
      </c>
      <c r="CE180" s="1">
        <v>501837</v>
      </c>
      <c r="CF180">
        <f t="shared" si="12"/>
        <v>23039</v>
      </c>
      <c r="CG180" t="str">
        <f t="shared" si="13"/>
        <v>Yes</v>
      </c>
      <c r="CH180" s="2">
        <f t="shared" si="14"/>
        <v>21.782065193801813</v>
      </c>
    </row>
    <row r="181" spans="1:86" x14ac:dyDescent="0.25">
      <c r="A181">
        <v>180</v>
      </c>
      <c r="B181">
        <v>30</v>
      </c>
      <c r="C181" t="s">
        <v>147</v>
      </c>
      <c r="D181">
        <v>60</v>
      </c>
      <c r="E181">
        <v>8520</v>
      </c>
      <c r="F181" t="str">
        <f t="shared" si="10"/>
        <v>Yes</v>
      </c>
      <c r="G181" t="s">
        <v>87</v>
      </c>
      <c r="H181" t="s">
        <v>88</v>
      </c>
      <c r="I181" t="s">
        <v>89</v>
      </c>
      <c r="J181" t="s">
        <v>90</v>
      </c>
      <c r="K181" t="s">
        <v>91</v>
      </c>
      <c r="L181" t="s">
        <v>92</v>
      </c>
      <c r="M181" t="s">
        <v>93</v>
      </c>
      <c r="N181" t="s">
        <v>148</v>
      </c>
      <c r="O181" t="s">
        <v>95</v>
      </c>
      <c r="P181" t="s">
        <v>95</v>
      </c>
      <c r="Q181" t="str">
        <f t="shared" si="11"/>
        <v>Yes</v>
      </c>
      <c r="R181" t="s">
        <v>96</v>
      </c>
      <c r="S181" t="s">
        <v>120</v>
      </c>
      <c r="T181">
        <v>5</v>
      </c>
      <c r="U181">
        <v>6</v>
      </c>
      <c r="V181">
        <v>1923</v>
      </c>
      <c r="W181">
        <v>2006</v>
      </c>
      <c r="X181" t="s">
        <v>98</v>
      </c>
      <c r="Y181" t="s">
        <v>99</v>
      </c>
      <c r="Z181" t="s">
        <v>129</v>
      </c>
      <c r="AA181" t="s">
        <v>129</v>
      </c>
      <c r="AB181" t="s">
        <v>122</v>
      </c>
      <c r="AC181">
        <v>0</v>
      </c>
      <c r="AD181" t="s">
        <v>102</v>
      </c>
      <c r="AE181" t="s">
        <v>103</v>
      </c>
      <c r="AF181" t="s">
        <v>123</v>
      </c>
      <c r="AG181" t="s">
        <v>103</v>
      </c>
      <c r="AH181" t="s">
        <v>103</v>
      </c>
      <c r="AI181" t="s">
        <v>105</v>
      </c>
      <c r="AJ181" t="s">
        <v>107</v>
      </c>
      <c r="AK181">
        <v>0</v>
      </c>
      <c r="AL181" t="s">
        <v>107</v>
      </c>
      <c r="AM181">
        <v>0</v>
      </c>
      <c r="AN181">
        <v>968</v>
      </c>
      <c r="AO181">
        <v>968</v>
      </c>
      <c r="AP181" t="s">
        <v>108</v>
      </c>
      <c r="AQ181" t="s">
        <v>103</v>
      </c>
      <c r="AR181" t="s">
        <v>110</v>
      </c>
      <c r="AS181" t="s">
        <v>111</v>
      </c>
      <c r="AT181">
        <v>968</v>
      </c>
      <c r="AU181">
        <v>0</v>
      </c>
      <c r="AV181">
        <v>0</v>
      </c>
      <c r="AW181">
        <v>968</v>
      </c>
      <c r="AX181">
        <v>0</v>
      </c>
      <c r="AY181">
        <v>0</v>
      </c>
      <c r="AZ181">
        <v>1</v>
      </c>
      <c r="BA181">
        <v>0</v>
      </c>
      <c r="BB181">
        <v>2</v>
      </c>
      <c r="BC181">
        <v>1</v>
      </c>
      <c r="BD181" t="s">
        <v>103</v>
      </c>
      <c r="BE181">
        <v>5</v>
      </c>
      <c r="BF181" t="s">
        <v>112</v>
      </c>
      <c r="BG181">
        <v>0</v>
      </c>
      <c r="BH181" t="s">
        <v>88</v>
      </c>
      <c r="BI181" t="s">
        <v>132</v>
      </c>
      <c r="BJ181">
        <v>1935</v>
      </c>
      <c r="BK181" t="s">
        <v>107</v>
      </c>
      <c r="BL181">
        <v>2</v>
      </c>
      <c r="BM181">
        <v>480</v>
      </c>
      <c r="BN181" t="s">
        <v>152</v>
      </c>
      <c r="BO181" t="s">
        <v>103</v>
      </c>
      <c r="BP181" t="s">
        <v>182</v>
      </c>
      <c r="BQ181">
        <v>0</v>
      </c>
      <c r="BR181">
        <v>0</v>
      </c>
      <c r="BS181">
        <v>184</v>
      </c>
      <c r="BT181">
        <v>0</v>
      </c>
      <c r="BU181">
        <v>0</v>
      </c>
      <c r="BV181">
        <v>0</v>
      </c>
      <c r="BW181" t="s">
        <v>88</v>
      </c>
      <c r="BX181" t="s">
        <v>88</v>
      </c>
      <c r="BY181" t="s">
        <v>88</v>
      </c>
      <c r="BZ181">
        <v>0</v>
      </c>
      <c r="CA181">
        <v>7</v>
      </c>
      <c r="CB181">
        <v>2007</v>
      </c>
      <c r="CC181" t="s">
        <v>115</v>
      </c>
      <c r="CD181" t="s">
        <v>116</v>
      </c>
      <c r="CE181" s="1">
        <v>100000</v>
      </c>
      <c r="CF181">
        <f t="shared" si="12"/>
        <v>10936</v>
      </c>
      <c r="CG181" t="str">
        <f t="shared" si="13"/>
        <v>No</v>
      </c>
      <c r="CH181" s="2">
        <f t="shared" si="14"/>
        <v>9.1441111923920992</v>
      </c>
    </row>
    <row r="182" spans="1:86" x14ac:dyDescent="0.25">
      <c r="A182">
        <v>181</v>
      </c>
      <c r="B182">
        <v>160</v>
      </c>
      <c r="C182" t="s">
        <v>197</v>
      </c>
      <c r="D182" t="s">
        <v>88</v>
      </c>
      <c r="E182">
        <v>2117</v>
      </c>
      <c r="F182" t="str">
        <f t="shared" si="10"/>
        <v>No</v>
      </c>
      <c r="G182" t="s">
        <v>87</v>
      </c>
      <c r="H182" t="s">
        <v>88</v>
      </c>
      <c r="I182" t="s">
        <v>89</v>
      </c>
      <c r="J182" t="s">
        <v>90</v>
      </c>
      <c r="K182" t="s">
        <v>91</v>
      </c>
      <c r="L182" t="s">
        <v>92</v>
      </c>
      <c r="M182" t="s">
        <v>93</v>
      </c>
      <c r="N182" t="s">
        <v>141</v>
      </c>
      <c r="O182" t="s">
        <v>95</v>
      </c>
      <c r="P182" t="s">
        <v>95</v>
      </c>
      <c r="Q182" t="str">
        <f t="shared" si="11"/>
        <v>Yes</v>
      </c>
      <c r="R182" t="s">
        <v>203</v>
      </c>
      <c r="S182" t="s">
        <v>97</v>
      </c>
      <c r="T182">
        <v>6</v>
      </c>
      <c r="U182">
        <v>5</v>
      </c>
      <c r="V182">
        <v>2000</v>
      </c>
      <c r="W182">
        <v>2000</v>
      </c>
      <c r="X182" t="s">
        <v>98</v>
      </c>
      <c r="Y182" t="s">
        <v>99</v>
      </c>
      <c r="Z182" t="s">
        <v>121</v>
      </c>
      <c r="AA182" t="s">
        <v>121</v>
      </c>
      <c r="AB182" t="s">
        <v>101</v>
      </c>
      <c r="AC182">
        <v>456</v>
      </c>
      <c r="AD182" t="s">
        <v>102</v>
      </c>
      <c r="AE182" t="s">
        <v>103</v>
      </c>
      <c r="AF182" t="s">
        <v>104</v>
      </c>
      <c r="AG182" t="s">
        <v>102</v>
      </c>
      <c r="AH182" t="s">
        <v>103</v>
      </c>
      <c r="AI182" t="s">
        <v>105</v>
      </c>
      <c r="AJ182" t="s">
        <v>106</v>
      </c>
      <c r="AK182">
        <v>436</v>
      </c>
      <c r="AL182" t="s">
        <v>107</v>
      </c>
      <c r="AM182">
        <v>0</v>
      </c>
      <c r="AN182">
        <v>320</v>
      </c>
      <c r="AO182">
        <v>756</v>
      </c>
      <c r="AP182" t="s">
        <v>108</v>
      </c>
      <c r="AQ182" t="s">
        <v>109</v>
      </c>
      <c r="AR182" t="s">
        <v>110</v>
      </c>
      <c r="AS182" t="s">
        <v>111</v>
      </c>
      <c r="AT182">
        <v>769</v>
      </c>
      <c r="AU182">
        <v>756</v>
      </c>
      <c r="AV182">
        <v>0</v>
      </c>
      <c r="AW182">
        <v>1525</v>
      </c>
      <c r="AX182">
        <v>0</v>
      </c>
      <c r="AY182">
        <v>0</v>
      </c>
      <c r="AZ182">
        <v>2</v>
      </c>
      <c r="BA182">
        <v>1</v>
      </c>
      <c r="BB182">
        <v>3</v>
      </c>
      <c r="BC182">
        <v>1</v>
      </c>
      <c r="BD182" t="s">
        <v>102</v>
      </c>
      <c r="BE182">
        <v>5</v>
      </c>
      <c r="BF182" t="s">
        <v>112</v>
      </c>
      <c r="BG182">
        <v>1</v>
      </c>
      <c r="BH182" t="s">
        <v>103</v>
      </c>
      <c r="BI182" t="s">
        <v>132</v>
      </c>
      <c r="BJ182">
        <v>2000</v>
      </c>
      <c r="BK182" t="s">
        <v>107</v>
      </c>
      <c r="BL182">
        <v>2</v>
      </c>
      <c r="BM182">
        <v>440</v>
      </c>
      <c r="BN182" t="s">
        <v>103</v>
      </c>
      <c r="BO182" t="s">
        <v>103</v>
      </c>
      <c r="BP182" t="s">
        <v>110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 t="s">
        <v>88</v>
      </c>
      <c r="BX182" t="s">
        <v>88</v>
      </c>
      <c r="BY182" t="s">
        <v>88</v>
      </c>
      <c r="BZ182">
        <v>0</v>
      </c>
      <c r="CA182">
        <v>6</v>
      </c>
      <c r="CB182">
        <v>2007</v>
      </c>
      <c r="CC182" t="s">
        <v>115</v>
      </c>
      <c r="CD182" t="s">
        <v>116</v>
      </c>
      <c r="CE182" s="1">
        <v>177000</v>
      </c>
      <c r="CF182">
        <f t="shared" si="12"/>
        <v>4838</v>
      </c>
      <c r="CG182" t="str">
        <f t="shared" si="13"/>
        <v>No</v>
      </c>
      <c r="CH182" s="2">
        <f t="shared" si="14"/>
        <v>36.585365853658537</v>
      </c>
    </row>
    <row r="183" spans="1:86" x14ac:dyDescent="0.25">
      <c r="A183">
        <v>182</v>
      </c>
      <c r="B183">
        <v>70</v>
      </c>
      <c r="C183" t="s">
        <v>86</v>
      </c>
      <c r="D183">
        <v>54</v>
      </c>
      <c r="E183">
        <v>7588</v>
      </c>
      <c r="F183" t="str">
        <f t="shared" si="10"/>
        <v>No</v>
      </c>
      <c r="G183" t="s">
        <v>87</v>
      </c>
      <c r="H183" t="s">
        <v>88</v>
      </c>
      <c r="I183" t="s">
        <v>89</v>
      </c>
      <c r="J183" t="s">
        <v>90</v>
      </c>
      <c r="K183" t="s">
        <v>91</v>
      </c>
      <c r="L183" t="s">
        <v>92</v>
      </c>
      <c r="M183" t="s">
        <v>93</v>
      </c>
      <c r="N183" t="s">
        <v>128</v>
      </c>
      <c r="O183" t="s">
        <v>95</v>
      </c>
      <c r="P183" t="s">
        <v>95</v>
      </c>
      <c r="Q183" t="str">
        <f t="shared" si="11"/>
        <v>Yes</v>
      </c>
      <c r="R183" t="s">
        <v>96</v>
      </c>
      <c r="S183" t="s">
        <v>97</v>
      </c>
      <c r="T183">
        <v>7</v>
      </c>
      <c r="U183">
        <v>6</v>
      </c>
      <c r="V183">
        <v>1920</v>
      </c>
      <c r="W183">
        <v>1950</v>
      </c>
      <c r="X183" t="s">
        <v>98</v>
      </c>
      <c r="Y183" t="s">
        <v>99</v>
      </c>
      <c r="Z183" t="s">
        <v>208</v>
      </c>
      <c r="AA183" t="s">
        <v>208</v>
      </c>
      <c r="AB183" t="s">
        <v>122</v>
      </c>
      <c r="AC183">
        <v>0</v>
      </c>
      <c r="AD183" t="s">
        <v>103</v>
      </c>
      <c r="AE183" t="s">
        <v>103</v>
      </c>
      <c r="AF183" t="s">
        <v>131</v>
      </c>
      <c r="AG183" t="s">
        <v>152</v>
      </c>
      <c r="AH183" t="s">
        <v>103</v>
      </c>
      <c r="AI183" t="s">
        <v>105</v>
      </c>
      <c r="AJ183" t="s">
        <v>177</v>
      </c>
      <c r="AK183">
        <v>352</v>
      </c>
      <c r="AL183" t="s">
        <v>107</v>
      </c>
      <c r="AM183">
        <v>0</v>
      </c>
      <c r="AN183">
        <v>441</v>
      </c>
      <c r="AO183">
        <v>793</v>
      </c>
      <c r="AP183" t="s">
        <v>108</v>
      </c>
      <c r="AQ183" t="s">
        <v>102</v>
      </c>
      <c r="AR183" t="s">
        <v>110</v>
      </c>
      <c r="AS183" t="s">
        <v>111</v>
      </c>
      <c r="AT183">
        <v>901</v>
      </c>
      <c r="AU183">
        <v>901</v>
      </c>
      <c r="AV183">
        <v>0</v>
      </c>
      <c r="AW183">
        <v>1802</v>
      </c>
      <c r="AX183">
        <v>0</v>
      </c>
      <c r="AY183">
        <v>0</v>
      </c>
      <c r="AZ183">
        <v>1</v>
      </c>
      <c r="BA183">
        <v>1</v>
      </c>
      <c r="BB183">
        <v>4</v>
      </c>
      <c r="BC183">
        <v>1</v>
      </c>
      <c r="BD183" t="s">
        <v>103</v>
      </c>
      <c r="BE183">
        <v>9</v>
      </c>
      <c r="BF183" t="s">
        <v>112</v>
      </c>
      <c r="BG183">
        <v>1</v>
      </c>
      <c r="BH183" t="s">
        <v>102</v>
      </c>
      <c r="BI183" t="s">
        <v>132</v>
      </c>
      <c r="BJ183">
        <v>1920</v>
      </c>
      <c r="BK183" t="s">
        <v>107</v>
      </c>
      <c r="BL183">
        <v>1</v>
      </c>
      <c r="BM183">
        <v>216</v>
      </c>
      <c r="BN183" t="s">
        <v>152</v>
      </c>
      <c r="BO183" t="s">
        <v>103</v>
      </c>
      <c r="BP183" t="s">
        <v>110</v>
      </c>
      <c r="BQ183">
        <v>0</v>
      </c>
      <c r="BR183">
        <v>0</v>
      </c>
      <c r="BS183">
        <v>40</v>
      </c>
      <c r="BT183">
        <v>0</v>
      </c>
      <c r="BU183">
        <v>0</v>
      </c>
      <c r="BV183">
        <v>0</v>
      </c>
      <c r="BW183" t="s">
        <v>88</v>
      </c>
      <c r="BX183" t="s">
        <v>88</v>
      </c>
      <c r="BY183" t="s">
        <v>88</v>
      </c>
      <c r="BZ183">
        <v>0</v>
      </c>
      <c r="CA183">
        <v>7</v>
      </c>
      <c r="CB183">
        <v>2006</v>
      </c>
      <c r="CC183" t="s">
        <v>115</v>
      </c>
      <c r="CD183" t="s">
        <v>116</v>
      </c>
      <c r="CE183" s="1">
        <v>200100</v>
      </c>
      <c r="CF183">
        <f t="shared" si="12"/>
        <v>10399</v>
      </c>
      <c r="CG183" t="str">
        <f t="shared" si="13"/>
        <v>No</v>
      </c>
      <c r="CH183" s="2">
        <f t="shared" si="14"/>
        <v>19.242234830272142</v>
      </c>
    </row>
    <row r="184" spans="1:86" x14ac:dyDescent="0.25">
      <c r="A184">
        <v>183</v>
      </c>
      <c r="B184">
        <v>20</v>
      </c>
      <c r="C184" t="s">
        <v>86</v>
      </c>
      <c r="D184">
        <v>60</v>
      </c>
      <c r="E184">
        <v>9060</v>
      </c>
      <c r="F184" t="str">
        <f t="shared" si="10"/>
        <v>No</v>
      </c>
      <c r="G184" t="s">
        <v>87</v>
      </c>
      <c r="H184" t="s">
        <v>88</v>
      </c>
      <c r="I184" t="s">
        <v>89</v>
      </c>
      <c r="J184" t="s">
        <v>90</v>
      </c>
      <c r="K184" t="s">
        <v>91</v>
      </c>
      <c r="L184" t="s">
        <v>92</v>
      </c>
      <c r="M184" t="s">
        <v>93</v>
      </c>
      <c r="N184" t="s">
        <v>190</v>
      </c>
      <c r="O184" t="s">
        <v>149</v>
      </c>
      <c r="P184" t="s">
        <v>95</v>
      </c>
      <c r="Q184" t="str">
        <f t="shared" si="11"/>
        <v>No</v>
      </c>
      <c r="R184" t="s">
        <v>96</v>
      </c>
      <c r="S184" t="s">
        <v>120</v>
      </c>
      <c r="T184">
        <v>5</v>
      </c>
      <c r="U184">
        <v>6</v>
      </c>
      <c r="V184">
        <v>1957</v>
      </c>
      <c r="W184">
        <v>2006</v>
      </c>
      <c r="X184" t="s">
        <v>157</v>
      </c>
      <c r="Y184" t="s">
        <v>99</v>
      </c>
      <c r="Z184" t="s">
        <v>129</v>
      </c>
      <c r="AA184" t="s">
        <v>129</v>
      </c>
      <c r="AB184" t="s">
        <v>101</v>
      </c>
      <c r="AC184">
        <v>98</v>
      </c>
      <c r="AD184" t="s">
        <v>103</v>
      </c>
      <c r="AE184" t="s">
        <v>103</v>
      </c>
      <c r="AF184" t="s">
        <v>104</v>
      </c>
      <c r="AG184" t="s">
        <v>88</v>
      </c>
      <c r="AH184" t="s">
        <v>88</v>
      </c>
      <c r="AI184" t="s">
        <v>88</v>
      </c>
      <c r="AJ184" t="s">
        <v>88</v>
      </c>
      <c r="AK184">
        <v>0</v>
      </c>
      <c r="AL184" t="s">
        <v>88</v>
      </c>
      <c r="AM184">
        <v>0</v>
      </c>
      <c r="AN184">
        <v>0</v>
      </c>
      <c r="AO184">
        <v>0</v>
      </c>
      <c r="AP184" t="s">
        <v>108</v>
      </c>
      <c r="AQ184" t="s">
        <v>109</v>
      </c>
      <c r="AR184" t="s">
        <v>110</v>
      </c>
      <c r="AS184" t="s">
        <v>111</v>
      </c>
      <c r="AT184">
        <v>1340</v>
      </c>
      <c r="AU184">
        <v>0</v>
      </c>
      <c r="AV184">
        <v>0</v>
      </c>
      <c r="AW184">
        <v>1340</v>
      </c>
      <c r="AX184">
        <v>0</v>
      </c>
      <c r="AY184">
        <v>0</v>
      </c>
      <c r="AZ184">
        <v>1</v>
      </c>
      <c r="BA184">
        <v>0</v>
      </c>
      <c r="BB184">
        <v>3</v>
      </c>
      <c r="BC184">
        <v>1</v>
      </c>
      <c r="BD184" t="s">
        <v>103</v>
      </c>
      <c r="BE184">
        <v>7</v>
      </c>
      <c r="BF184" t="s">
        <v>112</v>
      </c>
      <c r="BG184">
        <v>1</v>
      </c>
      <c r="BH184" t="s">
        <v>102</v>
      </c>
      <c r="BI184" t="s">
        <v>113</v>
      </c>
      <c r="BJ184">
        <v>1957</v>
      </c>
      <c r="BK184" t="s">
        <v>114</v>
      </c>
      <c r="BL184">
        <v>1</v>
      </c>
      <c r="BM184">
        <v>252</v>
      </c>
      <c r="BN184" t="s">
        <v>103</v>
      </c>
      <c r="BO184" t="s">
        <v>103</v>
      </c>
      <c r="BP184" t="s">
        <v>110</v>
      </c>
      <c r="BQ184">
        <v>116</v>
      </c>
      <c r="BR184">
        <v>0</v>
      </c>
      <c r="BS184">
        <v>0</v>
      </c>
      <c r="BT184">
        <v>180</v>
      </c>
      <c r="BU184">
        <v>0</v>
      </c>
      <c r="BV184">
        <v>0</v>
      </c>
      <c r="BW184" t="s">
        <v>88</v>
      </c>
      <c r="BX184" t="s">
        <v>139</v>
      </c>
      <c r="BY184" t="s">
        <v>88</v>
      </c>
      <c r="BZ184">
        <v>0</v>
      </c>
      <c r="CA184">
        <v>6</v>
      </c>
      <c r="CB184">
        <v>2007</v>
      </c>
      <c r="CC184" t="s">
        <v>115</v>
      </c>
      <c r="CD184" t="s">
        <v>116</v>
      </c>
      <c r="CE184" s="1">
        <v>120000</v>
      </c>
      <c r="CF184">
        <f t="shared" si="12"/>
        <v>10652</v>
      </c>
      <c r="CG184" t="str">
        <f t="shared" si="13"/>
        <v>No</v>
      </c>
      <c r="CH184" s="2">
        <f t="shared" si="14"/>
        <v>11.265490048817124</v>
      </c>
    </row>
    <row r="185" spans="1:86" x14ac:dyDescent="0.25">
      <c r="A185">
        <v>184</v>
      </c>
      <c r="B185">
        <v>50</v>
      </c>
      <c r="C185" t="s">
        <v>147</v>
      </c>
      <c r="D185">
        <v>63</v>
      </c>
      <c r="E185">
        <v>11426</v>
      </c>
      <c r="F185" t="str">
        <f t="shared" si="10"/>
        <v>No</v>
      </c>
      <c r="G185" t="s">
        <v>87</v>
      </c>
      <c r="H185" t="s">
        <v>88</v>
      </c>
      <c r="I185" t="s">
        <v>89</v>
      </c>
      <c r="J185" t="s">
        <v>90</v>
      </c>
      <c r="K185" t="s">
        <v>91</v>
      </c>
      <c r="L185" t="s">
        <v>92</v>
      </c>
      <c r="M185" t="s">
        <v>93</v>
      </c>
      <c r="N185" t="s">
        <v>148</v>
      </c>
      <c r="O185" t="s">
        <v>95</v>
      </c>
      <c r="P185" t="s">
        <v>95</v>
      </c>
      <c r="Q185" t="str">
        <f t="shared" si="11"/>
        <v>Yes</v>
      </c>
      <c r="R185" t="s">
        <v>96</v>
      </c>
      <c r="S185" t="s">
        <v>137</v>
      </c>
      <c r="T185">
        <v>7</v>
      </c>
      <c r="U185">
        <v>5</v>
      </c>
      <c r="V185">
        <v>2003</v>
      </c>
      <c r="W185">
        <v>2003</v>
      </c>
      <c r="X185" t="s">
        <v>98</v>
      </c>
      <c r="Y185" t="s">
        <v>99</v>
      </c>
      <c r="Z185" t="s">
        <v>100</v>
      </c>
      <c r="AA185" t="s">
        <v>100</v>
      </c>
      <c r="AB185" t="s">
        <v>122</v>
      </c>
      <c r="AC185">
        <v>0</v>
      </c>
      <c r="AD185" t="s">
        <v>103</v>
      </c>
      <c r="AE185" t="s">
        <v>103</v>
      </c>
      <c r="AF185" t="s">
        <v>104</v>
      </c>
      <c r="AG185" t="s">
        <v>102</v>
      </c>
      <c r="AH185" t="s">
        <v>103</v>
      </c>
      <c r="AI185" t="s">
        <v>105</v>
      </c>
      <c r="AJ185" t="s">
        <v>107</v>
      </c>
      <c r="AK185">
        <v>0</v>
      </c>
      <c r="AL185" t="s">
        <v>107</v>
      </c>
      <c r="AM185">
        <v>0</v>
      </c>
      <c r="AN185">
        <v>1362</v>
      </c>
      <c r="AO185">
        <v>1362</v>
      </c>
      <c r="AP185" t="s">
        <v>108</v>
      </c>
      <c r="AQ185" t="s">
        <v>109</v>
      </c>
      <c r="AR185" t="s">
        <v>110</v>
      </c>
      <c r="AS185" t="s">
        <v>111</v>
      </c>
      <c r="AT185">
        <v>1362</v>
      </c>
      <c r="AU185">
        <v>720</v>
      </c>
      <c r="AV185">
        <v>0</v>
      </c>
      <c r="AW185">
        <v>2082</v>
      </c>
      <c r="AX185">
        <v>0</v>
      </c>
      <c r="AY185">
        <v>0</v>
      </c>
      <c r="AZ185">
        <v>2</v>
      </c>
      <c r="BA185">
        <v>1</v>
      </c>
      <c r="BB185">
        <v>3</v>
      </c>
      <c r="BC185">
        <v>1</v>
      </c>
      <c r="BD185" t="s">
        <v>102</v>
      </c>
      <c r="BE185">
        <v>6</v>
      </c>
      <c r="BF185" t="s">
        <v>199</v>
      </c>
      <c r="BG185">
        <v>0</v>
      </c>
      <c r="BH185" t="s">
        <v>88</v>
      </c>
      <c r="BI185" t="s">
        <v>132</v>
      </c>
      <c r="BJ185">
        <v>2003</v>
      </c>
      <c r="BK185" t="s">
        <v>107</v>
      </c>
      <c r="BL185">
        <v>2</v>
      </c>
      <c r="BM185">
        <v>484</v>
      </c>
      <c r="BN185" t="s">
        <v>103</v>
      </c>
      <c r="BO185" t="s">
        <v>103</v>
      </c>
      <c r="BP185" t="s">
        <v>182</v>
      </c>
      <c r="BQ185">
        <v>280</v>
      </c>
      <c r="BR185">
        <v>238</v>
      </c>
      <c r="BS185">
        <v>0</v>
      </c>
      <c r="BT185">
        <v>0</v>
      </c>
      <c r="BU185">
        <v>0</v>
      </c>
      <c r="BV185">
        <v>0</v>
      </c>
      <c r="BW185" t="s">
        <v>88</v>
      </c>
      <c r="BX185" t="s">
        <v>88</v>
      </c>
      <c r="BY185" t="s">
        <v>88</v>
      </c>
      <c r="BZ185">
        <v>0</v>
      </c>
      <c r="CA185">
        <v>6</v>
      </c>
      <c r="CB185">
        <v>2008</v>
      </c>
      <c r="CC185" t="s">
        <v>115</v>
      </c>
      <c r="CD185" t="s">
        <v>116</v>
      </c>
      <c r="CE185" s="1">
        <v>200000</v>
      </c>
      <c r="CF185">
        <f t="shared" si="12"/>
        <v>15354</v>
      </c>
      <c r="CG185" t="str">
        <f t="shared" si="13"/>
        <v>Yes</v>
      </c>
      <c r="CH185" s="2">
        <f t="shared" si="14"/>
        <v>13.025921583952064</v>
      </c>
    </row>
    <row r="186" spans="1:86" x14ac:dyDescent="0.25">
      <c r="A186">
        <v>185</v>
      </c>
      <c r="B186">
        <v>50</v>
      </c>
      <c r="C186" t="s">
        <v>86</v>
      </c>
      <c r="D186">
        <v>92</v>
      </c>
      <c r="E186">
        <v>7438</v>
      </c>
      <c r="F186" t="str">
        <f t="shared" si="10"/>
        <v>Yes</v>
      </c>
      <c r="G186" t="s">
        <v>87</v>
      </c>
      <c r="H186" t="s">
        <v>88</v>
      </c>
      <c r="I186" t="s">
        <v>125</v>
      </c>
      <c r="J186" t="s">
        <v>90</v>
      </c>
      <c r="K186" t="s">
        <v>91</v>
      </c>
      <c r="L186" t="s">
        <v>92</v>
      </c>
      <c r="M186" t="s">
        <v>93</v>
      </c>
      <c r="N186" t="s">
        <v>153</v>
      </c>
      <c r="O186" t="s">
        <v>207</v>
      </c>
      <c r="P186" t="s">
        <v>119</v>
      </c>
      <c r="Q186" t="str">
        <f t="shared" si="11"/>
        <v>No</v>
      </c>
      <c r="R186" t="s">
        <v>96</v>
      </c>
      <c r="S186" t="s">
        <v>137</v>
      </c>
      <c r="T186">
        <v>5</v>
      </c>
      <c r="U186">
        <v>8</v>
      </c>
      <c r="V186">
        <v>1908</v>
      </c>
      <c r="W186">
        <v>1991</v>
      </c>
      <c r="X186" t="s">
        <v>98</v>
      </c>
      <c r="Y186" t="s">
        <v>99</v>
      </c>
      <c r="Z186" t="s">
        <v>191</v>
      </c>
      <c r="AA186" t="s">
        <v>166</v>
      </c>
      <c r="AB186" t="s">
        <v>122</v>
      </c>
      <c r="AC186">
        <v>0</v>
      </c>
      <c r="AD186" t="s">
        <v>103</v>
      </c>
      <c r="AE186" t="s">
        <v>103</v>
      </c>
      <c r="AF186" t="s">
        <v>104</v>
      </c>
      <c r="AG186" t="s">
        <v>152</v>
      </c>
      <c r="AH186" t="s">
        <v>103</v>
      </c>
      <c r="AI186" t="s">
        <v>105</v>
      </c>
      <c r="AJ186" t="s">
        <v>107</v>
      </c>
      <c r="AK186">
        <v>0</v>
      </c>
      <c r="AL186" t="s">
        <v>107</v>
      </c>
      <c r="AM186">
        <v>0</v>
      </c>
      <c r="AN186">
        <v>504</v>
      </c>
      <c r="AO186">
        <v>504</v>
      </c>
      <c r="AP186" t="s">
        <v>108</v>
      </c>
      <c r="AQ186" t="s">
        <v>102</v>
      </c>
      <c r="AR186" t="s">
        <v>110</v>
      </c>
      <c r="AS186" t="s">
        <v>111</v>
      </c>
      <c r="AT186">
        <v>936</v>
      </c>
      <c r="AU186">
        <v>316</v>
      </c>
      <c r="AV186">
        <v>0</v>
      </c>
      <c r="AW186">
        <v>1252</v>
      </c>
      <c r="AX186">
        <v>0</v>
      </c>
      <c r="AY186">
        <v>0</v>
      </c>
      <c r="AZ186">
        <v>1</v>
      </c>
      <c r="BA186">
        <v>0</v>
      </c>
      <c r="BB186">
        <v>3</v>
      </c>
      <c r="BC186">
        <v>1</v>
      </c>
      <c r="BD186" t="s">
        <v>103</v>
      </c>
      <c r="BE186">
        <v>5</v>
      </c>
      <c r="BF186" t="s">
        <v>112</v>
      </c>
      <c r="BG186">
        <v>0</v>
      </c>
      <c r="BH186" t="s">
        <v>88</v>
      </c>
      <c r="BI186" t="s">
        <v>113</v>
      </c>
      <c r="BJ186">
        <v>1986</v>
      </c>
      <c r="BK186" t="s">
        <v>107</v>
      </c>
      <c r="BL186">
        <v>2</v>
      </c>
      <c r="BM186">
        <v>576</v>
      </c>
      <c r="BN186" t="s">
        <v>103</v>
      </c>
      <c r="BO186" t="s">
        <v>103</v>
      </c>
      <c r="BP186" t="s">
        <v>110</v>
      </c>
      <c r="BQ186">
        <v>104</v>
      </c>
      <c r="BR186">
        <v>0</v>
      </c>
      <c r="BS186">
        <v>0</v>
      </c>
      <c r="BT186">
        <v>0</v>
      </c>
      <c r="BU186">
        <v>0</v>
      </c>
      <c r="BV186">
        <v>0</v>
      </c>
      <c r="BW186" t="s">
        <v>88</v>
      </c>
      <c r="BX186" t="s">
        <v>139</v>
      </c>
      <c r="BY186" t="s">
        <v>88</v>
      </c>
      <c r="BZ186">
        <v>0</v>
      </c>
      <c r="CA186">
        <v>6</v>
      </c>
      <c r="CB186">
        <v>2006</v>
      </c>
      <c r="CC186" t="s">
        <v>115</v>
      </c>
      <c r="CD186" t="s">
        <v>116</v>
      </c>
      <c r="CE186" s="1">
        <v>127000</v>
      </c>
      <c r="CF186">
        <f t="shared" si="12"/>
        <v>9770</v>
      </c>
      <c r="CG186" t="str">
        <f t="shared" si="13"/>
        <v>No</v>
      </c>
      <c r="CH186" s="2">
        <f t="shared" si="14"/>
        <v>12.99897645854657</v>
      </c>
    </row>
    <row r="187" spans="1:86" x14ac:dyDescent="0.25">
      <c r="A187">
        <v>186</v>
      </c>
      <c r="B187">
        <v>75</v>
      </c>
      <c r="C187" t="s">
        <v>147</v>
      </c>
      <c r="D187">
        <v>90</v>
      </c>
      <c r="E187">
        <v>22950</v>
      </c>
      <c r="F187" t="str">
        <f t="shared" si="10"/>
        <v>No</v>
      </c>
      <c r="G187" t="s">
        <v>87</v>
      </c>
      <c r="H187" t="s">
        <v>88</v>
      </c>
      <c r="I187" t="s">
        <v>165</v>
      </c>
      <c r="J187" t="s">
        <v>90</v>
      </c>
      <c r="K187" t="s">
        <v>91</v>
      </c>
      <c r="L187" t="s">
        <v>92</v>
      </c>
      <c r="M187" t="s">
        <v>93</v>
      </c>
      <c r="N187" t="s">
        <v>148</v>
      </c>
      <c r="O187" t="s">
        <v>149</v>
      </c>
      <c r="P187" t="s">
        <v>95</v>
      </c>
      <c r="Q187" t="str">
        <f t="shared" si="11"/>
        <v>No</v>
      </c>
      <c r="R187" t="s">
        <v>96</v>
      </c>
      <c r="S187" t="s">
        <v>230</v>
      </c>
      <c r="T187">
        <v>10</v>
      </c>
      <c r="U187">
        <v>9</v>
      </c>
      <c r="V187">
        <v>1892</v>
      </c>
      <c r="W187">
        <v>1993</v>
      </c>
      <c r="X187" t="s">
        <v>98</v>
      </c>
      <c r="Y187" t="s">
        <v>201</v>
      </c>
      <c r="Z187" t="s">
        <v>129</v>
      </c>
      <c r="AA187" t="s">
        <v>129</v>
      </c>
      <c r="AB187" t="s">
        <v>122</v>
      </c>
      <c r="AC187">
        <v>0</v>
      </c>
      <c r="AD187" t="s">
        <v>102</v>
      </c>
      <c r="AE187" t="s">
        <v>102</v>
      </c>
      <c r="AF187" t="s">
        <v>131</v>
      </c>
      <c r="AG187" t="s">
        <v>103</v>
      </c>
      <c r="AH187" t="s">
        <v>103</v>
      </c>
      <c r="AI187" t="s">
        <v>126</v>
      </c>
      <c r="AJ187" t="s">
        <v>107</v>
      </c>
      <c r="AK187">
        <v>0</v>
      </c>
      <c r="AL187" t="s">
        <v>107</v>
      </c>
      <c r="AM187">
        <v>0</v>
      </c>
      <c r="AN187">
        <v>1107</v>
      </c>
      <c r="AO187">
        <v>1107</v>
      </c>
      <c r="AP187" t="s">
        <v>108</v>
      </c>
      <c r="AQ187" t="s">
        <v>109</v>
      </c>
      <c r="AR187" t="s">
        <v>110</v>
      </c>
      <c r="AS187" t="s">
        <v>111</v>
      </c>
      <c r="AT187">
        <v>1518</v>
      </c>
      <c r="AU187">
        <v>1518</v>
      </c>
      <c r="AV187">
        <v>572</v>
      </c>
      <c r="AW187">
        <v>3608</v>
      </c>
      <c r="AX187">
        <v>0</v>
      </c>
      <c r="AY187">
        <v>0</v>
      </c>
      <c r="AZ187">
        <v>2</v>
      </c>
      <c r="BA187">
        <v>1</v>
      </c>
      <c r="BB187">
        <v>4</v>
      </c>
      <c r="BC187">
        <v>1</v>
      </c>
      <c r="BD187" t="s">
        <v>109</v>
      </c>
      <c r="BE187">
        <v>12</v>
      </c>
      <c r="BF187" t="s">
        <v>112</v>
      </c>
      <c r="BG187">
        <v>2</v>
      </c>
      <c r="BH187" t="s">
        <v>103</v>
      </c>
      <c r="BI187" t="s">
        <v>132</v>
      </c>
      <c r="BJ187">
        <v>1993</v>
      </c>
      <c r="BK187" t="s">
        <v>107</v>
      </c>
      <c r="BL187">
        <v>3</v>
      </c>
      <c r="BM187">
        <v>840</v>
      </c>
      <c r="BN187" t="s">
        <v>109</v>
      </c>
      <c r="BO187" t="s">
        <v>103</v>
      </c>
      <c r="BP187" t="s">
        <v>110</v>
      </c>
      <c r="BQ187">
        <v>0</v>
      </c>
      <c r="BR187">
        <v>260</v>
      </c>
      <c r="BS187">
        <v>0</v>
      </c>
      <c r="BT187">
        <v>0</v>
      </c>
      <c r="BU187">
        <v>410</v>
      </c>
      <c r="BV187">
        <v>0</v>
      </c>
      <c r="BW187" t="s">
        <v>88</v>
      </c>
      <c r="BX187" t="s">
        <v>170</v>
      </c>
      <c r="BY187" t="s">
        <v>88</v>
      </c>
      <c r="BZ187">
        <v>0</v>
      </c>
      <c r="CA187">
        <v>6</v>
      </c>
      <c r="CB187">
        <v>2006</v>
      </c>
      <c r="CC187" t="s">
        <v>115</v>
      </c>
      <c r="CD187" t="s">
        <v>116</v>
      </c>
      <c r="CE187" s="1">
        <v>475000</v>
      </c>
      <c r="CF187">
        <f t="shared" si="12"/>
        <v>28505</v>
      </c>
      <c r="CG187" t="str">
        <f t="shared" si="13"/>
        <v>Yes</v>
      </c>
      <c r="CH187" s="2">
        <f t="shared" si="14"/>
        <v>16.663743202946851</v>
      </c>
    </row>
    <row r="188" spans="1:86" x14ac:dyDescent="0.25">
      <c r="A188">
        <v>187</v>
      </c>
      <c r="B188">
        <v>80</v>
      </c>
      <c r="C188" t="s">
        <v>86</v>
      </c>
      <c r="D188" t="s">
        <v>88</v>
      </c>
      <c r="E188">
        <v>9947</v>
      </c>
      <c r="F188" t="str">
        <f t="shared" si="10"/>
        <v>Yes</v>
      </c>
      <c r="G188" t="s">
        <v>87</v>
      </c>
      <c r="H188" t="s">
        <v>88</v>
      </c>
      <c r="I188" t="s">
        <v>125</v>
      </c>
      <c r="J188" t="s">
        <v>90</v>
      </c>
      <c r="K188" t="s">
        <v>91</v>
      </c>
      <c r="L188" t="s">
        <v>171</v>
      </c>
      <c r="M188" t="s">
        <v>93</v>
      </c>
      <c r="N188" t="s">
        <v>136</v>
      </c>
      <c r="O188" t="s">
        <v>95</v>
      </c>
      <c r="P188" t="s">
        <v>95</v>
      </c>
      <c r="Q188" t="str">
        <f t="shared" si="11"/>
        <v>Yes</v>
      </c>
      <c r="R188" t="s">
        <v>96</v>
      </c>
      <c r="S188" t="s">
        <v>202</v>
      </c>
      <c r="T188">
        <v>7</v>
      </c>
      <c r="U188">
        <v>5</v>
      </c>
      <c r="V188">
        <v>1990</v>
      </c>
      <c r="W188">
        <v>1991</v>
      </c>
      <c r="X188" t="s">
        <v>98</v>
      </c>
      <c r="Y188" t="s">
        <v>99</v>
      </c>
      <c r="Z188" t="s">
        <v>145</v>
      </c>
      <c r="AA188" t="s">
        <v>145</v>
      </c>
      <c r="AB188" t="s">
        <v>122</v>
      </c>
      <c r="AC188">
        <v>0</v>
      </c>
      <c r="AD188" t="s">
        <v>103</v>
      </c>
      <c r="AE188" t="s">
        <v>103</v>
      </c>
      <c r="AF188" t="s">
        <v>104</v>
      </c>
      <c r="AG188" t="s">
        <v>102</v>
      </c>
      <c r="AH188" t="s">
        <v>103</v>
      </c>
      <c r="AI188" t="s">
        <v>135</v>
      </c>
      <c r="AJ188" t="s">
        <v>106</v>
      </c>
      <c r="AK188">
        <v>611</v>
      </c>
      <c r="AL188" t="s">
        <v>107</v>
      </c>
      <c r="AM188">
        <v>0</v>
      </c>
      <c r="AN188">
        <v>577</v>
      </c>
      <c r="AO188">
        <v>1188</v>
      </c>
      <c r="AP188" t="s">
        <v>108</v>
      </c>
      <c r="AQ188" t="s">
        <v>109</v>
      </c>
      <c r="AR188" t="s">
        <v>110</v>
      </c>
      <c r="AS188" t="s">
        <v>111</v>
      </c>
      <c r="AT188">
        <v>1217</v>
      </c>
      <c r="AU188">
        <v>0</v>
      </c>
      <c r="AV188">
        <v>0</v>
      </c>
      <c r="AW188">
        <v>1217</v>
      </c>
      <c r="AX188">
        <v>1</v>
      </c>
      <c r="AY188">
        <v>0</v>
      </c>
      <c r="AZ188">
        <v>2</v>
      </c>
      <c r="BA188">
        <v>0</v>
      </c>
      <c r="BB188">
        <v>3</v>
      </c>
      <c r="BC188">
        <v>1</v>
      </c>
      <c r="BD188" t="s">
        <v>102</v>
      </c>
      <c r="BE188">
        <v>6</v>
      </c>
      <c r="BF188" t="s">
        <v>112</v>
      </c>
      <c r="BG188">
        <v>0</v>
      </c>
      <c r="BH188" t="s">
        <v>88</v>
      </c>
      <c r="BI188" t="s">
        <v>113</v>
      </c>
      <c r="BJ188">
        <v>1990</v>
      </c>
      <c r="BK188" t="s">
        <v>107</v>
      </c>
      <c r="BL188">
        <v>2</v>
      </c>
      <c r="BM188">
        <v>497</v>
      </c>
      <c r="BN188" t="s">
        <v>103</v>
      </c>
      <c r="BO188" t="s">
        <v>103</v>
      </c>
      <c r="BP188" t="s">
        <v>110</v>
      </c>
      <c r="BQ188">
        <v>168</v>
      </c>
      <c r="BR188">
        <v>27</v>
      </c>
      <c r="BS188">
        <v>0</v>
      </c>
      <c r="BT188">
        <v>0</v>
      </c>
      <c r="BU188">
        <v>0</v>
      </c>
      <c r="BV188">
        <v>0</v>
      </c>
      <c r="BW188" t="s">
        <v>88</v>
      </c>
      <c r="BX188" t="s">
        <v>170</v>
      </c>
      <c r="BY188" t="s">
        <v>88</v>
      </c>
      <c r="BZ188">
        <v>0</v>
      </c>
      <c r="CA188">
        <v>6</v>
      </c>
      <c r="CB188">
        <v>2009</v>
      </c>
      <c r="CC188" t="s">
        <v>115</v>
      </c>
      <c r="CD188" t="s">
        <v>116</v>
      </c>
      <c r="CE188" s="1">
        <v>173000</v>
      </c>
      <c r="CF188">
        <f t="shared" si="12"/>
        <v>12849</v>
      </c>
      <c r="CG188" t="str">
        <f t="shared" si="13"/>
        <v>No</v>
      </c>
      <c r="CH188" s="2">
        <f t="shared" si="14"/>
        <v>13.464082808000622</v>
      </c>
    </row>
    <row r="189" spans="1:86" x14ac:dyDescent="0.25">
      <c r="A189">
        <v>188</v>
      </c>
      <c r="B189">
        <v>50</v>
      </c>
      <c r="C189" t="s">
        <v>86</v>
      </c>
      <c r="D189">
        <v>60</v>
      </c>
      <c r="E189">
        <v>10410</v>
      </c>
      <c r="F189" t="str">
        <f t="shared" si="10"/>
        <v>Yes</v>
      </c>
      <c r="G189" t="s">
        <v>87</v>
      </c>
      <c r="H189" t="s">
        <v>88</v>
      </c>
      <c r="I189" t="s">
        <v>89</v>
      </c>
      <c r="J189" t="s">
        <v>90</v>
      </c>
      <c r="K189" t="s">
        <v>91</v>
      </c>
      <c r="L189" t="s">
        <v>92</v>
      </c>
      <c r="M189" t="s">
        <v>93</v>
      </c>
      <c r="N189" t="s">
        <v>148</v>
      </c>
      <c r="O189" t="s">
        <v>95</v>
      </c>
      <c r="P189" t="s">
        <v>95</v>
      </c>
      <c r="Q189" t="str">
        <f t="shared" si="11"/>
        <v>Yes</v>
      </c>
      <c r="R189" t="s">
        <v>96</v>
      </c>
      <c r="S189" t="s">
        <v>137</v>
      </c>
      <c r="T189">
        <v>5</v>
      </c>
      <c r="U189">
        <v>7</v>
      </c>
      <c r="V189">
        <v>1916</v>
      </c>
      <c r="W189">
        <v>1987</v>
      </c>
      <c r="X189" t="s">
        <v>98</v>
      </c>
      <c r="Y189" t="s">
        <v>99</v>
      </c>
      <c r="Z189" t="s">
        <v>145</v>
      </c>
      <c r="AA189" t="s">
        <v>145</v>
      </c>
      <c r="AB189" t="s">
        <v>122</v>
      </c>
      <c r="AC189">
        <v>0</v>
      </c>
      <c r="AD189" t="s">
        <v>103</v>
      </c>
      <c r="AE189" t="s">
        <v>103</v>
      </c>
      <c r="AF189" t="s">
        <v>123</v>
      </c>
      <c r="AG189" t="s">
        <v>152</v>
      </c>
      <c r="AH189" t="s">
        <v>103</v>
      </c>
      <c r="AI189" t="s">
        <v>105</v>
      </c>
      <c r="AJ189" t="s">
        <v>107</v>
      </c>
      <c r="AK189">
        <v>0</v>
      </c>
      <c r="AL189" t="s">
        <v>107</v>
      </c>
      <c r="AM189">
        <v>0</v>
      </c>
      <c r="AN189">
        <v>660</v>
      </c>
      <c r="AO189">
        <v>660</v>
      </c>
      <c r="AP189" t="s">
        <v>108</v>
      </c>
      <c r="AQ189" t="s">
        <v>109</v>
      </c>
      <c r="AR189" t="s">
        <v>110</v>
      </c>
      <c r="AS189" t="s">
        <v>111</v>
      </c>
      <c r="AT189">
        <v>808</v>
      </c>
      <c r="AU189">
        <v>704</v>
      </c>
      <c r="AV189">
        <v>144</v>
      </c>
      <c r="AW189">
        <v>1656</v>
      </c>
      <c r="AX189">
        <v>0</v>
      </c>
      <c r="AY189">
        <v>0</v>
      </c>
      <c r="AZ189">
        <v>2</v>
      </c>
      <c r="BA189">
        <v>1</v>
      </c>
      <c r="BB189">
        <v>3</v>
      </c>
      <c r="BC189">
        <v>1</v>
      </c>
      <c r="BD189" t="s">
        <v>103</v>
      </c>
      <c r="BE189">
        <v>8</v>
      </c>
      <c r="BF189" t="s">
        <v>229</v>
      </c>
      <c r="BG189">
        <v>0</v>
      </c>
      <c r="BH189" t="s">
        <v>88</v>
      </c>
      <c r="BI189" t="s">
        <v>132</v>
      </c>
      <c r="BJ189">
        <v>1916</v>
      </c>
      <c r="BK189" t="s">
        <v>107</v>
      </c>
      <c r="BL189">
        <v>1</v>
      </c>
      <c r="BM189">
        <v>180</v>
      </c>
      <c r="BN189" t="s">
        <v>152</v>
      </c>
      <c r="BO189" t="s">
        <v>152</v>
      </c>
      <c r="BP189" t="s">
        <v>182</v>
      </c>
      <c r="BQ189">
        <v>0</v>
      </c>
      <c r="BR189">
        <v>0</v>
      </c>
      <c r="BS189">
        <v>0</v>
      </c>
      <c r="BT189">
        <v>140</v>
      </c>
      <c r="BU189">
        <v>0</v>
      </c>
      <c r="BV189">
        <v>0</v>
      </c>
      <c r="BW189" t="s">
        <v>88</v>
      </c>
      <c r="BX189" t="s">
        <v>139</v>
      </c>
      <c r="BY189" t="s">
        <v>88</v>
      </c>
      <c r="BZ189">
        <v>0</v>
      </c>
      <c r="CA189">
        <v>8</v>
      </c>
      <c r="CB189">
        <v>2009</v>
      </c>
      <c r="CC189" t="s">
        <v>115</v>
      </c>
      <c r="CD189" t="s">
        <v>116</v>
      </c>
      <c r="CE189" s="1">
        <v>135000</v>
      </c>
      <c r="CF189">
        <f t="shared" si="12"/>
        <v>12906</v>
      </c>
      <c r="CG189" t="str">
        <f t="shared" si="13"/>
        <v>No</v>
      </c>
      <c r="CH189" s="2">
        <f t="shared" si="14"/>
        <v>10.460251046025105</v>
      </c>
    </row>
    <row r="190" spans="1:86" x14ac:dyDescent="0.25">
      <c r="A190">
        <v>189</v>
      </c>
      <c r="B190">
        <v>90</v>
      </c>
      <c r="C190" t="s">
        <v>86</v>
      </c>
      <c r="D190">
        <v>64</v>
      </c>
      <c r="E190">
        <v>7018</v>
      </c>
      <c r="F190" t="str">
        <f t="shared" si="10"/>
        <v>Yes</v>
      </c>
      <c r="G190" t="s">
        <v>87</v>
      </c>
      <c r="H190" t="s">
        <v>88</v>
      </c>
      <c r="I190" t="s">
        <v>89</v>
      </c>
      <c r="J190" t="s">
        <v>180</v>
      </c>
      <c r="K190" t="s">
        <v>91</v>
      </c>
      <c r="L190" t="s">
        <v>92</v>
      </c>
      <c r="M190" t="s">
        <v>93</v>
      </c>
      <c r="N190" t="s">
        <v>175</v>
      </c>
      <c r="O190" t="s">
        <v>119</v>
      </c>
      <c r="P190" t="s">
        <v>95</v>
      </c>
      <c r="Q190" t="str">
        <f t="shared" si="11"/>
        <v>No</v>
      </c>
      <c r="R190" t="s">
        <v>172</v>
      </c>
      <c r="S190" t="s">
        <v>196</v>
      </c>
      <c r="T190">
        <v>5</v>
      </c>
      <c r="U190">
        <v>5</v>
      </c>
      <c r="V190">
        <v>1979</v>
      </c>
      <c r="W190">
        <v>1979</v>
      </c>
      <c r="X190" t="s">
        <v>98</v>
      </c>
      <c r="Y190" t="s">
        <v>99</v>
      </c>
      <c r="Z190" t="s">
        <v>166</v>
      </c>
      <c r="AA190" t="s">
        <v>166</v>
      </c>
      <c r="AB190" t="s">
        <v>142</v>
      </c>
      <c r="AC190">
        <v>275</v>
      </c>
      <c r="AD190" t="s">
        <v>103</v>
      </c>
      <c r="AE190" t="s">
        <v>103</v>
      </c>
      <c r="AF190" t="s">
        <v>123</v>
      </c>
      <c r="AG190" t="s">
        <v>102</v>
      </c>
      <c r="AH190" t="s">
        <v>103</v>
      </c>
      <c r="AI190" t="s">
        <v>135</v>
      </c>
      <c r="AJ190" t="s">
        <v>106</v>
      </c>
      <c r="AK190">
        <v>1086</v>
      </c>
      <c r="AL190" t="s">
        <v>107</v>
      </c>
      <c r="AM190">
        <v>0</v>
      </c>
      <c r="AN190">
        <v>0</v>
      </c>
      <c r="AO190">
        <v>1086</v>
      </c>
      <c r="AP190" t="s">
        <v>108</v>
      </c>
      <c r="AQ190" t="s">
        <v>103</v>
      </c>
      <c r="AR190" t="s">
        <v>110</v>
      </c>
      <c r="AS190" t="s">
        <v>111</v>
      </c>
      <c r="AT190">
        <v>1224</v>
      </c>
      <c r="AU190">
        <v>0</v>
      </c>
      <c r="AV190">
        <v>0</v>
      </c>
      <c r="AW190">
        <v>1224</v>
      </c>
      <c r="AX190">
        <v>2</v>
      </c>
      <c r="AY190">
        <v>0</v>
      </c>
      <c r="AZ190">
        <v>0</v>
      </c>
      <c r="BA190">
        <v>2</v>
      </c>
      <c r="BB190">
        <v>2</v>
      </c>
      <c r="BC190">
        <v>2</v>
      </c>
      <c r="BD190" t="s">
        <v>103</v>
      </c>
      <c r="BE190">
        <v>6</v>
      </c>
      <c r="BF190" t="s">
        <v>112</v>
      </c>
      <c r="BG190">
        <v>2</v>
      </c>
      <c r="BH190" t="s">
        <v>103</v>
      </c>
      <c r="BI190" t="s">
        <v>132</v>
      </c>
      <c r="BJ190">
        <v>1979</v>
      </c>
      <c r="BK190" t="s">
        <v>107</v>
      </c>
      <c r="BL190">
        <v>2</v>
      </c>
      <c r="BM190">
        <v>528</v>
      </c>
      <c r="BN190" t="s">
        <v>103</v>
      </c>
      <c r="BO190" t="s">
        <v>103</v>
      </c>
      <c r="BP190" t="s">
        <v>110</v>
      </c>
      <c r="BQ190">
        <v>120</v>
      </c>
      <c r="BR190">
        <v>0</v>
      </c>
      <c r="BS190">
        <v>0</v>
      </c>
      <c r="BT190">
        <v>0</v>
      </c>
      <c r="BU190">
        <v>0</v>
      </c>
      <c r="BV190">
        <v>0</v>
      </c>
      <c r="BW190" t="s">
        <v>88</v>
      </c>
      <c r="BX190" t="s">
        <v>88</v>
      </c>
      <c r="BY190" t="s">
        <v>88</v>
      </c>
      <c r="BZ190">
        <v>0</v>
      </c>
      <c r="CA190">
        <v>6</v>
      </c>
      <c r="CB190">
        <v>2009</v>
      </c>
      <c r="CC190" t="s">
        <v>115</v>
      </c>
      <c r="CD190" t="s">
        <v>215</v>
      </c>
      <c r="CE190" s="1">
        <v>153337</v>
      </c>
      <c r="CF190">
        <f t="shared" si="12"/>
        <v>9856</v>
      </c>
      <c r="CG190" t="str">
        <f t="shared" si="13"/>
        <v>No</v>
      </c>
      <c r="CH190" s="2">
        <f t="shared" si="14"/>
        <v>15.557731331168831</v>
      </c>
    </row>
    <row r="191" spans="1:86" x14ac:dyDescent="0.25">
      <c r="A191">
        <v>190</v>
      </c>
      <c r="B191">
        <v>120</v>
      </c>
      <c r="C191" t="s">
        <v>86</v>
      </c>
      <c r="D191">
        <v>41</v>
      </c>
      <c r="E191">
        <v>4923</v>
      </c>
      <c r="F191" t="str">
        <f t="shared" si="10"/>
        <v>No</v>
      </c>
      <c r="G191" t="s">
        <v>87</v>
      </c>
      <c r="H191" t="s">
        <v>88</v>
      </c>
      <c r="I191" t="s">
        <v>89</v>
      </c>
      <c r="J191" t="s">
        <v>90</v>
      </c>
      <c r="K191" t="s">
        <v>91</v>
      </c>
      <c r="L191" t="s">
        <v>92</v>
      </c>
      <c r="M191" t="s">
        <v>93</v>
      </c>
      <c r="N191" t="s">
        <v>205</v>
      </c>
      <c r="O191" t="s">
        <v>95</v>
      </c>
      <c r="P191" t="s">
        <v>95</v>
      </c>
      <c r="Q191" t="str">
        <f t="shared" si="11"/>
        <v>Yes</v>
      </c>
      <c r="R191" t="s">
        <v>184</v>
      </c>
      <c r="S191" t="s">
        <v>120</v>
      </c>
      <c r="T191">
        <v>8</v>
      </c>
      <c r="U191">
        <v>5</v>
      </c>
      <c r="V191">
        <v>2001</v>
      </c>
      <c r="W191">
        <v>2002</v>
      </c>
      <c r="X191" t="s">
        <v>98</v>
      </c>
      <c r="Y191" t="s">
        <v>99</v>
      </c>
      <c r="Z191" t="s">
        <v>185</v>
      </c>
      <c r="AA191" t="s">
        <v>186</v>
      </c>
      <c r="AB191" t="s">
        <v>122</v>
      </c>
      <c r="AC191">
        <v>0</v>
      </c>
      <c r="AD191" t="s">
        <v>102</v>
      </c>
      <c r="AE191" t="s">
        <v>103</v>
      </c>
      <c r="AF191" t="s">
        <v>104</v>
      </c>
      <c r="AG191" t="s">
        <v>109</v>
      </c>
      <c r="AH191" t="s">
        <v>103</v>
      </c>
      <c r="AI191" t="s">
        <v>135</v>
      </c>
      <c r="AJ191" t="s">
        <v>106</v>
      </c>
      <c r="AK191">
        <v>1153</v>
      </c>
      <c r="AL191" t="s">
        <v>107</v>
      </c>
      <c r="AM191">
        <v>0</v>
      </c>
      <c r="AN191">
        <v>440</v>
      </c>
      <c r="AO191">
        <v>1593</v>
      </c>
      <c r="AP191" t="s">
        <v>108</v>
      </c>
      <c r="AQ191" t="s">
        <v>109</v>
      </c>
      <c r="AR191" t="s">
        <v>110</v>
      </c>
      <c r="AS191" t="s">
        <v>111</v>
      </c>
      <c r="AT191">
        <v>1593</v>
      </c>
      <c r="AU191">
        <v>0</v>
      </c>
      <c r="AV191">
        <v>0</v>
      </c>
      <c r="AW191">
        <v>1593</v>
      </c>
      <c r="AX191">
        <v>1</v>
      </c>
      <c r="AY191">
        <v>0</v>
      </c>
      <c r="AZ191">
        <v>1</v>
      </c>
      <c r="BA191">
        <v>1</v>
      </c>
      <c r="BB191">
        <v>0</v>
      </c>
      <c r="BC191">
        <v>1</v>
      </c>
      <c r="BD191" t="s">
        <v>109</v>
      </c>
      <c r="BE191">
        <v>5</v>
      </c>
      <c r="BF191" t="s">
        <v>112</v>
      </c>
      <c r="BG191">
        <v>1</v>
      </c>
      <c r="BH191" t="s">
        <v>102</v>
      </c>
      <c r="BI191" t="s">
        <v>113</v>
      </c>
      <c r="BJ191">
        <v>2001</v>
      </c>
      <c r="BK191" t="s">
        <v>162</v>
      </c>
      <c r="BL191">
        <v>2</v>
      </c>
      <c r="BM191">
        <v>682</v>
      </c>
      <c r="BN191" t="s">
        <v>103</v>
      </c>
      <c r="BO191" t="s">
        <v>103</v>
      </c>
      <c r="BP191" t="s">
        <v>110</v>
      </c>
      <c r="BQ191">
        <v>0</v>
      </c>
      <c r="BR191">
        <v>120</v>
      </c>
      <c r="BS191">
        <v>0</v>
      </c>
      <c r="BT191">
        <v>0</v>
      </c>
      <c r="BU191">
        <v>224</v>
      </c>
      <c r="BV191">
        <v>0</v>
      </c>
      <c r="BW191" t="s">
        <v>88</v>
      </c>
      <c r="BX191" t="s">
        <v>88</v>
      </c>
      <c r="BY191" t="s">
        <v>88</v>
      </c>
      <c r="BZ191">
        <v>0</v>
      </c>
      <c r="CA191">
        <v>8</v>
      </c>
      <c r="CB191">
        <v>2008</v>
      </c>
      <c r="CC191" t="s">
        <v>115</v>
      </c>
      <c r="CD191" t="s">
        <v>116</v>
      </c>
      <c r="CE191" s="1">
        <v>286000</v>
      </c>
      <c r="CF191">
        <f t="shared" si="12"/>
        <v>8791</v>
      </c>
      <c r="CG191" t="str">
        <f t="shared" si="13"/>
        <v>No</v>
      </c>
      <c r="CH191" s="2">
        <f t="shared" si="14"/>
        <v>32.533272665225802</v>
      </c>
    </row>
    <row r="192" spans="1:86" x14ac:dyDescent="0.25">
      <c r="A192">
        <v>191</v>
      </c>
      <c r="B192">
        <v>70</v>
      </c>
      <c r="C192" t="s">
        <v>86</v>
      </c>
      <c r="D192">
        <v>70</v>
      </c>
      <c r="E192">
        <v>10570</v>
      </c>
      <c r="F192" t="str">
        <f t="shared" si="10"/>
        <v>No</v>
      </c>
      <c r="G192" t="s">
        <v>87</v>
      </c>
      <c r="H192" t="s">
        <v>88</v>
      </c>
      <c r="I192" t="s">
        <v>89</v>
      </c>
      <c r="J192" t="s">
        <v>180</v>
      </c>
      <c r="K192" t="s">
        <v>91</v>
      </c>
      <c r="L192" t="s">
        <v>92</v>
      </c>
      <c r="M192" t="s">
        <v>199</v>
      </c>
      <c r="N192" t="s">
        <v>128</v>
      </c>
      <c r="O192" t="s">
        <v>95</v>
      </c>
      <c r="P192" t="s">
        <v>95</v>
      </c>
      <c r="Q192" t="str">
        <f t="shared" si="11"/>
        <v>Yes</v>
      </c>
      <c r="R192" t="s">
        <v>96</v>
      </c>
      <c r="S192" t="s">
        <v>97</v>
      </c>
      <c r="T192">
        <v>8</v>
      </c>
      <c r="U192">
        <v>8</v>
      </c>
      <c r="V192">
        <v>1932</v>
      </c>
      <c r="W192">
        <v>1994</v>
      </c>
      <c r="X192" t="s">
        <v>157</v>
      </c>
      <c r="Y192" t="s">
        <v>99</v>
      </c>
      <c r="Z192" t="s">
        <v>101</v>
      </c>
      <c r="AA192" t="s">
        <v>101</v>
      </c>
      <c r="AB192" t="s">
        <v>122</v>
      </c>
      <c r="AC192">
        <v>0</v>
      </c>
      <c r="AD192" t="s">
        <v>102</v>
      </c>
      <c r="AE192" t="s">
        <v>103</v>
      </c>
      <c r="AF192" t="s">
        <v>123</v>
      </c>
      <c r="AG192" t="s">
        <v>102</v>
      </c>
      <c r="AH192" t="s">
        <v>102</v>
      </c>
      <c r="AI192" t="s">
        <v>105</v>
      </c>
      <c r="AJ192" t="s">
        <v>158</v>
      </c>
      <c r="AK192">
        <v>297</v>
      </c>
      <c r="AL192" t="s">
        <v>107</v>
      </c>
      <c r="AM192">
        <v>0</v>
      </c>
      <c r="AN192">
        <v>556</v>
      </c>
      <c r="AO192">
        <v>853</v>
      </c>
      <c r="AP192" t="s">
        <v>108</v>
      </c>
      <c r="AQ192" t="s">
        <v>103</v>
      </c>
      <c r="AR192" t="s">
        <v>110</v>
      </c>
      <c r="AS192" t="s">
        <v>111</v>
      </c>
      <c r="AT192">
        <v>1549</v>
      </c>
      <c r="AU192">
        <v>1178</v>
      </c>
      <c r="AV192">
        <v>0</v>
      </c>
      <c r="AW192">
        <v>2727</v>
      </c>
      <c r="AX192">
        <v>0</v>
      </c>
      <c r="AY192">
        <v>0</v>
      </c>
      <c r="AZ192">
        <v>2</v>
      </c>
      <c r="BA192">
        <v>1</v>
      </c>
      <c r="BB192">
        <v>3</v>
      </c>
      <c r="BC192">
        <v>1</v>
      </c>
      <c r="BD192" t="s">
        <v>102</v>
      </c>
      <c r="BE192">
        <v>10</v>
      </c>
      <c r="BF192" t="s">
        <v>226</v>
      </c>
      <c r="BG192">
        <v>2</v>
      </c>
      <c r="BH192" t="s">
        <v>103</v>
      </c>
      <c r="BI192" t="s">
        <v>132</v>
      </c>
      <c r="BJ192">
        <v>1932</v>
      </c>
      <c r="BK192" t="s">
        <v>107</v>
      </c>
      <c r="BL192">
        <v>2</v>
      </c>
      <c r="BM192">
        <v>440</v>
      </c>
      <c r="BN192" t="s">
        <v>103</v>
      </c>
      <c r="BO192" t="s">
        <v>103</v>
      </c>
      <c r="BP192" t="s">
        <v>110</v>
      </c>
      <c r="BQ192">
        <v>0</v>
      </c>
      <c r="BR192">
        <v>74</v>
      </c>
      <c r="BS192">
        <v>0</v>
      </c>
      <c r="BT192">
        <v>0</v>
      </c>
      <c r="BU192">
        <v>0</v>
      </c>
      <c r="BV192">
        <v>0</v>
      </c>
      <c r="BW192" t="s">
        <v>88</v>
      </c>
      <c r="BX192" t="s">
        <v>88</v>
      </c>
      <c r="BY192" t="s">
        <v>88</v>
      </c>
      <c r="BZ192">
        <v>0</v>
      </c>
      <c r="CA192">
        <v>12</v>
      </c>
      <c r="CB192">
        <v>2007</v>
      </c>
      <c r="CC192" t="s">
        <v>115</v>
      </c>
      <c r="CD192" t="s">
        <v>116</v>
      </c>
      <c r="CE192" s="1">
        <v>315000</v>
      </c>
      <c r="CF192">
        <f t="shared" si="12"/>
        <v>14590</v>
      </c>
      <c r="CG192" t="str">
        <f t="shared" si="13"/>
        <v>Yes</v>
      </c>
      <c r="CH192" s="2">
        <f t="shared" si="14"/>
        <v>21.590130226182318</v>
      </c>
    </row>
    <row r="193" spans="1:86" x14ac:dyDescent="0.25">
      <c r="A193">
        <v>192</v>
      </c>
      <c r="B193">
        <v>60</v>
      </c>
      <c r="C193" t="s">
        <v>86</v>
      </c>
      <c r="D193" t="s">
        <v>88</v>
      </c>
      <c r="E193">
        <v>7472</v>
      </c>
      <c r="F193" t="str">
        <f t="shared" si="10"/>
        <v>Yes</v>
      </c>
      <c r="G193" t="s">
        <v>87</v>
      </c>
      <c r="H193" t="s">
        <v>88</v>
      </c>
      <c r="I193" t="s">
        <v>125</v>
      </c>
      <c r="J193" t="s">
        <v>90</v>
      </c>
      <c r="K193" t="s">
        <v>91</v>
      </c>
      <c r="L193" t="s">
        <v>171</v>
      </c>
      <c r="M193" t="s">
        <v>93</v>
      </c>
      <c r="N193" t="s">
        <v>167</v>
      </c>
      <c r="O193" t="s">
        <v>95</v>
      </c>
      <c r="P193" t="s">
        <v>95</v>
      </c>
      <c r="Q193" t="str">
        <f t="shared" si="11"/>
        <v>Yes</v>
      </c>
      <c r="R193" t="s">
        <v>96</v>
      </c>
      <c r="S193" t="s">
        <v>97</v>
      </c>
      <c r="T193">
        <v>7</v>
      </c>
      <c r="U193">
        <v>9</v>
      </c>
      <c r="V193">
        <v>1972</v>
      </c>
      <c r="W193">
        <v>2004</v>
      </c>
      <c r="X193" t="s">
        <v>98</v>
      </c>
      <c r="Y193" t="s">
        <v>99</v>
      </c>
      <c r="Z193" t="s">
        <v>145</v>
      </c>
      <c r="AA193" t="s">
        <v>145</v>
      </c>
      <c r="AB193" t="s">
        <v>101</v>
      </c>
      <c r="AC193">
        <v>138</v>
      </c>
      <c r="AD193" t="s">
        <v>103</v>
      </c>
      <c r="AE193" t="s">
        <v>103</v>
      </c>
      <c r="AF193" t="s">
        <v>123</v>
      </c>
      <c r="AG193" t="s">
        <v>103</v>
      </c>
      <c r="AH193" t="s">
        <v>103</v>
      </c>
      <c r="AI193" t="s">
        <v>105</v>
      </c>
      <c r="AJ193" t="s">
        <v>124</v>
      </c>
      <c r="AK193">
        <v>626</v>
      </c>
      <c r="AL193" t="s">
        <v>107</v>
      </c>
      <c r="AM193">
        <v>0</v>
      </c>
      <c r="AN193">
        <v>99</v>
      </c>
      <c r="AO193">
        <v>725</v>
      </c>
      <c r="AP193" t="s">
        <v>108</v>
      </c>
      <c r="AQ193" t="s">
        <v>102</v>
      </c>
      <c r="AR193" t="s">
        <v>110</v>
      </c>
      <c r="AS193" t="s">
        <v>111</v>
      </c>
      <c r="AT193">
        <v>725</v>
      </c>
      <c r="AU193">
        <v>754</v>
      </c>
      <c r="AV193">
        <v>0</v>
      </c>
      <c r="AW193">
        <v>1479</v>
      </c>
      <c r="AX193">
        <v>1</v>
      </c>
      <c r="AY193">
        <v>0</v>
      </c>
      <c r="AZ193">
        <v>1</v>
      </c>
      <c r="BA193">
        <v>1</v>
      </c>
      <c r="BB193">
        <v>4</v>
      </c>
      <c r="BC193">
        <v>1</v>
      </c>
      <c r="BD193" t="s">
        <v>102</v>
      </c>
      <c r="BE193">
        <v>7</v>
      </c>
      <c r="BF193" t="s">
        <v>112</v>
      </c>
      <c r="BG193">
        <v>0</v>
      </c>
      <c r="BH193" t="s">
        <v>88</v>
      </c>
      <c r="BI193" t="s">
        <v>113</v>
      </c>
      <c r="BJ193">
        <v>1972</v>
      </c>
      <c r="BK193" t="s">
        <v>162</v>
      </c>
      <c r="BL193">
        <v>2</v>
      </c>
      <c r="BM193">
        <v>484</v>
      </c>
      <c r="BN193" t="s">
        <v>103</v>
      </c>
      <c r="BO193" t="s">
        <v>103</v>
      </c>
      <c r="BP193" t="s">
        <v>110</v>
      </c>
      <c r="BQ193">
        <v>0</v>
      </c>
      <c r="BR193">
        <v>32</v>
      </c>
      <c r="BS193">
        <v>0</v>
      </c>
      <c r="BT193">
        <v>0</v>
      </c>
      <c r="BU193">
        <v>0</v>
      </c>
      <c r="BV193">
        <v>0</v>
      </c>
      <c r="BW193" t="s">
        <v>88</v>
      </c>
      <c r="BX193" t="s">
        <v>88</v>
      </c>
      <c r="BY193" t="s">
        <v>88</v>
      </c>
      <c r="BZ193">
        <v>0</v>
      </c>
      <c r="CA193">
        <v>6</v>
      </c>
      <c r="CB193">
        <v>2007</v>
      </c>
      <c r="CC193" t="s">
        <v>115</v>
      </c>
      <c r="CD193" t="s">
        <v>116</v>
      </c>
      <c r="CE193" s="1">
        <v>184000</v>
      </c>
      <c r="CF193">
        <f t="shared" si="12"/>
        <v>10160</v>
      </c>
      <c r="CG193" t="str">
        <f t="shared" si="13"/>
        <v>No</v>
      </c>
      <c r="CH193" s="2">
        <f t="shared" si="14"/>
        <v>18.110236220472441</v>
      </c>
    </row>
    <row r="194" spans="1:86" x14ac:dyDescent="0.25">
      <c r="A194">
        <v>193</v>
      </c>
      <c r="B194">
        <v>20</v>
      </c>
      <c r="C194" t="s">
        <v>86</v>
      </c>
      <c r="D194">
        <v>68</v>
      </c>
      <c r="E194">
        <v>9017</v>
      </c>
      <c r="F194" t="str">
        <f t="shared" si="10"/>
        <v>No</v>
      </c>
      <c r="G194" t="s">
        <v>87</v>
      </c>
      <c r="H194" t="s">
        <v>88</v>
      </c>
      <c r="I194" t="s">
        <v>125</v>
      </c>
      <c r="J194" t="s">
        <v>90</v>
      </c>
      <c r="K194" t="s">
        <v>91</v>
      </c>
      <c r="L194" t="s">
        <v>92</v>
      </c>
      <c r="M194" t="s">
        <v>93</v>
      </c>
      <c r="N194" t="s">
        <v>94</v>
      </c>
      <c r="O194" t="s">
        <v>95</v>
      </c>
      <c r="P194" t="s">
        <v>95</v>
      </c>
      <c r="Q194" t="str">
        <f t="shared" si="11"/>
        <v>Yes</v>
      </c>
      <c r="R194" t="s">
        <v>96</v>
      </c>
      <c r="S194" t="s">
        <v>120</v>
      </c>
      <c r="T194">
        <v>7</v>
      </c>
      <c r="U194">
        <v>5</v>
      </c>
      <c r="V194">
        <v>1999</v>
      </c>
      <c r="W194">
        <v>1999</v>
      </c>
      <c r="X194" t="s">
        <v>98</v>
      </c>
      <c r="Y194" t="s">
        <v>99</v>
      </c>
      <c r="Z194" t="s">
        <v>100</v>
      </c>
      <c r="AA194" t="s">
        <v>100</v>
      </c>
      <c r="AB194" t="s">
        <v>122</v>
      </c>
      <c r="AC194">
        <v>0</v>
      </c>
      <c r="AD194" t="s">
        <v>102</v>
      </c>
      <c r="AE194" t="s">
        <v>103</v>
      </c>
      <c r="AF194" t="s">
        <v>104</v>
      </c>
      <c r="AG194" t="s">
        <v>102</v>
      </c>
      <c r="AH194" t="s">
        <v>103</v>
      </c>
      <c r="AI194" t="s">
        <v>135</v>
      </c>
      <c r="AJ194" t="s">
        <v>106</v>
      </c>
      <c r="AK194">
        <v>560</v>
      </c>
      <c r="AL194" t="s">
        <v>107</v>
      </c>
      <c r="AM194">
        <v>0</v>
      </c>
      <c r="AN194">
        <v>871</v>
      </c>
      <c r="AO194">
        <v>1431</v>
      </c>
      <c r="AP194" t="s">
        <v>108</v>
      </c>
      <c r="AQ194" t="s">
        <v>109</v>
      </c>
      <c r="AR194" t="s">
        <v>110</v>
      </c>
      <c r="AS194" t="s">
        <v>111</v>
      </c>
      <c r="AT194">
        <v>1431</v>
      </c>
      <c r="AU194">
        <v>0</v>
      </c>
      <c r="AV194">
        <v>0</v>
      </c>
      <c r="AW194">
        <v>1431</v>
      </c>
      <c r="AX194">
        <v>1</v>
      </c>
      <c r="AY194">
        <v>0</v>
      </c>
      <c r="AZ194">
        <v>2</v>
      </c>
      <c r="BA194">
        <v>0</v>
      </c>
      <c r="BB194">
        <v>3</v>
      </c>
      <c r="BC194">
        <v>1</v>
      </c>
      <c r="BD194" t="s">
        <v>102</v>
      </c>
      <c r="BE194">
        <v>6</v>
      </c>
      <c r="BF194" t="s">
        <v>112</v>
      </c>
      <c r="BG194">
        <v>0</v>
      </c>
      <c r="BH194" t="s">
        <v>88</v>
      </c>
      <c r="BI194" t="s">
        <v>113</v>
      </c>
      <c r="BJ194">
        <v>1999</v>
      </c>
      <c r="BK194" t="s">
        <v>162</v>
      </c>
      <c r="BL194">
        <v>2</v>
      </c>
      <c r="BM194">
        <v>666</v>
      </c>
      <c r="BN194" t="s">
        <v>103</v>
      </c>
      <c r="BO194" t="s">
        <v>103</v>
      </c>
      <c r="BP194" t="s">
        <v>110</v>
      </c>
      <c r="BQ194">
        <v>0</v>
      </c>
      <c r="BR194">
        <v>35</v>
      </c>
      <c r="BS194">
        <v>0</v>
      </c>
      <c r="BT194">
        <v>0</v>
      </c>
      <c r="BU194">
        <v>0</v>
      </c>
      <c r="BV194">
        <v>0</v>
      </c>
      <c r="BW194" t="s">
        <v>88</v>
      </c>
      <c r="BX194" t="s">
        <v>88</v>
      </c>
      <c r="BY194" t="s">
        <v>88</v>
      </c>
      <c r="BZ194">
        <v>0</v>
      </c>
      <c r="CA194">
        <v>9</v>
      </c>
      <c r="CB194">
        <v>2009</v>
      </c>
      <c r="CC194" t="s">
        <v>115</v>
      </c>
      <c r="CD194" t="s">
        <v>116</v>
      </c>
      <c r="CE194" s="1">
        <v>192000</v>
      </c>
      <c r="CF194">
        <f t="shared" si="12"/>
        <v>12545</v>
      </c>
      <c r="CG194" t="str">
        <f t="shared" si="13"/>
        <v>No</v>
      </c>
      <c r="CH194" s="2">
        <f t="shared" si="14"/>
        <v>15.304902351534476</v>
      </c>
    </row>
    <row r="195" spans="1:86" x14ac:dyDescent="0.25">
      <c r="A195">
        <v>194</v>
      </c>
      <c r="B195">
        <v>160</v>
      </c>
      <c r="C195" t="s">
        <v>147</v>
      </c>
      <c r="D195">
        <v>24</v>
      </c>
      <c r="E195">
        <v>2522</v>
      </c>
      <c r="F195" t="str">
        <f t="shared" ref="F195:F258" si="15">IF(E194&gt;9478.5, "Yes","No")</f>
        <v>No</v>
      </c>
      <c r="G195" t="s">
        <v>87</v>
      </c>
      <c r="H195" t="s">
        <v>88</v>
      </c>
      <c r="I195" t="s">
        <v>89</v>
      </c>
      <c r="J195" t="s">
        <v>90</v>
      </c>
      <c r="K195" t="s">
        <v>91</v>
      </c>
      <c r="L195" t="s">
        <v>92</v>
      </c>
      <c r="M195" t="s">
        <v>93</v>
      </c>
      <c r="N195" t="s">
        <v>190</v>
      </c>
      <c r="O195" t="s">
        <v>95</v>
      </c>
      <c r="P195" t="s">
        <v>95</v>
      </c>
      <c r="Q195" t="str">
        <f t="shared" ref="Q195:Q258" si="16">IF(O195 = "Norm", "Yes", "No")</f>
        <v>Yes</v>
      </c>
      <c r="R195" t="s">
        <v>203</v>
      </c>
      <c r="S195" t="s">
        <v>97</v>
      </c>
      <c r="T195">
        <v>7</v>
      </c>
      <c r="U195">
        <v>5</v>
      </c>
      <c r="V195">
        <v>2004</v>
      </c>
      <c r="W195">
        <v>2004</v>
      </c>
      <c r="X195" t="s">
        <v>98</v>
      </c>
      <c r="Y195" t="s">
        <v>99</v>
      </c>
      <c r="Z195" t="s">
        <v>100</v>
      </c>
      <c r="AA195" t="s">
        <v>100</v>
      </c>
      <c r="AB195" t="s">
        <v>142</v>
      </c>
      <c r="AC195">
        <v>50</v>
      </c>
      <c r="AD195" t="s">
        <v>102</v>
      </c>
      <c r="AE195" t="s">
        <v>103</v>
      </c>
      <c r="AF195" t="s">
        <v>104</v>
      </c>
      <c r="AG195" t="s">
        <v>102</v>
      </c>
      <c r="AH195" t="s">
        <v>103</v>
      </c>
      <c r="AI195" t="s">
        <v>105</v>
      </c>
      <c r="AJ195" t="s">
        <v>107</v>
      </c>
      <c r="AK195">
        <v>0</v>
      </c>
      <c r="AL195" t="s">
        <v>107</v>
      </c>
      <c r="AM195">
        <v>0</v>
      </c>
      <c r="AN195">
        <v>970</v>
      </c>
      <c r="AO195">
        <v>970</v>
      </c>
      <c r="AP195" t="s">
        <v>108</v>
      </c>
      <c r="AQ195" t="s">
        <v>109</v>
      </c>
      <c r="AR195" t="s">
        <v>110</v>
      </c>
      <c r="AS195" t="s">
        <v>111</v>
      </c>
      <c r="AT195">
        <v>970</v>
      </c>
      <c r="AU195">
        <v>739</v>
      </c>
      <c r="AV195">
        <v>0</v>
      </c>
      <c r="AW195">
        <v>1709</v>
      </c>
      <c r="AX195">
        <v>0</v>
      </c>
      <c r="AY195">
        <v>0</v>
      </c>
      <c r="AZ195">
        <v>2</v>
      </c>
      <c r="BA195">
        <v>0</v>
      </c>
      <c r="BB195">
        <v>3</v>
      </c>
      <c r="BC195">
        <v>1</v>
      </c>
      <c r="BD195" t="s">
        <v>102</v>
      </c>
      <c r="BE195">
        <v>7</v>
      </c>
      <c r="BF195" t="s">
        <v>226</v>
      </c>
      <c r="BG195">
        <v>0</v>
      </c>
      <c r="BH195" t="s">
        <v>88</v>
      </c>
      <c r="BI195" t="s">
        <v>132</v>
      </c>
      <c r="BJ195">
        <v>2004</v>
      </c>
      <c r="BK195" t="s">
        <v>107</v>
      </c>
      <c r="BL195">
        <v>2</v>
      </c>
      <c r="BM195">
        <v>380</v>
      </c>
      <c r="BN195" t="s">
        <v>103</v>
      </c>
      <c r="BO195" t="s">
        <v>103</v>
      </c>
      <c r="BP195" t="s">
        <v>110</v>
      </c>
      <c r="BQ195">
        <v>0</v>
      </c>
      <c r="BR195">
        <v>40</v>
      </c>
      <c r="BS195">
        <v>0</v>
      </c>
      <c r="BT195">
        <v>0</v>
      </c>
      <c r="BU195">
        <v>0</v>
      </c>
      <c r="BV195">
        <v>0</v>
      </c>
      <c r="BW195" t="s">
        <v>88</v>
      </c>
      <c r="BX195" t="s">
        <v>88</v>
      </c>
      <c r="BY195" t="s">
        <v>88</v>
      </c>
      <c r="BZ195">
        <v>0</v>
      </c>
      <c r="CA195">
        <v>5</v>
      </c>
      <c r="CB195">
        <v>2006</v>
      </c>
      <c r="CC195" t="s">
        <v>115</v>
      </c>
      <c r="CD195" t="s">
        <v>116</v>
      </c>
      <c r="CE195" s="1">
        <v>130000</v>
      </c>
      <c r="CF195">
        <f t="shared" ref="CF195:CF258" si="17">E195+AO195+AW195+BM195</f>
        <v>5581</v>
      </c>
      <c r="CG195" t="str">
        <f t="shared" ref="CG195:CG258" si="18">IF(CF195&gt;13562.7,"Yes","No")</f>
        <v>No</v>
      </c>
      <c r="CH195" s="2">
        <f t="shared" ref="CH195:CH258" si="19">CE195/CF195</f>
        <v>23.293316609926535</v>
      </c>
    </row>
    <row r="196" spans="1:86" x14ac:dyDescent="0.25">
      <c r="A196">
        <v>195</v>
      </c>
      <c r="B196">
        <v>20</v>
      </c>
      <c r="C196" t="s">
        <v>86</v>
      </c>
      <c r="D196">
        <v>60</v>
      </c>
      <c r="E196">
        <v>7180</v>
      </c>
      <c r="F196" t="str">
        <f t="shared" si="15"/>
        <v>No</v>
      </c>
      <c r="G196" t="s">
        <v>87</v>
      </c>
      <c r="H196" t="s">
        <v>88</v>
      </c>
      <c r="I196" t="s">
        <v>125</v>
      </c>
      <c r="J196" t="s">
        <v>90</v>
      </c>
      <c r="K196" t="s">
        <v>91</v>
      </c>
      <c r="L196" t="s">
        <v>92</v>
      </c>
      <c r="M196" t="s">
        <v>93</v>
      </c>
      <c r="N196" t="s">
        <v>94</v>
      </c>
      <c r="O196" t="s">
        <v>95</v>
      </c>
      <c r="P196" t="s">
        <v>95</v>
      </c>
      <c r="Q196" t="str">
        <f t="shared" si="16"/>
        <v>Yes</v>
      </c>
      <c r="R196" t="s">
        <v>96</v>
      </c>
      <c r="S196" t="s">
        <v>120</v>
      </c>
      <c r="T196">
        <v>5</v>
      </c>
      <c r="U196">
        <v>7</v>
      </c>
      <c r="V196">
        <v>1972</v>
      </c>
      <c r="W196">
        <v>1972</v>
      </c>
      <c r="X196" t="s">
        <v>157</v>
      </c>
      <c r="Y196" t="s">
        <v>99</v>
      </c>
      <c r="Z196" t="s">
        <v>145</v>
      </c>
      <c r="AA196" t="s">
        <v>145</v>
      </c>
      <c r="AB196" t="s">
        <v>122</v>
      </c>
      <c r="AC196">
        <v>0</v>
      </c>
      <c r="AD196" t="s">
        <v>103</v>
      </c>
      <c r="AE196" t="s">
        <v>103</v>
      </c>
      <c r="AF196" t="s">
        <v>123</v>
      </c>
      <c r="AG196" t="s">
        <v>103</v>
      </c>
      <c r="AH196" t="s">
        <v>103</v>
      </c>
      <c r="AI196" t="s">
        <v>135</v>
      </c>
      <c r="AJ196" t="s">
        <v>124</v>
      </c>
      <c r="AK196">
        <v>390</v>
      </c>
      <c r="AL196" t="s">
        <v>107</v>
      </c>
      <c r="AM196">
        <v>0</v>
      </c>
      <c r="AN196">
        <v>474</v>
      </c>
      <c r="AO196">
        <v>864</v>
      </c>
      <c r="AP196" t="s">
        <v>108</v>
      </c>
      <c r="AQ196" t="s">
        <v>103</v>
      </c>
      <c r="AR196" t="s">
        <v>110</v>
      </c>
      <c r="AS196" t="s">
        <v>111</v>
      </c>
      <c r="AT196">
        <v>864</v>
      </c>
      <c r="AU196">
        <v>0</v>
      </c>
      <c r="AV196">
        <v>0</v>
      </c>
      <c r="AW196">
        <v>864</v>
      </c>
      <c r="AX196">
        <v>0</v>
      </c>
      <c r="AY196">
        <v>0</v>
      </c>
      <c r="AZ196">
        <v>1</v>
      </c>
      <c r="BA196">
        <v>0</v>
      </c>
      <c r="BB196">
        <v>3</v>
      </c>
      <c r="BC196">
        <v>1</v>
      </c>
      <c r="BD196" t="s">
        <v>103</v>
      </c>
      <c r="BE196">
        <v>5</v>
      </c>
      <c r="BF196" t="s">
        <v>112</v>
      </c>
      <c r="BG196">
        <v>0</v>
      </c>
      <c r="BH196" t="s">
        <v>88</v>
      </c>
      <c r="BI196" t="s">
        <v>132</v>
      </c>
      <c r="BJ196">
        <v>1989</v>
      </c>
      <c r="BK196" t="s">
        <v>107</v>
      </c>
      <c r="BL196">
        <v>1</v>
      </c>
      <c r="BM196">
        <v>352</v>
      </c>
      <c r="BN196" t="s">
        <v>103</v>
      </c>
      <c r="BO196" t="s">
        <v>103</v>
      </c>
      <c r="BP196" t="s">
        <v>110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 t="s">
        <v>88</v>
      </c>
      <c r="BX196" t="s">
        <v>88</v>
      </c>
      <c r="BY196" t="s">
        <v>88</v>
      </c>
      <c r="BZ196">
        <v>0</v>
      </c>
      <c r="CA196">
        <v>5</v>
      </c>
      <c r="CB196">
        <v>2008</v>
      </c>
      <c r="CC196" t="s">
        <v>115</v>
      </c>
      <c r="CD196" t="s">
        <v>116</v>
      </c>
      <c r="CE196" s="1">
        <v>127000</v>
      </c>
      <c r="CF196">
        <f t="shared" si="17"/>
        <v>9260</v>
      </c>
      <c r="CG196" t="str">
        <f t="shared" si="18"/>
        <v>No</v>
      </c>
      <c r="CH196" s="2">
        <f t="shared" si="19"/>
        <v>13.714902807775378</v>
      </c>
    </row>
    <row r="197" spans="1:86" x14ac:dyDescent="0.25">
      <c r="A197">
        <v>196</v>
      </c>
      <c r="B197">
        <v>160</v>
      </c>
      <c r="C197" t="s">
        <v>86</v>
      </c>
      <c r="D197">
        <v>24</v>
      </c>
      <c r="E197">
        <v>2280</v>
      </c>
      <c r="F197" t="str">
        <f t="shared" si="15"/>
        <v>No</v>
      </c>
      <c r="G197" t="s">
        <v>87</v>
      </c>
      <c r="H197" t="s">
        <v>88</v>
      </c>
      <c r="I197" t="s">
        <v>89</v>
      </c>
      <c r="J197" t="s">
        <v>90</v>
      </c>
      <c r="K197" t="s">
        <v>91</v>
      </c>
      <c r="L197" t="s">
        <v>117</v>
      </c>
      <c r="M197" t="s">
        <v>93</v>
      </c>
      <c r="N197" t="s">
        <v>221</v>
      </c>
      <c r="O197" t="s">
        <v>95</v>
      </c>
      <c r="P197" t="s">
        <v>95</v>
      </c>
      <c r="Q197" t="str">
        <f t="shared" si="16"/>
        <v>Yes</v>
      </c>
      <c r="R197" t="s">
        <v>203</v>
      </c>
      <c r="S197" t="s">
        <v>97</v>
      </c>
      <c r="T197">
        <v>6</v>
      </c>
      <c r="U197">
        <v>6</v>
      </c>
      <c r="V197">
        <v>1976</v>
      </c>
      <c r="W197">
        <v>1976</v>
      </c>
      <c r="X197" t="s">
        <v>98</v>
      </c>
      <c r="Y197" t="s">
        <v>99</v>
      </c>
      <c r="Z197" t="s">
        <v>166</v>
      </c>
      <c r="AA197" t="s">
        <v>231</v>
      </c>
      <c r="AB197" t="s">
        <v>122</v>
      </c>
      <c r="AC197">
        <v>0</v>
      </c>
      <c r="AD197" t="s">
        <v>103</v>
      </c>
      <c r="AE197" t="s">
        <v>103</v>
      </c>
      <c r="AF197" t="s">
        <v>123</v>
      </c>
      <c r="AG197" t="s">
        <v>102</v>
      </c>
      <c r="AH197" t="s">
        <v>103</v>
      </c>
      <c r="AI197" t="s">
        <v>105</v>
      </c>
      <c r="AJ197" t="s">
        <v>124</v>
      </c>
      <c r="AK197">
        <v>566</v>
      </c>
      <c r="AL197" t="s">
        <v>107</v>
      </c>
      <c r="AM197">
        <v>0</v>
      </c>
      <c r="AN197">
        <v>289</v>
      </c>
      <c r="AO197">
        <v>855</v>
      </c>
      <c r="AP197" t="s">
        <v>108</v>
      </c>
      <c r="AQ197" t="s">
        <v>103</v>
      </c>
      <c r="AR197" t="s">
        <v>110</v>
      </c>
      <c r="AS197" t="s">
        <v>111</v>
      </c>
      <c r="AT197">
        <v>855</v>
      </c>
      <c r="AU197">
        <v>601</v>
      </c>
      <c r="AV197">
        <v>0</v>
      </c>
      <c r="AW197">
        <v>1456</v>
      </c>
      <c r="AX197">
        <v>0</v>
      </c>
      <c r="AY197">
        <v>0</v>
      </c>
      <c r="AZ197">
        <v>2</v>
      </c>
      <c r="BA197">
        <v>1</v>
      </c>
      <c r="BB197">
        <v>3</v>
      </c>
      <c r="BC197">
        <v>1</v>
      </c>
      <c r="BD197" t="s">
        <v>103</v>
      </c>
      <c r="BE197">
        <v>7</v>
      </c>
      <c r="BF197" t="s">
        <v>112</v>
      </c>
      <c r="BG197">
        <v>1</v>
      </c>
      <c r="BH197" t="s">
        <v>103</v>
      </c>
      <c r="BI197" t="s">
        <v>113</v>
      </c>
      <c r="BJ197">
        <v>1976</v>
      </c>
      <c r="BK197" t="s">
        <v>107</v>
      </c>
      <c r="BL197">
        <v>2</v>
      </c>
      <c r="BM197">
        <v>440</v>
      </c>
      <c r="BN197" t="s">
        <v>103</v>
      </c>
      <c r="BO197" t="s">
        <v>103</v>
      </c>
      <c r="BP197" t="s">
        <v>110</v>
      </c>
      <c r="BQ197">
        <v>87</v>
      </c>
      <c r="BR197">
        <v>0</v>
      </c>
      <c r="BS197">
        <v>0</v>
      </c>
      <c r="BT197">
        <v>0</v>
      </c>
      <c r="BU197">
        <v>0</v>
      </c>
      <c r="BV197">
        <v>0</v>
      </c>
      <c r="BW197" t="s">
        <v>88</v>
      </c>
      <c r="BX197" t="s">
        <v>88</v>
      </c>
      <c r="BY197" t="s">
        <v>88</v>
      </c>
      <c r="BZ197">
        <v>0</v>
      </c>
      <c r="CA197">
        <v>7</v>
      </c>
      <c r="CB197">
        <v>2009</v>
      </c>
      <c r="CC197" t="s">
        <v>115</v>
      </c>
      <c r="CD197" t="s">
        <v>116</v>
      </c>
      <c r="CE197" s="1">
        <v>148500</v>
      </c>
      <c r="CF197">
        <f t="shared" si="17"/>
        <v>5031</v>
      </c>
      <c r="CG197" t="str">
        <f t="shared" si="18"/>
        <v>No</v>
      </c>
      <c r="CH197" s="2">
        <f t="shared" si="19"/>
        <v>29.516994633273704</v>
      </c>
    </row>
    <row r="198" spans="1:86" x14ac:dyDescent="0.25">
      <c r="A198">
        <v>197</v>
      </c>
      <c r="B198">
        <v>20</v>
      </c>
      <c r="C198" t="s">
        <v>86</v>
      </c>
      <c r="D198">
        <v>79</v>
      </c>
      <c r="E198">
        <v>9416</v>
      </c>
      <c r="F198" t="str">
        <f t="shared" si="15"/>
        <v>No</v>
      </c>
      <c r="G198" t="s">
        <v>87</v>
      </c>
      <c r="H198" t="s">
        <v>88</v>
      </c>
      <c r="I198" t="s">
        <v>89</v>
      </c>
      <c r="J198" t="s">
        <v>90</v>
      </c>
      <c r="K198" t="s">
        <v>91</v>
      </c>
      <c r="L198" t="s">
        <v>92</v>
      </c>
      <c r="M198" t="s">
        <v>93</v>
      </c>
      <c r="N198" t="s">
        <v>141</v>
      </c>
      <c r="O198" t="s">
        <v>95</v>
      </c>
      <c r="P198" t="s">
        <v>95</v>
      </c>
      <c r="Q198" t="str">
        <f t="shared" si="16"/>
        <v>Yes</v>
      </c>
      <c r="R198" t="s">
        <v>96</v>
      </c>
      <c r="S198" t="s">
        <v>120</v>
      </c>
      <c r="T198">
        <v>7</v>
      </c>
      <c r="U198">
        <v>5</v>
      </c>
      <c r="V198">
        <v>2007</v>
      </c>
      <c r="W198">
        <v>2007</v>
      </c>
      <c r="X198" t="s">
        <v>157</v>
      </c>
      <c r="Y198" t="s">
        <v>99</v>
      </c>
      <c r="Z198" t="s">
        <v>185</v>
      </c>
      <c r="AA198" t="s">
        <v>186</v>
      </c>
      <c r="AB198" t="s">
        <v>142</v>
      </c>
      <c r="AC198">
        <v>205</v>
      </c>
      <c r="AD198" t="s">
        <v>109</v>
      </c>
      <c r="AE198" t="s">
        <v>103</v>
      </c>
      <c r="AF198" t="s">
        <v>104</v>
      </c>
      <c r="AG198" t="s">
        <v>109</v>
      </c>
      <c r="AH198" t="s">
        <v>103</v>
      </c>
      <c r="AI198" t="s">
        <v>105</v>
      </c>
      <c r="AJ198" t="s">
        <v>106</v>
      </c>
      <c r="AK198">
        <v>1126</v>
      </c>
      <c r="AL198" t="s">
        <v>107</v>
      </c>
      <c r="AM198">
        <v>0</v>
      </c>
      <c r="AN198">
        <v>600</v>
      </c>
      <c r="AO198">
        <v>1726</v>
      </c>
      <c r="AP198" t="s">
        <v>108</v>
      </c>
      <c r="AQ198" t="s">
        <v>109</v>
      </c>
      <c r="AR198" t="s">
        <v>110</v>
      </c>
      <c r="AS198" t="s">
        <v>111</v>
      </c>
      <c r="AT198">
        <v>1726</v>
      </c>
      <c r="AU198">
        <v>0</v>
      </c>
      <c r="AV198">
        <v>0</v>
      </c>
      <c r="AW198">
        <v>1726</v>
      </c>
      <c r="AX198">
        <v>1</v>
      </c>
      <c r="AY198">
        <v>0</v>
      </c>
      <c r="AZ198">
        <v>2</v>
      </c>
      <c r="BA198">
        <v>0</v>
      </c>
      <c r="BB198">
        <v>3</v>
      </c>
      <c r="BC198">
        <v>1</v>
      </c>
      <c r="BD198" t="s">
        <v>109</v>
      </c>
      <c r="BE198">
        <v>8</v>
      </c>
      <c r="BF198" t="s">
        <v>112</v>
      </c>
      <c r="BG198">
        <v>1</v>
      </c>
      <c r="BH198" t="s">
        <v>102</v>
      </c>
      <c r="BI198" t="s">
        <v>113</v>
      </c>
      <c r="BJ198">
        <v>2007</v>
      </c>
      <c r="BK198" t="s">
        <v>162</v>
      </c>
      <c r="BL198">
        <v>3</v>
      </c>
      <c r="BM198">
        <v>786</v>
      </c>
      <c r="BN198" t="s">
        <v>103</v>
      </c>
      <c r="BO198" t="s">
        <v>103</v>
      </c>
      <c r="BP198" t="s">
        <v>110</v>
      </c>
      <c r="BQ198">
        <v>171</v>
      </c>
      <c r="BR198">
        <v>138</v>
      </c>
      <c r="BS198">
        <v>0</v>
      </c>
      <c r="BT198">
        <v>0</v>
      </c>
      <c r="BU198">
        <v>266</v>
      </c>
      <c r="BV198">
        <v>0</v>
      </c>
      <c r="BW198" t="s">
        <v>88</v>
      </c>
      <c r="BX198" t="s">
        <v>88</v>
      </c>
      <c r="BY198" t="s">
        <v>88</v>
      </c>
      <c r="BZ198">
        <v>0</v>
      </c>
      <c r="CA198">
        <v>9</v>
      </c>
      <c r="CB198">
        <v>2007</v>
      </c>
      <c r="CC198" t="s">
        <v>163</v>
      </c>
      <c r="CD198" t="s">
        <v>164</v>
      </c>
      <c r="CE198" s="1">
        <v>311872</v>
      </c>
      <c r="CF198">
        <f t="shared" si="17"/>
        <v>13654</v>
      </c>
      <c r="CG198" t="str">
        <f t="shared" si="18"/>
        <v>Yes</v>
      </c>
      <c r="CH198" s="2">
        <f t="shared" si="19"/>
        <v>22.841072213270838</v>
      </c>
    </row>
    <row r="199" spans="1:86" x14ac:dyDescent="0.25">
      <c r="A199">
        <v>198</v>
      </c>
      <c r="B199">
        <v>75</v>
      </c>
      <c r="C199" t="s">
        <v>86</v>
      </c>
      <c r="D199">
        <v>174</v>
      </c>
      <c r="E199">
        <v>25419</v>
      </c>
      <c r="F199" t="str">
        <f t="shared" si="15"/>
        <v>No</v>
      </c>
      <c r="G199" t="s">
        <v>87</v>
      </c>
      <c r="H199" t="s">
        <v>88</v>
      </c>
      <c r="I199" t="s">
        <v>89</v>
      </c>
      <c r="J199" t="s">
        <v>90</v>
      </c>
      <c r="K199" t="s">
        <v>91</v>
      </c>
      <c r="L199" t="s">
        <v>127</v>
      </c>
      <c r="M199" t="s">
        <v>93</v>
      </c>
      <c r="N199" t="s">
        <v>167</v>
      </c>
      <c r="O199" t="s">
        <v>149</v>
      </c>
      <c r="P199" t="s">
        <v>95</v>
      </c>
      <c r="Q199" t="str">
        <f t="shared" si="16"/>
        <v>No</v>
      </c>
      <c r="R199" t="s">
        <v>96</v>
      </c>
      <c r="S199" t="s">
        <v>97</v>
      </c>
      <c r="T199">
        <v>8</v>
      </c>
      <c r="U199">
        <v>4</v>
      </c>
      <c r="V199">
        <v>1918</v>
      </c>
      <c r="W199">
        <v>1990</v>
      </c>
      <c r="X199" t="s">
        <v>98</v>
      </c>
      <c r="Y199" t="s">
        <v>99</v>
      </c>
      <c r="Z199" t="s">
        <v>208</v>
      </c>
      <c r="AA199" t="s">
        <v>208</v>
      </c>
      <c r="AB199" t="s">
        <v>122</v>
      </c>
      <c r="AC199">
        <v>0</v>
      </c>
      <c r="AD199" t="s">
        <v>102</v>
      </c>
      <c r="AE199" t="s">
        <v>102</v>
      </c>
      <c r="AF199" t="s">
        <v>104</v>
      </c>
      <c r="AG199" t="s">
        <v>103</v>
      </c>
      <c r="AH199" t="s">
        <v>103</v>
      </c>
      <c r="AI199" t="s">
        <v>105</v>
      </c>
      <c r="AJ199" t="s">
        <v>106</v>
      </c>
      <c r="AK199">
        <v>1036</v>
      </c>
      <c r="AL199" t="s">
        <v>177</v>
      </c>
      <c r="AM199">
        <v>184</v>
      </c>
      <c r="AN199">
        <v>140</v>
      </c>
      <c r="AO199">
        <v>1360</v>
      </c>
      <c r="AP199" t="s">
        <v>108</v>
      </c>
      <c r="AQ199" t="s">
        <v>102</v>
      </c>
      <c r="AR199" t="s">
        <v>110</v>
      </c>
      <c r="AS199" t="s">
        <v>111</v>
      </c>
      <c r="AT199">
        <v>1360</v>
      </c>
      <c r="AU199">
        <v>1360</v>
      </c>
      <c r="AV199">
        <v>392</v>
      </c>
      <c r="AW199">
        <v>3112</v>
      </c>
      <c r="AX199">
        <v>1</v>
      </c>
      <c r="AY199">
        <v>1</v>
      </c>
      <c r="AZ199">
        <v>2</v>
      </c>
      <c r="BA199">
        <v>0</v>
      </c>
      <c r="BB199">
        <v>4</v>
      </c>
      <c r="BC199">
        <v>1</v>
      </c>
      <c r="BD199" t="s">
        <v>102</v>
      </c>
      <c r="BE199">
        <v>8</v>
      </c>
      <c r="BF199" t="s">
        <v>112</v>
      </c>
      <c r="BG199">
        <v>1</v>
      </c>
      <c r="BH199" t="s">
        <v>109</v>
      </c>
      <c r="BI199" t="s">
        <v>132</v>
      </c>
      <c r="BJ199">
        <v>1918</v>
      </c>
      <c r="BK199" t="s">
        <v>107</v>
      </c>
      <c r="BL199">
        <v>2</v>
      </c>
      <c r="BM199">
        <v>795</v>
      </c>
      <c r="BN199" t="s">
        <v>103</v>
      </c>
      <c r="BO199" t="s">
        <v>103</v>
      </c>
      <c r="BP199" t="s">
        <v>110</v>
      </c>
      <c r="BQ199">
        <v>0</v>
      </c>
      <c r="BR199">
        <v>16</v>
      </c>
      <c r="BS199">
        <v>552</v>
      </c>
      <c r="BT199">
        <v>0</v>
      </c>
      <c r="BU199">
        <v>0</v>
      </c>
      <c r="BV199">
        <v>512</v>
      </c>
      <c r="BW199" t="s">
        <v>109</v>
      </c>
      <c r="BX199" t="s">
        <v>170</v>
      </c>
      <c r="BY199" t="s">
        <v>88</v>
      </c>
      <c r="BZ199">
        <v>0</v>
      </c>
      <c r="CA199">
        <v>3</v>
      </c>
      <c r="CB199">
        <v>2006</v>
      </c>
      <c r="CC199" t="s">
        <v>115</v>
      </c>
      <c r="CD199" t="s">
        <v>133</v>
      </c>
      <c r="CE199" s="1">
        <v>235000</v>
      </c>
      <c r="CF199">
        <f t="shared" si="17"/>
        <v>30686</v>
      </c>
      <c r="CG199" t="str">
        <f t="shared" si="18"/>
        <v>Yes</v>
      </c>
      <c r="CH199" s="2">
        <f t="shared" si="19"/>
        <v>7.6582154728540699</v>
      </c>
    </row>
    <row r="200" spans="1:86" x14ac:dyDescent="0.25">
      <c r="A200">
        <v>199</v>
      </c>
      <c r="B200">
        <v>75</v>
      </c>
      <c r="C200" t="s">
        <v>147</v>
      </c>
      <c r="D200">
        <v>92</v>
      </c>
      <c r="E200">
        <v>5520</v>
      </c>
      <c r="F200" t="str">
        <f t="shared" si="15"/>
        <v>Yes</v>
      </c>
      <c r="G200" t="s">
        <v>87</v>
      </c>
      <c r="H200" t="s">
        <v>88</v>
      </c>
      <c r="I200" t="s">
        <v>89</v>
      </c>
      <c r="J200" t="s">
        <v>90</v>
      </c>
      <c r="K200" t="s">
        <v>91</v>
      </c>
      <c r="L200" t="s">
        <v>127</v>
      </c>
      <c r="M200" t="s">
        <v>93</v>
      </c>
      <c r="N200" t="s">
        <v>148</v>
      </c>
      <c r="O200" t="s">
        <v>95</v>
      </c>
      <c r="P200" t="s">
        <v>95</v>
      </c>
      <c r="Q200" t="str">
        <f t="shared" si="16"/>
        <v>Yes</v>
      </c>
      <c r="R200" t="s">
        <v>96</v>
      </c>
      <c r="S200" t="s">
        <v>230</v>
      </c>
      <c r="T200">
        <v>6</v>
      </c>
      <c r="U200">
        <v>6</v>
      </c>
      <c r="V200">
        <v>1912</v>
      </c>
      <c r="W200">
        <v>1950</v>
      </c>
      <c r="X200" t="s">
        <v>98</v>
      </c>
      <c r="Y200" t="s">
        <v>99</v>
      </c>
      <c r="Z200" t="s">
        <v>129</v>
      </c>
      <c r="AA200" t="s">
        <v>129</v>
      </c>
      <c r="AB200" t="s">
        <v>122</v>
      </c>
      <c r="AC200">
        <v>0</v>
      </c>
      <c r="AD200" t="s">
        <v>103</v>
      </c>
      <c r="AE200" t="s">
        <v>103</v>
      </c>
      <c r="AF200" t="s">
        <v>123</v>
      </c>
      <c r="AG200" t="s">
        <v>103</v>
      </c>
      <c r="AH200" t="s">
        <v>103</v>
      </c>
      <c r="AI200" t="s">
        <v>105</v>
      </c>
      <c r="AJ200" t="s">
        <v>107</v>
      </c>
      <c r="AK200">
        <v>0</v>
      </c>
      <c r="AL200" t="s">
        <v>107</v>
      </c>
      <c r="AM200">
        <v>0</v>
      </c>
      <c r="AN200">
        <v>755</v>
      </c>
      <c r="AO200">
        <v>755</v>
      </c>
      <c r="AP200" t="s">
        <v>108</v>
      </c>
      <c r="AQ200" t="s">
        <v>109</v>
      </c>
      <c r="AR200" t="s">
        <v>110</v>
      </c>
      <c r="AS200" t="s">
        <v>111</v>
      </c>
      <c r="AT200">
        <v>929</v>
      </c>
      <c r="AU200">
        <v>929</v>
      </c>
      <c r="AV200">
        <v>371</v>
      </c>
      <c r="AW200">
        <v>2229</v>
      </c>
      <c r="AX200">
        <v>0</v>
      </c>
      <c r="AY200">
        <v>0</v>
      </c>
      <c r="AZ200">
        <v>1</v>
      </c>
      <c r="BA200">
        <v>0</v>
      </c>
      <c r="BB200">
        <v>5</v>
      </c>
      <c r="BC200">
        <v>1</v>
      </c>
      <c r="BD200" t="s">
        <v>103</v>
      </c>
      <c r="BE200">
        <v>8</v>
      </c>
      <c r="BF200" t="s">
        <v>112</v>
      </c>
      <c r="BG200">
        <v>0</v>
      </c>
      <c r="BH200" t="s">
        <v>88</v>
      </c>
      <c r="BI200" t="s">
        <v>88</v>
      </c>
      <c r="BJ200" t="s">
        <v>88</v>
      </c>
      <c r="BK200" t="s">
        <v>88</v>
      </c>
      <c r="BL200">
        <v>0</v>
      </c>
      <c r="BM200">
        <v>0</v>
      </c>
      <c r="BN200" t="s">
        <v>88</v>
      </c>
      <c r="BO200" t="s">
        <v>88</v>
      </c>
      <c r="BP200" t="s">
        <v>110</v>
      </c>
      <c r="BQ200">
        <v>0</v>
      </c>
      <c r="BR200">
        <v>198</v>
      </c>
      <c r="BS200">
        <v>30</v>
      </c>
      <c r="BT200">
        <v>0</v>
      </c>
      <c r="BU200">
        <v>0</v>
      </c>
      <c r="BV200">
        <v>0</v>
      </c>
      <c r="BW200" t="s">
        <v>88</v>
      </c>
      <c r="BX200" t="s">
        <v>139</v>
      </c>
      <c r="BY200" t="s">
        <v>88</v>
      </c>
      <c r="BZ200">
        <v>0</v>
      </c>
      <c r="CA200">
        <v>7</v>
      </c>
      <c r="CB200">
        <v>2009</v>
      </c>
      <c r="CC200" t="s">
        <v>115</v>
      </c>
      <c r="CD200" t="s">
        <v>133</v>
      </c>
      <c r="CE200" s="1">
        <v>104000</v>
      </c>
      <c r="CF200">
        <f t="shared" si="17"/>
        <v>8504</v>
      </c>
      <c r="CG200" t="str">
        <f t="shared" si="18"/>
        <v>No</v>
      </c>
      <c r="CH200" s="2">
        <f t="shared" si="19"/>
        <v>12.229539040451552</v>
      </c>
    </row>
    <row r="201" spans="1:86" x14ac:dyDescent="0.25">
      <c r="A201">
        <v>200</v>
      </c>
      <c r="B201">
        <v>20</v>
      </c>
      <c r="C201" t="s">
        <v>86</v>
      </c>
      <c r="D201">
        <v>76</v>
      </c>
      <c r="E201">
        <v>9591</v>
      </c>
      <c r="F201" t="str">
        <f t="shared" si="15"/>
        <v>No</v>
      </c>
      <c r="G201" t="s">
        <v>87</v>
      </c>
      <c r="H201" t="s">
        <v>88</v>
      </c>
      <c r="I201" t="s">
        <v>89</v>
      </c>
      <c r="J201" t="s">
        <v>90</v>
      </c>
      <c r="K201" t="s">
        <v>91</v>
      </c>
      <c r="L201" t="s">
        <v>92</v>
      </c>
      <c r="M201" t="s">
        <v>93</v>
      </c>
      <c r="N201" t="s">
        <v>159</v>
      </c>
      <c r="O201" t="s">
        <v>95</v>
      </c>
      <c r="P201" t="s">
        <v>95</v>
      </c>
      <c r="Q201" t="str">
        <f t="shared" si="16"/>
        <v>Yes</v>
      </c>
      <c r="R201" t="s">
        <v>96</v>
      </c>
      <c r="S201" t="s">
        <v>120</v>
      </c>
      <c r="T201">
        <v>8</v>
      </c>
      <c r="U201">
        <v>5</v>
      </c>
      <c r="V201">
        <v>2004</v>
      </c>
      <c r="W201">
        <v>2005</v>
      </c>
      <c r="X201" t="s">
        <v>157</v>
      </c>
      <c r="Y201" t="s">
        <v>99</v>
      </c>
      <c r="Z201" t="s">
        <v>100</v>
      </c>
      <c r="AA201" t="s">
        <v>100</v>
      </c>
      <c r="AB201" t="s">
        <v>101</v>
      </c>
      <c r="AC201">
        <v>262</v>
      </c>
      <c r="AD201" t="s">
        <v>102</v>
      </c>
      <c r="AE201" t="s">
        <v>103</v>
      </c>
      <c r="AF201" t="s">
        <v>104</v>
      </c>
      <c r="AG201" t="s">
        <v>109</v>
      </c>
      <c r="AH201" t="s">
        <v>103</v>
      </c>
      <c r="AI201" t="s">
        <v>135</v>
      </c>
      <c r="AJ201" t="s">
        <v>106</v>
      </c>
      <c r="AK201">
        <v>1088</v>
      </c>
      <c r="AL201" t="s">
        <v>107</v>
      </c>
      <c r="AM201">
        <v>0</v>
      </c>
      <c r="AN201">
        <v>625</v>
      </c>
      <c r="AO201">
        <v>1713</v>
      </c>
      <c r="AP201" t="s">
        <v>108</v>
      </c>
      <c r="AQ201" t="s">
        <v>109</v>
      </c>
      <c r="AR201" t="s">
        <v>110</v>
      </c>
      <c r="AS201" t="s">
        <v>111</v>
      </c>
      <c r="AT201">
        <v>1713</v>
      </c>
      <c r="AU201">
        <v>0</v>
      </c>
      <c r="AV201">
        <v>0</v>
      </c>
      <c r="AW201">
        <v>1713</v>
      </c>
      <c r="AX201">
        <v>1</v>
      </c>
      <c r="AY201">
        <v>0</v>
      </c>
      <c r="AZ201">
        <v>2</v>
      </c>
      <c r="BA201">
        <v>0</v>
      </c>
      <c r="BB201">
        <v>3</v>
      </c>
      <c r="BC201">
        <v>1</v>
      </c>
      <c r="BD201" t="s">
        <v>109</v>
      </c>
      <c r="BE201">
        <v>7</v>
      </c>
      <c r="BF201" t="s">
        <v>112</v>
      </c>
      <c r="BG201">
        <v>1</v>
      </c>
      <c r="BH201" t="s">
        <v>102</v>
      </c>
      <c r="BI201" t="s">
        <v>113</v>
      </c>
      <c r="BJ201">
        <v>2004</v>
      </c>
      <c r="BK201" t="s">
        <v>162</v>
      </c>
      <c r="BL201">
        <v>3</v>
      </c>
      <c r="BM201">
        <v>856</v>
      </c>
      <c r="BN201" t="s">
        <v>103</v>
      </c>
      <c r="BO201" t="s">
        <v>103</v>
      </c>
      <c r="BP201" t="s">
        <v>110</v>
      </c>
      <c r="BQ201">
        <v>0</v>
      </c>
      <c r="BR201">
        <v>26</v>
      </c>
      <c r="BS201">
        <v>0</v>
      </c>
      <c r="BT201">
        <v>0</v>
      </c>
      <c r="BU201">
        <v>170</v>
      </c>
      <c r="BV201">
        <v>0</v>
      </c>
      <c r="BW201" t="s">
        <v>88</v>
      </c>
      <c r="BX201" t="s">
        <v>88</v>
      </c>
      <c r="BY201" t="s">
        <v>88</v>
      </c>
      <c r="BZ201">
        <v>0</v>
      </c>
      <c r="CA201">
        <v>1</v>
      </c>
      <c r="CB201">
        <v>2009</v>
      </c>
      <c r="CC201" t="s">
        <v>115</v>
      </c>
      <c r="CD201" t="s">
        <v>116</v>
      </c>
      <c r="CE201" s="1">
        <v>274900</v>
      </c>
      <c r="CF201">
        <f t="shared" si="17"/>
        <v>13873</v>
      </c>
      <c r="CG201" t="str">
        <f t="shared" si="18"/>
        <v>Yes</v>
      </c>
      <c r="CH201" s="2">
        <f t="shared" si="19"/>
        <v>19.815468896417503</v>
      </c>
    </row>
    <row r="202" spans="1:86" x14ac:dyDescent="0.25">
      <c r="A202">
        <v>201</v>
      </c>
      <c r="B202">
        <v>20</v>
      </c>
      <c r="C202" t="s">
        <v>147</v>
      </c>
      <c r="D202">
        <v>80</v>
      </c>
      <c r="E202">
        <v>8546</v>
      </c>
      <c r="F202" t="str">
        <f t="shared" si="15"/>
        <v>Yes</v>
      </c>
      <c r="G202" t="s">
        <v>87</v>
      </c>
      <c r="H202" t="s">
        <v>88</v>
      </c>
      <c r="I202" t="s">
        <v>89</v>
      </c>
      <c r="J202" t="s">
        <v>90</v>
      </c>
      <c r="K202" t="s">
        <v>91</v>
      </c>
      <c r="L202" t="s">
        <v>127</v>
      </c>
      <c r="M202" t="s">
        <v>93</v>
      </c>
      <c r="N202" t="s">
        <v>190</v>
      </c>
      <c r="O202" t="s">
        <v>95</v>
      </c>
      <c r="P202" t="s">
        <v>95</v>
      </c>
      <c r="Q202" t="str">
        <f t="shared" si="16"/>
        <v>Yes</v>
      </c>
      <c r="R202" t="s">
        <v>96</v>
      </c>
      <c r="S202" t="s">
        <v>120</v>
      </c>
      <c r="T202">
        <v>4</v>
      </c>
      <c r="U202">
        <v>5</v>
      </c>
      <c r="V202">
        <v>2003</v>
      </c>
      <c r="W202">
        <v>2004</v>
      </c>
      <c r="X202" t="s">
        <v>98</v>
      </c>
      <c r="Y202" t="s">
        <v>99</v>
      </c>
      <c r="Z202" t="s">
        <v>100</v>
      </c>
      <c r="AA202" t="s">
        <v>100</v>
      </c>
      <c r="AB202" t="s">
        <v>122</v>
      </c>
      <c r="AC202">
        <v>0</v>
      </c>
      <c r="AD202" t="s">
        <v>103</v>
      </c>
      <c r="AE202" t="s">
        <v>103</v>
      </c>
      <c r="AF202" t="s">
        <v>104</v>
      </c>
      <c r="AG202" t="s">
        <v>102</v>
      </c>
      <c r="AH202" t="s">
        <v>103</v>
      </c>
      <c r="AI202" t="s">
        <v>105</v>
      </c>
      <c r="AJ202" t="s">
        <v>107</v>
      </c>
      <c r="AK202">
        <v>0</v>
      </c>
      <c r="AL202" t="s">
        <v>107</v>
      </c>
      <c r="AM202">
        <v>0</v>
      </c>
      <c r="AN202">
        <v>1121</v>
      </c>
      <c r="AO202">
        <v>1121</v>
      </c>
      <c r="AP202" t="s">
        <v>108</v>
      </c>
      <c r="AQ202" t="s">
        <v>109</v>
      </c>
      <c r="AR202" t="s">
        <v>110</v>
      </c>
      <c r="AS202" t="s">
        <v>111</v>
      </c>
      <c r="AT202">
        <v>1121</v>
      </c>
      <c r="AU202">
        <v>0</v>
      </c>
      <c r="AV202">
        <v>0</v>
      </c>
      <c r="AW202">
        <v>1121</v>
      </c>
      <c r="AX202">
        <v>0</v>
      </c>
      <c r="AY202">
        <v>0</v>
      </c>
      <c r="AZ202">
        <v>2</v>
      </c>
      <c r="BA202">
        <v>0</v>
      </c>
      <c r="BB202">
        <v>2</v>
      </c>
      <c r="BC202">
        <v>1</v>
      </c>
      <c r="BD202" t="s">
        <v>103</v>
      </c>
      <c r="BE202">
        <v>5</v>
      </c>
      <c r="BF202" t="s">
        <v>112</v>
      </c>
      <c r="BG202">
        <v>0</v>
      </c>
      <c r="BH202" t="s">
        <v>88</v>
      </c>
      <c r="BI202" t="s">
        <v>113</v>
      </c>
      <c r="BJ202">
        <v>2003</v>
      </c>
      <c r="BK202" t="s">
        <v>114</v>
      </c>
      <c r="BL202">
        <v>2</v>
      </c>
      <c r="BM202">
        <v>440</v>
      </c>
      <c r="BN202" t="s">
        <v>103</v>
      </c>
      <c r="BO202" t="s">
        <v>103</v>
      </c>
      <c r="BP202" t="s">
        <v>110</v>
      </c>
      <c r="BQ202">
        <v>132</v>
      </c>
      <c r="BR202">
        <v>64</v>
      </c>
      <c r="BS202">
        <v>0</v>
      </c>
      <c r="BT202">
        <v>0</v>
      </c>
      <c r="BU202">
        <v>0</v>
      </c>
      <c r="BV202">
        <v>0</v>
      </c>
      <c r="BW202" t="s">
        <v>88</v>
      </c>
      <c r="BX202" t="s">
        <v>88</v>
      </c>
      <c r="BY202" t="s">
        <v>88</v>
      </c>
      <c r="BZ202">
        <v>0</v>
      </c>
      <c r="CA202">
        <v>3</v>
      </c>
      <c r="CB202">
        <v>2010</v>
      </c>
      <c r="CC202" t="s">
        <v>115</v>
      </c>
      <c r="CD202" t="s">
        <v>116</v>
      </c>
      <c r="CE202" s="1">
        <v>140000</v>
      </c>
      <c r="CF202">
        <f t="shared" si="17"/>
        <v>11228</v>
      </c>
      <c r="CG202" t="str">
        <f t="shared" si="18"/>
        <v>No</v>
      </c>
      <c r="CH202" s="2">
        <f t="shared" si="19"/>
        <v>12.468827930174564</v>
      </c>
    </row>
    <row r="203" spans="1:86" x14ac:dyDescent="0.25">
      <c r="A203">
        <v>202</v>
      </c>
      <c r="B203">
        <v>20</v>
      </c>
      <c r="C203" t="s">
        <v>86</v>
      </c>
      <c r="D203">
        <v>75</v>
      </c>
      <c r="E203">
        <v>10125</v>
      </c>
      <c r="F203" t="str">
        <f t="shared" si="15"/>
        <v>No</v>
      </c>
      <c r="G203" t="s">
        <v>87</v>
      </c>
      <c r="H203" t="s">
        <v>88</v>
      </c>
      <c r="I203" t="s">
        <v>89</v>
      </c>
      <c r="J203" t="s">
        <v>90</v>
      </c>
      <c r="K203" t="s">
        <v>91</v>
      </c>
      <c r="L203" t="s">
        <v>92</v>
      </c>
      <c r="M203" t="s">
        <v>93</v>
      </c>
      <c r="N203" t="s">
        <v>136</v>
      </c>
      <c r="O203" t="s">
        <v>95</v>
      </c>
      <c r="P203" t="s">
        <v>95</v>
      </c>
      <c r="Q203" t="str">
        <f t="shared" si="16"/>
        <v>Yes</v>
      </c>
      <c r="R203" t="s">
        <v>96</v>
      </c>
      <c r="S203" t="s">
        <v>120</v>
      </c>
      <c r="T203">
        <v>6</v>
      </c>
      <c r="U203">
        <v>6</v>
      </c>
      <c r="V203">
        <v>1977</v>
      </c>
      <c r="W203">
        <v>1977</v>
      </c>
      <c r="X203" t="s">
        <v>98</v>
      </c>
      <c r="Y203" t="s">
        <v>99</v>
      </c>
      <c r="Z203" t="s">
        <v>166</v>
      </c>
      <c r="AA203" t="s">
        <v>166</v>
      </c>
      <c r="AB203" t="s">
        <v>122</v>
      </c>
      <c r="AC203">
        <v>0</v>
      </c>
      <c r="AD203" t="s">
        <v>103</v>
      </c>
      <c r="AE203" t="s">
        <v>103</v>
      </c>
      <c r="AF203" t="s">
        <v>123</v>
      </c>
      <c r="AG203" t="s">
        <v>103</v>
      </c>
      <c r="AH203" t="s">
        <v>103</v>
      </c>
      <c r="AI203" t="s">
        <v>105</v>
      </c>
      <c r="AJ203" t="s">
        <v>124</v>
      </c>
      <c r="AK203">
        <v>641</v>
      </c>
      <c r="AL203" t="s">
        <v>177</v>
      </c>
      <c r="AM203">
        <v>279</v>
      </c>
      <c r="AN203">
        <v>276</v>
      </c>
      <c r="AO203">
        <v>1196</v>
      </c>
      <c r="AP203" t="s">
        <v>108</v>
      </c>
      <c r="AQ203" t="s">
        <v>103</v>
      </c>
      <c r="AR203" t="s">
        <v>110</v>
      </c>
      <c r="AS203" t="s">
        <v>111</v>
      </c>
      <c r="AT203">
        <v>1279</v>
      </c>
      <c r="AU203">
        <v>0</v>
      </c>
      <c r="AV203">
        <v>0</v>
      </c>
      <c r="AW203">
        <v>1279</v>
      </c>
      <c r="AX203">
        <v>0</v>
      </c>
      <c r="AY203">
        <v>1</v>
      </c>
      <c r="AZ203">
        <v>2</v>
      </c>
      <c r="BA203">
        <v>0</v>
      </c>
      <c r="BB203">
        <v>3</v>
      </c>
      <c r="BC203">
        <v>1</v>
      </c>
      <c r="BD203" t="s">
        <v>103</v>
      </c>
      <c r="BE203">
        <v>6</v>
      </c>
      <c r="BF203" t="s">
        <v>112</v>
      </c>
      <c r="BG203">
        <v>2</v>
      </c>
      <c r="BH203" t="s">
        <v>152</v>
      </c>
      <c r="BI203" t="s">
        <v>132</v>
      </c>
      <c r="BJ203">
        <v>1980</v>
      </c>
      <c r="BK203" t="s">
        <v>107</v>
      </c>
      <c r="BL203">
        <v>2</v>
      </c>
      <c r="BM203">
        <v>473</v>
      </c>
      <c r="BN203" t="s">
        <v>103</v>
      </c>
      <c r="BO203" t="s">
        <v>103</v>
      </c>
      <c r="BP203" t="s">
        <v>110</v>
      </c>
      <c r="BQ203">
        <v>238</v>
      </c>
      <c r="BR203">
        <v>83</v>
      </c>
      <c r="BS203">
        <v>0</v>
      </c>
      <c r="BT203">
        <v>0</v>
      </c>
      <c r="BU203">
        <v>0</v>
      </c>
      <c r="BV203">
        <v>0</v>
      </c>
      <c r="BW203" t="s">
        <v>88</v>
      </c>
      <c r="BX203" t="s">
        <v>139</v>
      </c>
      <c r="BY203" t="s">
        <v>88</v>
      </c>
      <c r="BZ203">
        <v>0</v>
      </c>
      <c r="CA203">
        <v>2</v>
      </c>
      <c r="CB203">
        <v>2008</v>
      </c>
      <c r="CC203" t="s">
        <v>115</v>
      </c>
      <c r="CD203" t="s">
        <v>116</v>
      </c>
      <c r="CE203" s="1">
        <v>171500</v>
      </c>
      <c r="CF203">
        <f t="shared" si="17"/>
        <v>13073</v>
      </c>
      <c r="CG203" t="str">
        <f t="shared" si="18"/>
        <v>No</v>
      </c>
      <c r="CH203" s="2">
        <f t="shared" si="19"/>
        <v>13.11864147479538</v>
      </c>
    </row>
    <row r="204" spans="1:86" x14ac:dyDescent="0.25">
      <c r="A204">
        <v>203</v>
      </c>
      <c r="B204">
        <v>50</v>
      </c>
      <c r="C204" t="s">
        <v>86</v>
      </c>
      <c r="D204">
        <v>50</v>
      </c>
      <c r="E204">
        <v>7000</v>
      </c>
      <c r="F204" t="str">
        <f t="shared" si="15"/>
        <v>Yes</v>
      </c>
      <c r="G204" t="s">
        <v>87</v>
      </c>
      <c r="H204" t="s">
        <v>88</v>
      </c>
      <c r="I204" t="s">
        <v>89</v>
      </c>
      <c r="J204" t="s">
        <v>90</v>
      </c>
      <c r="K204" t="s">
        <v>91</v>
      </c>
      <c r="L204" t="s">
        <v>127</v>
      </c>
      <c r="M204" t="s">
        <v>93</v>
      </c>
      <c r="N204" t="s">
        <v>148</v>
      </c>
      <c r="O204" t="s">
        <v>149</v>
      </c>
      <c r="P204" t="s">
        <v>95</v>
      </c>
      <c r="Q204" t="str">
        <f t="shared" si="16"/>
        <v>No</v>
      </c>
      <c r="R204" t="s">
        <v>96</v>
      </c>
      <c r="S204" t="s">
        <v>137</v>
      </c>
      <c r="T204">
        <v>6</v>
      </c>
      <c r="U204">
        <v>6</v>
      </c>
      <c r="V204">
        <v>1924</v>
      </c>
      <c r="W204">
        <v>1950</v>
      </c>
      <c r="X204" t="s">
        <v>98</v>
      </c>
      <c r="Y204" t="s">
        <v>99</v>
      </c>
      <c r="Z204" t="s">
        <v>121</v>
      </c>
      <c r="AA204" t="s">
        <v>121</v>
      </c>
      <c r="AB204" t="s">
        <v>122</v>
      </c>
      <c r="AC204">
        <v>0</v>
      </c>
      <c r="AD204" t="s">
        <v>103</v>
      </c>
      <c r="AE204" t="s">
        <v>102</v>
      </c>
      <c r="AF204" t="s">
        <v>131</v>
      </c>
      <c r="AG204" t="s">
        <v>152</v>
      </c>
      <c r="AH204" t="s">
        <v>103</v>
      </c>
      <c r="AI204" t="s">
        <v>105</v>
      </c>
      <c r="AJ204" t="s">
        <v>177</v>
      </c>
      <c r="AK204">
        <v>617</v>
      </c>
      <c r="AL204" t="s">
        <v>107</v>
      </c>
      <c r="AM204">
        <v>0</v>
      </c>
      <c r="AN204">
        <v>0</v>
      </c>
      <c r="AO204">
        <v>617</v>
      </c>
      <c r="AP204" t="s">
        <v>108</v>
      </c>
      <c r="AQ204" t="s">
        <v>102</v>
      </c>
      <c r="AR204" t="s">
        <v>110</v>
      </c>
      <c r="AS204" t="s">
        <v>111</v>
      </c>
      <c r="AT204">
        <v>865</v>
      </c>
      <c r="AU204">
        <v>445</v>
      </c>
      <c r="AV204">
        <v>0</v>
      </c>
      <c r="AW204">
        <v>1310</v>
      </c>
      <c r="AX204">
        <v>0</v>
      </c>
      <c r="AY204">
        <v>0</v>
      </c>
      <c r="AZ204">
        <v>2</v>
      </c>
      <c r="BA204">
        <v>0</v>
      </c>
      <c r="BB204">
        <v>2</v>
      </c>
      <c r="BC204">
        <v>1</v>
      </c>
      <c r="BD204" t="s">
        <v>103</v>
      </c>
      <c r="BE204">
        <v>6</v>
      </c>
      <c r="BF204" t="s">
        <v>151</v>
      </c>
      <c r="BG204">
        <v>0</v>
      </c>
      <c r="BH204" t="s">
        <v>88</v>
      </c>
      <c r="BI204" t="s">
        <v>113</v>
      </c>
      <c r="BJ204">
        <v>1924</v>
      </c>
      <c r="BK204" t="s">
        <v>107</v>
      </c>
      <c r="BL204">
        <v>1</v>
      </c>
      <c r="BM204">
        <v>398</v>
      </c>
      <c r="BN204" t="s">
        <v>103</v>
      </c>
      <c r="BO204" t="s">
        <v>103</v>
      </c>
      <c r="BP204" t="s">
        <v>110</v>
      </c>
      <c r="BQ204">
        <v>0</v>
      </c>
      <c r="BR204">
        <v>0</v>
      </c>
      <c r="BS204">
        <v>126</v>
      </c>
      <c r="BT204">
        <v>0</v>
      </c>
      <c r="BU204">
        <v>0</v>
      </c>
      <c r="BV204">
        <v>0</v>
      </c>
      <c r="BW204" t="s">
        <v>88</v>
      </c>
      <c r="BX204" t="s">
        <v>88</v>
      </c>
      <c r="BY204" t="s">
        <v>88</v>
      </c>
      <c r="BZ204">
        <v>0</v>
      </c>
      <c r="CA204">
        <v>5</v>
      </c>
      <c r="CB204">
        <v>2006</v>
      </c>
      <c r="CC204" t="s">
        <v>178</v>
      </c>
      <c r="CD204" t="s">
        <v>116</v>
      </c>
      <c r="CE204" s="1">
        <v>112000</v>
      </c>
      <c r="CF204">
        <f t="shared" si="17"/>
        <v>9325</v>
      </c>
      <c r="CG204" t="str">
        <f t="shared" si="18"/>
        <v>No</v>
      </c>
      <c r="CH204" s="2">
        <f t="shared" si="19"/>
        <v>12.010723860589811</v>
      </c>
    </row>
    <row r="205" spans="1:86" x14ac:dyDescent="0.25">
      <c r="A205">
        <v>204</v>
      </c>
      <c r="B205">
        <v>120</v>
      </c>
      <c r="C205" t="s">
        <v>147</v>
      </c>
      <c r="D205" t="s">
        <v>88</v>
      </c>
      <c r="E205">
        <v>4438</v>
      </c>
      <c r="F205" t="str">
        <f t="shared" si="15"/>
        <v>No</v>
      </c>
      <c r="G205" t="s">
        <v>87</v>
      </c>
      <c r="H205" t="s">
        <v>88</v>
      </c>
      <c r="I205" t="s">
        <v>89</v>
      </c>
      <c r="J205" t="s">
        <v>90</v>
      </c>
      <c r="K205" t="s">
        <v>91</v>
      </c>
      <c r="L205" t="s">
        <v>92</v>
      </c>
      <c r="M205" t="s">
        <v>93</v>
      </c>
      <c r="N205" t="s">
        <v>94</v>
      </c>
      <c r="O205" t="s">
        <v>95</v>
      </c>
      <c r="P205" t="s">
        <v>95</v>
      </c>
      <c r="Q205" t="str">
        <f t="shared" si="16"/>
        <v>Yes</v>
      </c>
      <c r="R205" t="s">
        <v>184</v>
      </c>
      <c r="S205" t="s">
        <v>120</v>
      </c>
      <c r="T205">
        <v>6</v>
      </c>
      <c r="U205">
        <v>5</v>
      </c>
      <c r="V205">
        <v>2004</v>
      </c>
      <c r="W205">
        <v>2004</v>
      </c>
      <c r="X205" t="s">
        <v>98</v>
      </c>
      <c r="Y205" t="s">
        <v>99</v>
      </c>
      <c r="Z205" t="s">
        <v>100</v>
      </c>
      <c r="AA205" t="s">
        <v>100</v>
      </c>
      <c r="AB205" t="s">
        <v>101</v>
      </c>
      <c r="AC205">
        <v>205</v>
      </c>
      <c r="AD205" t="s">
        <v>102</v>
      </c>
      <c r="AE205" t="s">
        <v>103</v>
      </c>
      <c r="AF205" t="s">
        <v>104</v>
      </c>
      <c r="AG205" t="s">
        <v>102</v>
      </c>
      <c r="AH205" t="s">
        <v>103</v>
      </c>
      <c r="AI205" t="s">
        <v>135</v>
      </c>
      <c r="AJ205" t="s">
        <v>106</v>
      </c>
      <c r="AK205">
        <v>662</v>
      </c>
      <c r="AL205" t="s">
        <v>107</v>
      </c>
      <c r="AM205">
        <v>0</v>
      </c>
      <c r="AN205">
        <v>186</v>
      </c>
      <c r="AO205">
        <v>848</v>
      </c>
      <c r="AP205" t="s">
        <v>108</v>
      </c>
      <c r="AQ205" t="s">
        <v>109</v>
      </c>
      <c r="AR205" t="s">
        <v>110</v>
      </c>
      <c r="AS205" t="s">
        <v>111</v>
      </c>
      <c r="AT205">
        <v>848</v>
      </c>
      <c r="AU205">
        <v>0</v>
      </c>
      <c r="AV205">
        <v>0</v>
      </c>
      <c r="AW205">
        <v>848</v>
      </c>
      <c r="AX205">
        <v>1</v>
      </c>
      <c r="AY205">
        <v>0</v>
      </c>
      <c r="AZ205">
        <v>1</v>
      </c>
      <c r="BA205">
        <v>0</v>
      </c>
      <c r="BB205">
        <v>1</v>
      </c>
      <c r="BC205">
        <v>1</v>
      </c>
      <c r="BD205" t="s">
        <v>102</v>
      </c>
      <c r="BE205">
        <v>3</v>
      </c>
      <c r="BF205" t="s">
        <v>112</v>
      </c>
      <c r="BG205">
        <v>1</v>
      </c>
      <c r="BH205" t="s">
        <v>102</v>
      </c>
      <c r="BI205" t="s">
        <v>113</v>
      </c>
      <c r="BJ205">
        <v>2004</v>
      </c>
      <c r="BK205" t="s">
        <v>114</v>
      </c>
      <c r="BL205">
        <v>2</v>
      </c>
      <c r="BM205">
        <v>420</v>
      </c>
      <c r="BN205" t="s">
        <v>103</v>
      </c>
      <c r="BO205" t="s">
        <v>103</v>
      </c>
      <c r="BP205" t="s">
        <v>110</v>
      </c>
      <c r="BQ205">
        <v>149</v>
      </c>
      <c r="BR205">
        <v>0</v>
      </c>
      <c r="BS205">
        <v>0</v>
      </c>
      <c r="BT205">
        <v>0</v>
      </c>
      <c r="BU205">
        <v>0</v>
      </c>
      <c r="BV205">
        <v>0</v>
      </c>
      <c r="BW205" t="s">
        <v>88</v>
      </c>
      <c r="BX205" t="s">
        <v>88</v>
      </c>
      <c r="BY205" t="s">
        <v>88</v>
      </c>
      <c r="BZ205">
        <v>0</v>
      </c>
      <c r="CA205">
        <v>1</v>
      </c>
      <c r="CB205">
        <v>2008</v>
      </c>
      <c r="CC205" t="s">
        <v>115</v>
      </c>
      <c r="CD205" t="s">
        <v>116</v>
      </c>
      <c r="CE205" s="1">
        <v>149000</v>
      </c>
      <c r="CF205">
        <f t="shared" si="17"/>
        <v>6554</v>
      </c>
      <c r="CG205" t="str">
        <f t="shared" si="18"/>
        <v>No</v>
      </c>
      <c r="CH205" s="2">
        <f t="shared" si="19"/>
        <v>22.734208117180348</v>
      </c>
    </row>
    <row r="206" spans="1:86" x14ac:dyDescent="0.25">
      <c r="A206">
        <v>205</v>
      </c>
      <c r="B206">
        <v>50</v>
      </c>
      <c r="C206" t="s">
        <v>147</v>
      </c>
      <c r="D206">
        <v>50</v>
      </c>
      <c r="E206">
        <v>3500</v>
      </c>
      <c r="F206" t="str">
        <f t="shared" si="15"/>
        <v>No</v>
      </c>
      <c r="G206" t="s">
        <v>87</v>
      </c>
      <c r="H206" t="s">
        <v>179</v>
      </c>
      <c r="I206" t="s">
        <v>89</v>
      </c>
      <c r="J206" t="s">
        <v>90</v>
      </c>
      <c r="K206" t="s">
        <v>91</v>
      </c>
      <c r="L206" t="s">
        <v>92</v>
      </c>
      <c r="M206" t="s">
        <v>93</v>
      </c>
      <c r="N206" t="s">
        <v>148</v>
      </c>
      <c r="O206" t="s">
        <v>95</v>
      </c>
      <c r="P206" t="s">
        <v>95</v>
      </c>
      <c r="Q206" t="str">
        <f t="shared" si="16"/>
        <v>Yes</v>
      </c>
      <c r="R206" t="s">
        <v>96</v>
      </c>
      <c r="S206" t="s">
        <v>137</v>
      </c>
      <c r="T206">
        <v>5</v>
      </c>
      <c r="U206">
        <v>7</v>
      </c>
      <c r="V206">
        <v>1947</v>
      </c>
      <c r="W206">
        <v>1950</v>
      </c>
      <c r="X206" t="s">
        <v>98</v>
      </c>
      <c r="Y206" t="s">
        <v>99</v>
      </c>
      <c r="Z206" t="s">
        <v>191</v>
      </c>
      <c r="AA206" t="s">
        <v>191</v>
      </c>
      <c r="AB206" t="s">
        <v>122</v>
      </c>
      <c r="AC206">
        <v>0</v>
      </c>
      <c r="AD206" t="s">
        <v>103</v>
      </c>
      <c r="AE206" t="s">
        <v>103</v>
      </c>
      <c r="AF206" t="s">
        <v>123</v>
      </c>
      <c r="AG206" t="s">
        <v>103</v>
      </c>
      <c r="AH206" t="s">
        <v>103</v>
      </c>
      <c r="AI206" t="s">
        <v>105</v>
      </c>
      <c r="AJ206" t="s">
        <v>177</v>
      </c>
      <c r="AK206">
        <v>312</v>
      </c>
      <c r="AL206" t="s">
        <v>107</v>
      </c>
      <c r="AM206">
        <v>0</v>
      </c>
      <c r="AN206">
        <v>408</v>
      </c>
      <c r="AO206">
        <v>720</v>
      </c>
      <c r="AP206" t="s">
        <v>108</v>
      </c>
      <c r="AQ206" t="s">
        <v>103</v>
      </c>
      <c r="AR206" t="s">
        <v>110</v>
      </c>
      <c r="AS206" t="s">
        <v>111</v>
      </c>
      <c r="AT206">
        <v>720</v>
      </c>
      <c r="AU206">
        <v>564</v>
      </c>
      <c r="AV206">
        <v>0</v>
      </c>
      <c r="AW206">
        <v>1284</v>
      </c>
      <c r="AX206">
        <v>0</v>
      </c>
      <c r="AY206">
        <v>0</v>
      </c>
      <c r="AZ206">
        <v>1</v>
      </c>
      <c r="BA206">
        <v>1</v>
      </c>
      <c r="BB206">
        <v>2</v>
      </c>
      <c r="BC206">
        <v>1</v>
      </c>
      <c r="BD206" t="s">
        <v>103</v>
      </c>
      <c r="BE206">
        <v>5</v>
      </c>
      <c r="BF206" t="s">
        <v>112</v>
      </c>
      <c r="BG206">
        <v>0</v>
      </c>
      <c r="BH206" t="s">
        <v>88</v>
      </c>
      <c r="BI206" t="s">
        <v>132</v>
      </c>
      <c r="BJ206">
        <v>1948</v>
      </c>
      <c r="BK206" t="s">
        <v>107</v>
      </c>
      <c r="BL206">
        <v>1</v>
      </c>
      <c r="BM206">
        <v>240</v>
      </c>
      <c r="BN206" t="s">
        <v>103</v>
      </c>
      <c r="BO206" t="s">
        <v>103</v>
      </c>
      <c r="BP206" t="s">
        <v>110</v>
      </c>
      <c r="BQ206">
        <v>0</v>
      </c>
      <c r="BR206">
        <v>35</v>
      </c>
      <c r="BS206">
        <v>0</v>
      </c>
      <c r="BT206">
        <v>0</v>
      </c>
      <c r="BU206">
        <v>0</v>
      </c>
      <c r="BV206">
        <v>0</v>
      </c>
      <c r="BW206" t="s">
        <v>88</v>
      </c>
      <c r="BX206" t="s">
        <v>223</v>
      </c>
      <c r="BY206" t="s">
        <v>88</v>
      </c>
      <c r="BZ206">
        <v>0</v>
      </c>
      <c r="CA206">
        <v>4</v>
      </c>
      <c r="CB206">
        <v>2009</v>
      </c>
      <c r="CC206" t="s">
        <v>115</v>
      </c>
      <c r="CD206" t="s">
        <v>116</v>
      </c>
      <c r="CE206" s="1">
        <v>110000</v>
      </c>
      <c r="CF206">
        <f t="shared" si="17"/>
        <v>5744</v>
      </c>
      <c r="CG206" t="str">
        <f t="shared" si="18"/>
        <v>No</v>
      </c>
      <c r="CH206" s="2">
        <f t="shared" si="19"/>
        <v>19.15041782729805</v>
      </c>
    </row>
    <row r="207" spans="1:86" x14ac:dyDescent="0.25">
      <c r="A207">
        <v>206</v>
      </c>
      <c r="B207">
        <v>20</v>
      </c>
      <c r="C207" t="s">
        <v>86</v>
      </c>
      <c r="D207">
        <v>99</v>
      </c>
      <c r="E207">
        <v>11851</v>
      </c>
      <c r="F207" t="str">
        <f t="shared" si="15"/>
        <v>No</v>
      </c>
      <c r="G207" t="s">
        <v>87</v>
      </c>
      <c r="H207" t="s">
        <v>88</v>
      </c>
      <c r="I207" t="s">
        <v>89</v>
      </c>
      <c r="J207" t="s">
        <v>90</v>
      </c>
      <c r="K207" t="s">
        <v>91</v>
      </c>
      <c r="L207" t="s">
        <v>127</v>
      </c>
      <c r="M207" t="s">
        <v>93</v>
      </c>
      <c r="N207" t="s">
        <v>198</v>
      </c>
      <c r="O207" t="s">
        <v>95</v>
      </c>
      <c r="P207" t="s">
        <v>95</v>
      </c>
      <c r="Q207" t="str">
        <f t="shared" si="16"/>
        <v>Yes</v>
      </c>
      <c r="R207" t="s">
        <v>96</v>
      </c>
      <c r="S207" t="s">
        <v>120</v>
      </c>
      <c r="T207">
        <v>7</v>
      </c>
      <c r="U207">
        <v>5</v>
      </c>
      <c r="V207">
        <v>1990</v>
      </c>
      <c r="W207">
        <v>1990</v>
      </c>
      <c r="X207" t="s">
        <v>98</v>
      </c>
      <c r="Y207" t="s">
        <v>99</v>
      </c>
      <c r="Z207" t="s">
        <v>145</v>
      </c>
      <c r="AA207" t="s">
        <v>145</v>
      </c>
      <c r="AB207" t="s">
        <v>122</v>
      </c>
      <c r="AC207">
        <v>0</v>
      </c>
      <c r="AD207" t="s">
        <v>103</v>
      </c>
      <c r="AE207" t="s">
        <v>103</v>
      </c>
      <c r="AF207" t="s">
        <v>104</v>
      </c>
      <c r="AG207" t="s">
        <v>102</v>
      </c>
      <c r="AH207" t="s">
        <v>103</v>
      </c>
      <c r="AI207" t="s">
        <v>105</v>
      </c>
      <c r="AJ207" t="s">
        <v>107</v>
      </c>
      <c r="AK207">
        <v>0</v>
      </c>
      <c r="AL207" t="s">
        <v>107</v>
      </c>
      <c r="AM207">
        <v>0</v>
      </c>
      <c r="AN207">
        <v>1424</v>
      </c>
      <c r="AO207">
        <v>1424</v>
      </c>
      <c r="AP207" t="s">
        <v>108</v>
      </c>
      <c r="AQ207" t="s">
        <v>109</v>
      </c>
      <c r="AR207" t="s">
        <v>110</v>
      </c>
      <c r="AS207" t="s">
        <v>111</v>
      </c>
      <c r="AT207">
        <v>1442</v>
      </c>
      <c r="AU207">
        <v>0</v>
      </c>
      <c r="AV207">
        <v>0</v>
      </c>
      <c r="AW207">
        <v>1442</v>
      </c>
      <c r="AX207">
        <v>0</v>
      </c>
      <c r="AY207">
        <v>0</v>
      </c>
      <c r="AZ207">
        <v>2</v>
      </c>
      <c r="BA207">
        <v>0</v>
      </c>
      <c r="BB207">
        <v>3</v>
      </c>
      <c r="BC207">
        <v>1</v>
      </c>
      <c r="BD207" t="s">
        <v>103</v>
      </c>
      <c r="BE207">
        <v>5</v>
      </c>
      <c r="BF207" t="s">
        <v>112</v>
      </c>
      <c r="BG207">
        <v>0</v>
      </c>
      <c r="BH207" t="s">
        <v>88</v>
      </c>
      <c r="BI207" t="s">
        <v>113</v>
      </c>
      <c r="BJ207">
        <v>1990</v>
      </c>
      <c r="BK207" t="s">
        <v>114</v>
      </c>
      <c r="BL207">
        <v>2</v>
      </c>
      <c r="BM207">
        <v>500</v>
      </c>
      <c r="BN207" t="s">
        <v>103</v>
      </c>
      <c r="BO207" t="s">
        <v>103</v>
      </c>
      <c r="BP207" t="s">
        <v>110</v>
      </c>
      <c r="BQ207">
        <v>0</v>
      </c>
      <c r="BR207">
        <v>34</v>
      </c>
      <c r="BS207">
        <v>0</v>
      </c>
      <c r="BT207">
        <v>508</v>
      </c>
      <c r="BU207">
        <v>0</v>
      </c>
      <c r="BV207">
        <v>0</v>
      </c>
      <c r="BW207" t="s">
        <v>88</v>
      </c>
      <c r="BX207" t="s">
        <v>88</v>
      </c>
      <c r="BY207" t="s">
        <v>88</v>
      </c>
      <c r="BZ207">
        <v>0</v>
      </c>
      <c r="CA207">
        <v>5</v>
      </c>
      <c r="CB207">
        <v>2009</v>
      </c>
      <c r="CC207" t="s">
        <v>115</v>
      </c>
      <c r="CD207" t="s">
        <v>116</v>
      </c>
      <c r="CE207" s="1">
        <v>180500</v>
      </c>
      <c r="CF207">
        <f t="shared" si="17"/>
        <v>15217</v>
      </c>
      <c r="CG207" t="str">
        <f t="shared" si="18"/>
        <v>Yes</v>
      </c>
      <c r="CH207" s="2">
        <f t="shared" si="19"/>
        <v>11.861733587435106</v>
      </c>
    </row>
    <row r="208" spans="1:86" x14ac:dyDescent="0.25">
      <c r="A208">
        <v>207</v>
      </c>
      <c r="B208">
        <v>20</v>
      </c>
      <c r="C208" t="s">
        <v>86</v>
      </c>
      <c r="D208">
        <v>40</v>
      </c>
      <c r="E208">
        <v>13673</v>
      </c>
      <c r="F208" t="str">
        <f t="shared" si="15"/>
        <v>Yes</v>
      </c>
      <c r="G208" t="s">
        <v>87</v>
      </c>
      <c r="H208" t="s">
        <v>88</v>
      </c>
      <c r="I208" t="s">
        <v>125</v>
      </c>
      <c r="J208" t="s">
        <v>90</v>
      </c>
      <c r="K208" t="s">
        <v>91</v>
      </c>
      <c r="L208" t="s">
        <v>171</v>
      </c>
      <c r="M208" t="s">
        <v>93</v>
      </c>
      <c r="N208" t="s">
        <v>156</v>
      </c>
      <c r="O208" t="s">
        <v>176</v>
      </c>
      <c r="P208" t="s">
        <v>95</v>
      </c>
      <c r="Q208" t="str">
        <f t="shared" si="16"/>
        <v>No</v>
      </c>
      <c r="R208" t="s">
        <v>96</v>
      </c>
      <c r="S208" t="s">
        <v>120</v>
      </c>
      <c r="T208">
        <v>5</v>
      </c>
      <c r="U208">
        <v>5</v>
      </c>
      <c r="V208">
        <v>1962</v>
      </c>
      <c r="W208">
        <v>1962</v>
      </c>
      <c r="X208" t="s">
        <v>98</v>
      </c>
      <c r="Y208" t="s">
        <v>99</v>
      </c>
      <c r="Z208" t="s">
        <v>145</v>
      </c>
      <c r="AA208" t="s">
        <v>145</v>
      </c>
      <c r="AB208" t="s">
        <v>122</v>
      </c>
      <c r="AC208">
        <v>0</v>
      </c>
      <c r="AD208" t="s">
        <v>103</v>
      </c>
      <c r="AE208" t="s">
        <v>102</v>
      </c>
      <c r="AF208" t="s">
        <v>123</v>
      </c>
      <c r="AG208" t="s">
        <v>103</v>
      </c>
      <c r="AH208" t="s">
        <v>103</v>
      </c>
      <c r="AI208" t="s">
        <v>105</v>
      </c>
      <c r="AJ208" t="s">
        <v>107</v>
      </c>
      <c r="AK208">
        <v>0</v>
      </c>
      <c r="AL208" t="s">
        <v>107</v>
      </c>
      <c r="AM208">
        <v>0</v>
      </c>
      <c r="AN208">
        <v>1140</v>
      </c>
      <c r="AO208">
        <v>1140</v>
      </c>
      <c r="AP208" t="s">
        <v>108</v>
      </c>
      <c r="AQ208" t="s">
        <v>103</v>
      </c>
      <c r="AR208" t="s">
        <v>110</v>
      </c>
      <c r="AS208" t="s">
        <v>111</v>
      </c>
      <c r="AT208">
        <v>1696</v>
      </c>
      <c r="AU208">
        <v>0</v>
      </c>
      <c r="AV208">
        <v>0</v>
      </c>
      <c r="AW208">
        <v>1696</v>
      </c>
      <c r="AX208">
        <v>0</v>
      </c>
      <c r="AY208">
        <v>0</v>
      </c>
      <c r="AZ208">
        <v>1</v>
      </c>
      <c r="BA208">
        <v>1</v>
      </c>
      <c r="BB208">
        <v>3</v>
      </c>
      <c r="BC208">
        <v>1</v>
      </c>
      <c r="BD208" t="s">
        <v>103</v>
      </c>
      <c r="BE208">
        <v>8</v>
      </c>
      <c r="BF208" t="s">
        <v>229</v>
      </c>
      <c r="BG208">
        <v>1</v>
      </c>
      <c r="BH208" t="s">
        <v>103</v>
      </c>
      <c r="BI208" t="s">
        <v>113</v>
      </c>
      <c r="BJ208">
        <v>1962</v>
      </c>
      <c r="BK208" t="s">
        <v>114</v>
      </c>
      <c r="BL208">
        <v>1</v>
      </c>
      <c r="BM208">
        <v>349</v>
      </c>
      <c r="BN208" t="s">
        <v>103</v>
      </c>
      <c r="BO208" t="s">
        <v>103</v>
      </c>
      <c r="BP208" t="s">
        <v>110</v>
      </c>
      <c r="BQ208">
        <v>0</v>
      </c>
      <c r="BR208">
        <v>30</v>
      </c>
      <c r="BS208">
        <v>0</v>
      </c>
      <c r="BT208">
        <v>0</v>
      </c>
      <c r="BU208">
        <v>0</v>
      </c>
      <c r="BV208">
        <v>0</v>
      </c>
      <c r="BW208" t="s">
        <v>88</v>
      </c>
      <c r="BX208" t="s">
        <v>88</v>
      </c>
      <c r="BY208" t="s">
        <v>88</v>
      </c>
      <c r="BZ208">
        <v>0</v>
      </c>
      <c r="CA208">
        <v>3</v>
      </c>
      <c r="CB208">
        <v>2007</v>
      </c>
      <c r="CC208" t="s">
        <v>115</v>
      </c>
      <c r="CD208" t="s">
        <v>116</v>
      </c>
      <c r="CE208" s="1">
        <v>143900</v>
      </c>
      <c r="CF208">
        <f t="shared" si="17"/>
        <v>16858</v>
      </c>
      <c r="CG208" t="str">
        <f t="shared" si="18"/>
        <v>Yes</v>
      </c>
      <c r="CH208" s="2">
        <f t="shared" si="19"/>
        <v>8.53600664372998</v>
      </c>
    </row>
    <row r="209" spans="1:86" x14ac:dyDescent="0.25">
      <c r="A209">
        <v>208</v>
      </c>
      <c r="B209">
        <v>20</v>
      </c>
      <c r="C209" t="s">
        <v>86</v>
      </c>
      <c r="D209" t="s">
        <v>88</v>
      </c>
      <c r="E209">
        <v>12493</v>
      </c>
      <c r="F209" t="str">
        <f t="shared" si="15"/>
        <v>Yes</v>
      </c>
      <c r="G209" t="s">
        <v>87</v>
      </c>
      <c r="H209" t="s">
        <v>88</v>
      </c>
      <c r="I209" t="s">
        <v>125</v>
      </c>
      <c r="J209" t="s">
        <v>90</v>
      </c>
      <c r="K209" t="s">
        <v>91</v>
      </c>
      <c r="L209" t="s">
        <v>92</v>
      </c>
      <c r="M209" t="s">
        <v>93</v>
      </c>
      <c r="N209" t="s">
        <v>167</v>
      </c>
      <c r="O209" t="s">
        <v>95</v>
      </c>
      <c r="P209" t="s">
        <v>95</v>
      </c>
      <c r="Q209" t="str">
        <f t="shared" si="16"/>
        <v>Yes</v>
      </c>
      <c r="R209" t="s">
        <v>96</v>
      </c>
      <c r="S209" t="s">
        <v>120</v>
      </c>
      <c r="T209">
        <v>4</v>
      </c>
      <c r="U209">
        <v>5</v>
      </c>
      <c r="V209">
        <v>1960</v>
      </c>
      <c r="W209">
        <v>1960</v>
      </c>
      <c r="X209" t="s">
        <v>98</v>
      </c>
      <c r="Y209" t="s">
        <v>99</v>
      </c>
      <c r="Z209" t="s">
        <v>129</v>
      </c>
      <c r="AA209" t="s">
        <v>129</v>
      </c>
      <c r="AB209" t="s">
        <v>122</v>
      </c>
      <c r="AC209">
        <v>0</v>
      </c>
      <c r="AD209" t="s">
        <v>103</v>
      </c>
      <c r="AE209" t="s">
        <v>103</v>
      </c>
      <c r="AF209" t="s">
        <v>104</v>
      </c>
      <c r="AG209" t="s">
        <v>103</v>
      </c>
      <c r="AH209" t="s">
        <v>103</v>
      </c>
      <c r="AI209" t="s">
        <v>105</v>
      </c>
      <c r="AJ209" t="s">
        <v>124</v>
      </c>
      <c r="AK209">
        <v>419</v>
      </c>
      <c r="AL209" t="s">
        <v>158</v>
      </c>
      <c r="AM209">
        <v>306</v>
      </c>
      <c r="AN209">
        <v>375</v>
      </c>
      <c r="AO209">
        <v>1100</v>
      </c>
      <c r="AP209" t="s">
        <v>108</v>
      </c>
      <c r="AQ209" t="s">
        <v>103</v>
      </c>
      <c r="AR209" t="s">
        <v>110</v>
      </c>
      <c r="AS209" t="s">
        <v>111</v>
      </c>
      <c r="AT209">
        <v>1100</v>
      </c>
      <c r="AU209">
        <v>0</v>
      </c>
      <c r="AV209">
        <v>0</v>
      </c>
      <c r="AW209">
        <v>1100</v>
      </c>
      <c r="AX209">
        <v>1</v>
      </c>
      <c r="AY209">
        <v>0</v>
      </c>
      <c r="AZ209">
        <v>1</v>
      </c>
      <c r="BA209">
        <v>0</v>
      </c>
      <c r="BB209">
        <v>3</v>
      </c>
      <c r="BC209">
        <v>1</v>
      </c>
      <c r="BD209" t="s">
        <v>103</v>
      </c>
      <c r="BE209">
        <v>6</v>
      </c>
      <c r="BF209" t="s">
        <v>112</v>
      </c>
      <c r="BG209">
        <v>1</v>
      </c>
      <c r="BH209" t="s">
        <v>217</v>
      </c>
      <c r="BI209" t="s">
        <v>113</v>
      </c>
      <c r="BJ209">
        <v>1960</v>
      </c>
      <c r="BK209" t="s">
        <v>114</v>
      </c>
      <c r="BL209">
        <v>1</v>
      </c>
      <c r="BM209">
        <v>312</v>
      </c>
      <c r="BN209" t="s">
        <v>103</v>
      </c>
      <c r="BO209" t="s">
        <v>103</v>
      </c>
      <c r="BP209" t="s">
        <v>110</v>
      </c>
      <c r="BQ209">
        <v>355</v>
      </c>
      <c r="BR209">
        <v>0</v>
      </c>
      <c r="BS209">
        <v>0</v>
      </c>
      <c r="BT209">
        <v>0</v>
      </c>
      <c r="BU209">
        <v>0</v>
      </c>
      <c r="BV209">
        <v>0</v>
      </c>
      <c r="BW209" t="s">
        <v>88</v>
      </c>
      <c r="BX209" t="s">
        <v>168</v>
      </c>
      <c r="BY209" t="s">
        <v>88</v>
      </c>
      <c r="BZ209">
        <v>0</v>
      </c>
      <c r="CA209">
        <v>4</v>
      </c>
      <c r="CB209">
        <v>2008</v>
      </c>
      <c r="CC209" t="s">
        <v>115</v>
      </c>
      <c r="CD209" t="s">
        <v>116</v>
      </c>
      <c r="CE209" s="1">
        <v>141000</v>
      </c>
      <c r="CF209">
        <f t="shared" si="17"/>
        <v>15005</v>
      </c>
      <c r="CG209" t="str">
        <f t="shared" si="18"/>
        <v>Yes</v>
      </c>
      <c r="CH209" s="2">
        <f t="shared" si="19"/>
        <v>9.3968677107630789</v>
      </c>
    </row>
    <row r="210" spans="1:86" x14ac:dyDescent="0.25">
      <c r="A210">
        <v>209</v>
      </c>
      <c r="B210">
        <v>60</v>
      </c>
      <c r="C210" t="s">
        <v>86</v>
      </c>
      <c r="D210" t="s">
        <v>88</v>
      </c>
      <c r="E210">
        <v>14364</v>
      </c>
      <c r="F210" t="str">
        <f t="shared" si="15"/>
        <v>Yes</v>
      </c>
      <c r="G210" t="s">
        <v>87</v>
      </c>
      <c r="H210" t="s">
        <v>88</v>
      </c>
      <c r="I210" t="s">
        <v>125</v>
      </c>
      <c r="J210" t="s">
        <v>200</v>
      </c>
      <c r="K210" t="s">
        <v>91</v>
      </c>
      <c r="L210" t="s">
        <v>92</v>
      </c>
      <c r="M210" t="s">
        <v>199</v>
      </c>
      <c r="N210" t="s">
        <v>175</v>
      </c>
      <c r="O210" t="s">
        <v>95</v>
      </c>
      <c r="P210" t="s">
        <v>95</v>
      </c>
      <c r="Q210" t="str">
        <f t="shared" si="16"/>
        <v>Yes</v>
      </c>
      <c r="R210" t="s">
        <v>96</v>
      </c>
      <c r="S210" t="s">
        <v>97</v>
      </c>
      <c r="T210">
        <v>7</v>
      </c>
      <c r="U210">
        <v>5</v>
      </c>
      <c r="V210">
        <v>1988</v>
      </c>
      <c r="W210">
        <v>1989</v>
      </c>
      <c r="X210" t="s">
        <v>98</v>
      </c>
      <c r="Y210" t="s">
        <v>99</v>
      </c>
      <c r="Z210" t="s">
        <v>166</v>
      </c>
      <c r="AA210" t="s">
        <v>166</v>
      </c>
      <c r="AB210" t="s">
        <v>101</v>
      </c>
      <c r="AC210">
        <v>128</v>
      </c>
      <c r="AD210" t="s">
        <v>102</v>
      </c>
      <c r="AE210" t="s">
        <v>103</v>
      </c>
      <c r="AF210" t="s">
        <v>123</v>
      </c>
      <c r="AG210" t="s">
        <v>102</v>
      </c>
      <c r="AH210" t="s">
        <v>103</v>
      </c>
      <c r="AI210" t="s">
        <v>102</v>
      </c>
      <c r="AJ210" t="s">
        <v>106</v>
      </c>
      <c r="AK210">
        <v>1065</v>
      </c>
      <c r="AL210" t="s">
        <v>107</v>
      </c>
      <c r="AM210">
        <v>0</v>
      </c>
      <c r="AN210">
        <v>92</v>
      </c>
      <c r="AO210">
        <v>1157</v>
      </c>
      <c r="AP210" t="s">
        <v>108</v>
      </c>
      <c r="AQ210" t="s">
        <v>109</v>
      </c>
      <c r="AR210" t="s">
        <v>110</v>
      </c>
      <c r="AS210" t="s">
        <v>111</v>
      </c>
      <c r="AT210">
        <v>1180</v>
      </c>
      <c r="AU210">
        <v>882</v>
      </c>
      <c r="AV210">
        <v>0</v>
      </c>
      <c r="AW210">
        <v>2062</v>
      </c>
      <c r="AX210">
        <v>1</v>
      </c>
      <c r="AY210">
        <v>0</v>
      </c>
      <c r="AZ210">
        <v>2</v>
      </c>
      <c r="BA210">
        <v>1</v>
      </c>
      <c r="BB210">
        <v>3</v>
      </c>
      <c r="BC210">
        <v>1</v>
      </c>
      <c r="BD210" t="s">
        <v>103</v>
      </c>
      <c r="BE210">
        <v>7</v>
      </c>
      <c r="BF210" t="s">
        <v>112</v>
      </c>
      <c r="BG210">
        <v>1</v>
      </c>
      <c r="BH210" t="s">
        <v>102</v>
      </c>
      <c r="BI210" t="s">
        <v>113</v>
      </c>
      <c r="BJ210">
        <v>1988</v>
      </c>
      <c r="BK210" t="s">
        <v>162</v>
      </c>
      <c r="BL210">
        <v>2</v>
      </c>
      <c r="BM210">
        <v>454</v>
      </c>
      <c r="BN210" t="s">
        <v>103</v>
      </c>
      <c r="BO210" t="s">
        <v>103</v>
      </c>
      <c r="BP210" t="s">
        <v>110</v>
      </c>
      <c r="BQ210">
        <v>60</v>
      </c>
      <c r="BR210">
        <v>55</v>
      </c>
      <c r="BS210">
        <v>0</v>
      </c>
      <c r="BT210">
        <v>0</v>
      </c>
      <c r="BU210">
        <v>154</v>
      </c>
      <c r="BV210">
        <v>0</v>
      </c>
      <c r="BW210" t="s">
        <v>88</v>
      </c>
      <c r="BX210" t="s">
        <v>88</v>
      </c>
      <c r="BY210" t="s">
        <v>88</v>
      </c>
      <c r="BZ210">
        <v>0</v>
      </c>
      <c r="CA210">
        <v>4</v>
      </c>
      <c r="CB210">
        <v>2007</v>
      </c>
      <c r="CC210" t="s">
        <v>115</v>
      </c>
      <c r="CD210" t="s">
        <v>116</v>
      </c>
      <c r="CE210" s="1">
        <v>277000</v>
      </c>
      <c r="CF210">
        <f t="shared" si="17"/>
        <v>18037</v>
      </c>
      <c r="CG210" t="str">
        <f t="shared" si="18"/>
        <v>Yes</v>
      </c>
      <c r="CH210" s="2">
        <f t="shared" si="19"/>
        <v>15.357321062260908</v>
      </c>
    </row>
    <row r="211" spans="1:86" x14ac:dyDescent="0.25">
      <c r="A211">
        <v>210</v>
      </c>
      <c r="B211">
        <v>20</v>
      </c>
      <c r="C211" t="s">
        <v>86</v>
      </c>
      <c r="D211">
        <v>75</v>
      </c>
      <c r="E211">
        <v>8250</v>
      </c>
      <c r="F211" t="str">
        <f t="shared" si="15"/>
        <v>Yes</v>
      </c>
      <c r="G211" t="s">
        <v>87</v>
      </c>
      <c r="H211" t="s">
        <v>88</v>
      </c>
      <c r="I211" t="s">
        <v>89</v>
      </c>
      <c r="J211" t="s">
        <v>90</v>
      </c>
      <c r="K211" t="s">
        <v>91</v>
      </c>
      <c r="L211" t="s">
        <v>92</v>
      </c>
      <c r="M211" t="s">
        <v>93</v>
      </c>
      <c r="N211" t="s">
        <v>167</v>
      </c>
      <c r="O211" t="s">
        <v>95</v>
      </c>
      <c r="P211" t="s">
        <v>95</v>
      </c>
      <c r="Q211" t="str">
        <f t="shared" si="16"/>
        <v>Yes</v>
      </c>
      <c r="R211" t="s">
        <v>96</v>
      </c>
      <c r="S211" t="s">
        <v>120</v>
      </c>
      <c r="T211">
        <v>6</v>
      </c>
      <c r="U211">
        <v>7</v>
      </c>
      <c r="V211">
        <v>1964</v>
      </c>
      <c r="W211">
        <v>1964</v>
      </c>
      <c r="X211" t="s">
        <v>157</v>
      </c>
      <c r="Y211" t="s">
        <v>99</v>
      </c>
      <c r="Z211" t="s">
        <v>145</v>
      </c>
      <c r="AA211" t="s">
        <v>145</v>
      </c>
      <c r="AB211" t="s">
        <v>142</v>
      </c>
      <c r="AC211">
        <v>260</v>
      </c>
      <c r="AD211" t="s">
        <v>103</v>
      </c>
      <c r="AE211" t="s">
        <v>103</v>
      </c>
      <c r="AF211" t="s">
        <v>123</v>
      </c>
      <c r="AG211" t="s">
        <v>102</v>
      </c>
      <c r="AH211" t="s">
        <v>103</v>
      </c>
      <c r="AI211" t="s">
        <v>105</v>
      </c>
      <c r="AJ211" t="s">
        <v>158</v>
      </c>
      <c r="AK211">
        <v>787</v>
      </c>
      <c r="AL211" t="s">
        <v>107</v>
      </c>
      <c r="AM211">
        <v>0</v>
      </c>
      <c r="AN211">
        <v>305</v>
      </c>
      <c r="AO211">
        <v>1092</v>
      </c>
      <c r="AP211" t="s">
        <v>108</v>
      </c>
      <c r="AQ211" t="s">
        <v>109</v>
      </c>
      <c r="AR211" t="s">
        <v>110</v>
      </c>
      <c r="AS211" t="s">
        <v>111</v>
      </c>
      <c r="AT211">
        <v>1092</v>
      </c>
      <c r="AU211">
        <v>0</v>
      </c>
      <c r="AV211">
        <v>0</v>
      </c>
      <c r="AW211">
        <v>1092</v>
      </c>
      <c r="AX211">
        <v>1</v>
      </c>
      <c r="AY211">
        <v>0</v>
      </c>
      <c r="AZ211">
        <v>1</v>
      </c>
      <c r="BA211">
        <v>0</v>
      </c>
      <c r="BB211">
        <v>3</v>
      </c>
      <c r="BC211">
        <v>1</v>
      </c>
      <c r="BD211" t="s">
        <v>103</v>
      </c>
      <c r="BE211">
        <v>6</v>
      </c>
      <c r="BF211" t="s">
        <v>112</v>
      </c>
      <c r="BG211">
        <v>0</v>
      </c>
      <c r="BH211" t="s">
        <v>88</v>
      </c>
      <c r="BI211" t="s">
        <v>113</v>
      </c>
      <c r="BJ211">
        <v>1964</v>
      </c>
      <c r="BK211" t="s">
        <v>114</v>
      </c>
      <c r="BL211">
        <v>2</v>
      </c>
      <c r="BM211">
        <v>504</v>
      </c>
      <c r="BN211" t="s">
        <v>103</v>
      </c>
      <c r="BO211" t="s">
        <v>102</v>
      </c>
      <c r="BP211" t="s">
        <v>110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 t="s">
        <v>88</v>
      </c>
      <c r="BX211" t="s">
        <v>139</v>
      </c>
      <c r="BY211" t="s">
        <v>88</v>
      </c>
      <c r="BZ211">
        <v>0</v>
      </c>
      <c r="CA211">
        <v>7</v>
      </c>
      <c r="CB211">
        <v>2008</v>
      </c>
      <c r="CC211" t="s">
        <v>115</v>
      </c>
      <c r="CD211" t="s">
        <v>116</v>
      </c>
      <c r="CE211" s="1">
        <v>145000</v>
      </c>
      <c r="CF211">
        <f t="shared" si="17"/>
        <v>10938</v>
      </c>
      <c r="CG211" t="str">
        <f t="shared" si="18"/>
        <v>No</v>
      </c>
      <c r="CH211" s="2">
        <f t="shared" si="19"/>
        <v>13.256536844029988</v>
      </c>
    </row>
    <row r="212" spans="1:86" x14ac:dyDescent="0.25">
      <c r="A212">
        <v>211</v>
      </c>
      <c r="B212">
        <v>30</v>
      </c>
      <c r="C212" t="s">
        <v>86</v>
      </c>
      <c r="D212">
        <v>67</v>
      </c>
      <c r="E212">
        <v>5604</v>
      </c>
      <c r="F212" t="str">
        <f t="shared" si="15"/>
        <v>No</v>
      </c>
      <c r="G212" t="s">
        <v>87</v>
      </c>
      <c r="H212" t="s">
        <v>88</v>
      </c>
      <c r="I212" t="s">
        <v>89</v>
      </c>
      <c r="J212" t="s">
        <v>90</v>
      </c>
      <c r="K212" t="s">
        <v>91</v>
      </c>
      <c r="L212" t="s">
        <v>92</v>
      </c>
      <c r="M212" t="s">
        <v>93</v>
      </c>
      <c r="N212" t="s">
        <v>190</v>
      </c>
      <c r="O212" t="s">
        <v>95</v>
      </c>
      <c r="P212" t="s">
        <v>95</v>
      </c>
      <c r="Q212" t="str">
        <f t="shared" si="16"/>
        <v>Yes</v>
      </c>
      <c r="R212" t="s">
        <v>96</v>
      </c>
      <c r="S212" t="s">
        <v>120</v>
      </c>
      <c r="T212">
        <v>5</v>
      </c>
      <c r="U212">
        <v>6</v>
      </c>
      <c r="V212">
        <v>1925</v>
      </c>
      <c r="W212">
        <v>1950</v>
      </c>
      <c r="X212" t="s">
        <v>98</v>
      </c>
      <c r="Y212" t="s">
        <v>99</v>
      </c>
      <c r="Z212" t="s">
        <v>208</v>
      </c>
      <c r="AA212" t="s">
        <v>208</v>
      </c>
      <c r="AB212" t="s">
        <v>122</v>
      </c>
      <c r="AC212">
        <v>0</v>
      </c>
      <c r="AD212" t="s">
        <v>103</v>
      </c>
      <c r="AE212" t="s">
        <v>103</v>
      </c>
      <c r="AF212" t="s">
        <v>123</v>
      </c>
      <c r="AG212" t="s">
        <v>103</v>
      </c>
      <c r="AH212" t="s">
        <v>103</v>
      </c>
      <c r="AI212" t="s">
        <v>105</v>
      </c>
      <c r="AJ212" t="s">
        <v>158</v>
      </c>
      <c r="AK212">
        <v>468</v>
      </c>
      <c r="AL212" t="s">
        <v>107</v>
      </c>
      <c r="AM212">
        <v>0</v>
      </c>
      <c r="AN212">
        <v>396</v>
      </c>
      <c r="AO212">
        <v>864</v>
      </c>
      <c r="AP212" t="s">
        <v>108</v>
      </c>
      <c r="AQ212" t="s">
        <v>103</v>
      </c>
      <c r="AR212" t="s">
        <v>182</v>
      </c>
      <c r="AS212" t="s">
        <v>169</v>
      </c>
      <c r="AT212">
        <v>864</v>
      </c>
      <c r="AU212">
        <v>0</v>
      </c>
      <c r="AV212">
        <v>0</v>
      </c>
      <c r="AW212">
        <v>864</v>
      </c>
      <c r="AX212">
        <v>1</v>
      </c>
      <c r="AY212">
        <v>0</v>
      </c>
      <c r="AZ212">
        <v>1</v>
      </c>
      <c r="BA212">
        <v>0</v>
      </c>
      <c r="BB212">
        <v>2</v>
      </c>
      <c r="BC212">
        <v>1</v>
      </c>
      <c r="BD212" t="s">
        <v>103</v>
      </c>
      <c r="BE212">
        <v>5</v>
      </c>
      <c r="BF212" t="s">
        <v>112</v>
      </c>
      <c r="BG212">
        <v>0</v>
      </c>
      <c r="BH212" t="s">
        <v>88</v>
      </c>
      <c r="BI212" t="s">
        <v>88</v>
      </c>
      <c r="BJ212" t="s">
        <v>88</v>
      </c>
      <c r="BK212" t="s">
        <v>88</v>
      </c>
      <c r="BL212">
        <v>0</v>
      </c>
      <c r="BM212">
        <v>0</v>
      </c>
      <c r="BN212" t="s">
        <v>88</v>
      </c>
      <c r="BO212" t="s">
        <v>88</v>
      </c>
      <c r="BP212" t="s">
        <v>110</v>
      </c>
      <c r="BQ212">
        <v>0</v>
      </c>
      <c r="BR212">
        <v>0</v>
      </c>
      <c r="BS212">
        <v>96</v>
      </c>
      <c r="BT212">
        <v>0</v>
      </c>
      <c r="BU212">
        <v>0</v>
      </c>
      <c r="BV212">
        <v>0</v>
      </c>
      <c r="BW212" t="s">
        <v>88</v>
      </c>
      <c r="BX212" t="s">
        <v>88</v>
      </c>
      <c r="BY212" t="s">
        <v>88</v>
      </c>
      <c r="BZ212">
        <v>0</v>
      </c>
      <c r="CA212">
        <v>4</v>
      </c>
      <c r="CB212">
        <v>2008</v>
      </c>
      <c r="CC212" t="s">
        <v>115</v>
      </c>
      <c r="CD212" t="s">
        <v>116</v>
      </c>
      <c r="CE212" s="1">
        <v>98000</v>
      </c>
      <c r="CF212">
        <f t="shared" si="17"/>
        <v>7332</v>
      </c>
      <c r="CG212" t="str">
        <f t="shared" si="18"/>
        <v>No</v>
      </c>
      <c r="CH212" s="2">
        <f t="shared" si="19"/>
        <v>13.36606655755592</v>
      </c>
    </row>
    <row r="213" spans="1:86" x14ac:dyDescent="0.25">
      <c r="A213">
        <v>212</v>
      </c>
      <c r="B213">
        <v>20</v>
      </c>
      <c r="C213" t="s">
        <v>86</v>
      </c>
      <c r="D213">
        <v>83</v>
      </c>
      <c r="E213">
        <v>10420</v>
      </c>
      <c r="F213" t="str">
        <f t="shared" si="15"/>
        <v>No</v>
      </c>
      <c r="G213" t="s">
        <v>87</v>
      </c>
      <c r="H213" t="s">
        <v>88</v>
      </c>
      <c r="I213" t="s">
        <v>89</v>
      </c>
      <c r="J213" t="s">
        <v>90</v>
      </c>
      <c r="K213" t="s">
        <v>91</v>
      </c>
      <c r="L213" t="s">
        <v>127</v>
      </c>
      <c r="M213" t="s">
        <v>93</v>
      </c>
      <c r="N213" t="s">
        <v>190</v>
      </c>
      <c r="O213" t="s">
        <v>95</v>
      </c>
      <c r="P213" t="s">
        <v>95</v>
      </c>
      <c r="Q213" t="str">
        <f t="shared" si="16"/>
        <v>Yes</v>
      </c>
      <c r="R213" t="s">
        <v>96</v>
      </c>
      <c r="S213" t="s">
        <v>120</v>
      </c>
      <c r="T213">
        <v>6</v>
      </c>
      <c r="U213">
        <v>5</v>
      </c>
      <c r="V213">
        <v>2009</v>
      </c>
      <c r="W213">
        <v>2009</v>
      </c>
      <c r="X213" t="s">
        <v>98</v>
      </c>
      <c r="Y213" t="s">
        <v>99</v>
      </c>
      <c r="Z213" t="s">
        <v>100</v>
      </c>
      <c r="AA213" t="s">
        <v>100</v>
      </c>
      <c r="AB213" t="s">
        <v>122</v>
      </c>
      <c r="AC213">
        <v>0</v>
      </c>
      <c r="AD213" t="s">
        <v>103</v>
      </c>
      <c r="AE213" t="s">
        <v>103</v>
      </c>
      <c r="AF213" t="s">
        <v>104</v>
      </c>
      <c r="AG213" t="s">
        <v>102</v>
      </c>
      <c r="AH213" t="s">
        <v>103</v>
      </c>
      <c r="AI213" t="s">
        <v>126</v>
      </c>
      <c r="AJ213" t="s">
        <v>106</v>
      </c>
      <c r="AK213">
        <v>36</v>
      </c>
      <c r="AL213" t="s">
        <v>107</v>
      </c>
      <c r="AM213">
        <v>0</v>
      </c>
      <c r="AN213">
        <v>1176</v>
      </c>
      <c r="AO213">
        <v>1212</v>
      </c>
      <c r="AP213" t="s">
        <v>108</v>
      </c>
      <c r="AQ213" t="s">
        <v>109</v>
      </c>
      <c r="AR213" t="s">
        <v>110</v>
      </c>
      <c r="AS213" t="s">
        <v>111</v>
      </c>
      <c r="AT213">
        <v>1212</v>
      </c>
      <c r="AU213">
        <v>0</v>
      </c>
      <c r="AV213">
        <v>0</v>
      </c>
      <c r="AW213">
        <v>1212</v>
      </c>
      <c r="AX213">
        <v>0</v>
      </c>
      <c r="AY213">
        <v>0</v>
      </c>
      <c r="AZ213">
        <v>2</v>
      </c>
      <c r="BA213">
        <v>0</v>
      </c>
      <c r="BB213">
        <v>3</v>
      </c>
      <c r="BC213">
        <v>1</v>
      </c>
      <c r="BD213" t="s">
        <v>102</v>
      </c>
      <c r="BE213">
        <v>6</v>
      </c>
      <c r="BF213" t="s">
        <v>112</v>
      </c>
      <c r="BG213">
        <v>0</v>
      </c>
      <c r="BH213" t="s">
        <v>88</v>
      </c>
      <c r="BI213" t="s">
        <v>113</v>
      </c>
      <c r="BJ213">
        <v>2009</v>
      </c>
      <c r="BK213" t="s">
        <v>114</v>
      </c>
      <c r="BL213">
        <v>2</v>
      </c>
      <c r="BM213">
        <v>460</v>
      </c>
      <c r="BN213" t="s">
        <v>103</v>
      </c>
      <c r="BO213" t="s">
        <v>103</v>
      </c>
      <c r="BP213" t="s">
        <v>110</v>
      </c>
      <c r="BQ213">
        <v>100</v>
      </c>
      <c r="BR213">
        <v>22</v>
      </c>
      <c r="BS213">
        <v>0</v>
      </c>
      <c r="BT213">
        <v>0</v>
      </c>
      <c r="BU213">
        <v>0</v>
      </c>
      <c r="BV213">
        <v>0</v>
      </c>
      <c r="BW213" t="s">
        <v>88</v>
      </c>
      <c r="BX213" t="s">
        <v>88</v>
      </c>
      <c r="BY213" t="s">
        <v>88</v>
      </c>
      <c r="BZ213">
        <v>0</v>
      </c>
      <c r="CA213">
        <v>3</v>
      </c>
      <c r="CB213">
        <v>2010</v>
      </c>
      <c r="CC213" t="s">
        <v>115</v>
      </c>
      <c r="CD213" t="s">
        <v>116</v>
      </c>
      <c r="CE213" s="1">
        <v>186000</v>
      </c>
      <c r="CF213">
        <f t="shared" si="17"/>
        <v>13304</v>
      </c>
      <c r="CG213" t="str">
        <f t="shared" si="18"/>
        <v>No</v>
      </c>
      <c r="CH213" s="2">
        <f t="shared" si="19"/>
        <v>13.980757666867108</v>
      </c>
    </row>
    <row r="214" spans="1:86" x14ac:dyDescent="0.25">
      <c r="A214">
        <v>213</v>
      </c>
      <c r="B214">
        <v>60</v>
      </c>
      <c r="C214" t="s">
        <v>197</v>
      </c>
      <c r="D214">
        <v>72</v>
      </c>
      <c r="E214">
        <v>8640</v>
      </c>
      <c r="F214" t="str">
        <f t="shared" si="15"/>
        <v>Yes</v>
      </c>
      <c r="G214" t="s">
        <v>87</v>
      </c>
      <c r="H214" t="s">
        <v>88</v>
      </c>
      <c r="I214" t="s">
        <v>89</v>
      </c>
      <c r="J214" t="s">
        <v>90</v>
      </c>
      <c r="K214" t="s">
        <v>91</v>
      </c>
      <c r="L214" t="s">
        <v>92</v>
      </c>
      <c r="M214" t="s">
        <v>93</v>
      </c>
      <c r="N214" t="s">
        <v>141</v>
      </c>
      <c r="O214" t="s">
        <v>95</v>
      </c>
      <c r="P214" t="s">
        <v>95</v>
      </c>
      <c r="Q214" t="str">
        <f t="shared" si="16"/>
        <v>Yes</v>
      </c>
      <c r="R214" t="s">
        <v>96</v>
      </c>
      <c r="S214" t="s">
        <v>97</v>
      </c>
      <c r="T214">
        <v>7</v>
      </c>
      <c r="U214">
        <v>5</v>
      </c>
      <c r="V214">
        <v>2009</v>
      </c>
      <c r="W214">
        <v>2009</v>
      </c>
      <c r="X214" t="s">
        <v>98</v>
      </c>
      <c r="Y214" t="s">
        <v>99</v>
      </c>
      <c r="Z214" t="s">
        <v>100</v>
      </c>
      <c r="AA214" t="s">
        <v>100</v>
      </c>
      <c r="AB214" t="s">
        <v>122</v>
      </c>
      <c r="AC214">
        <v>0</v>
      </c>
      <c r="AD214" t="s">
        <v>103</v>
      </c>
      <c r="AE214" t="s">
        <v>103</v>
      </c>
      <c r="AF214" t="s">
        <v>104</v>
      </c>
      <c r="AG214" t="s">
        <v>102</v>
      </c>
      <c r="AH214" t="s">
        <v>103</v>
      </c>
      <c r="AI214" t="s">
        <v>105</v>
      </c>
      <c r="AJ214" t="s">
        <v>106</v>
      </c>
      <c r="AK214">
        <v>822</v>
      </c>
      <c r="AL214" t="s">
        <v>107</v>
      </c>
      <c r="AM214">
        <v>0</v>
      </c>
      <c r="AN214">
        <v>78</v>
      </c>
      <c r="AO214">
        <v>900</v>
      </c>
      <c r="AP214" t="s">
        <v>108</v>
      </c>
      <c r="AQ214" t="s">
        <v>109</v>
      </c>
      <c r="AR214" t="s">
        <v>110</v>
      </c>
      <c r="AS214" t="s">
        <v>111</v>
      </c>
      <c r="AT214">
        <v>932</v>
      </c>
      <c r="AU214">
        <v>920</v>
      </c>
      <c r="AV214">
        <v>0</v>
      </c>
      <c r="AW214">
        <v>1852</v>
      </c>
      <c r="AX214">
        <v>1</v>
      </c>
      <c r="AY214">
        <v>0</v>
      </c>
      <c r="AZ214">
        <v>2</v>
      </c>
      <c r="BA214">
        <v>1</v>
      </c>
      <c r="BB214">
        <v>3</v>
      </c>
      <c r="BC214">
        <v>1</v>
      </c>
      <c r="BD214" t="s">
        <v>102</v>
      </c>
      <c r="BE214">
        <v>7</v>
      </c>
      <c r="BF214" t="s">
        <v>112</v>
      </c>
      <c r="BG214">
        <v>1</v>
      </c>
      <c r="BH214" t="s">
        <v>103</v>
      </c>
      <c r="BI214" t="s">
        <v>113</v>
      </c>
      <c r="BJ214">
        <v>2009</v>
      </c>
      <c r="BK214" t="s">
        <v>114</v>
      </c>
      <c r="BL214">
        <v>2</v>
      </c>
      <c r="BM214">
        <v>644</v>
      </c>
      <c r="BN214" t="s">
        <v>103</v>
      </c>
      <c r="BO214" t="s">
        <v>103</v>
      </c>
      <c r="BP214" t="s">
        <v>110</v>
      </c>
      <c r="BQ214">
        <v>168</v>
      </c>
      <c r="BR214">
        <v>108</v>
      </c>
      <c r="BS214">
        <v>0</v>
      </c>
      <c r="BT214">
        <v>0</v>
      </c>
      <c r="BU214">
        <v>0</v>
      </c>
      <c r="BV214">
        <v>0</v>
      </c>
      <c r="BW214" t="s">
        <v>88</v>
      </c>
      <c r="BX214" t="s">
        <v>88</v>
      </c>
      <c r="BY214" t="s">
        <v>88</v>
      </c>
      <c r="BZ214">
        <v>0</v>
      </c>
      <c r="CA214">
        <v>7</v>
      </c>
      <c r="CB214">
        <v>2009</v>
      </c>
      <c r="CC214" t="s">
        <v>163</v>
      </c>
      <c r="CD214" t="s">
        <v>164</v>
      </c>
      <c r="CE214" s="1">
        <v>252678</v>
      </c>
      <c r="CF214">
        <f t="shared" si="17"/>
        <v>12036</v>
      </c>
      <c r="CG214" t="str">
        <f t="shared" si="18"/>
        <v>No</v>
      </c>
      <c r="CH214" s="2">
        <f t="shared" si="19"/>
        <v>20.993519441674977</v>
      </c>
    </row>
    <row r="215" spans="1:86" x14ac:dyDescent="0.25">
      <c r="A215">
        <v>214</v>
      </c>
      <c r="B215">
        <v>20</v>
      </c>
      <c r="C215" t="s">
        <v>86</v>
      </c>
      <c r="D215">
        <v>43</v>
      </c>
      <c r="E215">
        <v>13568</v>
      </c>
      <c r="F215" t="str">
        <f t="shared" si="15"/>
        <v>No</v>
      </c>
      <c r="G215" t="s">
        <v>87</v>
      </c>
      <c r="H215" t="s">
        <v>88</v>
      </c>
      <c r="I215" t="s">
        <v>165</v>
      </c>
      <c r="J215" t="s">
        <v>90</v>
      </c>
      <c r="K215" t="s">
        <v>91</v>
      </c>
      <c r="L215" t="s">
        <v>171</v>
      </c>
      <c r="M215" t="s">
        <v>93</v>
      </c>
      <c r="N215" t="s">
        <v>94</v>
      </c>
      <c r="O215" t="s">
        <v>95</v>
      </c>
      <c r="P215" t="s">
        <v>95</v>
      </c>
      <c r="Q215" t="str">
        <f t="shared" si="16"/>
        <v>Yes</v>
      </c>
      <c r="R215" t="s">
        <v>96</v>
      </c>
      <c r="S215" t="s">
        <v>120</v>
      </c>
      <c r="T215">
        <v>5</v>
      </c>
      <c r="U215">
        <v>5</v>
      </c>
      <c r="V215">
        <v>1995</v>
      </c>
      <c r="W215">
        <v>1995</v>
      </c>
      <c r="X215" t="s">
        <v>98</v>
      </c>
      <c r="Y215" t="s">
        <v>99</v>
      </c>
      <c r="Z215" t="s">
        <v>100</v>
      </c>
      <c r="AA215" t="s">
        <v>100</v>
      </c>
      <c r="AB215" t="s">
        <v>122</v>
      </c>
      <c r="AC215">
        <v>0</v>
      </c>
      <c r="AD215" t="s">
        <v>103</v>
      </c>
      <c r="AE215" t="s">
        <v>103</v>
      </c>
      <c r="AF215" t="s">
        <v>104</v>
      </c>
      <c r="AG215" t="s">
        <v>102</v>
      </c>
      <c r="AH215" t="s">
        <v>103</v>
      </c>
      <c r="AI215" t="s">
        <v>105</v>
      </c>
      <c r="AJ215" t="s">
        <v>124</v>
      </c>
      <c r="AK215">
        <v>716</v>
      </c>
      <c r="AL215" t="s">
        <v>107</v>
      </c>
      <c r="AM215">
        <v>0</v>
      </c>
      <c r="AN215">
        <v>274</v>
      </c>
      <c r="AO215">
        <v>990</v>
      </c>
      <c r="AP215" t="s">
        <v>108</v>
      </c>
      <c r="AQ215" t="s">
        <v>109</v>
      </c>
      <c r="AR215" t="s">
        <v>110</v>
      </c>
      <c r="AS215" t="s">
        <v>111</v>
      </c>
      <c r="AT215">
        <v>990</v>
      </c>
      <c r="AU215">
        <v>0</v>
      </c>
      <c r="AV215">
        <v>0</v>
      </c>
      <c r="AW215">
        <v>990</v>
      </c>
      <c r="AX215">
        <v>0</v>
      </c>
      <c r="AY215">
        <v>1</v>
      </c>
      <c r="AZ215">
        <v>1</v>
      </c>
      <c r="BA215">
        <v>0</v>
      </c>
      <c r="BB215">
        <v>3</v>
      </c>
      <c r="BC215">
        <v>1</v>
      </c>
      <c r="BD215" t="s">
        <v>103</v>
      </c>
      <c r="BE215">
        <v>5</v>
      </c>
      <c r="BF215" t="s">
        <v>112</v>
      </c>
      <c r="BG215">
        <v>0</v>
      </c>
      <c r="BH215" t="s">
        <v>88</v>
      </c>
      <c r="BI215" t="s">
        <v>113</v>
      </c>
      <c r="BJ215">
        <v>1996</v>
      </c>
      <c r="BK215" t="s">
        <v>107</v>
      </c>
      <c r="BL215">
        <v>2</v>
      </c>
      <c r="BM215">
        <v>576</v>
      </c>
      <c r="BN215" t="s">
        <v>103</v>
      </c>
      <c r="BO215" t="s">
        <v>103</v>
      </c>
      <c r="BP215" t="s">
        <v>110</v>
      </c>
      <c r="BQ215">
        <v>224</v>
      </c>
      <c r="BR215">
        <v>0</v>
      </c>
      <c r="BS215">
        <v>0</v>
      </c>
      <c r="BT215">
        <v>0</v>
      </c>
      <c r="BU215">
        <v>0</v>
      </c>
      <c r="BV215">
        <v>0</v>
      </c>
      <c r="BW215" t="s">
        <v>88</v>
      </c>
      <c r="BX215" t="s">
        <v>88</v>
      </c>
      <c r="BY215" t="s">
        <v>88</v>
      </c>
      <c r="BZ215">
        <v>0</v>
      </c>
      <c r="CA215">
        <v>7</v>
      </c>
      <c r="CB215">
        <v>2006</v>
      </c>
      <c r="CC215" t="s">
        <v>115</v>
      </c>
      <c r="CD215" t="s">
        <v>116</v>
      </c>
      <c r="CE215" s="1">
        <v>156000</v>
      </c>
      <c r="CF215">
        <f t="shared" si="17"/>
        <v>16124</v>
      </c>
      <c r="CG215" t="str">
        <f t="shared" si="18"/>
        <v>Yes</v>
      </c>
      <c r="CH215" s="2">
        <f t="shared" si="19"/>
        <v>9.6750186058050112</v>
      </c>
    </row>
    <row r="216" spans="1:86" x14ac:dyDescent="0.25">
      <c r="A216">
        <v>215</v>
      </c>
      <c r="B216">
        <v>60</v>
      </c>
      <c r="C216" t="s">
        <v>86</v>
      </c>
      <c r="D216" t="s">
        <v>88</v>
      </c>
      <c r="E216">
        <v>10900</v>
      </c>
      <c r="F216" t="str">
        <f t="shared" si="15"/>
        <v>Yes</v>
      </c>
      <c r="G216" t="s">
        <v>87</v>
      </c>
      <c r="H216" t="s">
        <v>88</v>
      </c>
      <c r="I216" t="s">
        <v>125</v>
      </c>
      <c r="J216" t="s">
        <v>90</v>
      </c>
      <c r="K216" t="s">
        <v>91</v>
      </c>
      <c r="L216" t="s">
        <v>117</v>
      </c>
      <c r="M216" t="s">
        <v>93</v>
      </c>
      <c r="N216" t="s">
        <v>94</v>
      </c>
      <c r="O216" t="s">
        <v>95</v>
      </c>
      <c r="P216" t="s">
        <v>95</v>
      </c>
      <c r="Q216" t="str">
        <f t="shared" si="16"/>
        <v>Yes</v>
      </c>
      <c r="R216" t="s">
        <v>96</v>
      </c>
      <c r="S216" t="s">
        <v>97</v>
      </c>
      <c r="T216">
        <v>6</v>
      </c>
      <c r="U216">
        <v>7</v>
      </c>
      <c r="V216">
        <v>1977</v>
      </c>
      <c r="W216">
        <v>1977</v>
      </c>
      <c r="X216" t="s">
        <v>98</v>
      </c>
      <c r="Y216" t="s">
        <v>99</v>
      </c>
      <c r="Z216" t="s">
        <v>145</v>
      </c>
      <c r="AA216" t="s">
        <v>145</v>
      </c>
      <c r="AB216" t="s">
        <v>101</v>
      </c>
      <c r="AC216">
        <v>153</v>
      </c>
      <c r="AD216" t="s">
        <v>103</v>
      </c>
      <c r="AE216" t="s">
        <v>103</v>
      </c>
      <c r="AF216" t="s">
        <v>123</v>
      </c>
      <c r="AG216" t="s">
        <v>102</v>
      </c>
      <c r="AH216" t="s">
        <v>103</v>
      </c>
      <c r="AI216" t="s">
        <v>105</v>
      </c>
      <c r="AJ216" t="s">
        <v>106</v>
      </c>
      <c r="AK216">
        <v>378</v>
      </c>
      <c r="AL216" t="s">
        <v>107</v>
      </c>
      <c r="AM216">
        <v>0</v>
      </c>
      <c r="AN216">
        <v>311</v>
      </c>
      <c r="AO216">
        <v>689</v>
      </c>
      <c r="AP216" t="s">
        <v>108</v>
      </c>
      <c r="AQ216" t="s">
        <v>109</v>
      </c>
      <c r="AR216" t="s">
        <v>110</v>
      </c>
      <c r="AS216" t="s">
        <v>111</v>
      </c>
      <c r="AT216">
        <v>689</v>
      </c>
      <c r="AU216">
        <v>703</v>
      </c>
      <c r="AV216">
        <v>0</v>
      </c>
      <c r="AW216">
        <v>1392</v>
      </c>
      <c r="AX216">
        <v>0</v>
      </c>
      <c r="AY216">
        <v>0</v>
      </c>
      <c r="AZ216">
        <v>1</v>
      </c>
      <c r="BA216">
        <v>1</v>
      </c>
      <c r="BB216">
        <v>3</v>
      </c>
      <c r="BC216">
        <v>1</v>
      </c>
      <c r="BD216" t="s">
        <v>103</v>
      </c>
      <c r="BE216">
        <v>6</v>
      </c>
      <c r="BF216" t="s">
        <v>112</v>
      </c>
      <c r="BG216">
        <v>0</v>
      </c>
      <c r="BH216" t="s">
        <v>88</v>
      </c>
      <c r="BI216" t="s">
        <v>113</v>
      </c>
      <c r="BJ216">
        <v>1977</v>
      </c>
      <c r="BK216" t="s">
        <v>162</v>
      </c>
      <c r="BL216">
        <v>1</v>
      </c>
      <c r="BM216">
        <v>299</v>
      </c>
      <c r="BN216" t="s">
        <v>103</v>
      </c>
      <c r="BO216" t="s">
        <v>103</v>
      </c>
      <c r="BP216" t="s">
        <v>110</v>
      </c>
      <c r="BQ216">
        <v>0</v>
      </c>
      <c r="BR216">
        <v>36</v>
      </c>
      <c r="BS216">
        <v>0</v>
      </c>
      <c r="BT216">
        <v>0</v>
      </c>
      <c r="BU216">
        <v>0</v>
      </c>
      <c r="BV216">
        <v>0</v>
      </c>
      <c r="BW216" t="s">
        <v>88</v>
      </c>
      <c r="BX216" t="s">
        <v>139</v>
      </c>
      <c r="BY216" t="s">
        <v>140</v>
      </c>
      <c r="BZ216">
        <v>450</v>
      </c>
      <c r="CA216">
        <v>3</v>
      </c>
      <c r="CB216">
        <v>2010</v>
      </c>
      <c r="CC216" t="s">
        <v>115</v>
      </c>
      <c r="CD216" t="s">
        <v>116</v>
      </c>
      <c r="CE216" s="1">
        <v>161750</v>
      </c>
      <c r="CF216">
        <f t="shared" si="17"/>
        <v>13280</v>
      </c>
      <c r="CG216" t="str">
        <f t="shared" si="18"/>
        <v>No</v>
      </c>
      <c r="CH216" s="2">
        <f t="shared" si="19"/>
        <v>12.179969879518072</v>
      </c>
    </row>
    <row r="217" spans="1:86" x14ac:dyDescent="0.25">
      <c r="A217">
        <v>216</v>
      </c>
      <c r="B217">
        <v>20</v>
      </c>
      <c r="C217" t="s">
        <v>86</v>
      </c>
      <c r="D217">
        <v>72</v>
      </c>
      <c r="E217">
        <v>10011</v>
      </c>
      <c r="F217" t="str">
        <f t="shared" si="15"/>
        <v>Yes</v>
      </c>
      <c r="G217" t="s">
        <v>87</v>
      </c>
      <c r="H217" t="s">
        <v>88</v>
      </c>
      <c r="I217" t="s">
        <v>125</v>
      </c>
      <c r="J217" t="s">
        <v>90</v>
      </c>
      <c r="K217" t="s">
        <v>91</v>
      </c>
      <c r="L217" t="s">
        <v>92</v>
      </c>
      <c r="M217" t="s">
        <v>93</v>
      </c>
      <c r="N217" t="s">
        <v>167</v>
      </c>
      <c r="O217" t="s">
        <v>95</v>
      </c>
      <c r="P217" t="s">
        <v>95</v>
      </c>
      <c r="Q217" t="str">
        <f t="shared" si="16"/>
        <v>Yes</v>
      </c>
      <c r="R217" t="s">
        <v>96</v>
      </c>
      <c r="S217" t="s">
        <v>120</v>
      </c>
      <c r="T217">
        <v>5</v>
      </c>
      <c r="U217">
        <v>6</v>
      </c>
      <c r="V217">
        <v>1957</v>
      </c>
      <c r="W217">
        <v>1996</v>
      </c>
      <c r="X217" t="s">
        <v>98</v>
      </c>
      <c r="Y217" t="s">
        <v>99</v>
      </c>
      <c r="Z217" t="s">
        <v>145</v>
      </c>
      <c r="AA217" t="s">
        <v>145</v>
      </c>
      <c r="AB217" t="s">
        <v>101</v>
      </c>
      <c r="AC217">
        <v>64</v>
      </c>
      <c r="AD217" t="s">
        <v>103</v>
      </c>
      <c r="AE217" t="s">
        <v>103</v>
      </c>
      <c r="AF217" t="s">
        <v>123</v>
      </c>
      <c r="AG217" t="s">
        <v>103</v>
      </c>
      <c r="AH217" t="s">
        <v>103</v>
      </c>
      <c r="AI217" t="s">
        <v>105</v>
      </c>
      <c r="AJ217" t="s">
        <v>146</v>
      </c>
      <c r="AK217">
        <v>360</v>
      </c>
      <c r="AL217" t="s">
        <v>107</v>
      </c>
      <c r="AM217">
        <v>0</v>
      </c>
      <c r="AN217">
        <v>710</v>
      </c>
      <c r="AO217">
        <v>1070</v>
      </c>
      <c r="AP217" t="s">
        <v>108</v>
      </c>
      <c r="AQ217" t="s">
        <v>103</v>
      </c>
      <c r="AR217" t="s">
        <v>110</v>
      </c>
      <c r="AS217" t="s">
        <v>111</v>
      </c>
      <c r="AT217">
        <v>1236</v>
      </c>
      <c r="AU217">
        <v>0</v>
      </c>
      <c r="AV217">
        <v>0</v>
      </c>
      <c r="AW217">
        <v>1236</v>
      </c>
      <c r="AX217">
        <v>0</v>
      </c>
      <c r="AY217">
        <v>1</v>
      </c>
      <c r="AZ217">
        <v>1</v>
      </c>
      <c r="BA217">
        <v>0</v>
      </c>
      <c r="BB217">
        <v>2</v>
      </c>
      <c r="BC217">
        <v>1</v>
      </c>
      <c r="BD217" t="s">
        <v>102</v>
      </c>
      <c r="BE217">
        <v>6</v>
      </c>
      <c r="BF217" t="s">
        <v>151</v>
      </c>
      <c r="BG217">
        <v>1</v>
      </c>
      <c r="BH217" t="s">
        <v>152</v>
      </c>
      <c r="BI217" t="s">
        <v>113</v>
      </c>
      <c r="BJ217">
        <v>1957</v>
      </c>
      <c r="BK217" t="s">
        <v>107</v>
      </c>
      <c r="BL217">
        <v>1</v>
      </c>
      <c r="BM217">
        <v>447</v>
      </c>
      <c r="BN217" t="s">
        <v>103</v>
      </c>
      <c r="BO217" t="s">
        <v>103</v>
      </c>
      <c r="BP217" t="s">
        <v>110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 t="s">
        <v>88</v>
      </c>
      <c r="BX217" t="s">
        <v>139</v>
      </c>
      <c r="BY217" t="s">
        <v>88</v>
      </c>
      <c r="BZ217">
        <v>0</v>
      </c>
      <c r="CA217">
        <v>5</v>
      </c>
      <c r="CB217">
        <v>2006</v>
      </c>
      <c r="CC217" t="s">
        <v>115</v>
      </c>
      <c r="CD217" t="s">
        <v>116</v>
      </c>
      <c r="CE217" s="1">
        <v>134450</v>
      </c>
      <c r="CF217">
        <f t="shared" si="17"/>
        <v>12764</v>
      </c>
      <c r="CG217" t="str">
        <f t="shared" si="18"/>
        <v>No</v>
      </c>
      <c r="CH217" s="2">
        <f t="shared" si="19"/>
        <v>10.533531808210592</v>
      </c>
    </row>
    <row r="218" spans="1:86" x14ac:dyDescent="0.25">
      <c r="A218">
        <v>217</v>
      </c>
      <c r="B218">
        <v>20</v>
      </c>
      <c r="C218" t="s">
        <v>86</v>
      </c>
      <c r="D218">
        <v>65</v>
      </c>
      <c r="E218">
        <v>8450</v>
      </c>
      <c r="F218" t="str">
        <f t="shared" si="15"/>
        <v>Yes</v>
      </c>
      <c r="G218" t="s">
        <v>87</v>
      </c>
      <c r="H218" t="s">
        <v>88</v>
      </c>
      <c r="I218" t="s">
        <v>89</v>
      </c>
      <c r="J218" t="s">
        <v>90</v>
      </c>
      <c r="K218" t="s">
        <v>91</v>
      </c>
      <c r="L218" t="s">
        <v>92</v>
      </c>
      <c r="M218" t="s">
        <v>93</v>
      </c>
      <c r="N218" t="s">
        <v>94</v>
      </c>
      <c r="O218" t="s">
        <v>95</v>
      </c>
      <c r="P218" t="s">
        <v>95</v>
      </c>
      <c r="Q218" t="str">
        <f t="shared" si="16"/>
        <v>Yes</v>
      </c>
      <c r="R218" t="s">
        <v>96</v>
      </c>
      <c r="S218" t="s">
        <v>120</v>
      </c>
      <c r="T218">
        <v>7</v>
      </c>
      <c r="U218">
        <v>5</v>
      </c>
      <c r="V218">
        <v>2004</v>
      </c>
      <c r="W218">
        <v>2004</v>
      </c>
      <c r="X218" t="s">
        <v>98</v>
      </c>
      <c r="Y218" t="s">
        <v>99</v>
      </c>
      <c r="Z218" t="s">
        <v>100</v>
      </c>
      <c r="AA218" t="s">
        <v>100</v>
      </c>
      <c r="AB218" t="s">
        <v>101</v>
      </c>
      <c r="AC218">
        <v>266</v>
      </c>
      <c r="AD218" t="s">
        <v>102</v>
      </c>
      <c r="AE218" t="s">
        <v>103</v>
      </c>
      <c r="AF218" t="s">
        <v>104</v>
      </c>
      <c r="AG218" t="s">
        <v>102</v>
      </c>
      <c r="AH218" t="s">
        <v>103</v>
      </c>
      <c r="AI218" t="s">
        <v>126</v>
      </c>
      <c r="AJ218" t="s">
        <v>106</v>
      </c>
      <c r="AK218">
        <v>946</v>
      </c>
      <c r="AL218" t="s">
        <v>107</v>
      </c>
      <c r="AM218">
        <v>0</v>
      </c>
      <c r="AN218">
        <v>490</v>
      </c>
      <c r="AO218">
        <v>1436</v>
      </c>
      <c r="AP218" t="s">
        <v>108</v>
      </c>
      <c r="AQ218" t="s">
        <v>109</v>
      </c>
      <c r="AR218" t="s">
        <v>110</v>
      </c>
      <c r="AS218" t="s">
        <v>111</v>
      </c>
      <c r="AT218">
        <v>1436</v>
      </c>
      <c r="AU218">
        <v>0</v>
      </c>
      <c r="AV218">
        <v>0</v>
      </c>
      <c r="AW218">
        <v>1436</v>
      </c>
      <c r="AX218">
        <v>1</v>
      </c>
      <c r="AY218">
        <v>0</v>
      </c>
      <c r="AZ218">
        <v>2</v>
      </c>
      <c r="BA218">
        <v>0</v>
      </c>
      <c r="BB218">
        <v>3</v>
      </c>
      <c r="BC218">
        <v>1</v>
      </c>
      <c r="BD218" t="s">
        <v>102</v>
      </c>
      <c r="BE218">
        <v>8</v>
      </c>
      <c r="BF218" t="s">
        <v>112</v>
      </c>
      <c r="BG218">
        <v>0</v>
      </c>
      <c r="BH218" t="s">
        <v>88</v>
      </c>
      <c r="BI218" t="s">
        <v>113</v>
      </c>
      <c r="BJ218">
        <v>2004</v>
      </c>
      <c r="BK218" t="s">
        <v>107</v>
      </c>
      <c r="BL218">
        <v>2</v>
      </c>
      <c r="BM218">
        <v>484</v>
      </c>
      <c r="BN218" t="s">
        <v>103</v>
      </c>
      <c r="BO218" t="s">
        <v>103</v>
      </c>
      <c r="BP218" t="s">
        <v>110</v>
      </c>
      <c r="BQ218">
        <v>139</v>
      </c>
      <c r="BR218">
        <v>98</v>
      </c>
      <c r="BS218">
        <v>0</v>
      </c>
      <c r="BT218">
        <v>0</v>
      </c>
      <c r="BU218">
        <v>0</v>
      </c>
      <c r="BV218">
        <v>0</v>
      </c>
      <c r="BW218" t="s">
        <v>88</v>
      </c>
      <c r="BX218" t="s">
        <v>88</v>
      </c>
      <c r="BY218" t="s">
        <v>88</v>
      </c>
      <c r="BZ218">
        <v>0</v>
      </c>
      <c r="CA218">
        <v>4</v>
      </c>
      <c r="CB218">
        <v>2008</v>
      </c>
      <c r="CC218" t="s">
        <v>115</v>
      </c>
      <c r="CD218" t="s">
        <v>116</v>
      </c>
      <c r="CE218" s="1">
        <v>210000</v>
      </c>
      <c r="CF218">
        <f t="shared" si="17"/>
        <v>11806</v>
      </c>
      <c r="CG218" t="str">
        <f t="shared" si="18"/>
        <v>No</v>
      </c>
      <c r="CH218" s="2">
        <f t="shared" si="19"/>
        <v>17.787565644587499</v>
      </c>
    </row>
    <row r="219" spans="1:86" x14ac:dyDescent="0.25">
      <c r="A219">
        <v>218</v>
      </c>
      <c r="B219">
        <v>70</v>
      </c>
      <c r="C219" t="s">
        <v>147</v>
      </c>
      <c r="D219">
        <v>57</v>
      </c>
      <c r="E219">
        <v>9906</v>
      </c>
      <c r="F219" t="str">
        <f t="shared" si="15"/>
        <v>No</v>
      </c>
      <c r="G219" t="s">
        <v>87</v>
      </c>
      <c r="H219" t="s">
        <v>179</v>
      </c>
      <c r="I219" t="s">
        <v>89</v>
      </c>
      <c r="J219" t="s">
        <v>90</v>
      </c>
      <c r="K219" t="s">
        <v>91</v>
      </c>
      <c r="L219" t="s">
        <v>92</v>
      </c>
      <c r="M219" t="s">
        <v>93</v>
      </c>
      <c r="N219" t="s">
        <v>148</v>
      </c>
      <c r="O219" t="s">
        <v>95</v>
      </c>
      <c r="P219" t="s">
        <v>95</v>
      </c>
      <c r="Q219" t="str">
        <f t="shared" si="16"/>
        <v>Yes</v>
      </c>
      <c r="R219" t="s">
        <v>96</v>
      </c>
      <c r="S219" t="s">
        <v>97</v>
      </c>
      <c r="T219">
        <v>4</v>
      </c>
      <c r="U219">
        <v>4</v>
      </c>
      <c r="V219">
        <v>1925</v>
      </c>
      <c r="W219">
        <v>1950</v>
      </c>
      <c r="X219" t="s">
        <v>98</v>
      </c>
      <c r="Y219" t="s">
        <v>99</v>
      </c>
      <c r="Z219" t="s">
        <v>121</v>
      </c>
      <c r="AA219" t="s">
        <v>121</v>
      </c>
      <c r="AB219" t="s">
        <v>122</v>
      </c>
      <c r="AC219">
        <v>0</v>
      </c>
      <c r="AD219" t="s">
        <v>103</v>
      </c>
      <c r="AE219" t="s">
        <v>103</v>
      </c>
      <c r="AF219" t="s">
        <v>123</v>
      </c>
      <c r="AG219" t="s">
        <v>103</v>
      </c>
      <c r="AH219" t="s">
        <v>103</v>
      </c>
      <c r="AI219" t="s">
        <v>105</v>
      </c>
      <c r="AJ219" t="s">
        <v>107</v>
      </c>
      <c r="AK219">
        <v>0</v>
      </c>
      <c r="AL219" t="s">
        <v>107</v>
      </c>
      <c r="AM219">
        <v>0</v>
      </c>
      <c r="AN219">
        <v>686</v>
      </c>
      <c r="AO219">
        <v>686</v>
      </c>
      <c r="AP219" t="s">
        <v>108</v>
      </c>
      <c r="AQ219" t="s">
        <v>152</v>
      </c>
      <c r="AR219" t="s">
        <v>182</v>
      </c>
      <c r="AS219" t="s">
        <v>111</v>
      </c>
      <c r="AT219">
        <v>810</v>
      </c>
      <c r="AU219">
        <v>518</v>
      </c>
      <c r="AV219">
        <v>0</v>
      </c>
      <c r="AW219">
        <v>1328</v>
      </c>
      <c r="AX219">
        <v>0</v>
      </c>
      <c r="AY219">
        <v>0</v>
      </c>
      <c r="AZ219">
        <v>1</v>
      </c>
      <c r="BA219">
        <v>0</v>
      </c>
      <c r="BB219">
        <v>3</v>
      </c>
      <c r="BC219">
        <v>1</v>
      </c>
      <c r="BD219" t="s">
        <v>103</v>
      </c>
      <c r="BE219">
        <v>8</v>
      </c>
      <c r="BF219" t="s">
        <v>112</v>
      </c>
      <c r="BG219">
        <v>0</v>
      </c>
      <c r="BH219" t="s">
        <v>88</v>
      </c>
      <c r="BI219" t="s">
        <v>132</v>
      </c>
      <c r="BJ219">
        <v>1940</v>
      </c>
      <c r="BK219" t="s">
        <v>107</v>
      </c>
      <c r="BL219">
        <v>1</v>
      </c>
      <c r="BM219">
        <v>210</v>
      </c>
      <c r="BN219" t="s">
        <v>103</v>
      </c>
      <c r="BO219" t="s">
        <v>103</v>
      </c>
      <c r="BP219" t="s">
        <v>110</v>
      </c>
      <c r="BQ219">
        <v>0</v>
      </c>
      <c r="BR219">
        <v>172</v>
      </c>
      <c r="BS219">
        <v>60</v>
      </c>
      <c r="BT219">
        <v>0</v>
      </c>
      <c r="BU219">
        <v>0</v>
      </c>
      <c r="BV219">
        <v>0</v>
      </c>
      <c r="BW219" t="s">
        <v>88</v>
      </c>
      <c r="BX219" t="s">
        <v>88</v>
      </c>
      <c r="BY219" t="s">
        <v>88</v>
      </c>
      <c r="BZ219">
        <v>0</v>
      </c>
      <c r="CA219">
        <v>9</v>
      </c>
      <c r="CB219">
        <v>2006</v>
      </c>
      <c r="CC219" t="s">
        <v>115</v>
      </c>
      <c r="CD219" t="s">
        <v>224</v>
      </c>
      <c r="CE219" s="1">
        <v>107000</v>
      </c>
      <c r="CF219">
        <f t="shared" si="17"/>
        <v>12130</v>
      </c>
      <c r="CG219" t="str">
        <f t="shared" si="18"/>
        <v>No</v>
      </c>
      <c r="CH219" s="2">
        <f t="shared" si="19"/>
        <v>8.8211046990931568</v>
      </c>
    </row>
    <row r="220" spans="1:86" x14ac:dyDescent="0.25">
      <c r="A220">
        <v>219</v>
      </c>
      <c r="B220">
        <v>50</v>
      </c>
      <c r="C220" t="s">
        <v>86</v>
      </c>
      <c r="D220" t="s">
        <v>88</v>
      </c>
      <c r="E220">
        <v>15660</v>
      </c>
      <c r="F220" t="str">
        <f t="shared" si="15"/>
        <v>Yes</v>
      </c>
      <c r="G220" t="s">
        <v>87</v>
      </c>
      <c r="H220" t="s">
        <v>88</v>
      </c>
      <c r="I220" t="s">
        <v>125</v>
      </c>
      <c r="J220" t="s">
        <v>90</v>
      </c>
      <c r="K220" t="s">
        <v>91</v>
      </c>
      <c r="L220" t="s">
        <v>127</v>
      </c>
      <c r="M220" t="s">
        <v>93</v>
      </c>
      <c r="N220" t="s">
        <v>128</v>
      </c>
      <c r="O220" t="s">
        <v>95</v>
      </c>
      <c r="P220" t="s">
        <v>95</v>
      </c>
      <c r="Q220" t="str">
        <f t="shared" si="16"/>
        <v>Yes</v>
      </c>
      <c r="R220" t="s">
        <v>96</v>
      </c>
      <c r="S220" t="s">
        <v>137</v>
      </c>
      <c r="T220">
        <v>7</v>
      </c>
      <c r="U220">
        <v>9</v>
      </c>
      <c r="V220">
        <v>1939</v>
      </c>
      <c r="W220">
        <v>2006</v>
      </c>
      <c r="X220" t="s">
        <v>98</v>
      </c>
      <c r="Y220" t="s">
        <v>99</v>
      </c>
      <c r="Z220" t="s">
        <v>100</v>
      </c>
      <c r="AA220" t="s">
        <v>100</v>
      </c>
      <c r="AB220" t="s">
        <v>101</v>
      </c>
      <c r="AC220">
        <v>312</v>
      </c>
      <c r="AD220" t="s">
        <v>102</v>
      </c>
      <c r="AE220" t="s">
        <v>102</v>
      </c>
      <c r="AF220" t="s">
        <v>123</v>
      </c>
      <c r="AG220" t="s">
        <v>103</v>
      </c>
      <c r="AH220" t="s">
        <v>103</v>
      </c>
      <c r="AI220" t="s">
        <v>105</v>
      </c>
      <c r="AJ220" t="s">
        <v>146</v>
      </c>
      <c r="AK220">
        <v>341</v>
      </c>
      <c r="AL220" t="s">
        <v>107</v>
      </c>
      <c r="AM220">
        <v>0</v>
      </c>
      <c r="AN220">
        <v>457</v>
      </c>
      <c r="AO220">
        <v>798</v>
      </c>
      <c r="AP220" t="s">
        <v>108</v>
      </c>
      <c r="AQ220" t="s">
        <v>109</v>
      </c>
      <c r="AR220" t="s">
        <v>110</v>
      </c>
      <c r="AS220" t="s">
        <v>111</v>
      </c>
      <c r="AT220">
        <v>1137</v>
      </c>
      <c r="AU220">
        <v>817</v>
      </c>
      <c r="AV220">
        <v>0</v>
      </c>
      <c r="AW220">
        <v>1954</v>
      </c>
      <c r="AX220">
        <v>0</v>
      </c>
      <c r="AY220">
        <v>1</v>
      </c>
      <c r="AZ220">
        <v>1</v>
      </c>
      <c r="BA220">
        <v>1</v>
      </c>
      <c r="BB220">
        <v>3</v>
      </c>
      <c r="BC220">
        <v>1</v>
      </c>
      <c r="BD220" t="s">
        <v>102</v>
      </c>
      <c r="BE220">
        <v>8</v>
      </c>
      <c r="BF220" t="s">
        <v>112</v>
      </c>
      <c r="BG220">
        <v>2</v>
      </c>
      <c r="BH220" t="s">
        <v>103</v>
      </c>
      <c r="BI220" t="s">
        <v>113</v>
      </c>
      <c r="BJ220">
        <v>1939</v>
      </c>
      <c r="BK220" t="s">
        <v>107</v>
      </c>
      <c r="BL220">
        <v>2</v>
      </c>
      <c r="BM220">
        <v>431</v>
      </c>
      <c r="BN220" t="s">
        <v>103</v>
      </c>
      <c r="BO220" t="s">
        <v>103</v>
      </c>
      <c r="BP220" t="s">
        <v>110</v>
      </c>
      <c r="BQ220">
        <v>0</v>
      </c>
      <c r="BR220">
        <v>119</v>
      </c>
      <c r="BS220">
        <v>150</v>
      </c>
      <c r="BT220">
        <v>0</v>
      </c>
      <c r="BU220">
        <v>0</v>
      </c>
      <c r="BV220">
        <v>0</v>
      </c>
      <c r="BW220" t="s">
        <v>88</v>
      </c>
      <c r="BX220" t="s">
        <v>88</v>
      </c>
      <c r="BY220" t="s">
        <v>88</v>
      </c>
      <c r="BZ220">
        <v>0</v>
      </c>
      <c r="CA220">
        <v>5</v>
      </c>
      <c r="CB220">
        <v>2008</v>
      </c>
      <c r="CC220" t="s">
        <v>115</v>
      </c>
      <c r="CD220" t="s">
        <v>116</v>
      </c>
      <c r="CE220" s="1">
        <v>311500</v>
      </c>
      <c r="CF220">
        <f t="shared" si="17"/>
        <v>18843</v>
      </c>
      <c r="CG220" t="str">
        <f t="shared" si="18"/>
        <v>Yes</v>
      </c>
      <c r="CH220" s="2">
        <f t="shared" si="19"/>
        <v>16.531337897362416</v>
      </c>
    </row>
    <row r="221" spans="1:86" x14ac:dyDescent="0.25">
      <c r="A221">
        <v>220</v>
      </c>
      <c r="B221">
        <v>120</v>
      </c>
      <c r="C221" t="s">
        <v>86</v>
      </c>
      <c r="D221">
        <v>43</v>
      </c>
      <c r="E221">
        <v>3010</v>
      </c>
      <c r="F221" t="str">
        <f t="shared" si="15"/>
        <v>Yes</v>
      </c>
      <c r="G221" t="s">
        <v>87</v>
      </c>
      <c r="H221" t="s">
        <v>88</v>
      </c>
      <c r="I221" t="s">
        <v>89</v>
      </c>
      <c r="J221" t="s">
        <v>90</v>
      </c>
      <c r="K221" t="s">
        <v>91</v>
      </c>
      <c r="L221" t="s">
        <v>92</v>
      </c>
      <c r="M221" t="s">
        <v>93</v>
      </c>
      <c r="N221" t="s">
        <v>232</v>
      </c>
      <c r="O221" t="s">
        <v>95</v>
      </c>
      <c r="P221" t="s">
        <v>95</v>
      </c>
      <c r="Q221" t="str">
        <f t="shared" si="16"/>
        <v>Yes</v>
      </c>
      <c r="R221" t="s">
        <v>184</v>
      </c>
      <c r="S221" t="s">
        <v>120</v>
      </c>
      <c r="T221">
        <v>7</v>
      </c>
      <c r="U221">
        <v>5</v>
      </c>
      <c r="V221">
        <v>2005</v>
      </c>
      <c r="W221">
        <v>2006</v>
      </c>
      <c r="X221" t="s">
        <v>98</v>
      </c>
      <c r="Y221" t="s">
        <v>99</v>
      </c>
      <c r="Z221" t="s">
        <v>100</v>
      </c>
      <c r="AA221" t="s">
        <v>100</v>
      </c>
      <c r="AB221" t="s">
        <v>101</v>
      </c>
      <c r="AC221">
        <v>16</v>
      </c>
      <c r="AD221" t="s">
        <v>102</v>
      </c>
      <c r="AE221" t="s">
        <v>103</v>
      </c>
      <c r="AF221" t="s">
        <v>104</v>
      </c>
      <c r="AG221" t="s">
        <v>102</v>
      </c>
      <c r="AH221" t="s">
        <v>103</v>
      </c>
      <c r="AI221" t="s">
        <v>135</v>
      </c>
      <c r="AJ221" t="s">
        <v>106</v>
      </c>
      <c r="AK221">
        <v>16</v>
      </c>
      <c r="AL221" t="s">
        <v>107</v>
      </c>
      <c r="AM221">
        <v>0</v>
      </c>
      <c r="AN221">
        <v>1232</v>
      </c>
      <c r="AO221">
        <v>1248</v>
      </c>
      <c r="AP221" t="s">
        <v>108</v>
      </c>
      <c r="AQ221" t="s">
        <v>109</v>
      </c>
      <c r="AR221" t="s">
        <v>110</v>
      </c>
      <c r="AS221" t="s">
        <v>111</v>
      </c>
      <c r="AT221">
        <v>1248</v>
      </c>
      <c r="AU221">
        <v>0</v>
      </c>
      <c r="AV221">
        <v>0</v>
      </c>
      <c r="AW221">
        <v>1248</v>
      </c>
      <c r="AX221">
        <v>0</v>
      </c>
      <c r="AY221">
        <v>0</v>
      </c>
      <c r="AZ221">
        <v>2</v>
      </c>
      <c r="BA221">
        <v>0</v>
      </c>
      <c r="BB221">
        <v>2</v>
      </c>
      <c r="BC221">
        <v>1</v>
      </c>
      <c r="BD221" t="s">
        <v>102</v>
      </c>
      <c r="BE221">
        <v>5</v>
      </c>
      <c r="BF221" t="s">
        <v>112</v>
      </c>
      <c r="BG221">
        <v>0</v>
      </c>
      <c r="BH221" t="s">
        <v>88</v>
      </c>
      <c r="BI221" t="s">
        <v>113</v>
      </c>
      <c r="BJ221">
        <v>2005</v>
      </c>
      <c r="BK221" t="s">
        <v>162</v>
      </c>
      <c r="BL221">
        <v>2</v>
      </c>
      <c r="BM221">
        <v>438</v>
      </c>
      <c r="BN221" t="s">
        <v>103</v>
      </c>
      <c r="BO221" t="s">
        <v>103</v>
      </c>
      <c r="BP221" t="s">
        <v>110</v>
      </c>
      <c r="BQ221">
        <v>108</v>
      </c>
      <c r="BR221">
        <v>0</v>
      </c>
      <c r="BS221">
        <v>0</v>
      </c>
      <c r="BT221">
        <v>0</v>
      </c>
      <c r="BU221">
        <v>0</v>
      </c>
      <c r="BV221">
        <v>0</v>
      </c>
      <c r="BW221" t="s">
        <v>88</v>
      </c>
      <c r="BX221" t="s">
        <v>88</v>
      </c>
      <c r="BY221" t="s">
        <v>88</v>
      </c>
      <c r="BZ221">
        <v>0</v>
      </c>
      <c r="CA221">
        <v>3</v>
      </c>
      <c r="CB221">
        <v>2006</v>
      </c>
      <c r="CC221" t="s">
        <v>163</v>
      </c>
      <c r="CD221" t="s">
        <v>164</v>
      </c>
      <c r="CE221" s="1">
        <v>167240</v>
      </c>
      <c r="CF221">
        <f t="shared" si="17"/>
        <v>5944</v>
      </c>
      <c r="CG221" t="str">
        <f t="shared" si="18"/>
        <v>No</v>
      </c>
      <c r="CH221" s="2">
        <f t="shared" si="19"/>
        <v>28.135935397039031</v>
      </c>
    </row>
    <row r="222" spans="1:86" x14ac:dyDescent="0.25">
      <c r="A222">
        <v>221</v>
      </c>
      <c r="B222">
        <v>20</v>
      </c>
      <c r="C222" t="s">
        <v>86</v>
      </c>
      <c r="D222">
        <v>73</v>
      </c>
      <c r="E222">
        <v>8990</v>
      </c>
      <c r="F222" t="str">
        <f t="shared" si="15"/>
        <v>No</v>
      </c>
      <c r="G222" t="s">
        <v>87</v>
      </c>
      <c r="H222" t="s">
        <v>88</v>
      </c>
      <c r="I222" t="s">
        <v>125</v>
      </c>
      <c r="J222" t="s">
        <v>90</v>
      </c>
      <c r="K222" t="s">
        <v>91</v>
      </c>
      <c r="L222" t="s">
        <v>92</v>
      </c>
      <c r="M222" t="s">
        <v>93</v>
      </c>
      <c r="N222" t="s">
        <v>94</v>
      </c>
      <c r="O222" t="s">
        <v>95</v>
      </c>
      <c r="P222" t="s">
        <v>95</v>
      </c>
      <c r="Q222" t="str">
        <f t="shared" si="16"/>
        <v>Yes</v>
      </c>
      <c r="R222" t="s">
        <v>96</v>
      </c>
      <c r="S222" t="s">
        <v>120</v>
      </c>
      <c r="T222">
        <v>7</v>
      </c>
      <c r="U222">
        <v>5</v>
      </c>
      <c r="V222">
        <v>2006</v>
      </c>
      <c r="W222">
        <v>2006</v>
      </c>
      <c r="X222" t="s">
        <v>98</v>
      </c>
      <c r="Y222" t="s">
        <v>99</v>
      </c>
      <c r="Z222" t="s">
        <v>100</v>
      </c>
      <c r="AA222" t="s">
        <v>100</v>
      </c>
      <c r="AB222" t="s">
        <v>122</v>
      </c>
      <c r="AC222">
        <v>0</v>
      </c>
      <c r="AD222" t="s">
        <v>102</v>
      </c>
      <c r="AE222" t="s">
        <v>103</v>
      </c>
      <c r="AF222" t="s">
        <v>104</v>
      </c>
      <c r="AG222" t="s">
        <v>102</v>
      </c>
      <c r="AH222" t="s">
        <v>103</v>
      </c>
      <c r="AI222" t="s">
        <v>126</v>
      </c>
      <c r="AJ222" t="s">
        <v>107</v>
      </c>
      <c r="AK222">
        <v>0</v>
      </c>
      <c r="AL222" t="s">
        <v>107</v>
      </c>
      <c r="AM222">
        <v>0</v>
      </c>
      <c r="AN222">
        <v>1498</v>
      </c>
      <c r="AO222">
        <v>1498</v>
      </c>
      <c r="AP222" t="s">
        <v>108</v>
      </c>
      <c r="AQ222" t="s">
        <v>109</v>
      </c>
      <c r="AR222" t="s">
        <v>110</v>
      </c>
      <c r="AS222" t="s">
        <v>111</v>
      </c>
      <c r="AT222">
        <v>1498</v>
      </c>
      <c r="AU222">
        <v>0</v>
      </c>
      <c r="AV222">
        <v>0</v>
      </c>
      <c r="AW222">
        <v>1498</v>
      </c>
      <c r="AX222">
        <v>0</v>
      </c>
      <c r="AY222">
        <v>0</v>
      </c>
      <c r="AZ222">
        <v>2</v>
      </c>
      <c r="BA222">
        <v>0</v>
      </c>
      <c r="BB222">
        <v>2</v>
      </c>
      <c r="BC222">
        <v>1</v>
      </c>
      <c r="BD222" t="s">
        <v>102</v>
      </c>
      <c r="BE222">
        <v>5</v>
      </c>
      <c r="BF222" t="s">
        <v>112</v>
      </c>
      <c r="BG222">
        <v>0</v>
      </c>
      <c r="BH222" t="s">
        <v>88</v>
      </c>
      <c r="BI222" t="s">
        <v>113</v>
      </c>
      <c r="BJ222">
        <v>2006</v>
      </c>
      <c r="BK222" t="s">
        <v>114</v>
      </c>
      <c r="BL222">
        <v>2</v>
      </c>
      <c r="BM222">
        <v>675</v>
      </c>
      <c r="BN222" t="s">
        <v>103</v>
      </c>
      <c r="BO222" t="s">
        <v>103</v>
      </c>
      <c r="BP222" t="s">
        <v>110</v>
      </c>
      <c r="BQ222">
        <v>351</v>
      </c>
      <c r="BR222">
        <v>33</v>
      </c>
      <c r="BS222">
        <v>0</v>
      </c>
      <c r="BT222">
        <v>0</v>
      </c>
      <c r="BU222">
        <v>0</v>
      </c>
      <c r="BV222">
        <v>0</v>
      </c>
      <c r="BW222" t="s">
        <v>88</v>
      </c>
      <c r="BX222" t="s">
        <v>88</v>
      </c>
      <c r="BY222" t="s">
        <v>88</v>
      </c>
      <c r="BZ222">
        <v>0</v>
      </c>
      <c r="CA222">
        <v>4</v>
      </c>
      <c r="CB222">
        <v>2006</v>
      </c>
      <c r="CC222" t="s">
        <v>163</v>
      </c>
      <c r="CD222" t="s">
        <v>164</v>
      </c>
      <c r="CE222" s="1">
        <v>204900</v>
      </c>
      <c r="CF222">
        <f t="shared" si="17"/>
        <v>12661</v>
      </c>
      <c r="CG222" t="str">
        <f t="shared" si="18"/>
        <v>No</v>
      </c>
      <c r="CH222" s="2">
        <f t="shared" si="19"/>
        <v>16.183555801279521</v>
      </c>
    </row>
    <row r="223" spans="1:86" x14ac:dyDescent="0.25">
      <c r="A223">
        <v>222</v>
      </c>
      <c r="B223">
        <v>60</v>
      </c>
      <c r="C223" t="s">
        <v>86</v>
      </c>
      <c r="D223" t="s">
        <v>88</v>
      </c>
      <c r="E223">
        <v>8068</v>
      </c>
      <c r="F223" t="str">
        <f t="shared" si="15"/>
        <v>No</v>
      </c>
      <c r="G223" t="s">
        <v>87</v>
      </c>
      <c r="H223" t="s">
        <v>88</v>
      </c>
      <c r="I223" t="s">
        <v>125</v>
      </c>
      <c r="J223" t="s">
        <v>90</v>
      </c>
      <c r="K223" t="s">
        <v>91</v>
      </c>
      <c r="L223" t="s">
        <v>92</v>
      </c>
      <c r="M223" t="s">
        <v>93</v>
      </c>
      <c r="N223" t="s">
        <v>198</v>
      </c>
      <c r="O223" t="s">
        <v>95</v>
      </c>
      <c r="P223" t="s">
        <v>95</v>
      </c>
      <c r="Q223" t="str">
        <f t="shared" si="16"/>
        <v>Yes</v>
      </c>
      <c r="R223" t="s">
        <v>96</v>
      </c>
      <c r="S223" t="s">
        <v>97</v>
      </c>
      <c r="T223">
        <v>6</v>
      </c>
      <c r="U223">
        <v>5</v>
      </c>
      <c r="V223">
        <v>2002</v>
      </c>
      <c r="W223">
        <v>2002</v>
      </c>
      <c r="X223" t="s">
        <v>98</v>
      </c>
      <c r="Y223" t="s">
        <v>99</v>
      </c>
      <c r="Z223" t="s">
        <v>100</v>
      </c>
      <c r="AA223" t="s">
        <v>100</v>
      </c>
      <c r="AB223" t="s">
        <v>122</v>
      </c>
      <c r="AC223">
        <v>0</v>
      </c>
      <c r="AD223" t="s">
        <v>102</v>
      </c>
      <c r="AE223" t="s">
        <v>103</v>
      </c>
      <c r="AF223" t="s">
        <v>104</v>
      </c>
      <c r="AG223" t="s">
        <v>102</v>
      </c>
      <c r="AH223" t="s">
        <v>103</v>
      </c>
      <c r="AI223" t="s">
        <v>105</v>
      </c>
      <c r="AJ223" t="s">
        <v>107</v>
      </c>
      <c r="AK223">
        <v>0</v>
      </c>
      <c r="AL223" t="s">
        <v>107</v>
      </c>
      <c r="AM223">
        <v>0</v>
      </c>
      <c r="AN223">
        <v>1010</v>
      </c>
      <c r="AO223">
        <v>1010</v>
      </c>
      <c r="AP223" t="s">
        <v>108</v>
      </c>
      <c r="AQ223" t="s">
        <v>109</v>
      </c>
      <c r="AR223" t="s">
        <v>110</v>
      </c>
      <c r="AS223" t="s">
        <v>111</v>
      </c>
      <c r="AT223">
        <v>1010</v>
      </c>
      <c r="AU223">
        <v>1257</v>
      </c>
      <c r="AV223">
        <v>0</v>
      </c>
      <c r="AW223">
        <v>2267</v>
      </c>
      <c r="AX223">
        <v>0</v>
      </c>
      <c r="AY223">
        <v>0</v>
      </c>
      <c r="AZ223">
        <v>2</v>
      </c>
      <c r="BA223">
        <v>1</v>
      </c>
      <c r="BB223">
        <v>4</v>
      </c>
      <c r="BC223">
        <v>1</v>
      </c>
      <c r="BD223" t="s">
        <v>102</v>
      </c>
      <c r="BE223">
        <v>8</v>
      </c>
      <c r="BF223" t="s">
        <v>112</v>
      </c>
      <c r="BG223">
        <v>1</v>
      </c>
      <c r="BH223" t="s">
        <v>103</v>
      </c>
      <c r="BI223" t="s">
        <v>161</v>
      </c>
      <c r="BJ223">
        <v>2002</v>
      </c>
      <c r="BK223" t="s">
        <v>114</v>
      </c>
      <c r="BL223">
        <v>2</v>
      </c>
      <c r="BM223">
        <v>390</v>
      </c>
      <c r="BN223" t="s">
        <v>103</v>
      </c>
      <c r="BO223" t="s">
        <v>103</v>
      </c>
      <c r="BP223" t="s">
        <v>110</v>
      </c>
      <c r="BQ223">
        <v>120</v>
      </c>
      <c r="BR223">
        <v>46</v>
      </c>
      <c r="BS223">
        <v>0</v>
      </c>
      <c r="BT223">
        <v>0</v>
      </c>
      <c r="BU223">
        <v>0</v>
      </c>
      <c r="BV223">
        <v>0</v>
      </c>
      <c r="BW223" t="s">
        <v>88</v>
      </c>
      <c r="BX223" t="s">
        <v>88</v>
      </c>
      <c r="BY223" t="s">
        <v>88</v>
      </c>
      <c r="BZ223">
        <v>0</v>
      </c>
      <c r="CA223">
        <v>12</v>
      </c>
      <c r="CB223">
        <v>2009</v>
      </c>
      <c r="CC223" t="s">
        <v>225</v>
      </c>
      <c r="CD223" t="s">
        <v>116</v>
      </c>
      <c r="CE223" s="1">
        <v>200000</v>
      </c>
      <c r="CF223">
        <f t="shared" si="17"/>
        <v>11735</v>
      </c>
      <c r="CG223" t="str">
        <f t="shared" si="18"/>
        <v>No</v>
      </c>
      <c r="CH223" s="2">
        <f t="shared" si="19"/>
        <v>17.04303365999148</v>
      </c>
    </row>
    <row r="224" spans="1:86" x14ac:dyDescent="0.25">
      <c r="A224">
        <v>223</v>
      </c>
      <c r="B224">
        <v>60</v>
      </c>
      <c r="C224" t="s">
        <v>86</v>
      </c>
      <c r="D224">
        <v>85</v>
      </c>
      <c r="E224">
        <v>11475</v>
      </c>
      <c r="F224" t="str">
        <f t="shared" si="15"/>
        <v>No</v>
      </c>
      <c r="G224" t="s">
        <v>87</v>
      </c>
      <c r="H224" t="s">
        <v>88</v>
      </c>
      <c r="I224" t="s">
        <v>89</v>
      </c>
      <c r="J224" t="s">
        <v>90</v>
      </c>
      <c r="K224" t="s">
        <v>91</v>
      </c>
      <c r="L224" t="s">
        <v>92</v>
      </c>
      <c r="M224" t="s">
        <v>93</v>
      </c>
      <c r="N224" t="s">
        <v>143</v>
      </c>
      <c r="O224" t="s">
        <v>207</v>
      </c>
      <c r="P224" t="s">
        <v>95</v>
      </c>
      <c r="Q224" t="str">
        <f t="shared" si="16"/>
        <v>No</v>
      </c>
      <c r="R224" t="s">
        <v>96</v>
      </c>
      <c r="S224" t="s">
        <v>97</v>
      </c>
      <c r="T224">
        <v>6</v>
      </c>
      <c r="U224">
        <v>6</v>
      </c>
      <c r="V224">
        <v>1975</v>
      </c>
      <c r="W224">
        <v>1975</v>
      </c>
      <c r="X224" t="s">
        <v>98</v>
      </c>
      <c r="Y224" t="s">
        <v>99</v>
      </c>
      <c r="Z224" t="s">
        <v>100</v>
      </c>
      <c r="AA224" t="s">
        <v>100</v>
      </c>
      <c r="AB224" t="s">
        <v>122</v>
      </c>
      <c r="AC224">
        <v>0</v>
      </c>
      <c r="AD224" t="s">
        <v>103</v>
      </c>
      <c r="AE224" t="s">
        <v>103</v>
      </c>
      <c r="AF224" t="s">
        <v>123</v>
      </c>
      <c r="AG224" t="s">
        <v>102</v>
      </c>
      <c r="AH224" t="s">
        <v>103</v>
      </c>
      <c r="AI224" t="s">
        <v>105</v>
      </c>
      <c r="AJ224" t="s">
        <v>124</v>
      </c>
      <c r="AK224">
        <v>550</v>
      </c>
      <c r="AL224" t="s">
        <v>107</v>
      </c>
      <c r="AM224">
        <v>0</v>
      </c>
      <c r="AN224">
        <v>163</v>
      </c>
      <c r="AO224">
        <v>713</v>
      </c>
      <c r="AP224" t="s">
        <v>108</v>
      </c>
      <c r="AQ224" t="s">
        <v>103</v>
      </c>
      <c r="AR224" t="s">
        <v>110</v>
      </c>
      <c r="AS224" t="s">
        <v>111</v>
      </c>
      <c r="AT224">
        <v>811</v>
      </c>
      <c r="AU224">
        <v>741</v>
      </c>
      <c r="AV224">
        <v>0</v>
      </c>
      <c r="AW224">
        <v>1552</v>
      </c>
      <c r="AX224">
        <v>1</v>
      </c>
      <c r="AY224">
        <v>0</v>
      </c>
      <c r="AZ224">
        <v>2</v>
      </c>
      <c r="BA224">
        <v>1</v>
      </c>
      <c r="BB224">
        <v>3</v>
      </c>
      <c r="BC224">
        <v>1</v>
      </c>
      <c r="BD224" t="s">
        <v>103</v>
      </c>
      <c r="BE224">
        <v>6</v>
      </c>
      <c r="BF224" t="s">
        <v>112</v>
      </c>
      <c r="BG224">
        <v>1</v>
      </c>
      <c r="BH224" t="s">
        <v>103</v>
      </c>
      <c r="BI224" t="s">
        <v>113</v>
      </c>
      <c r="BJ224">
        <v>1975</v>
      </c>
      <c r="BK224" t="s">
        <v>114</v>
      </c>
      <c r="BL224">
        <v>2</v>
      </c>
      <c r="BM224">
        <v>434</v>
      </c>
      <c r="BN224" t="s">
        <v>103</v>
      </c>
      <c r="BO224" t="s">
        <v>103</v>
      </c>
      <c r="BP224" t="s">
        <v>110</v>
      </c>
      <c r="BQ224">
        <v>209</v>
      </c>
      <c r="BR224">
        <v>208</v>
      </c>
      <c r="BS224">
        <v>0</v>
      </c>
      <c r="BT224">
        <v>0</v>
      </c>
      <c r="BU224">
        <v>0</v>
      </c>
      <c r="BV224">
        <v>0</v>
      </c>
      <c r="BW224" t="s">
        <v>88</v>
      </c>
      <c r="BX224" t="s">
        <v>139</v>
      </c>
      <c r="BY224" t="s">
        <v>88</v>
      </c>
      <c r="BZ224">
        <v>0</v>
      </c>
      <c r="CA224">
        <v>2</v>
      </c>
      <c r="CB224">
        <v>2006</v>
      </c>
      <c r="CC224" t="s">
        <v>115</v>
      </c>
      <c r="CD224" t="s">
        <v>116</v>
      </c>
      <c r="CE224" s="1">
        <v>179900</v>
      </c>
      <c r="CF224">
        <f t="shared" si="17"/>
        <v>14174</v>
      </c>
      <c r="CG224" t="str">
        <f t="shared" si="18"/>
        <v>Yes</v>
      </c>
      <c r="CH224" s="2">
        <f t="shared" si="19"/>
        <v>12.692253421758149</v>
      </c>
    </row>
    <row r="225" spans="1:86" x14ac:dyDescent="0.25">
      <c r="A225">
        <v>224</v>
      </c>
      <c r="B225">
        <v>20</v>
      </c>
      <c r="C225" t="s">
        <v>86</v>
      </c>
      <c r="D225">
        <v>70</v>
      </c>
      <c r="E225">
        <v>10500</v>
      </c>
      <c r="F225" t="str">
        <f t="shared" si="15"/>
        <v>Yes</v>
      </c>
      <c r="G225" t="s">
        <v>87</v>
      </c>
      <c r="H225" t="s">
        <v>88</v>
      </c>
      <c r="I225" t="s">
        <v>89</v>
      </c>
      <c r="J225" t="s">
        <v>90</v>
      </c>
      <c r="K225" t="s">
        <v>91</v>
      </c>
      <c r="L225" t="s">
        <v>117</v>
      </c>
      <c r="M225" t="s">
        <v>93</v>
      </c>
      <c r="N225" t="s">
        <v>167</v>
      </c>
      <c r="O225" t="s">
        <v>95</v>
      </c>
      <c r="P225" t="s">
        <v>95</v>
      </c>
      <c r="Q225" t="str">
        <f t="shared" si="16"/>
        <v>Yes</v>
      </c>
      <c r="R225" t="s">
        <v>96</v>
      </c>
      <c r="S225" t="s">
        <v>120</v>
      </c>
      <c r="T225">
        <v>4</v>
      </c>
      <c r="U225">
        <v>6</v>
      </c>
      <c r="V225">
        <v>1971</v>
      </c>
      <c r="W225">
        <v>1971</v>
      </c>
      <c r="X225" t="s">
        <v>98</v>
      </c>
      <c r="Y225" t="s">
        <v>99</v>
      </c>
      <c r="Z225" t="s">
        <v>145</v>
      </c>
      <c r="AA225" t="s">
        <v>145</v>
      </c>
      <c r="AB225" t="s">
        <v>122</v>
      </c>
      <c r="AC225">
        <v>0</v>
      </c>
      <c r="AD225" t="s">
        <v>103</v>
      </c>
      <c r="AE225" t="s">
        <v>103</v>
      </c>
      <c r="AF225" t="s">
        <v>123</v>
      </c>
      <c r="AG225" t="s">
        <v>103</v>
      </c>
      <c r="AH225" t="s">
        <v>103</v>
      </c>
      <c r="AI225" t="s">
        <v>105</v>
      </c>
      <c r="AJ225" t="s">
        <v>124</v>
      </c>
      <c r="AK225">
        <v>524</v>
      </c>
      <c r="AL225" t="s">
        <v>177</v>
      </c>
      <c r="AM225">
        <v>180</v>
      </c>
      <c r="AN225">
        <v>160</v>
      </c>
      <c r="AO225">
        <v>864</v>
      </c>
      <c r="AP225" t="s">
        <v>108</v>
      </c>
      <c r="AQ225" t="s">
        <v>102</v>
      </c>
      <c r="AR225" t="s">
        <v>110</v>
      </c>
      <c r="AS225" t="s">
        <v>111</v>
      </c>
      <c r="AT225">
        <v>864</v>
      </c>
      <c r="AU225">
        <v>0</v>
      </c>
      <c r="AV225">
        <v>0</v>
      </c>
      <c r="AW225">
        <v>864</v>
      </c>
      <c r="AX225">
        <v>0</v>
      </c>
      <c r="AY225">
        <v>0</v>
      </c>
      <c r="AZ225">
        <v>1</v>
      </c>
      <c r="BA225">
        <v>0</v>
      </c>
      <c r="BB225">
        <v>2</v>
      </c>
      <c r="BC225">
        <v>1</v>
      </c>
      <c r="BD225" t="s">
        <v>103</v>
      </c>
      <c r="BE225">
        <v>4</v>
      </c>
      <c r="BF225" t="s">
        <v>112</v>
      </c>
      <c r="BG225">
        <v>0</v>
      </c>
      <c r="BH225" t="s">
        <v>88</v>
      </c>
      <c r="BI225" t="s">
        <v>132</v>
      </c>
      <c r="BJ225">
        <v>1989</v>
      </c>
      <c r="BK225" t="s">
        <v>107</v>
      </c>
      <c r="BL225">
        <v>2</v>
      </c>
      <c r="BM225">
        <v>576</v>
      </c>
      <c r="BN225" t="s">
        <v>103</v>
      </c>
      <c r="BO225" t="s">
        <v>103</v>
      </c>
      <c r="BP225" t="s">
        <v>110</v>
      </c>
      <c r="BQ225">
        <v>216</v>
      </c>
      <c r="BR225">
        <v>0</v>
      </c>
      <c r="BS225">
        <v>0</v>
      </c>
      <c r="BT225">
        <v>0</v>
      </c>
      <c r="BU225">
        <v>0</v>
      </c>
      <c r="BV225">
        <v>0</v>
      </c>
      <c r="BW225" t="s">
        <v>88</v>
      </c>
      <c r="BX225" t="s">
        <v>88</v>
      </c>
      <c r="BY225" t="s">
        <v>88</v>
      </c>
      <c r="BZ225">
        <v>0</v>
      </c>
      <c r="CA225">
        <v>3</v>
      </c>
      <c r="CB225">
        <v>2009</v>
      </c>
      <c r="CC225" t="s">
        <v>115</v>
      </c>
      <c r="CD225" t="s">
        <v>133</v>
      </c>
      <c r="CE225" s="1">
        <v>97000</v>
      </c>
      <c r="CF225">
        <f t="shared" si="17"/>
        <v>12804</v>
      </c>
      <c r="CG225" t="str">
        <f t="shared" si="18"/>
        <v>No</v>
      </c>
      <c r="CH225" s="2">
        <f t="shared" si="19"/>
        <v>7.5757575757575761</v>
      </c>
    </row>
    <row r="226" spans="1:86" x14ac:dyDescent="0.25">
      <c r="A226">
        <v>225</v>
      </c>
      <c r="B226">
        <v>20</v>
      </c>
      <c r="C226" t="s">
        <v>86</v>
      </c>
      <c r="D226">
        <v>103</v>
      </c>
      <c r="E226">
        <v>13472</v>
      </c>
      <c r="F226" t="str">
        <f t="shared" si="15"/>
        <v>Yes</v>
      </c>
      <c r="G226" t="s">
        <v>87</v>
      </c>
      <c r="H226" t="s">
        <v>88</v>
      </c>
      <c r="I226" t="s">
        <v>89</v>
      </c>
      <c r="J226" t="s">
        <v>90</v>
      </c>
      <c r="K226" t="s">
        <v>91</v>
      </c>
      <c r="L226" t="s">
        <v>92</v>
      </c>
      <c r="M226" t="s">
        <v>93</v>
      </c>
      <c r="N226" t="s">
        <v>159</v>
      </c>
      <c r="O226" t="s">
        <v>95</v>
      </c>
      <c r="P226" t="s">
        <v>95</v>
      </c>
      <c r="Q226" t="str">
        <f t="shared" si="16"/>
        <v>Yes</v>
      </c>
      <c r="R226" t="s">
        <v>96</v>
      </c>
      <c r="S226" t="s">
        <v>120</v>
      </c>
      <c r="T226">
        <v>10</v>
      </c>
      <c r="U226">
        <v>5</v>
      </c>
      <c r="V226">
        <v>2003</v>
      </c>
      <c r="W226">
        <v>2003</v>
      </c>
      <c r="X226" t="s">
        <v>157</v>
      </c>
      <c r="Y226" t="s">
        <v>99</v>
      </c>
      <c r="Z226" t="s">
        <v>100</v>
      </c>
      <c r="AA226" t="s">
        <v>100</v>
      </c>
      <c r="AB226" t="s">
        <v>101</v>
      </c>
      <c r="AC226">
        <v>922</v>
      </c>
      <c r="AD226" t="s">
        <v>109</v>
      </c>
      <c r="AE226" t="s">
        <v>103</v>
      </c>
      <c r="AF226" t="s">
        <v>104</v>
      </c>
      <c r="AG226" t="s">
        <v>109</v>
      </c>
      <c r="AH226" t="s">
        <v>103</v>
      </c>
      <c r="AI226" t="s">
        <v>102</v>
      </c>
      <c r="AJ226" t="s">
        <v>106</v>
      </c>
      <c r="AK226">
        <v>56</v>
      </c>
      <c r="AL226" t="s">
        <v>107</v>
      </c>
      <c r="AM226">
        <v>0</v>
      </c>
      <c r="AN226">
        <v>2336</v>
      </c>
      <c r="AO226">
        <v>2392</v>
      </c>
      <c r="AP226" t="s">
        <v>108</v>
      </c>
      <c r="AQ226" t="s">
        <v>109</v>
      </c>
      <c r="AR226" t="s">
        <v>110</v>
      </c>
      <c r="AS226" t="s">
        <v>111</v>
      </c>
      <c r="AT226">
        <v>2392</v>
      </c>
      <c r="AU226">
        <v>0</v>
      </c>
      <c r="AV226">
        <v>0</v>
      </c>
      <c r="AW226">
        <v>2392</v>
      </c>
      <c r="AX226">
        <v>0</v>
      </c>
      <c r="AY226">
        <v>0</v>
      </c>
      <c r="AZ226">
        <v>2</v>
      </c>
      <c r="BA226">
        <v>0</v>
      </c>
      <c r="BB226">
        <v>3</v>
      </c>
      <c r="BC226">
        <v>1</v>
      </c>
      <c r="BD226" t="s">
        <v>109</v>
      </c>
      <c r="BE226">
        <v>8</v>
      </c>
      <c r="BF226" t="s">
        <v>112</v>
      </c>
      <c r="BG226">
        <v>1</v>
      </c>
      <c r="BH226" t="s">
        <v>109</v>
      </c>
      <c r="BI226" t="s">
        <v>113</v>
      </c>
      <c r="BJ226">
        <v>2003</v>
      </c>
      <c r="BK226" t="s">
        <v>162</v>
      </c>
      <c r="BL226">
        <v>3</v>
      </c>
      <c r="BM226">
        <v>968</v>
      </c>
      <c r="BN226" t="s">
        <v>103</v>
      </c>
      <c r="BO226" t="s">
        <v>103</v>
      </c>
      <c r="BP226" t="s">
        <v>110</v>
      </c>
      <c r="BQ226">
        <v>248</v>
      </c>
      <c r="BR226">
        <v>105</v>
      </c>
      <c r="BS226">
        <v>0</v>
      </c>
      <c r="BT226">
        <v>0</v>
      </c>
      <c r="BU226">
        <v>0</v>
      </c>
      <c r="BV226">
        <v>0</v>
      </c>
      <c r="BW226" t="s">
        <v>88</v>
      </c>
      <c r="BX226" t="s">
        <v>88</v>
      </c>
      <c r="BY226" t="s">
        <v>88</v>
      </c>
      <c r="BZ226">
        <v>0</v>
      </c>
      <c r="CA226">
        <v>6</v>
      </c>
      <c r="CB226">
        <v>2009</v>
      </c>
      <c r="CC226" t="s">
        <v>115</v>
      </c>
      <c r="CD226" t="s">
        <v>116</v>
      </c>
      <c r="CE226" s="1">
        <v>386250</v>
      </c>
      <c r="CF226">
        <f t="shared" si="17"/>
        <v>19224</v>
      </c>
      <c r="CG226" t="str">
        <f t="shared" si="18"/>
        <v>Yes</v>
      </c>
      <c r="CH226" s="2">
        <f t="shared" si="19"/>
        <v>20.092072409488139</v>
      </c>
    </row>
    <row r="227" spans="1:86" x14ac:dyDescent="0.25">
      <c r="A227">
        <v>226</v>
      </c>
      <c r="B227">
        <v>160</v>
      </c>
      <c r="C227" t="s">
        <v>147</v>
      </c>
      <c r="D227">
        <v>21</v>
      </c>
      <c r="E227">
        <v>1680</v>
      </c>
      <c r="F227" t="str">
        <f t="shared" si="15"/>
        <v>Yes</v>
      </c>
      <c r="G227" t="s">
        <v>87</v>
      </c>
      <c r="H227" t="s">
        <v>88</v>
      </c>
      <c r="I227" t="s">
        <v>89</v>
      </c>
      <c r="J227" t="s">
        <v>90</v>
      </c>
      <c r="K227" t="s">
        <v>91</v>
      </c>
      <c r="L227" t="s">
        <v>92</v>
      </c>
      <c r="M227" t="s">
        <v>93</v>
      </c>
      <c r="N227" t="s">
        <v>233</v>
      </c>
      <c r="O227" t="s">
        <v>95</v>
      </c>
      <c r="P227" t="s">
        <v>95</v>
      </c>
      <c r="Q227" t="str">
        <f t="shared" si="16"/>
        <v>Yes</v>
      </c>
      <c r="R227" t="s">
        <v>203</v>
      </c>
      <c r="S227" t="s">
        <v>97</v>
      </c>
      <c r="T227">
        <v>5</v>
      </c>
      <c r="U227">
        <v>5</v>
      </c>
      <c r="V227">
        <v>1971</v>
      </c>
      <c r="W227">
        <v>1971</v>
      </c>
      <c r="X227" t="s">
        <v>98</v>
      </c>
      <c r="Y227" t="s">
        <v>99</v>
      </c>
      <c r="Z227" t="s">
        <v>145</v>
      </c>
      <c r="AA227" t="s">
        <v>145</v>
      </c>
      <c r="AB227" t="s">
        <v>101</v>
      </c>
      <c r="AC227">
        <v>142</v>
      </c>
      <c r="AD227" t="s">
        <v>103</v>
      </c>
      <c r="AE227" t="s">
        <v>103</v>
      </c>
      <c r="AF227" t="s">
        <v>123</v>
      </c>
      <c r="AG227" t="s">
        <v>103</v>
      </c>
      <c r="AH227" t="s">
        <v>103</v>
      </c>
      <c r="AI227" t="s">
        <v>105</v>
      </c>
      <c r="AJ227" t="s">
        <v>107</v>
      </c>
      <c r="AK227">
        <v>0</v>
      </c>
      <c r="AL227" t="s">
        <v>107</v>
      </c>
      <c r="AM227">
        <v>0</v>
      </c>
      <c r="AN227">
        <v>630</v>
      </c>
      <c r="AO227">
        <v>630</v>
      </c>
      <c r="AP227" t="s">
        <v>108</v>
      </c>
      <c r="AQ227" t="s">
        <v>103</v>
      </c>
      <c r="AR227" t="s">
        <v>110</v>
      </c>
      <c r="AS227" t="s">
        <v>111</v>
      </c>
      <c r="AT227">
        <v>630</v>
      </c>
      <c r="AU227">
        <v>672</v>
      </c>
      <c r="AV227">
        <v>0</v>
      </c>
      <c r="AW227">
        <v>1302</v>
      </c>
      <c r="AX227">
        <v>0</v>
      </c>
      <c r="AY227">
        <v>0</v>
      </c>
      <c r="AZ227">
        <v>2</v>
      </c>
      <c r="BA227">
        <v>1</v>
      </c>
      <c r="BB227">
        <v>3</v>
      </c>
      <c r="BC227">
        <v>1</v>
      </c>
      <c r="BD227" t="s">
        <v>103</v>
      </c>
      <c r="BE227">
        <v>6</v>
      </c>
      <c r="BF227" t="s">
        <v>112</v>
      </c>
      <c r="BG227">
        <v>0</v>
      </c>
      <c r="BH227" t="s">
        <v>88</v>
      </c>
      <c r="BI227" t="s">
        <v>132</v>
      </c>
      <c r="BJ227">
        <v>1991</v>
      </c>
      <c r="BK227" t="s">
        <v>107</v>
      </c>
      <c r="BL227">
        <v>1</v>
      </c>
      <c r="BM227">
        <v>280</v>
      </c>
      <c r="BN227" t="s">
        <v>103</v>
      </c>
      <c r="BO227" t="s">
        <v>103</v>
      </c>
      <c r="BP227" t="s">
        <v>110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 t="s">
        <v>88</v>
      </c>
      <c r="BX227" t="s">
        <v>88</v>
      </c>
      <c r="BY227" t="s">
        <v>88</v>
      </c>
      <c r="BZ227">
        <v>0</v>
      </c>
      <c r="CA227">
        <v>5</v>
      </c>
      <c r="CB227">
        <v>2009</v>
      </c>
      <c r="CC227" t="s">
        <v>178</v>
      </c>
      <c r="CD227" t="s">
        <v>133</v>
      </c>
      <c r="CE227" s="1">
        <v>112000</v>
      </c>
      <c r="CF227">
        <f t="shared" si="17"/>
        <v>3892</v>
      </c>
      <c r="CG227" t="str">
        <f t="shared" si="18"/>
        <v>No</v>
      </c>
      <c r="CH227" s="2">
        <f t="shared" si="19"/>
        <v>28.776978417266186</v>
      </c>
    </row>
    <row r="228" spans="1:86" x14ac:dyDescent="0.25">
      <c r="A228">
        <v>227</v>
      </c>
      <c r="B228">
        <v>60</v>
      </c>
      <c r="C228" t="s">
        <v>86</v>
      </c>
      <c r="D228">
        <v>82</v>
      </c>
      <c r="E228">
        <v>9950</v>
      </c>
      <c r="F228" t="str">
        <f t="shared" si="15"/>
        <v>No</v>
      </c>
      <c r="G228" t="s">
        <v>87</v>
      </c>
      <c r="H228" t="s">
        <v>88</v>
      </c>
      <c r="I228" t="s">
        <v>125</v>
      </c>
      <c r="J228" t="s">
        <v>90</v>
      </c>
      <c r="K228" t="s">
        <v>91</v>
      </c>
      <c r="L228" t="s">
        <v>92</v>
      </c>
      <c r="M228" t="s">
        <v>93</v>
      </c>
      <c r="N228" t="s">
        <v>134</v>
      </c>
      <c r="O228" t="s">
        <v>95</v>
      </c>
      <c r="P228" t="s">
        <v>95</v>
      </c>
      <c r="Q228" t="str">
        <f t="shared" si="16"/>
        <v>Yes</v>
      </c>
      <c r="R228" t="s">
        <v>96</v>
      </c>
      <c r="S228" t="s">
        <v>97</v>
      </c>
      <c r="T228">
        <v>7</v>
      </c>
      <c r="U228">
        <v>5</v>
      </c>
      <c r="V228">
        <v>1995</v>
      </c>
      <c r="W228">
        <v>1995</v>
      </c>
      <c r="X228" t="s">
        <v>98</v>
      </c>
      <c r="Y228" t="s">
        <v>99</v>
      </c>
      <c r="Z228" t="s">
        <v>100</v>
      </c>
      <c r="AA228" t="s">
        <v>100</v>
      </c>
      <c r="AB228" t="s">
        <v>101</v>
      </c>
      <c r="AC228">
        <v>290</v>
      </c>
      <c r="AD228" t="s">
        <v>102</v>
      </c>
      <c r="AE228" t="s">
        <v>103</v>
      </c>
      <c r="AF228" t="s">
        <v>104</v>
      </c>
      <c r="AG228" t="s">
        <v>102</v>
      </c>
      <c r="AH228" t="s">
        <v>103</v>
      </c>
      <c r="AI228" t="s">
        <v>105</v>
      </c>
      <c r="AJ228" t="s">
        <v>106</v>
      </c>
      <c r="AK228">
        <v>565</v>
      </c>
      <c r="AL228" t="s">
        <v>107</v>
      </c>
      <c r="AM228">
        <v>0</v>
      </c>
      <c r="AN228">
        <v>638</v>
      </c>
      <c r="AO228">
        <v>1203</v>
      </c>
      <c r="AP228" t="s">
        <v>108</v>
      </c>
      <c r="AQ228" t="s">
        <v>109</v>
      </c>
      <c r="AR228" t="s">
        <v>110</v>
      </c>
      <c r="AS228" t="s">
        <v>111</v>
      </c>
      <c r="AT228">
        <v>1214</v>
      </c>
      <c r="AU228">
        <v>1306</v>
      </c>
      <c r="AV228">
        <v>0</v>
      </c>
      <c r="AW228">
        <v>2520</v>
      </c>
      <c r="AX228">
        <v>0</v>
      </c>
      <c r="AY228">
        <v>0</v>
      </c>
      <c r="AZ228">
        <v>2</v>
      </c>
      <c r="BA228">
        <v>1</v>
      </c>
      <c r="BB228">
        <v>4</v>
      </c>
      <c r="BC228">
        <v>1</v>
      </c>
      <c r="BD228" t="s">
        <v>102</v>
      </c>
      <c r="BE228">
        <v>9</v>
      </c>
      <c r="BF228" t="s">
        <v>112</v>
      </c>
      <c r="BG228">
        <v>1</v>
      </c>
      <c r="BH228" t="s">
        <v>103</v>
      </c>
      <c r="BI228" t="s">
        <v>113</v>
      </c>
      <c r="BJ228">
        <v>1995</v>
      </c>
      <c r="BK228" t="s">
        <v>114</v>
      </c>
      <c r="BL228">
        <v>3</v>
      </c>
      <c r="BM228">
        <v>721</v>
      </c>
      <c r="BN228" t="s">
        <v>103</v>
      </c>
      <c r="BO228" t="s">
        <v>103</v>
      </c>
      <c r="BP228" t="s">
        <v>110</v>
      </c>
      <c r="BQ228">
        <v>224</v>
      </c>
      <c r="BR228">
        <v>114</v>
      </c>
      <c r="BS228">
        <v>0</v>
      </c>
      <c r="BT228">
        <v>0</v>
      </c>
      <c r="BU228">
        <v>0</v>
      </c>
      <c r="BV228">
        <v>0</v>
      </c>
      <c r="BW228" t="s">
        <v>88</v>
      </c>
      <c r="BX228" t="s">
        <v>88</v>
      </c>
      <c r="BY228" t="s">
        <v>88</v>
      </c>
      <c r="BZ228">
        <v>0</v>
      </c>
      <c r="CA228">
        <v>6</v>
      </c>
      <c r="CB228">
        <v>2007</v>
      </c>
      <c r="CC228" t="s">
        <v>115</v>
      </c>
      <c r="CD228" t="s">
        <v>133</v>
      </c>
      <c r="CE228" s="1">
        <v>290000</v>
      </c>
      <c r="CF228">
        <f t="shared" si="17"/>
        <v>14394</v>
      </c>
      <c r="CG228" t="str">
        <f t="shared" si="18"/>
        <v>Yes</v>
      </c>
      <c r="CH228" s="2">
        <f t="shared" si="19"/>
        <v>20.147283590384884</v>
      </c>
    </row>
    <row r="229" spans="1:86" x14ac:dyDescent="0.25">
      <c r="A229">
        <v>228</v>
      </c>
      <c r="B229">
        <v>160</v>
      </c>
      <c r="C229" t="s">
        <v>147</v>
      </c>
      <c r="D229">
        <v>21</v>
      </c>
      <c r="E229">
        <v>1869</v>
      </c>
      <c r="F229" t="str">
        <f t="shared" si="15"/>
        <v>Yes</v>
      </c>
      <c r="G229" t="s">
        <v>87</v>
      </c>
      <c r="H229" t="s">
        <v>88</v>
      </c>
      <c r="I229" t="s">
        <v>89</v>
      </c>
      <c r="J229" t="s">
        <v>90</v>
      </c>
      <c r="K229" t="s">
        <v>91</v>
      </c>
      <c r="L229" t="s">
        <v>92</v>
      </c>
      <c r="M229" t="s">
        <v>93</v>
      </c>
      <c r="N229" t="s">
        <v>233</v>
      </c>
      <c r="O229" t="s">
        <v>95</v>
      </c>
      <c r="P229" t="s">
        <v>95</v>
      </c>
      <c r="Q229" t="str">
        <f t="shared" si="16"/>
        <v>Yes</v>
      </c>
      <c r="R229" t="s">
        <v>203</v>
      </c>
      <c r="S229" t="s">
        <v>97</v>
      </c>
      <c r="T229">
        <v>6</v>
      </c>
      <c r="U229">
        <v>6</v>
      </c>
      <c r="V229">
        <v>1970</v>
      </c>
      <c r="W229">
        <v>1970</v>
      </c>
      <c r="X229" t="s">
        <v>98</v>
      </c>
      <c r="Y229" t="s">
        <v>99</v>
      </c>
      <c r="Z229" t="s">
        <v>145</v>
      </c>
      <c r="AA229" t="s">
        <v>145</v>
      </c>
      <c r="AB229" t="s">
        <v>101</v>
      </c>
      <c r="AC229">
        <v>127</v>
      </c>
      <c r="AD229" t="s">
        <v>103</v>
      </c>
      <c r="AE229" t="s">
        <v>103</v>
      </c>
      <c r="AF229" t="s">
        <v>123</v>
      </c>
      <c r="AG229" t="s">
        <v>103</v>
      </c>
      <c r="AH229" t="s">
        <v>103</v>
      </c>
      <c r="AI229" t="s">
        <v>105</v>
      </c>
      <c r="AJ229" t="s">
        <v>158</v>
      </c>
      <c r="AK229">
        <v>321</v>
      </c>
      <c r="AL229" t="s">
        <v>107</v>
      </c>
      <c r="AM229">
        <v>0</v>
      </c>
      <c r="AN229">
        <v>162</v>
      </c>
      <c r="AO229">
        <v>483</v>
      </c>
      <c r="AP229" t="s">
        <v>108</v>
      </c>
      <c r="AQ229" t="s">
        <v>103</v>
      </c>
      <c r="AR229" t="s">
        <v>110</v>
      </c>
      <c r="AS229" t="s">
        <v>111</v>
      </c>
      <c r="AT229">
        <v>483</v>
      </c>
      <c r="AU229">
        <v>504</v>
      </c>
      <c r="AV229">
        <v>0</v>
      </c>
      <c r="AW229">
        <v>987</v>
      </c>
      <c r="AX229">
        <v>0</v>
      </c>
      <c r="AY229">
        <v>0</v>
      </c>
      <c r="AZ229">
        <v>1</v>
      </c>
      <c r="BA229">
        <v>1</v>
      </c>
      <c r="BB229">
        <v>2</v>
      </c>
      <c r="BC229">
        <v>1</v>
      </c>
      <c r="BD229" t="s">
        <v>103</v>
      </c>
      <c r="BE229">
        <v>5</v>
      </c>
      <c r="BF229" t="s">
        <v>112</v>
      </c>
      <c r="BG229">
        <v>0</v>
      </c>
      <c r="BH229" t="s">
        <v>88</v>
      </c>
      <c r="BI229" t="s">
        <v>132</v>
      </c>
      <c r="BJ229">
        <v>1987</v>
      </c>
      <c r="BK229" t="s">
        <v>107</v>
      </c>
      <c r="BL229">
        <v>1</v>
      </c>
      <c r="BM229">
        <v>280</v>
      </c>
      <c r="BN229" t="s">
        <v>103</v>
      </c>
      <c r="BO229" t="s">
        <v>103</v>
      </c>
      <c r="BP229" t="s">
        <v>110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 t="s">
        <v>88</v>
      </c>
      <c r="BX229" t="s">
        <v>88</v>
      </c>
      <c r="BY229" t="s">
        <v>88</v>
      </c>
      <c r="BZ229">
        <v>0</v>
      </c>
      <c r="CA229">
        <v>9</v>
      </c>
      <c r="CB229">
        <v>2008</v>
      </c>
      <c r="CC229" t="s">
        <v>115</v>
      </c>
      <c r="CD229" t="s">
        <v>116</v>
      </c>
      <c r="CE229" s="1">
        <v>106000</v>
      </c>
      <c r="CF229">
        <f t="shared" si="17"/>
        <v>3619</v>
      </c>
      <c r="CG229" t="str">
        <f t="shared" si="18"/>
        <v>No</v>
      </c>
      <c r="CH229" s="2">
        <f t="shared" si="19"/>
        <v>29.289859077093119</v>
      </c>
    </row>
    <row r="230" spans="1:86" x14ac:dyDescent="0.25">
      <c r="A230">
        <v>229</v>
      </c>
      <c r="B230">
        <v>20</v>
      </c>
      <c r="C230" t="s">
        <v>86</v>
      </c>
      <c r="D230">
        <v>70</v>
      </c>
      <c r="E230">
        <v>8521</v>
      </c>
      <c r="F230" t="str">
        <f t="shared" si="15"/>
        <v>No</v>
      </c>
      <c r="G230" t="s">
        <v>87</v>
      </c>
      <c r="H230" t="s">
        <v>88</v>
      </c>
      <c r="I230" t="s">
        <v>89</v>
      </c>
      <c r="J230" t="s">
        <v>90</v>
      </c>
      <c r="K230" t="s">
        <v>91</v>
      </c>
      <c r="L230" t="s">
        <v>117</v>
      </c>
      <c r="M230" t="s">
        <v>93</v>
      </c>
      <c r="N230" t="s">
        <v>156</v>
      </c>
      <c r="O230" t="s">
        <v>119</v>
      </c>
      <c r="P230" t="s">
        <v>95</v>
      </c>
      <c r="Q230" t="str">
        <f t="shared" si="16"/>
        <v>No</v>
      </c>
      <c r="R230" t="s">
        <v>96</v>
      </c>
      <c r="S230" t="s">
        <v>120</v>
      </c>
      <c r="T230">
        <v>5</v>
      </c>
      <c r="U230">
        <v>5</v>
      </c>
      <c r="V230">
        <v>1967</v>
      </c>
      <c r="W230">
        <v>1967</v>
      </c>
      <c r="X230" t="s">
        <v>98</v>
      </c>
      <c r="Y230" t="s">
        <v>99</v>
      </c>
      <c r="Z230" t="s">
        <v>145</v>
      </c>
      <c r="AA230" t="s">
        <v>145</v>
      </c>
      <c r="AB230" t="s">
        <v>122</v>
      </c>
      <c r="AC230">
        <v>0</v>
      </c>
      <c r="AD230" t="s">
        <v>103</v>
      </c>
      <c r="AE230" t="s">
        <v>103</v>
      </c>
      <c r="AF230" t="s">
        <v>123</v>
      </c>
      <c r="AG230" t="s">
        <v>103</v>
      </c>
      <c r="AH230" t="s">
        <v>103</v>
      </c>
      <c r="AI230" t="s">
        <v>105</v>
      </c>
      <c r="AJ230" t="s">
        <v>124</v>
      </c>
      <c r="AK230">
        <v>842</v>
      </c>
      <c r="AL230" t="s">
        <v>107</v>
      </c>
      <c r="AM230">
        <v>0</v>
      </c>
      <c r="AN230">
        <v>70</v>
      </c>
      <c r="AO230">
        <v>912</v>
      </c>
      <c r="AP230" t="s">
        <v>108</v>
      </c>
      <c r="AQ230" t="s">
        <v>103</v>
      </c>
      <c r="AR230" t="s">
        <v>110</v>
      </c>
      <c r="AS230" t="s">
        <v>111</v>
      </c>
      <c r="AT230">
        <v>912</v>
      </c>
      <c r="AU230">
        <v>0</v>
      </c>
      <c r="AV230">
        <v>0</v>
      </c>
      <c r="AW230">
        <v>912</v>
      </c>
      <c r="AX230">
        <v>0</v>
      </c>
      <c r="AY230">
        <v>0</v>
      </c>
      <c r="AZ230">
        <v>1</v>
      </c>
      <c r="BA230">
        <v>0</v>
      </c>
      <c r="BB230">
        <v>3</v>
      </c>
      <c r="BC230">
        <v>1</v>
      </c>
      <c r="BD230" t="s">
        <v>103</v>
      </c>
      <c r="BE230">
        <v>5</v>
      </c>
      <c r="BF230" t="s">
        <v>112</v>
      </c>
      <c r="BG230">
        <v>1</v>
      </c>
      <c r="BH230" t="s">
        <v>152</v>
      </c>
      <c r="BI230" t="s">
        <v>132</v>
      </c>
      <c r="BJ230">
        <v>1974</v>
      </c>
      <c r="BK230" t="s">
        <v>107</v>
      </c>
      <c r="BL230">
        <v>1</v>
      </c>
      <c r="BM230">
        <v>336</v>
      </c>
      <c r="BN230" t="s">
        <v>103</v>
      </c>
      <c r="BO230" t="s">
        <v>103</v>
      </c>
      <c r="BP230" t="s">
        <v>110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 t="s">
        <v>88</v>
      </c>
      <c r="BX230" t="s">
        <v>139</v>
      </c>
      <c r="BY230" t="s">
        <v>88</v>
      </c>
      <c r="BZ230">
        <v>0</v>
      </c>
      <c r="CA230">
        <v>5</v>
      </c>
      <c r="CB230">
        <v>2010</v>
      </c>
      <c r="CC230" t="s">
        <v>115</v>
      </c>
      <c r="CD230" t="s">
        <v>116</v>
      </c>
      <c r="CE230" s="1">
        <v>125000</v>
      </c>
      <c r="CF230">
        <f t="shared" si="17"/>
        <v>10681</v>
      </c>
      <c r="CG230" t="str">
        <f t="shared" si="18"/>
        <v>No</v>
      </c>
      <c r="CH230" s="2">
        <f t="shared" si="19"/>
        <v>11.703024061417469</v>
      </c>
    </row>
    <row r="231" spans="1:86" x14ac:dyDescent="0.25">
      <c r="A231">
        <v>230</v>
      </c>
      <c r="B231">
        <v>120</v>
      </c>
      <c r="C231" t="s">
        <v>86</v>
      </c>
      <c r="D231">
        <v>43</v>
      </c>
      <c r="E231">
        <v>3182</v>
      </c>
      <c r="F231" t="str">
        <f t="shared" si="15"/>
        <v>No</v>
      </c>
      <c r="G231" t="s">
        <v>87</v>
      </c>
      <c r="H231" t="s">
        <v>88</v>
      </c>
      <c r="I231" t="s">
        <v>89</v>
      </c>
      <c r="J231" t="s">
        <v>90</v>
      </c>
      <c r="K231" t="s">
        <v>91</v>
      </c>
      <c r="L231" t="s">
        <v>92</v>
      </c>
      <c r="M231" t="s">
        <v>93</v>
      </c>
      <c r="N231" t="s">
        <v>232</v>
      </c>
      <c r="O231" t="s">
        <v>95</v>
      </c>
      <c r="P231" t="s">
        <v>95</v>
      </c>
      <c r="Q231" t="str">
        <f t="shared" si="16"/>
        <v>Yes</v>
      </c>
      <c r="R231" t="s">
        <v>184</v>
      </c>
      <c r="S231" t="s">
        <v>120</v>
      </c>
      <c r="T231">
        <v>7</v>
      </c>
      <c r="U231">
        <v>5</v>
      </c>
      <c r="V231">
        <v>2005</v>
      </c>
      <c r="W231">
        <v>2006</v>
      </c>
      <c r="X231" t="s">
        <v>98</v>
      </c>
      <c r="Y231" t="s">
        <v>99</v>
      </c>
      <c r="Z231" t="s">
        <v>100</v>
      </c>
      <c r="AA231" t="s">
        <v>100</v>
      </c>
      <c r="AB231" t="s">
        <v>101</v>
      </c>
      <c r="AC231">
        <v>16</v>
      </c>
      <c r="AD231" t="s">
        <v>102</v>
      </c>
      <c r="AE231" t="s">
        <v>103</v>
      </c>
      <c r="AF231" t="s">
        <v>104</v>
      </c>
      <c r="AG231" t="s">
        <v>102</v>
      </c>
      <c r="AH231" t="s">
        <v>103</v>
      </c>
      <c r="AI231" t="s">
        <v>135</v>
      </c>
      <c r="AJ231" t="s">
        <v>106</v>
      </c>
      <c r="AK231">
        <v>16</v>
      </c>
      <c r="AL231" t="s">
        <v>107</v>
      </c>
      <c r="AM231">
        <v>0</v>
      </c>
      <c r="AN231">
        <v>1357</v>
      </c>
      <c r="AO231">
        <v>1373</v>
      </c>
      <c r="AP231" t="s">
        <v>108</v>
      </c>
      <c r="AQ231" t="s">
        <v>109</v>
      </c>
      <c r="AR231" t="s">
        <v>110</v>
      </c>
      <c r="AS231" t="s">
        <v>111</v>
      </c>
      <c r="AT231">
        <v>1555</v>
      </c>
      <c r="AU231">
        <v>0</v>
      </c>
      <c r="AV231">
        <v>0</v>
      </c>
      <c r="AW231">
        <v>1555</v>
      </c>
      <c r="AX231">
        <v>0</v>
      </c>
      <c r="AY231">
        <v>0</v>
      </c>
      <c r="AZ231">
        <v>2</v>
      </c>
      <c r="BA231">
        <v>0</v>
      </c>
      <c r="BB231">
        <v>2</v>
      </c>
      <c r="BC231">
        <v>1</v>
      </c>
      <c r="BD231" t="s">
        <v>102</v>
      </c>
      <c r="BE231">
        <v>7</v>
      </c>
      <c r="BF231" t="s">
        <v>112</v>
      </c>
      <c r="BG231">
        <v>1</v>
      </c>
      <c r="BH231" t="s">
        <v>103</v>
      </c>
      <c r="BI231" t="s">
        <v>113</v>
      </c>
      <c r="BJ231">
        <v>2005</v>
      </c>
      <c r="BK231" t="s">
        <v>162</v>
      </c>
      <c r="BL231">
        <v>2</v>
      </c>
      <c r="BM231">
        <v>430</v>
      </c>
      <c r="BN231" t="s">
        <v>103</v>
      </c>
      <c r="BO231" t="s">
        <v>103</v>
      </c>
      <c r="BP231" t="s">
        <v>110</v>
      </c>
      <c r="BQ231">
        <v>143</v>
      </c>
      <c r="BR231">
        <v>20</v>
      </c>
      <c r="BS231">
        <v>0</v>
      </c>
      <c r="BT231">
        <v>0</v>
      </c>
      <c r="BU231">
        <v>0</v>
      </c>
      <c r="BV231">
        <v>0</v>
      </c>
      <c r="BW231" t="s">
        <v>88</v>
      </c>
      <c r="BX231" t="s">
        <v>88</v>
      </c>
      <c r="BY231" t="s">
        <v>88</v>
      </c>
      <c r="BZ231">
        <v>0</v>
      </c>
      <c r="CA231">
        <v>5</v>
      </c>
      <c r="CB231">
        <v>2009</v>
      </c>
      <c r="CC231" t="s">
        <v>115</v>
      </c>
      <c r="CD231" t="s">
        <v>116</v>
      </c>
      <c r="CE231" s="1">
        <v>192500</v>
      </c>
      <c r="CF231">
        <f t="shared" si="17"/>
        <v>6540</v>
      </c>
      <c r="CG231" t="str">
        <f t="shared" si="18"/>
        <v>No</v>
      </c>
      <c r="CH231" s="2">
        <f t="shared" si="19"/>
        <v>29.434250764525995</v>
      </c>
    </row>
    <row r="232" spans="1:86" x14ac:dyDescent="0.25">
      <c r="A232">
        <v>231</v>
      </c>
      <c r="B232">
        <v>20</v>
      </c>
      <c r="C232" t="s">
        <v>86</v>
      </c>
      <c r="D232">
        <v>73</v>
      </c>
      <c r="E232">
        <v>8760</v>
      </c>
      <c r="F232" t="str">
        <f t="shared" si="15"/>
        <v>No</v>
      </c>
      <c r="G232" t="s">
        <v>87</v>
      </c>
      <c r="H232" t="s">
        <v>88</v>
      </c>
      <c r="I232" t="s">
        <v>89</v>
      </c>
      <c r="J232" t="s">
        <v>90</v>
      </c>
      <c r="K232" t="s">
        <v>91</v>
      </c>
      <c r="L232" t="s">
        <v>92</v>
      </c>
      <c r="M232" t="s">
        <v>93</v>
      </c>
      <c r="N232" t="s">
        <v>167</v>
      </c>
      <c r="O232" t="s">
        <v>95</v>
      </c>
      <c r="P232" t="s">
        <v>95</v>
      </c>
      <c r="Q232" t="str">
        <f t="shared" si="16"/>
        <v>Yes</v>
      </c>
      <c r="R232" t="s">
        <v>96</v>
      </c>
      <c r="S232" t="s">
        <v>120</v>
      </c>
      <c r="T232">
        <v>6</v>
      </c>
      <c r="U232">
        <v>6</v>
      </c>
      <c r="V232">
        <v>1959</v>
      </c>
      <c r="W232">
        <v>1959</v>
      </c>
      <c r="X232" t="s">
        <v>157</v>
      </c>
      <c r="Y232" t="s">
        <v>99</v>
      </c>
      <c r="Z232" t="s">
        <v>121</v>
      </c>
      <c r="AA232" t="s">
        <v>121</v>
      </c>
      <c r="AB232" t="s">
        <v>101</v>
      </c>
      <c r="AC232">
        <v>220</v>
      </c>
      <c r="AD232" t="s">
        <v>103</v>
      </c>
      <c r="AE232" t="s">
        <v>103</v>
      </c>
      <c r="AF232" t="s">
        <v>123</v>
      </c>
      <c r="AG232" t="s">
        <v>103</v>
      </c>
      <c r="AH232" t="s">
        <v>103</v>
      </c>
      <c r="AI232" t="s">
        <v>105</v>
      </c>
      <c r="AJ232" t="s">
        <v>107</v>
      </c>
      <c r="AK232">
        <v>0</v>
      </c>
      <c r="AL232" t="s">
        <v>107</v>
      </c>
      <c r="AM232">
        <v>0</v>
      </c>
      <c r="AN232">
        <v>1194</v>
      </c>
      <c r="AO232">
        <v>1194</v>
      </c>
      <c r="AP232" t="s">
        <v>108</v>
      </c>
      <c r="AQ232" t="s">
        <v>103</v>
      </c>
      <c r="AR232" t="s">
        <v>110</v>
      </c>
      <c r="AS232" t="s">
        <v>111</v>
      </c>
      <c r="AT232">
        <v>1194</v>
      </c>
      <c r="AU232">
        <v>0</v>
      </c>
      <c r="AV232">
        <v>0</v>
      </c>
      <c r="AW232">
        <v>1194</v>
      </c>
      <c r="AX232">
        <v>1</v>
      </c>
      <c r="AY232">
        <v>0</v>
      </c>
      <c r="AZ232">
        <v>1</v>
      </c>
      <c r="BA232">
        <v>0</v>
      </c>
      <c r="BB232">
        <v>3</v>
      </c>
      <c r="BC232">
        <v>1</v>
      </c>
      <c r="BD232" t="s">
        <v>103</v>
      </c>
      <c r="BE232">
        <v>6</v>
      </c>
      <c r="BF232" t="s">
        <v>112</v>
      </c>
      <c r="BG232">
        <v>0</v>
      </c>
      <c r="BH232" t="s">
        <v>88</v>
      </c>
      <c r="BI232" t="s">
        <v>113</v>
      </c>
      <c r="BJ232">
        <v>1959</v>
      </c>
      <c r="BK232" t="s">
        <v>114</v>
      </c>
      <c r="BL232">
        <v>1</v>
      </c>
      <c r="BM232">
        <v>312</v>
      </c>
      <c r="BN232" t="s">
        <v>103</v>
      </c>
      <c r="BO232" t="s">
        <v>103</v>
      </c>
      <c r="BP232" t="s">
        <v>110</v>
      </c>
      <c r="BQ232">
        <v>0</v>
      </c>
      <c r="BR232">
        <v>0</v>
      </c>
      <c r="BS232">
        <v>120</v>
      </c>
      <c r="BT232">
        <v>0</v>
      </c>
      <c r="BU232">
        <v>0</v>
      </c>
      <c r="BV232">
        <v>0</v>
      </c>
      <c r="BW232" t="s">
        <v>88</v>
      </c>
      <c r="BX232" t="s">
        <v>88</v>
      </c>
      <c r="BY232" t="s">
        <v>88</v>
      </c>
      <c r="BZ232">
        <v>0</v>
      </c>
      <c r="CA232">
        <v>4</v>
      </c>
      <c r="CB232">
        <v>2010</v>
      </c>
      <c r="CC232" t="s">
        <v>115</v>
      </c>
      <c r="CD232" t="s">
        <v>116</v>
      </c>
      <c r="CE232" s="1">
        <v>148000</v>
      </c>
      <c r="CF232">
        <f t="shared" si="17"/>
        <v>11460</v>
      </c>
      <c r="CG232" t="str">
        <f t="shared" si="18"/>
        <v>No</v>
      </c>
      <c r="CH232" s="2">
        <f t="shared" si="19"/>
        <v>12.914485165794066</v>
      </c>
    </row>
    <row r="233" spans="1:86" x14ac:dyDescent="0.25">
      <c r="A233">
        <v>232</v>
      </c>
      <c r="B233">
        <v>60</v>
      </c>
      <c r="C233" t="s">
        <v>86</v>
      </c>
      <c r="D233">
        <v>174</v>
      </c>
      <c r="E233">
        <v>15138</v>
      </c>
      <c r="F233" t="str">
        <f t="shared" si="15"/>
        <v>No</v>
      </c>
      <c r="G233" t="s">
        <v>87</v>
      </c>
      <c r="H233" t="s">
        <v>88</v>
      </c>
      <c r="I233" t="s">
        <v>125</v>
      </c>
      <c r="J233" t="s">
        <v>90</v>
      </c>
      <c r="K233" t="s">
        <v>91</v>
      </c>
      <c r="L233" t="s">
        <v>92</v>
      </c>
      <c r="M233" t="s">
        <v>93</v>
      </c>
      <c r="N233" t="s">
        <v>134</v>
      </c>
      <c r="O233" t="s">
        <v>95</v>
      </c>
      <c r="P233" t="s">
        <v>95</v>
      </c>
      <c r="Q233" t="str">
        <f t="shared" si="16"/>
        <v>Yes</v>
      </c>
      <c r="R233" t="s">
        <v>96</v>
      </c>
      <c r="S233" t="s">
        <v>97</v>
      </c>
      <c r="T233">
        <v>8</v>
      </c>
      <c r="U233">
        <v>5</v>
      </c>
      <c r="V233">
        <v>1995</v>
      </c>
      <c r="W233">
        <v>1996</v>
      </c>
      <c r="X233" t="s">
        <v>98</v>
      </c>
      <c r="Y233" t="s">
        <v>99</v>
      </c>
      <c r="Z233" t="s">
        <v>100</v>
      </c>
      <c r="AA233" t="s">
        <v>100</v>
      </c>
      <c r="AB233" t="s">
        <v>101</v>
      </c>
      <c r="AC233">
        <v>506</v>
      </c>
      <c r="AD233" t="s">
        <v>102</v>
      </c>
      <c r="AE233" t="s">
        <v>103</v>
      </c>
      <c r="AF233" t="s">
        <v>104</v>
      </c>
      <c r="AG233" t="s">
        <v>102</v>
      </c>
      <c r="AH233" t="s">
        <v>103</v>
      </c>
      <c r="AI233" t="s">
        <v>105</v>
      </c>
      <c r="AJ233" t="s">
        <v>106</v>
      </c>
      <c r="AK233">
        <v>689</v>
      </c>
      <c r="AL233" t="s">
        <v>107</v>
      </c>
      <c r="AM233">
        <v>0</v>
      </c>
      <c r="AN233">
        <v>773</v>
      </c>
      <c r="AO233">
        <v>1462</v>
      </c>
      <c r="AP233" t="s">
        <v>108</v>
      </c>
      <c r="AQ233" t="s">
        <v>109</v>
      </c>
      <c r="AR233" t="s">
        <v>110</v>
      </c>
      <c r="AS233" t="s">
        <v>111</v>
      </c>
      <c r="AT233">
        <v>1490</v>
      </c>
      <c r="AU233">
        <v>1304</v>
      </c>
      <c r="AV233">
        <v>0</v>
      </c>
      <c r="AW233">
        <v>2794</v>
      </c>
      <c r="AX233">
        <v>1</v>
      </c>
      <c r="AY233">
        <v>0</v>
      </c>
      <c r="AZ233">
        <v>2</v>
      </c>
      <c r="BA233">
        <v>1</v>
      </c>
      <c r="BB233">
        <v>4</v>
      </c>
      <c r="BC233">
        <v>1</v>
      </c>
      <c r="BD233" t="s">
        <v>109</v>
      </c>
      <c r="BE233">
        <v>9</v>
      </c>
      <c r="BF233" t="s">
        <v>112</v>
      </c>
      <c r="BG233">
        <v>1</v>
      </c>
      <c r="BH233" t="s">
        <v>103</v>
      </c>
      <c r="BI233" t="s">
        <v>113</v>
      </c>
      <c r="BJ233">
        <v>1995</v>
      </c>
      <c r="BK233" t="s">
        <v>162</v>
      </c>
      <c r="BL233">
        <v>3</v>
      </c>
      <c r="BM233">
        <v>810</v>
      </c>
      <c r="BN233" t="s">
        <v>103</v>
      </c>
      <c r="BO233" t="s">
        <v>103</v>
      </c>
      <c r="BP233" t="s">
        <v>110</v>
      </c>
      <c r="BQ233">
        <v>0</v>
      </c>
      <c r="BR233">
        <v>146</v>
      </c>
      <c r="BS233">
        <v>202</v>
      </c>
      <c r="BT233">
        <v>0</v>
      </c>
      <c r="BU233">
        <v>0</v>
      </c>
      <c r="BV233">
        <v>0</v>
      </c>
      <c r="BW233" t="s">
        <v>88</v>
      </c>
      <c r="BX233" t="s">
        <v>88</v>
      </c>
      <c r="BY233" t="s">
        <v>88</v>
      </c>
      <c r="BZ233">
        <v>0</v>
      </c>
      <c r="CA233">
        <v>7</v>
      </c>
      <c r="CB233">
        <v>2009</v>
      </c>
      <c r="CC233" t="s">
        <v>115</v>
      </c>
      <c r="CD233" t="s">
        <v>116</v>
      </c>
      <c r="CE233" s="1">
        <v>403000</v>
      </c>
      <c r="CF233">
        <f t="shared" si="17"/>
        <v>20204</v>
      </c>
      <c r="CG233" t="str">
        <f t="shared" si="18"/>
        <v>Yes</v>
      </c>
      <c r="CH233" s="2">
        <f t="shared" si="19"/>
        <v>19.946545238566621</v>
      </c>
    </row>
    <row r="234" spans="1:86" x14ac:dyDescent="0.25">
      <c r="A234">
        <v>233</v>
      </c>
      <c r="B234">
        <v>160</v>
      </c>
      <c r="C234" t="s">
        <v>147</v>
      </c>
      <c r="D234">
        <v>21</v>
      </c>
      <c r="E234">
        <v>1680</v>
      </c>
      <c r="F234" t="str">
        <f t="shared" si="15"/>
        <v>Yes</v>
      </c>
      <c r="G234" t="s">
        <v>87</v>
      </c>
      <c r="H234" t="s">
        <v>88</v>
      </c>
      <c r="I234" t="s">
        <v>89</v>
      </c>
      <c r="J234" t="s">
        <v>90</v>
      </c>
      <c r="K234" t="s">
        <v>91</v>
      </c>
      <c r="L234" t="s">
        <v>92</v>
      </c>
      <c r="M234" t="s">
        <v>93</v>
      </c>
      <c r="N234" t="s">
        <v>233</v>
      </c>
      <c r="O234" t="s">
        <v>95</v>
      </c>
      <c r="P234" t="s">
        <v>95</v>
      </c>
      <c r="Q234" t="str">
        <f t="shared" si="16"/>
        <v>Yes</v>
      </c>
      <c r="R234" t="s">
        <v>203</v>
      </c>
      <c r="S234" t="s">
        <v>97</v>
      </c>
      <c r="T234">
        <v>6</v>
      </c>
      <c r="U234">
        <v>5</v>
      </c>
      <c r="V234">
        <v>1972</v>
      </c>
      <c r="W234">
        <v>1972</v>
      </c>
      <c r="X234" t="s">
        <v>98</v>
      </c>
      <c r="Y234" t="s">
        <v>99</v>
      </c>
      <c r="Z234" t="s">
        <v>145</v>
      </c>
      <c r="AA234" t="s">
        <v>145</v>
      </c>
      <c r="AB234" t="s">
        <v>101</v>
      </c>
      <c r="AC234">
        <v>297</v>
      </c>
      <c r="AD234" t="s">
        <v>103</v>
      </c>
      <c r="AE234" t="s">
        <v>103</v>
      </c>
      <c r="AF234" t="s">
        <v>123</v>
      </c>
      <c r="AG234" t="s">
        <v>103</v>
      </c>
      <c r="AH234" t="s">
        <v>103</v>
      </c>
      <c r="AI234" t="s">
        <v>105</v>
      </c>
      <c r="AJ234" t="s">
        <v>107</v>
      </c>
      <c r="AK234">
        <v>0</v>
      </c>
      <c r="AL234" t="s">
        <v>107</v>
      </c>
      <c r="AM234">
        <v>0</v>
      </c>
      <c r="AN234">
        <v>483</v>
      </c>
      <c r="AO234">
        <v>483</v>
      </c>
      <c r="AP234" t="s">
        <v>108</v>
      </c>
      <c r="AQ234" t="s">
        <v>103</v>
      </c>
      <c r="AR234" t="s">
        <v>110</v>
      </c>
      <c r="AS234" t="s">
        <v>111</v>
      </c>
      <c r="AT234">
        <v>483</v>
      </c>
      <c r="AU234">
        <v>504</v>
      </c>
      <c r="AV234">
        <v>0</v>
      </c>
      <c r="AW234">
        <v>987</v>
      </c>
      <c r="AX234">
        <v>0</v>
      </c>
      <c r="AY234">
        <v>0</v>
      </c>
      <c r="AZ234">
        <v>1</v>
      </c>
      <c r="BA234">
        <v>1</v>
      </c>
      <c r="BB234">
        <v>2</v>
      </c>
      <c r="BC234">
        <v>1</v>
      </c>
      <c r="BD234" t="s">
        <v>103</v>
      </c>
      <c r="BE234">
        <v>5</v>
      </c>
      <c r="BF234" t="s">
        <v>112</v>
      </c>
      <c r="BG234">
        <v>1</v>
      </c>
      <c r="BH234" t="s">
        <v>217</v>
      </c>
      <c r="BI234" t="s">
        <v>113</v>
      </c>
      <c r="BJ234">
        <v>1972</v>
      </c>
      <c r="BK234" t="s">
        <v>107</v>
      </c>
      <c r="BL234">
        <v>1</v>
      </c>
      <c r="BM234">
        <v>288</v>
      </c>
      <c r="BN234" t="s">
        <v>103</v>
      </c>
      <c r="BO234" t="s">
        <v>103</v>
      </c>
      <c r="BP234" t="s">
        <v>110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 t="s">
        <v>88</v>
      </c>
      <c r="BX234" t="s">
        <v>88</v>
      </c>
      <c r="BY234" t="s">
        <v>88</v>
      </c>
      <c r="BZ234">
        <v>0</v>
      </c>
      <c r="CA234">
        <v>6</v>
      </c>
      <c r="CB234">
        <v>2006</v>
      </c>
      <c r="CC234" t="s">
        <v>115</v>
      </c>
      <c r="CD234" t="s">
        <v>116</v>
      </c>
      <c r="CE234" s="1">
        <v>94500</v>
      </c>
      <c r="CF234">
        <f t="shared" si="17"/>
        <v>3438</v>
      </c>
      <c r="CG234" t="str">
        <f t="shared" si="18"/>
        <v>No</v>
      </c>
      <c r="CH234" s="2">
        <f t="shared" si="19"/>
        <v>27.486910994764397</v>
      </c>
    </row>
    <row r="235" spans="1:86" x14ac:dyDescent="0.25">
      <c r="A235">
        <v>234</v>
      </c>
      <c r="B235">
        <v>20</v>
      </c>
      <c r="C235" t="s">
        <v>86</v>
      </c>
      <c r="D235">
        <v>75</v>
      </c>
      <c r="E235">
        <v>10650</v>
      </c>
      <c r="F235" t="str">
        <f t="shared" si="15"/>
        <v>No</v>
      </c>
      <c r="G235" t="s">
        <v>87</v>
      </c>
      <c r="H235" t="s">
        <v>88</v>
      </c>
      <c r="I235" t="s">
        <v>89</v>
      </c>
      <c r="J235" t="s">
        <v>90</v>
      </c>
      <c r="K235" t="s">
        <v>91</v>
      </c>
      <c r="L235" t="s">
        <v>127</v>
      </c>
      <c r="M235" t="s">
        <v>93</v>
      </c>
      <c r="N235" t="s">
        <v>94</v>
      </c>
      <c r="O235" t="s">
        <v>95</v>
      </c>
      <c r="P235" t="s">
        <v>95</v>
      </c>
      <c r="Q235" t="str">
        <f t="shared" si="16"/>
        <v>Yes</v>
      </c>
      <c r="R235" t="s">
        <v>96</v>
      </c>
      <c r="S235" t="s">
        <v>120</v>
      </c>
      <c r="T235">
        <v>5</v>
      </c>
      <c r="U235">
        <v>6</v>
      </c>
      <c r="V235">
        <v>1976</v>
      </c>
      <c r="W235">
        <v>1976</v>
      </c>
      <c r="X235" t="s">
        <v>98</v>
      </c>
      <c r="Y235" t="s">
        <v>99</v>
      </c>
      <c r="Z235" t="s">
        <v>145</v>
      </c>
      <c r="AA235" t="s">
        <v>145</v>
      </c>
      <c r="AB235" t="s">
        <v>122</v>
      </c>
      <c r="AC235">
        <v>0</v>
      </c>
      <c r="AD235" t="s">
        <v>103</v>
      </c>
      <c r="AE235" t="s">
        <v>103</v>
      </c>
      <c r="AF235" t="s">
        <v>123</v>
      </c>
      <c r="AG235" t="s">
        <v>103</v>
      </c>
      <c r="AH235" t="s">
        <v>102</v>
      </c>
      <c r="AI235" t="s">
        <v>135</v>
      </c>
      <c r="AJ235" t="s">
        <v>177</v>
      </c>
      <c r="AK235">
        <v>182</v>
      </c>
      <c r="AL235" t="s">
        <v>124</v>
      </c>
      <c r="AM235">
        <v>712</v>
      </c>
      <c r="AN235">
        <v>0</v>
      </c>
      <c r="AO235">
        <v>894</v>
      </c>
      <c r="AP235" t="s">
        <v>108</v>
      </c>
      <c r="AQ235" t="s">
        <v>103</v>
      </c>
      <c r="AR235" t="s">
        <v>110</v>
      </c>
      <c r="AS235" t="s">
        <v>111</v>
      </c>
      <c r="AT235">
        <v>894</v>
      </c>
      <c r="AU235">
        <v>0</v>
      </c>
      <c r="AV235">
        <v>0</v>
      </c>
      <c r="AW235">
        <v>894</v>
      </c>
      <c r="AX235">
        <v>1</v>
      </c>
      <c r="AY235">
        <v>0</v>
      </c>
      <c r="AZ235">
        <v>1</v>
      </c>
      <c r="BA235">
        <v>0</v>
      </c>
      <c r="BB235">
        <v>3</v>
      </c>
      <c r="BC235">
        <v>1</v>
      </c>
      <c r="BD235" t="s">
        <v>103</v>
      </c>
      <c r="BE235">
        <v>5</v>
      </c>
      <c r="BF235" t="s">
        <v>112</v>
      </c>
      <c r="BG235">
        <v>0</v>
      </c>
      <c r="BH235" t="s">
        <v>88</v>
      </c>
      <c r="BI235" t="s">
        <v>113</v>
      </c>
      <c r="BJ235">
        <v>1976</v>
      </c>
      <c r="BK235" t="s">
        <v>107</v>
      </c>
      <c r="BL235">
        <v>1</v>
      </c>
      <c r="BM235">
        <v>308</v>
      </c>
      <c r="BN235" t="s">
        <v>103</v>
      </c>
      <c r="BO235" t="s">
        <v>103</v>
      </c>
      <c r="BP235" t="s">
        <v>110</v>
      </c>
      <c r="BQ235">
        <v>365</v>
      </c>
      <c r="BR235">
        <v>0</v>
      </c>
      <c r="BS235">
        <v>0</v>
      </c>
      <c r="BT235">
        <v>0</v>
      </c>
      <c r="BU235">
        <v>0</v>
      </c>
      <c r="BV235">
        <v>0</v>
      </c>
      <c r="BW235" t="s">
        <v>88</v>
      </c>
      <c r="BX235" t="s">
        <v>139</v>
      </c>
      <c r="BY235" t="s">
        <v>88</v>
      </c>
      <c r="BZ235">
        <v>0</v>
      </c>
      <c r="CA235">
        <v>2</v>
      </c>
      <c r="CB235">
        <v>2010</v>
      </c>
      <c r="CC235" t="s">
        <v>115</v>
      </c>
      <c r="CD235" t="s">
        <v>116</v>
      </c>
      <c r="CE235" s="1">
        <v>128200</v>
      </c>
      <c r="CF235">
        <f t="shared" si="17"/>
        <v>12746</v>
      </c>
      <c r="CG235" t="str">
        <f t="shared" si="18"/>
        <v>No</v>
      </c>
      <c r="CH235" s="2">
        <f t="shared" si="19"/>
        <v>10.058057429781892</v>
      </c>
    </row>
    <row r="236" spans="1:86" x14ac:dyDescent="0.25">
      <c r="A236">
        <v>235</v>
      </c>
      <c r="B236">
        <v>60</v>
      </c>
      <c r="C236" t="s">
        <v>86</v>
      </c>
      <c r="D236" t="s">
        <v>88</v>
      </c>
      <c r="E236">
        <v>7851</v>
      </c>
      <c r="F236" t="str">
        <f t="shared" si="15"/>
        <v>Yes</v>
      </c>
      <c r="G236" t="s">
        <v>87</v>
      </c>
      <c r="H236" t="s">
        <v>88</v>
      </c>
      <c r="I236" t="s">
        <v>89</v>
      </c>
      <c r="J236" t="s">
        <v>90</v>
      </c>
      <c r="K236" t="s">
        <v>91</v>
      </c>
      <c r="L236" t="s">
        <v>92</v>
      </c>
      <c r="M236" t="s">
        <v>93</v>
      </c>
      <c r="N236" t="s">
        <v>198</v>
      </c>
      <c r="O236" t="s">
        <v>95</v>
      </c>
      <c r="P236" t="s">
        <v>95</v>
      </c>
      <c r="Q236" t="str">
        <f t="shared" si="16"/>
        <v>Yes</v>
      </c>
      <c r="R236" t="s">
        <v>96</v>
      </c>
      <c r="S236" t="s">
        <v>97</v>
      </c>
      <c r="T236">
        <v>6</v>
      </c>
      <c r="U236">
        <v>5</v>
      </c>
      <c r="V236">
        <v>2002</v>
      </c>
      <c r="W236">
        <v>2002</v>
      </c>
      <c r="X236" t="s">
        <v>98</v>
      </c>
      <c r="Y236" t="s">
        <v>99</v>
      </c>
      <c r="Z236" t="s">
        <v>100</v>
      </c>
      <c r="AA236" t="s">
        <v>100</v>
      </c>
      <c r="AB236" t="s">
        <v>88</v>
      </c>
      <c r="AC236" t="s">
        <v>88</v>
      </c>
      <c r="AD236" t="s">
        <v>102</v>
      </c>
      <c r="AE236" t="s">
        <v>103</v>
      </c>
      <c r="AF236" t="s">
        <v>104</v>
      </c>
      <c r="AG236" t="s">
        <v>102</v>
      </c>
      <c r="AH236" t="s">
        <v>103</v>
      </c>
      <c r="AI236" t="s">
        <v>105</v>
      </c>
      <c r="AJ236" t="s">
        <v>106</v>
      </c>
      <c r="AK236">
        <v>625</v>
      </c>
      <c r="AL236" t="s">
        <v>107</v>
      </c>
      <c r="AM236">
        <v>0</v>
      </c>
      <c r="AN236">
        <v>235</v>
      </c>
      <c r="AO236">
        <v>860</v>
      </c>
      <c r="AP236" t="s">
        <v>108</v>
      </c>
      <c r="AQ236" t="s">
        <v>109</v>
      </c>
      <c r="AR236" t="s">
        <v>110</v>
      </c>
      <c r="AS236" t="s">
        <v>111</v>
      </c>
      <c r="AT236">
        <v>860</v>
      </c>
      <c r="AU236">
        <v>1100</v>
      </c>
      <c r="AV236">
        <v>0</v>
      </c>
      <c r="AW236">
        <v>1960</v>
      </c>
      <c r="AX236">
        <v>1</v>
      </c>
      <c r="AY236">
        <v>0</v>
      </c>
      <c r="AZ236">
        <v>2</v>
      </c>
      <c r="BA236">
        <v>1</v>
      </c>
      <c r="BB236">
        <v>4</v>
      </c>
      <c r="BC236">
        <v>1</v>
      </c>
      <c r="BD236" t="s">
        <v>102</v>
      </c>
      <c r="BE236">
        <v>8</v>
      </c>
      <c r="BF236" t="s">
        <v>112</v>
      </c>
      <c r="BG236">
        <v>2</v>
      </c>
      <c r="BH236" t="s">
        <v>103</v>
      </c>
      <c r="BI236" t="s">
        <v>161</v>
      </c>
      <c r="BJ236">
        <v>2002</v>
      </c>
      <c r="BK236" t="s">
        <v>162</v>
      </c>
      <c r="BL236">
        <v>2</v>
      </c>
      <c r="BM236">
        <v>440</v>
      </c>
      <c r="BN236" t="s">
        <v>103</v>
      </c>
      <c r="BO236" t="s">
        <v>103</v>
      </c>
      <c r="BP236" t="s">
        <v>110</v>
      </c>
      <c r="BQ236">
        <v>288</v>
      </c>
      <c r="BR236">
        <v>48</v>
      </c>
      <c r="BS236">
        <v>0</v>
      </c>
      <c r="BT236">
        <v>0</v>
      </c>
      <c r="BU236">
        <v>0</v>
      </c>
      <c r="BV236">
        <v>0</v>
      </c>
      <c r="BW236" t="s">
        <v>88</v>
      </c>
      <c r="BX236" t="s">
        <v>88</v>
      </c>
      <c r="BY236" t="s">
        <v>88</v>
      </c>
      <c r="BZ236">
        <v>0</v>
      </c>
      <c r="CA236">
        <v>5</v>
      </c>
      <c r="CB236">
        <v>2010</v>
      </c>
      <c r="CC236" t="s">
        <v>115</v>
      </c>
      <c r="CD236" t="s">
        <v>116</v>
      </c>
      <c r="CE236" s="1">
        <v>216500</v>
      </c>
      <c r="CF236">
        <f t="shared" si="17"/>
        <v>11111</v>
      </c>
      <c r="CG236" t="str">
        <f t="shared" si="18"/>
        <v>No</v>
      </c>
      <c r="CH236" s="2">
        <f t="shared" si="19"/>
        <v>19.485194851948521</v>
      </c>
    </row>
    <row r="237" spans="1:86" x14ac:dyDescent="0.25">
      <c r="A237">
        <v>236</v>
      </c>
      <c r="B237">
        <v>160</v>
      </c>
      <c r="C237" t="s">
        <v>147</v>
      </c>
      <c r="D237">
        <v>21</v>
      </c>
      <c r="E237">
        <v>1680</v>
      </c>
      <c r="F237" t="str">
        <f t="shared" si="15"/>
        <v>No</v>
      </c>
      <c r="G237" t="s">
        <v>87</v>
      </c>
      <c r="H237" t="s">
        <v>88</v>
      </c>
      <c r="I237" t="s">
        <v>89</v>
      </c>
      <c r="J237" t="s">
        <v>90</v>
      </c>
      <c r="K237" t="s">
        <v>91</v>
      </c>
      <c r="L237" t="s">
        <v>92</v>
      </c>
      <c r="M237" t="s">
        <v>93</v>
      </c>
      <c r="N237" t="s">
        <v>233</v>
      </c>
      <c r="O237" t="s">
        <v>95</v>
      </c>
      <c r="P237" t="s">
        <v>95</v>
      </c>
      <c r="Q237" t="str">
        <f t="shared" si="16"/>
        <v>Yes</v>
      </c>
      <c r="R237" t="s">
        <v>184</v>
      </c>
      <c r="S237" t="s">
        <v>97</v>
      </c>
      <c r="T237">
        <v>6</v>
      </c>
      <c r="U237">
        <v>3</v>
      </c>
      <c r="V237">
        <v>1971</v>
      </c>
      <c r="W237">
        <v>1971</v>
      </c>
      <c r="X237" t="s">
        <v>98</v>
      </c>
      <c r="Y237" t="s">
        <v>99</v>
      </c>
      <c r="Z237" t="s">
        <v>145</v>
      </c>
      <c r="AA237" t="s">
        <v>145</v>
      </c>
      <c r="AB237" t="s">
        <v>101</v>
      </c>
      <c r="AC237">
        <v>604</v>
      </c>
      <c r="AD237" t="s">
        <v>103</v>
      </c>
      <c r="AE237" t="s">
        <v>103</v>
      </c>
      <c r="AF237" t="s">
        <v>123</v>
      </c>
      <c r="AG237" t="s">
        <v>103</v>
      </c>
      <c r="AH237" t="s">
        <v>103</v>
      </c>
      <c r="AI237" t="s">
        <v>105</v>
      </c>
      <c r="AJ237" t="s">
        <v>124</v>
      </c>
      <c r="AK237">
        <v>358</v>
      </c>
      <c r="AL237" t="s">
        <v>107</v>
      </c>
      <c r="AM237">
        <v>0</v>
      </c>
      <c r="AN237">
        <v>125</v>
      </c>
      <c r="AO237">
        <v>483</v>
      </c>
      <c r="AP237" t="s">
        <v>108</v>
      </c>
      <c r="AQ237" t="s">
        <v>103</v>
      </c>
      <c r="AR237" t="s">
        <v>110</v>
      </c>
      <c r="AS237" t="s">
        <v>111</v>
      </c>
      <c r="AT237">
        <v>483</v>
      </c>
      <c r="AU237">
        <v>504</v>
      </c>
      <c r="AV237">
        <v>0</v>
      </c>
      <c r="AW237">
        <v>987</v>
      </c>
      <c r="AX237">
        <v>0</v>
      </c>
      <c r="AY237">
        <v>0</v>
      </c>
      <c r="AZ237">
        <v>1</v>
      </c>
      <c r="BA237">
        <v>1</v>
      </c>
      <c r="BB237">
        <v>2</v>
      </c>
      <c r="BC237">
        <v>1</v>
      </c>
      <c r="BD237" t="s">
        <v>103</v>
      </c>
      <c r="BE237">
        <v>5</v>
      </c>
      <c r="BF237" t="s">
        <v>112</v>
      </c>
      <c r="BG237">
        <v>0</v>
      </c>
      <c r="BH237" t="s">
        <v>88</v>
      </c>
      <c r="BI237" t="s">
        <v>132</v>
      </c>
      <c r="BJ237">
        <v>1971</v>
      </c>
      <c r="BK237" t="s">
        <v>107</v>
      </c>
      <c r="BL237">
        <v>1</v>
      </c>
      <c r="BM237">
        <v>264</v>
      </c>
      <c r="BN237" t="s">
        <v>103</v>
      </c>
      <c r="BO237" t="s">
        <v>103</v>
      </c>
      <c r="BP237" t="s">
        <v>110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 t="s">
        <v>88</v>
      </c>
      <c r="BX237" t="s">
        <v>88</v>
      </c>
      <c r="BY237" t="s">
        <v>88</v>
      </c>
      <c r="BZ237">
        <v>0</v>
      </c>
      <c r="CA237">
        <v>8</v>
      </c>
      <c r="CB237">
        <v>2008</v>
      </c>
      <c r="CC237" t="s">
        <v>115</v>
      </c>
      <c r="CD237" t="s">
        <v>116</v>
      </c>
      <c r="CE237" s="1">
        <v>89500</v>
      </c>
      <c r="CF237">
        <f t="shared" si="17"/>
        <v>3414</v>
      </c>
      <c r="CG237" t="str">
        <f t="shared" si="18"/>
        <v>No</v>
      </c>
      <c r="CH237" s="2">
        <f t="shared" si="19"/>
        <v>26.215582893966022</v>
      </c>
    </row>
    <row r="238" spans="1:86" x14ac:dyDescent="0.25">
      <c r="A238">
        <v>237</v>
      </c>
      <c r="B238">
        <v>20</v>
      </c>
      <c r="C238" t="s">
        <v>86</v>
      </c>
      <c r="D238">
        <v>65</v>
      </c>
      <c r="E238">
        <v>8773</v>
      </c>
      <c r="F238" t="str">
        <f t="shared" si="15"/>
        <v>No</v>
      </c>
      <c r="G238" t="s">
        <v>87</v>
      </c>
      <c r="H238" t="s">
        <v>88</v>
      </c>
      <c r="I238" t="s">
        <v>89</v>
      </c>
      <c r="J238" t="s">
        <v>90</v>
      </c>
      <c r="K238" t="s">
        <v>91</v>
      </c>
      <c r="L238" t="s">
        <v>117</v>
      </c>
      <c r="M238" t="s">
        <v>93</v>
      </c>
      <c r="N238" t="s">
        <v>94</v>
      </c>
      <c r="O238" t="s">
        <v>95</v>
      </c>
      <c r="P238" t="s">
        <v>95</v>
      </c>
      <c r="Q238" t="str">
        <f t="shared" si="16"/>
        <v>Yes</v>
      </c>
      <c r="R238" t="s">
        <v>96</v>
      </c>
      <c r="S238" t="s">
        <v>120</v>
      </c>
      <c r="T238">
        <v>7</v>
      </c>
      <c r="U238">
        <v>5</v>
      </c>
      <c r="V238">
        <v>2004</v>
      </c>
      <c r="W238">
        <v>2004</v>
      </c>
      <c r="X238" t="s">
        <v>98</v>
      </c>
      <c r="Y238" t="s">
        <v>99</v>
      </c>
      <c r="Z238" t="s">
        <v>100</v>
      </c>
      <c r="AA238" t="s">
        <v>100</v>
      </c>
      <c r="AB238" t="s">
        <v>101</v>
      </c>
      <c r="AC238">
        <v>98</v>
      </c>
      <c r="AD238" t="s">
        <v>102</v>
      </c>
      <c r="AE238" t="s">
        <v>103</v>
      </c>
      <c r="AF238" t="s">
        <v>104</v>
      </c>
      <c r="AG238" t="s">
        <v>102</v>
      </c>
      <c r="AH238" t="s">
        <v>103</v>
      </c>
      <c r="AI238" t="s">
        <v>135</v>
      </c>
      <c r="AJ238" t="s">
        <v>106</v>
      </c>
      <c r="AK238">
        <v>24</v>
      </c>
      <c r="AL238" t="s">
        <v>107</v>
      </c>
      <c r="AM238">
        <v>0</v>
      </c>
      <c r="AN238">
        <v>1390</v>
      </c>
      <c r="AO238">
        <v>1414</v>
      </c>
      <c r="AP238" t="s">
        <v>108</v>
      </c>
      <c r="AQ238" t="s">
        <v>109</v>
      </c>
      <c r="AR238" t="s">
        <v>110</v>
      </c>
      <c r="AS238" t="s">
        <v>111</v>
      </c>
      <c r="AT238">
        <v>1414</v>
      </c>
      <c r="AU238">
        <v>0</v>
      </c>
      <c r="AV238">
        <v>0</v>
      </c>
      <c r="AW238">
        <v>1414</v>
      </c>
      <c r="AX238">
        <v>0</v>
      </c>
      <c r="AY238">
        <v>0</v>
      </c>
      <c r="AZ238">
        <v>2</v>
      </c>
      <c r="BA238">
        <v>0</v>
      </c>
      <c r="BB238">
        <v>3</v>
      </c>
      <c r="BC238">
        <v>1</v>
      </c>
      <c r="BD238" t="s">
        <v>102</v>
      </c>
      <c r="BE238">
        <v>6</v>
      </c>
      <c r="BF238" t="s">
        <v>112</v>
      </c>
      <c r="BG238">
        <v>0</v>
      </c>
      <c r="BH238" t="s">
        <v>88</v>
      </c>
      <c r="BI238" t="s">
        <v>113</v>
      </c>
      <c r="BJ238">
        <v>2004</v>
      </c>
      <c r="BK238" t="s">
        <v>114</v>
      </c>
      <c r="BL238">
        <v>2</v>
      </c>
      <c r="BM238">
        <v>494</v>
      </c>
      <c r="BN238" t="s">
        <v>103</v>
      </c>
      <c r="BO238" t="s">
        <v>103</v>
      </c>
      <c r="BP238" t="s">
        <v>110</v>
      </c>
      <c r="BQ238">
        <v>132</v>
      </c>
      <c r="BR238">
        <v>105</v>
      </c>
      <c r="BS238">
        <v>0</v>
      </c>
      <c r="BT238">
        <v>0</v>
      </c>
      <c r="BU238">
        <v>0</v>
      </c>
      <c r="BV238">
        <v>0</v>
      </c>
      <c r="BW238" t="s">
        <v>88</v>
      </c>
      <c r="BX238" t="s">
        <v>88</v>
      </c>
      <c r="BY238" t="s">
        <v>88</v>
      </c>
      <c r="BZ238">
        <v>0</v>
      </c>
      <c r="CA238">
        <v>5</v>
      </c>
      <c r="CB238">
        <v>2010</v>
      </c>
      <c r="CC238" t="s">
        <v>115</v>
      </c>
      <c r="CD238" t="s">
        <v>116</v>
      </c>
      <c r="CE238" s="1">
        <v>185500</v>
      </c>
      <c r="CF238">
        <f t="shared" si="17"/>
        <v>12095</v>
      </c>
      <c r="CG238" t="str">
        <f t="shared" si="18"/>
        <v>No</v>
      </c>
      <c r="CH238" s="2">
        <f t="shared" si="19"/>
        <v>15.336916081025217</v>
      </c>
    </row>
    <row r="239" spans="1:86" x14ac:dyDescent="0.25">
      <c r="A239">
        <v>238</v>
      </c>
      <c r="B239">
        <v>60</v>
      </c>
      <c r="C239" t="s">
        <v>86</v>
      </c>
      <c r="D239" t="s">
        <v>88</v>
      </c>
      <c r="E239">
        <v>9453</v>
      </c>
      <c r="F239" t="str">
        <f t="shared" si="15"/>
        <v>No</v>
      </c>
      <c r="G239" t="s">
        <v>87</v>
      </c>
      <c r="H239" t="s">
        <v>88</v>
      </c>
      <c r="I239" t="s">
        <v>125</v>
      </c>
      <c r="J239" t="s">
        <v>90</v>
      </c>
      <c r="K239" t="s">
        <v>91</v>
      </c>
      <c r="L239" t="s">
        <v>171</v>
      </c>
      <c r="M239" t="s">
        <v>93</v>
      </c>
      <c r="N239" t="s">
        <v>175</v>
      </c>
      <c r="O239" t="s">
        <v>234</v>
      </c>
      <c r="P239" t="s">
        <v>95</v>
      </c>
      <c r="Q239" t="str">
        <f t="shared" si="16"/>
        <v>No</v>
      </c>
      <c r="R239" t="s">
        <v>96</v>
      </c>
      <c r="S239" t="s">
        <v>97</v>
      </c>
      <c r="T239">
        <v>7</v>
      </c>
      <c r="U239">
        <v>7</v>
      </c>
      <c r="V239">
        <v>1993</v>
      </c>
      <c r="W239">
        <v>2003</v>
      </c>
      <c r="X239" t="s">
        <v>98</v>
      </c>
      <c r="Y239" t="s">
        <v>99</v>
      </c>
      <c r="Z239" t="s">
        <v>145</v>
      </c>
      <c r="AA239" t="s">
        <v>145</v>
      </c>
      <c r="AB239" t="s">
        <v>122</v>
      </c>
      <c r="AC239">
        <v>0</v>
      </c>
      <c r="AD239" t="s">
        <v>102</v>
      </c>
      <c r="AE239" t="s">
        <v>103</v>
      </c>
      <c r="AF239" t="s">
        <v>104</v>
      </c>
      <c r="AG239" t="s">
        <v>102</v>
      </c>
      <c r="AH239" t="s">
        <v>103</v>
      </c>
      <c r="AI239" t="s">
        <v>105</v>
      </c>
      <c r="AJ239" t="s">
        <v>146</v>
      </c>
      <c r="AK239">
        <v>402</v>
      </c>
      <c r="AL239" t="s">
        <v>107</v>
      </c>
      <c r="AM239">
        <v>0</v>
      </c>
      <c r="AN239">
        <v>594</v>
      </c>
      <c r="AO239">
        <v>996</v>
      </c>
      <c r="AP239" t="s">
        <v>108</v>
      </c>
      <c r="AQ239" t="s">
        <v>109</v>
      </c>
      <c r="AR239" t="s">
        <v>110</v>
      </c>
      <c r="AS239" t="s">
        <v>111</v>
      </c>
      <c r="AT239">
        <v>1014</v>
      </c>
      <c r="AU239">
        <v>730</v>
      </c>
      <c r="AV239">
        <v>0</v>
      </c>
      <c r="AW239">
        <v>1744</v>
      </c>
      <c r="AX239">
        <v>0</v>
      </c>
      <c r="AY239">
        <v>0</v>
      </c>
      <c r="AZ239">
        <v>2</v>
      </c>
      <c r="BA239">
        <v>1</v>
      </c>
      <c r="BB239">
        <v>3</v>
      </c>
      <c r="BC239">
        <v>1</v>
      </c>
      <c r="BD239" t="s">
        <v>102</v>
      </c>
      <c r="BE239">
        <v>7</v>
      </c>
      <c r="BF239" t="s">
        <v>112</v>
      </c>
      <c r="BG239">
        <v>0</v>
      </c>
      <c r="BH239" t="s">
        <v>88</v>
      </c>
      <c r="BI239" t="s">
        <v>113</v>
      </c>
      <c r="BJ239">
        <v>1993</v>
      </c>
      <c r="BK239" t="s">
        <v>114</v>
      </c>
      <c r="BL239">
        <v>2</v>
      </c>
      <c r="BM239">
        <v>457</v>
      </c>
      <c r="BN239" t="s">
        <v>103</v>
      </c>
      <c r="BO239" t="s">
        <v>103</v>
      </c>
      <c r="BP239" t="s">
        <v>110</v>
      </c>
      <c r="BQ239">
        <v>370</v>
      </c>
      <c r="BR239">
        <v>70</v>
      </c>
      <c r="BS239">
        <v>0</v>
      </c>
      <c r="BT239">
        <v>238</v>
      </c>
      <c r="BU239">
        <v>0</v>
      </c>
      <c r="BV239">
        <v>0</v>
      </c>
      <c r="BW239" t="s">
        <v>88</v>
      </c>
      <c r="BX239" t="s">
        <v>88</v>
      </c>
      <c r="BY239" t="s">
        <v>88</v>
      </c>
      <c r="BZ239">
        <v>0</v>
      </c>
      <c r="CA239">
        <v>2</v>
      </c>
      <c r="CB239">
        <v>2010</v>
      </c>
      <c r="CC239" t="s">
        <v>115</v>
      </c>
      <c r="CD239" t="s">
        <v>116</v>
      </c>
      <c r="CE239" s="1">
        <v>194500</v>
      </c>
      <c r="CF239">
        <f t="shared" si="17"/>
        <v>12650</v>
      </c>
      <c r="CG239" t="str">
        <f t="shared" si="18"/>
        <v>No</v>
      </c>
      <c r="CH239" s="2">
        <f t="shared" si="19"/>
        <v>15.375494071146244</v>
      </c>
    </row>
    <row r="240" spans="1:86" x14ac:dyDescent="0.25">
      <c r="A240">
        <v>239</v>
      </c>
      <c r="B240">
        <v>20</v>
      </c>
      <c r="C240" t="s">
        <v>86</v>
      </c>
      <c r="D240">
        <v>93</v>
      </c>
      <c r="E240">
        <v>12030</v>
      </c>
      <c r="F240" t="str">
        <f t="shared" si="15"/>
        <v>No</v>
      </c>
      <c r="G240" t="s">
        <v>87</v>
      </c>
      <c r="H240" t="s">
        <v>88</v>
      </c>
      <c r="I240" t="s">
        <v>89</v>
      </c>
      <c r="J240" t="s">
        <v>90</v>
      </c>
      <c r="K240" t="s">
        <v>91</v>
      </c>
      <c r="L240" t="s">
        <v>92</v>
      </c>
      <c r="M240" t="s">
        <v>93</v>
      </c>
      <c r="N240" t="s">
        <v>159</v>
      </c>
      <c r="O240" t="s">
        <v>95</v>
      </c>
      <c r="P240" t="s">
        <v>95</v>
      </c>
      <c r="Q240" t="str">
        <f t="shared" si="16"/>
        <v>Yes</v>
      </c>
      <c r="R240" t="s">
        <v>96</v>
      </c>
      <c r="S240" t="s">
        <v>120</v>
      </c>
      <c r="T240">
        <v>8</v>
      </c>
      <c r="U240">
        <v>5</v>
      </c>
      <c r="V240">
        <v>2007</v>
      </c>
      <c r="W240">
        <v>2007</v>
      </c>
      <c r="X240" t="s">
        <v>157</v>
      </c>
      <c r="Y240" t="s">
        <v>99</v>
      </c>
      <c r="Z240" t="s">
        <v>100</v>
      </c>
      <c r="AA240" t="s">
        <v>100</v>
      </c>
      <c r="AB240" t="s">
        <v>101</v>
      </c>
      <c r="AC240">
        <v>254</v>
      </c>
      <c r="AD240" t="s">
        <v>109</v>
      </c>
      <c r="AE240" t="s">
        <v>103</v>
      </c>
      <c r="AF240" t="s">
        <v>104</v>
      </c>
      <c r="AG240" t="s">
        <v>109</v>
      </c>
      <c r="AH240" t="s">
        <v>103</v>
      </c>
      <c r="AI240" t="s">
        <v>105</v>
      </c>
      <c r="AJ240" t="s">
        <v>107</v>
      </c>
      <c r="AK240">
        <v>0</v>
      </c>
      <c r="AL240" t="s">
        <v>107</v>
      </c>
      <c r="AM240">
        <v>0</v>
      </c>
      <c r="AN240">
        <v>1694</v>
      </c>
      <c r="AO240">
        <v>1694</v>
      </c>
      <c r="AP240" t="s">
        <v>108</v>
      </c>
      <c r="AQ240" t="s">
        <v>109</v>
      </c>
      <c r="AR240" t="s">
        <v>110</v>
      </c>
      <c r="AS240" t="s">
        <v>111</v>
      </c>
      <c r="AT240">
        <v>1694</v>
      </c>
      <c r="AU240">
        <v>0</v>
      </c>
      <c r="AV240">
        <v>0</v>
      </c>
      <c r="AW240">
        <v>1694</v>
      </c>
      <c r="AX240">
        <v>0</v>
      </c>
      <c r="AY240">
        <v>0</v>
      </c>
      <c r="AZ240">
        <v>2</v>
      </c>
      <c r="BA240">
        <v>0</v>
      </c>
      <c r="BB240">
        <v>3</v>
      </c>
      <c r="BC240">
        <v>1</v>
      </c>
      <c r="BD240" t="s">
        <v>102</v>
      </c>
      <c r="BE240">
        <v>7</v>
      </c>
      <c r="BF240" t="s">
        <v>112</v>
      </c>
      <c r="BG240">
        <v>0</v>
      </c>
      <c r="BH240" t="s">
        <v>88</v>
      </c>
      <c r="BI240" t="s">
        <v>113</v>
      </c>
      <c r="BJ240">
        <v>2007</v>
      </c>
      <c r="BK240" t="s">
        <v>162</v>
      </c>
      <c r="BL240">
        <v>3</v>
      </c>
      <c r="BM240">
        <v>818</v>
      </c>
      <c r="BN240" t="s">
        <v>103</v>
      </c>
      <c r="BO240" t="s">
        <v>103</v>
      </c>
      <c r="BP240" t="s">
        <v>110</v>
      </c>
      <c r="BQ240">
        <v>168</v>
      </c>
      <c r="BR240">
        <v>228</v>
      </c>
      <c r="BS240">
        <v>0</v>
      </c>
      <c r="BT240">
        <v>0</v>
      </c>
      <c r="BU240">
        <v>0</v>
      </c>
      <c r="BV240">
        <v>0</v>
      </c>
      <c r="BW240" t="s">
        <v>88</v>
      </c>
      <c r="BX240" t="s">
        <v>88</v>
      </c>
      <c r="BY240" t="s">
        <v>88</v>
      </c>
      <c r="BZ240">
        <v>0</v>
      </c>
      <c r="CA240">
        <v>12</v>
      </c>
      <c r="CB240">
        <v>2007</v>
      </c>
      <c r="CC240" t="s">
        <v>163</v>
      </c>
      <c r="CD240" t="s">
        <v>164</v>
      </c>
      <c r="CE240" s="1">
        <v>318000</v>
      </c>
      <c r="CF240">
        <f t="shared" si="17"/>
        <v>16236</v>
      </c>
      <c r="CG240" t="str">
        <f t="shared" si="18"/>
        <v>Yes</v>
      </c>
      <c r="CH240" s="2">
        <f t="shared" si="19"/>
        <v>19.58610495195861</v>
      </c>
    </row>
    <row r="241" spans="1:86" x14ac:dyDescent="0.25">
      <c r="A241">
        <v>240</v>
      </c>
      <c r="B241">
        <v>50</v>
      </c>
      <c r="C241" t="s">
        <v>86</v>
      </c>
      <c r="D241">
        <v>52</v>
      </c>
      <c r="E241">
        <v>8741</v>
      </c>
      <c r="F241" t="str">
        <f t="shared" si="15"/>
        <v>Yes</v>
      </c>
      <c r="G241" t="s">
        <v>87</v>
      </c>
      <c r="H241" t="s">
        <v>88</v>
      </c>
      <c r="I241" t="s">
        <v>89</v>
      </c>
      <c r="J241" t="s">
        <v>90</v>
      </c>
      <c r="K241" t="s">
        <v>91</v>
      </c>
      <c r="L241" t="s">
        <v>92</v>
      </c>
      <c r="M241" t="s">
        <v>93</v>
      </c>
      <c r="N241" t="s">
        <v>190</v>
      </c>
      <c r="O241" t="s">
        <v>95</v>
      </c>
      <c r="P241" t="s">
        <v>95</v>
      </c>
      <c r="Q241" t="str">
        <f t="shared" si="16"/>
        <v>Yes</v>
      </c>
      <c r="R241" t="s">
        <v>96</v>
      </c>
      <c r="S241" t="s">
        <v>137</v>
      </c>
      <c r="T241">
        <v>6</v>
      </c>
      <c r="U241">
        <v>4</v>
      </c>
      <c r="V241">
        <v>1945</v>
      </c>
      <c r="W241">
        <v>1950</v>
      </c>
      <c r="X241" t="s">
        <v>98</v>
      </c>
      <c r="Y241" t="s">
        <v>99</v>
      </c>
      <c r="Z241" t="s">
        <v>100</v>
      </c>
      <c r="AA241" t="s">
        <v>100</v>
      </c>
      <c r="AB241" t="s">
        <v>122</v>
      </c>
      <c r="AC241">
        <v>0</v>
      </c>
      <c r="AD241" t="s">
        <v>103</v>
      </c>
      <c r="AE241" t="s">
        <v>103</v>
      </c>
      <c r="AF241" t="s">
        <v>123</v>
      </c>
      <c r="AG241" t="s">
        <v>103</v>
      </c>
      <c r="AH241" t="s">
        <v>152</v>
      </c>
      <c r="AI241" t="s">
        <v>105</v>
      </c>
      <c r="AJ241" t="s">
        <v>177</v>
      </c>
      <c r="AK241">
        <v>94</v>
      </c>
      <c r="AL241" t="s">
        <v>107</v>
      </c>
      <c r="AM241">
        <v>0</v>
      </c>
      <c r="AN241">
        <v>641</v>
      </c>
      <c r="AO241">
        <v>735</v>
      </c>
      <c r="AP241" t="s">
        <v>108</v>
      </c>
      <c r="AQ241" t="s">
        <v>103</v>
      </c>
      <c r="AR241" t="s">
        <v>110</v>
      </c>
      <c r="AS241" t="s">
        <v>169</v>
      </c>
      <c r="AT241">
        <v>798</v>
      </c>
      <c r="AU241">
        <v>689</v>
      </c>
      <c r="AV241">
        <v>0</v>
      </c>
      <c r="AW241">
        <v>1487</v>
      </c>
      <c r="AX241">
        <v>0</v>
      </c>
      <c r="AY241">
        <v>0</v>
      </c>
      <c r="AZ241">
        <v>1</v>
      </c>
      <c r="BA241">
        <v>1</v>
      </c>
      <c r="BB241">
        <v>3</v>
      </c>
      <c r="BC241">
        <v>1</v>
      </c>
      <c r="BD241" t="s">
        <v>103</v>
      </c>
      <c r="BE241">
        <v>7</v>
      </c>
      <c r="BF241" t="s">
        <v>112</v>
      </c>
      <c r="BG241">
        <v>1</v>
      </c>
      <c r="BH241" t="s">
        <v>102</v>
      </c>
      <c r="BI241" t="s">
        <v>132</v>
      </c>
      <c r="BJ241">
        <v>1949</v>
      </c>
      <c r="BK241" t="s">
        <v>107</v>
      </c>
      <c r="BL241">
        <v>1</v>
      </c>
      <c r="BM241">
        <v>220</v>
      </c>
      <c r="BN241" t="s">
        <v>103</v>
      </c>
      <c r="BO241" t="s">
        <v>103</v>
      </c>
      <c r="BP241" t="s">
        <v>110</v>
      </c>
      <c r="BQ241">
        <v>0</v>
      </c>
      <c r="BR241">
        <v>140</v>
      </c>
      <c r="BS241">
        <v>0</v>
      </c>
      <c r="BT241">
        <v>0</v>
      </c>
      <c r="BU241">
        <v>0</v>
      </c>
      <c r="BV241">
        <v>0</v>
      </c>
      <c r="BW241" t="s">
        <v>88</v>
      </c>
      <c r="BX241" t="s">
        <v>139</v>
      </c>
      <c r="BY241" t="s">
        <v>88</v>
      </c>
      <c r="BZ241">
        <v>0</v>
      </c>
      <c r="CA241">
        <v>4</v>
      </c>
      <c r="CB241">
        <v>2010</v>
      </c>
      <c r="CC241" t="s">
        <v>115</v>
      </c>
      <c r="CD241" t="s">
        <v>116</v>
      </c>
      <c r="CE241" s="1">
        <v>113000</v>
      </c>
      <c r="CF241">
        <f t="shared" si="17"/>
        <v>11183</v>
      </c>
      <c r="CG241" t="str">
        <f t="shared" si="18"/>
        <v>No</v>
      </c>
      <c r="CH241" s="2">
        <f t="shared" si="19"/>
        <v>10.10462308861665</v>
      </c>
    </row>
    <row r="242" spans="1:86" x14ac:dyDescent="0.25">
      <c r="A242">
        <v>241</v>
      </c>
      <c r="B242">
        <v>20</v>
      </c>
      <c r="C242" t="s">
        <v>197</v>
      </c>
      <c r="D242">
        <v>75</v>
      </c>
      <c r="E242">
        <v>9000</v>
      </c>
      <c r="F242" t="str">
        <f t="shared" si="15"/>
        <v>No</v>
      </c>
      <c r="G242" t="s">
        <v>87</v>
      </c>
      <c r="H242" t="s">
        <v>88</v>
      </c>
      <c r="I242" t="s">
        <v>89</v>
      </c>
      <c r="J242" t="s">
        <v>90</v>
      </c>
      <c r="K242" t="s">
        <v>91</v>
      </c>
      <c r="L242" t="s">
        <v>92</v>
      </c>
      <c r="M242" t="s">
        <v>93</v>
      </c>
      <c r="N242" t="s">
        <v>141</v>
      </c>
      <c r="O242" t="s">
        <v>95</v>
      </c>
      <c r="P242" t="s">
        <v>95</v>
      </c>
      <c r="Q242" t="str">
        <f t="shared" si="16"/>
        <v>Yes</v>
      </c>
      <c r="R242" t="s">
        <v>96</v>
      </c>
      <c r="S242" t="s">
        <v>120</v>
      </c>
      <c r="T242">
        <v>8</v>
      </c>
      <c r="U242">
        <v>5</v>
      </c>
      <c r="V242">
        <v>2008</v>
      </c>
      <c r="W242">
        <v>2008</v>
      </c>
      <c r="X242" t="s">
        <v>98</v>
      </c>
      <c r="Y242" t="s">
        <v>99</v>
      </c>
      <c r="Z242" t="s">
        <v>100</v>
      </c>
      <c r="AA242" t="s">
        <v>100</v>
      </c>
      <c r="AB242" t="s">
        <v>142</v>
      </c>
      <c r="AC242">
        <v>36</v>
      </c>
      <c r="AD242" t="s">
        <v>102</v>
      </c>
      <c r="AE242" t="s">
        <v>103</v>
      </c>
      <c r="AF242" t="s">
        <v>104</v>
      </c>
      <c r="AG242" t="s">
        <v>102</v>
      </c>
      <c r="AH242" t="s">
        <v>103</v>
      </c>
      <c r="AI242" t="s">
        <v>135</v>
      </c>
      <c r="AJ242" t="s">
        <v>106</v>
      </c>
      <c r="AK242">
        <v>1078</v>
      </c>
      <c r="AL242" t="s">
        <v>107</v>
      </c>
      <c r="AM242">
        <v>0</v>
      </c>
      <c r="AN242">
        <v>488</v>
      </c>
      <c r="AO242">
        <v>1566</v>
      </c>
      <c r="AP242" t="s">
        <v>108</v>
      </c>
      <c r="AQ242" t="s">
        <v>109</v>
      </c>
      <c r="AR242" t="s">
        <v>110</v>
      </c>
      <c r="AS242" t="s">
        <v>111</v>
      </c>
      <c r="AT242">
        <v>1566</v>
      </c>
      <c r="AU242">
        <v>0</v>
      </c>
      <c r="AV242">
        <v>0</v>
      </c>
      <c r="AW242">
        <v>1566</v>
      </c>
      <c r="AX242">
        <v>1</v>
      </c>
      <c r="AY242">
        <v>0</v>
      </c>
      <c r="AZ242">
        <v>2</v>
      </c>
      <c r="BA242">
        <v>0</v>
      </c>
      <c r="BB242">
        <v>3</v>
      </c>
      <c r="BC242">
        <v>1</v>
      </c>
      <c r="BD242" t="s">
        <v>102</v>
      </c>
      <c r="BE242">
        <v>7</v>
      </c>
      <c r="BF242" t="s">
        <v>112</v>
      </c>
      <c r="BG242">
        <v>0</v>
      </c>
      <c r="BH242" t="s">
        <v>88</v>
      </c>
      <c r="BI242" t="s">
        <v>113</v>
      </c>
      <c r="BJ242">
        <v>2008</v>
      </c>
      <c r="BK242" t="s">
        <v>114</v>
      </c>
      <c r="BL242">
        <v>2</v>
      </c>
      <c r="BM242">
        <v>750</v>
      </c>
      <c r="BN242" t="s">
        <v>103</v>
      </c>
      <c r="BO242" t="s">
        <v>103</v>
      </c>
      <c r="BP242" t="s">
        <v>110</v>
      </c>
      <c r="BQ242">
        <v>144</v>
      </c>
      <c r="BR242">
        <v>168</v>
      </c>
      <c r="BS242">
        <v>0</v>
      </c>
      <c r="BT242">
        <v>0</v>
      </c>
      <c r="BU242">
        <v>0</v>
      </c>
      <c r="BV242">
        <v>0</v>
      </c>
      <c r="BW242" t="s">
        <v>88</v>
      </c>
      <c r="BX242" t="s">
        <v>88</v>
      </c>
      <c r="BY242" t="s">
        <v>88</v>
      </c>
      <c r="BZ242">
        <v>0</v>
      </c>
      <c r="CA242">
        <v>4</v>
      </c>
      <c r="CB242">
        <v>2010</v>
      </c>
      <c r="CC242" t="s">
        <v>115</v>
      </c>
      <c r="CD242" t="s">
        <v>116</v>
      </c>
      <c r="CE242" s="1">
        <v>262500</v>
      </c>
      <c r="CF242">
        <f t="shared" si="17"/>
        <v>12882</v>
      </c>
      <c r="CG242" t="str">
        <f t="shared" si="18"/>
        <v>No</v>
      </c>
      <c r="CH242" s="2">
        <f t="shared" si="19"/>
        <v>20.377270610153701</v>
      </c>
    </row>
    <row r="243" spans="1:86" x14ac:dyDescent="0.25">
      <c r="A243">
        <v>242</v>
      </c>
      <c r="B243">
        <v>30</v>
      </c>
      <c r="C243" t="s">
        <v>147</v>
      </c>
      <c r="D243">
        <v>40</v>
      </c>
      <c r="E243">
        <v>3880</v>
      </c>
      <c r="F243" t="str">
        <f t="shared" si="15"/>
        <v>No</v>
      </c>
      <c r="G243" t="s">
        <v>87</v>
      </c>
      <c r="H243" t="s">
        <v>88</v>
      </c>
      <c r="I243" t="s">
        <v>89</v>
      </c>
      <c r="J243" t="s">
        <v>90</v>
      </c>
      <c r="K243" t="s">
        <v>91</v>
      </c>
      <c r="L243" t="s">
        <v>92</v>
      </c>
      <c r="M243" t="s">
        <v>93</v>
      </c>
      <c r="N243" t="s">
        <v>148</v>
      </c>
      <c r="O243" t="s">
        <v>95</v>
      </c>
      <c r="P243" t="s">
        <v>95</v>
      </c>
      <c r="Q243" t="str">
        <f t="shared" si="16"/>
        <v>Yes</v>
      </c>
      <c r="R243" t="s">
        <v>96</v>
      </c>
      <c r="S243" t="s">
        <v>120</v>
      </c>
      <c r="T243">
        <v>5</v>
      </c>
      <c r="U243">
        <v>9</v>
      </c>
      <c r="V243">
        <v>1945</v>
      </c>
      <c r="W243">
        <v>1997</v>
      </c>
      <c r="X243" t="s">
        <v>98</v>
      </c>
      <c r="Y243" t="s">
        <v>99</v>
      </c>
      <c r="Z243" t="s">
        <v>100</v>
      </c>
      <c r="AA243" t="s">
        <v>100</v>
      </c>
      <c r="AB243" t="s">
        <v>122</v>
      </c>
      <c r="AC243">
        <v>0</v>
      </c>
      <c r="AD243" t="s">
        <v>103</v>
      </c>
      <c r="AE243" t="s">
        <v>102</v>
      </c>
      <c r="AF243" t="s">
        <v>123</v>
      </c>
      <c r="AG243" t="s">
        <v>103</v>
      </c>
      <c r="AH243" t="s">
        <v>103</v>
      </c>
      <c r="AI243" t="s">
        <v>105</v>
      </c>
      <c r="AJ243" t="s">
        <v>124</v>
      </c>
      <c r="AK243">
        <v>329</v>
      </c>
      <c r="AL243" t="s">
        <v>107</v>
      </c>
      <c r="AM243">
        <v>0</v>
      </c>
      <c r="AN243">
        <v>357</v>
      </c>
      <c r="AO243">
        <v>686</v>
      </c>
      <c r="AP243" t="s">
        <v>108</v>
      </c>
      <c r="AQ243" t="s">
        <v>102</v>
      </c>
      <c r="AR243" t="s">
        <v>110</v>
      </c>
      <c r="AS243" t="s">
        <v>111</v>
      </c>
      <c r="AT243">
        <v>866</v>
      </c>
      <c r="AU243">
        <v>0</v>
      </c>
      <c r="AV243">
        <v>0</v>
      </c>
      <c r="AW243">
        <v>866</v>
      </c>
      <c r="AX243">
        <v>0</v>
      </c>
      <c r="AY243">
        <v>0</v>
      </c>
      <c r="AZ243">
        <v>1</v>
      </c>
      <c r="BA243">
        <v>0</v>
      </c>
      <c r="BB243">
        <v>2</v>
      </c>
      <c r="BC243">
        <v>1</v>
      </c>
      <c r="BD243" t="s">
        <v>102</v>
      </c>
      <c r="BE243">
        <v>4</v>
      </c>
      <c r="BF243" t="s">
        <v>112</v>
      </c>
      <c r="BG243">
        <v>0</v>
      </c>
      <c r="BH243" t="s">
        <v>88</v>
      </c>
      <c r="BI243" t="s">
        <v>88</v>
      </c>
      <c r="BJ243" t="s">
        <v>88</v>
      </c>
      <c r="BK243" t="s">
        <v>88</v>
      </c>
      <c r="BL243">
        <v>0</v>
      </c>
      <c r="BM243">
        <v>0</v>
      </c>
      <c r="BN243" t="s">
        <v>88</v>
      </c>
      <c r="BO243" t="s">
        <v>88</v>
      </c>
      <c r="BP243" t="s">
        <v>110</v>
      </c>
      <c r="BQ243">
        <v>58</v>
      </c>
      <c r="BR243">
        <v>42</v>
      </c>
      <c r="BS243">
        <v>0</v>
      </c>
      <c r="BT243">
        <v>0</v>
      </c>
      <c r="BU243">
        <v>0</v>
      </c>
      <c r="BV243">
        <v>0</v>
      </c>
      <c r="BW243" t="s">
        <v>88</v>
      </c>
      <c r="BX243" t="s">
        <v>88</v>
      </c>
      <c r="BY243" t="s">
        <v>88</v>
      </c>
      <c r="BZ243">
        <v>0</v>
      </c>
      <c r="CA243">
        <v>8</v>
      </c>
      <c r="CB243">
        <v>2007</v>
      </c>
      <c r="CC243" t="s">
        <v>115</v>
      </c>
      <c r="CD243" t="s">
        <v>116</v>
      </c>
      <c r="CE243" s="1">
        <v>110500</v>
      </c>
      <c r="CF243">
        <f t="shared" si="17"/>
        <v>5432</v>
      </c>
      <c r="CG243" t="str">
        <f t="shared" si="18"/>
        <v>No</v>
      </c>
      <c r="CH243" s="2">
        <f t="shared" si="19"/>
        <v>20.342415316642121</v>
      </c>
    </row>
    <row r="244" spans="1:86" x14ac:dyDescent="0.25">
      <c r="A244">
        <v>243</v>
      </c>
      <c r="B244">
        <v>50</v>
      </c>
      <c r="C244" t="s">
        <v>147</v>
      </c>
      <c r="D244">
        <v>63</v>
      </c>
      <c r="E244">
        <v>5000</v>
      </c>
      <c r="F244" t="str">
        <f t="shared" si="15"/>
        <v>No</v>
      </c>
      <c r="G244" t="s">
        <v>87</v>
      </c>
      <c r="H244" t="s">
        <v>88</v>
      </c>
      <c r="I244" t="s">
        <v>89</v>
      </c>
      <c r="J244" t="s">
        <v>90</v>
      </c>
      <c r="K244" t="s">
        <v>91</v>
      </c>
      <c r="L244" t="s">
        <v>127</v>
      </c>
      <c r="M244" t="s">
        <v>93</v>
      </c>
      <c r="N244" t="s">
        <v>148</v>
      </c>
      <c r="O244" t="s">
        <v>95</v>
      </c>
      <c r="P244" t="s">
        <v>95</v>
      </c>
      <c r="Q244" t="str">
        <f t="shared" si="16"/>
        <v>Yes</v>
      </c>
      <c r="R244" t="s">
        <v>96</v>
      </c>
      <c r="S244" t="s">
        <v>137</v>
      </c>
      <c r="T244">
        <v>5</v>
      </c>
      <c r="U244">
        <v>4</v>
      </c>
      <c r="V244">
        <v>1900</v>
      </c>
      <c r="W244">
        <v>1950</v>
      </c>
      <c r="X244" t="s">
        <v>98</v>
      </c>
      <c r="Y244" t="s">
        <v>99</v>
      </c>
      <c r="Z244" t="s">
        <v>129</v>
      </c>
      <c r="AA244" t="s">
        <v>129</v>
      </c>
      <c r="AB244" t="s">
        <v>122</v>
      </c>
      <c r="AC244">
        <v>0</v>
      </c>
      <c r="AD244" t="s">
        <v>103</v>
      </c>
      <c r="AE244" t="s">
        <v>103</v>
      </c>
      <c r="AF244" t="s">
        <v>131</v>
      </c>
      <c r="AG244" t="s">
        <v>103</v>
      </c>
      <c r="AH244" t="s">
        <v>103</v>
      </c>
      <c r="AI244" t="s">
        <v>105</v>
      </c>
      <c r="AJ244" t="s">
        <v>107</v>
      </c>
      <c r="AK244">
        <v>0</v>
      </c>
      <c r="AL244" t="s">
        <v>107</v>
      </c>
      <c r="AM244">
        <v>0</v>
      </c>
      <c r="AN244">
        <v>540</v>
      </c>
      <c r="AO244">
        <v>540</v>
      </c>
      <c r="AP244" t="s">
        <v>108</v>
      </c>
      <c r="AQ244" t="s">
        <v>102</v>
      </c>
      <c r="AR244" t="s">
        <v>182</v>
      </c>
      <c r="AS244" t="s">
        <v>169</v>
      </c>
      <c r="AT244">
        <v>889</v>
      </c>
      <c r="AU244">
        <v>551</v>
      </c>
      <c r="AV244">
        <v>0</v>
      </c>
      <c r="AW244">
        <v>1440</v>
      </c>
      <c r="AX244">
        <v>0</v>
      </c>
      <c r="AY244">
        <v>0</v>
      </c>
      <c r="AZ244">
        <v>1</v>
      </c>
      <c r="BA244">
        <v>0</v>
      </c>
      <c r="BB244">
        <v>3</v>
      </c>
      <c r="BC244">
        <v>1</v>
      </c>
      <c r="BD244" t="s">
        <v>103</v>
      </c>
      <c r="BE244">
        <v>6</v>
      </c>
      <c r="BF244" t="s">
        <v>112</v>
      </c>
      <c r="BG244">
        <v>0</v>
      </c>
      <c r="BH244" t="s">
        <v>88</v>
      </c>
      <c r="BI244" t="s">
        <v>113</v>
      </c>
      <c r="BJ244">
        <v>1940</v>
      </c>
      <c r="BK244" t="s">
        <v>107</v>
      </c>
      <c r="BL244">
        <v>1</v>
      </c>
      <c r="BM244">
        <v>352</v>
      </c>
      <c r="BN244" t="s">
        <v>152</v>
      </c>
      <c r="BO244" t="s">
        <v>103</v>
      </c>
      <c r="BP244" t="s">
        <v>110</v>
      </c>
      <c r="BQ244">
        <v>0</v>
      </c>
      <c r="BR244">
        <v>0</v>
      </c>
      <c r="BS244">
        <v>77</v>
      </c>
      <c r="BT244">
        <v>0</v>
      </c>
      <c r="BU244">
        <v>0</v>
      </c>
      <c r="BV244">
        <v>0</v>
      </c>
      <c r="BW244" t="s">
        <v>88</v>
      </c>
      <c r="BX244" t="s">
        <v>88</v>
      </c>
      <c r="BY244" t="s">
        <v>88</v>
      </c>
      <c r="BZ244">
        <v>0</v>
      </c>
      <c r="CA244">
        <v>4</v>
      </c>
      <c r="CB244">
        <v>2006</v>
      </c>
      <c r="CC244" t="s">
        <v>115</v>
      </c>
      <c r="CD244" t="s">
        <v>116</v>
      </c>
      <c r="CE244" s="1">
        <v>79000</v>
      </c>
      <c r="CF244">
        <f t="shared" si="17"/>
        <v>7332</v>
      </c>
      <c r="CG244" t="str">
        <f t="shared" si="18"/>
        <v>No</v>
      </c>
      <c r="CH244" s="2">
        <f t="shared" si="19"/>
        <v>10.7746863066012</v>
      </c>
    </row>
    <row r="245" spans="1:86" x14ac:dyDescent="0.25">
      <c r="A245">
        <v>244</v>
      </c>
      <c r="B245">
        <v>160</v>
      </c>
      <c r="C245" t="s">
        <v>86</v>
      </c>
      <c r="D245">
        <v>75</v>
      </c>
      <c r="E245">
        <v>10762</v>
      </c>
      <c r="F245" t="str">
        <f t="shared" si="15"/>
        <v>No</v>
      </c>
      <c r="G245" t="s">
        <v>87</v>
      </c>
      <c r="H245" t="s">
        <v>88</v>
      </c>
      <c r="I245" t="s">
        <v>89</v>
      </c>
      <c r="J245" t="s">
        <v>90</v>
      </c>
      <c r="K245" t="s">
        <v>91</v>
      </c>
      <c r="L245" t="s">
        <v>127</v>
      </c>
      <c r="M245" t="s">
        <v>93</v>
      </c>
      <c r="N245" t="s">
        <v>175</v>
      </c>
      <c r="O245" t="s">
        <v>95</v>
      </c>
      <c r="P245" t="s">
        <v>95</v>
      </c>
      <c r="Q245" t="str">
        <f t="shared" si="16"/>
        <v>Yes</v>
      </c>
      <c r="R245" t="s">
        <v>184</v>
      </c>
      <c r="S245" t="s">
        <v>97</v>
      </c>
      <c r="T245">
        <v>6</v>
      </c>
      <c r="U245">
        <v>6</v>
      </c>
      <c r="V245">
        <v>1980</v>
      </c>
      <c r="W245">
        <v>1980</v>
      </c>
      <c r="X245" t="s">
        <v>98</v>
      </c>
      <c r="Y245" t="s">
        <v>99</v>
      </c>
      <c r="Z245" t="s">
        <v>166</v>
      </c>
      <c r="AA245" t="s">
        <v>166</v>
      </c>
      <c r="AB245" t="s">
        <v>122</v>
      </c>
      <c r="AC245">
        <v>0</v>
      </c>
      <c r="AD245" t="s">
        <v>103</v>
      </c>
      <c r="AE245" t="s">
        <v>103</v>
      </c>
      <c r="AF245" t="s">
        <v>123</v>
      </c>
      <c r="AG245" t="s">
        <v>102</v>
      </c>
      <c r="AH245" t="s">
        <v>103</v>
      </c>
      <c r="AI245" t="s">
        <v>105</v>
      </c>
      <c r="AJ245" t="s">
        <v>107</v>
      </c>
      <c r="AK245">
        <v>0</v>
      </c>
      <c r="AL245" t="s">
        <v>107</v>
      </c>
      <c r="AM245">
        <v>0</v>
      </c>
      <c r="AN245">
        <v>626</v>
      </c>
      <c r="AO245">
        <v>626</v>
      </c>
      <c r="AP245" t="s">
        <v>108</v>
      </c>
      <c r="AQ245" t="s">
        <v>103</v>
      </c>
      <c r="AR245" t="s">
        <v>110</v>
      </c>
      <c r="AS245" t="s">
        <v>111</v>
      </c>
      <c r="AT245">
        <v>626</v>
      </c>
      <c r="AU245">
        <v>591</v>
      </c>
      <c r="AV245">
        <v>0</v>
      </c>
      <c r="AW245">
        <v>1217</v>
      </c>
      <c r="AX245">
        <v>0</v>
      </c>
      <c r="AY245">
        <v>0</v>
      </c>
      <c r="AZ245">
        <v>1</v>
      </c>
      <c r="BA245">
        <v>1</v>
      </c>
      <c r="BB245">
        <v>3</v>
      </c>
      <c r="BC245">
        <v>1</v>
      </c>
      <c r="BD245" t="s">
        <v>103</v>
      </c>
      <c r="BE245">
        <v>6</v>
      </c>
      <c r="BF245" t="s">
        <v>112</v>
      </c>
      <c r="BG245">
        <v>1</v>
      </c>
      <c r="BH245" t="s">
        <v>103</v>
      </c>
      <c r="BI245" t="s">
        <v>113</v>
      </c>
      <c r="BJ245">
        <v>1980</v>
      </c>
      <c r="BK245" t="s">
        <v>114</v>
      </c>
      <c r="BL245">
        <v>1</v>
      </c>
      <c r="BM245">
        <v>288</v>
      </c>
      <c r="BN245" t="s">
        <v>103</v>
      </c>
      <c r="BO245" t="s">
        <v>103</v>
      </c>
      <c r="BP245" t="s">
        <v>110</v>
      </c>
      <c r="BQ245">
        <v>0</v>
      </c>
      <c r="BR245">
        <v>28</v>
      </c>
      <c r="BS245">
        <v>0</v>
      </c>
      <c r="BT245">
        <v>0</v>
      </c>
      <c r="BU245">
        <v>0</v>
      </c>
      <c r="BV245">
        <v>0</v>
      </c>
      <c r="BW245" t="s">
        <v>88</v>
      </c>
      <c r="BX245" t="s">
        <v>88</v>
      </c>
      <c r="BY245" t="s">
        <v>88</v>
      </c>
      <c r="BZ245">
        <v>0</v>
      </c>
      <c r="CA245">
        <v>4</v>
      </c>
      <c r="CB245">
        <v>2009</v>
      </c>
      <c r="CC245" t="s">
        <v>115</v>
      </c>
      <c r="CD245" t="s">
        <v>116</v>
      </c>
      <c r="CE245" s="1">
        <v>120000</v>
      </c>
      <c r="CF245">
        <f t="shared" si="17"/>
        <v>12893</v>
      </c>
      <c r="CG245" t="str">
        <f t="shared" si="18"/>
        <v>No</v>
      </c>
      <c r="CH245" s="2">
        <f t="shared" si="19"/>
        <v>9.3073760955557283</v>
      </c>
    </row>
    <row r="246" spans="1:86" x14ac:dyDescent="0.25">
      <c r="A246">
        <v>245</v>
      </c>
      <c r="B246">
        <v>60</v>
      </c>
      <c r="C246" t="s">
        <v>86</v>
      </c>
      <c r="D246" t="s">
        <v>88</v>
      </c>
      <c r="E246">
        <v>8880</v>
      </c>
      <c r="F246" t="str">
        <f t="shared" si="15"/>
        <v>Yes</v>
      </c>
      <c r="G246" t="s">
        <v>87</v>
      </c>
      <c r="H246" t="s">
        <v>88</v>
      </c>
      <c r="I246" t="s">
        <v>125</v>
      </c>
      <c r="J246" t="s">
        <v>90</v>
      </c>
      <c r="K246" t="s">
        <v>91</v>
      </c>
      <c r="L246" t="s">
        <v>92</v>
      </c>
      <c r="M246" t="s">
        <v>93</v>
      </c>
      <c r="N246" t="s">
        <v>175</v>
      </c>
      <c r="O246" t="s">
        <v>95</v>
      </c>
      <c r="P246" t="s">
        <v>95</v>
      </c>
      <c r="Q246" t="str">
        <f t="shared" si="16"/>
        <v>Yes</v>
      </c>
      <c r="R246" t="s">
        <v>96</v>
      </c>
      <c r="S246" t="s">
        <v>97</v>
      </c>
      <c r="T246">
        <v>7</v>
      </c>
      <c r="U246">
        <v>5</v>
      </c>
      <c r="V246">
        <v>1994</v>
      </c>
      <c r="W246">
        <v>2002</v>
      </c>
      <c r="X246" t="s">
        <v>98</v>
      </c>
      <c r="Y246" t="s">
        <v>99</v>
      </c>
      <c r="Z246" t="s">
        <v>100</v>
      </c>
      <c r="AA246" t="s">
        <v>100</v>
      </c>
      <c r="AB246" t="s">
        <v>122</v>
      </c>
      <c r="AC246">
        <v>0</v>
      </c>
      <c r="AD246" t="s">
        <v>102</v>
      </c>
      <c r="AE246" t="s">
        <v>103</v>
      </c>
      <c r="AF246" t="s">
        <v>104</v>
      </c>
      <c r="AG246" t="s">
        <v>102</v>
      </c>
      <c r="AH246" t="s">
        <v>103</v>
      </c>
      <c r="AI246" t="s">
        <v>105</v>
      </c>
      <c r="AJ246" t="s">
        <v>106</v>
      </c>
      <c r="AK246">
        <v>695</v>
      </c>
      <c r="AL246" t="s">
        <v>107</v>
      </c>
      <c r="AM246">
        <v>0</v>
      </c>
      <c r="AN246">
        <v>253</v>
      </c>
      <c r="AO246">
        <v>948</v>
      </c>
      <c r="AP246" t="s">
        <v>108</v>
      </c>
      <c r="AQ246" t="s">
        <v>109</v>
      </c>
      <c r="AR246" t="s">
        <v>110</v>
      </c>
      <c r="AS246" t="s">
        <v>111</v>
      </c>
      <c r="AT246">
        <v>1222</v>
      </c>
      <c r="AU246">
        <v>888</v>
      </c>
      <c r="AV246">
        <v>0</v>
      </c>
      <c r="AW246">
        <v>2110</v>
      </c>
      <c r="AX246">
        <v>1</v>
      </c>
      <c r="AY246">
        <v>0</v>
      </c>
      <c r="AZ246">
        <v>2</v>
      </c>
      <c r="BA246">
        <v>1</v>
      </c>
      <c r="BB246">
        <v>3</v>
      </c>
      <c r="BC246">
        <v>1</v>
      </c>
      <c r="BD246" t="s">
        <v>102</v>
      </c>
      <c r="BE246">
        <v>8</v>
      </c>
      <c r="BF246" t="s">
        <v>112</v>
      </c>
      <c r="BG246">
        <v>2</v>
      </c>
      <c r="BH246" t="s">
        <v>152</v>
      </c>
      <c r="BI246" t="s">
        <v>113</v>
      </c>
      <c r="BJ246">
        <v>1994</v>
      </c>
      <c r="BK246" t="s">
        <v>114</v>
      </c>
      <c r="BL246">
        <v>2</v>
      </c>
      <c r="BM246">
        <v>463</v>
      </c>
      <c r="BN246" t="s">
        <v>103</v>
      </c>
      <c r="BO246" t="s">
        <v>103</v>
      </c>
      <c r="BP246" t="s">
        <v>110</v>
      </c>
      <c r="BQ246">
        <v>0</v>
      </c>
      <c r="BR246">
        <v>130</v>
      </c>
      <c r="BS246">
        <v>0</v>
      </c>
      <c r="BT246">
        <v>0</v>
      </c>
      <c r="BU246">
        <v>0</v>
      </c>
      <c r="BV246">
        <v>0</v>
      </c>
      <c r="BW246" t="s">
        <v>88</v>
      </c>
      <c r="BX246" t="s">
        <v>88</v>
      </c>
      <c r="BY246" t="s">
        <v>88</v>
      </c>
      <c r="BZ246">
        <v>0</v>
      </c>
      <c r="CA246">
        <v>5</v>
      </c>
      <c r="CB246">
        <v>2010</v>
      </c>
      <c r="CC246" t="s">
        <v>115</v>
      </c>
      <c r="CD246" t="s">
        <v>116</v>
      </c>
      <c r="CE246" s="1">
        <v>205000</v>
      </c>
      <c r="CF246">
        <f t="shared" si="17"/>
        <v>12401</v>
      </c>
      <c r="CG246" t="str">
        <f t="shared" si="18"/>
        <v>No</v>
      </c>
      <c r="CH246" s="2">
        <f t="shared" si="19"/>
        <v>16.530924925409241</v>
      </c>
    </row>
    <row r="247" spans="1:86" x14ac:dyDescent="0.25">
      <c r="A247">
        <v>246</v>
      </c>
      <c r="B247">
        <v>20</v>
      </c>
      <c r="C247" t="s">
        <v>86</v>
      </c>
      <c r="D247">
        <v>80</v>
      </c>
      <c r="E247">
        <v>10400</v>
      </c>
      <c r="F247" t="str">
        <f t="shared" si="15"/>
        <v>No</v>
      </c>
      <c r="G247" t="s">
        <v>87</v>
      </c>
      <c r="H247" t="s">
        <v>88</v>
      </c>
      <c r="I247" t="s">
        <v>89</v>
      </c>
      <c r="J247" t="s">
        <v>90</v>
      </c>
      <c r="K247" t="s">
        <v>91</v>
      </c>
      <c r="L247" t="s">
        <v>92</v>
      </c>
      <c r="M247" t="s">
        <v>93</v>
      </c>
      <c r="N247" t="s">
        <v>143</v>
      </c>
      <c r="O247" t="s">
        <v>95</v>
      </c>
      <c r="P247" t="s">
        <v>95</v>
      </c>
      <c r="Q247" t="str">
        <f t="shared" si="16"/>
        <v>Yes</v>
      </c>
      <c r="R247" t="s">
        <v>96</v>
      </c>
      <c r="S247" t="s">
        <v>120</v>
      </c>
      <c r="T247">
        <v>7</v>
      </c>
      <c r="U247">
        <v>5</v>
      </c>
      <c r="V247">
        <v>1988</v>
      </c>
      <c r="W247">
        <v>1988</v>
      </c>
      <c r="X247" t="s">
        <v>98</v>
      </c>
      <c r="Y247" t="s">
        <v>99</v>
      </c>
      <c r="Z247" t="s">
        <v>129</v>
      </c>
      <c r="AA247" t="s">
        <v>129</v>
      </c>
      <c r="AB247" t="s">
        <v>101</v>
      </c>
      <c r="AC247">
        <v>102</v>
      </c>
      <c r="AD247" t="s">
        <v>103</v>
      </c>
      <c r="AE247" t="s">
        <v>103</v>
      </c>
      <c r="AF247" t="s">
        <v>123</v>
      </c>
      <c r="AG247" t="s">
        <v>102</v>
      </c>
      <c r="AH247" t="s">
        <v>103</v>
      </c>
      <c r="AI247" t="s">
        <v>135</v>
      </c>
      <c r="AJ247" t="s">
        <v>106</v>
      </c>
      <c r="AK247">
        <v>929</v>
      </c>
      <c r="AL247" t="s">
        <v>107</v>
      </c>
      <c r="AM247">
        <v>0</v>
      </c>
      <c r="AN247">
        <v>916</v>
      </c>
      <c r="AO247">
        <v>1845</v>
      </c>
      <c r="AP247" t="s">
        <v>108</v>
      </c>
      <c r="AQ247" t="s">
        <v>102</v>
      </c>
      <c r="AR247" t="s">
        <v>110</v>
      </c>
      <c r="AS247" t="s">
        <v>111</v>
      </c>
      <c r="AT247">
        <v>1872</v>
      </c>
      <c r="AU247">
        <v>0</v>
      </c>
      <c r="AV247">
        <v>0</v>
      </c>
      <c r="AW247">
        <v>1872</v>
      </c>
      <c r="AX247">
        <v>0</v>
      </c>
      <c r="AY247">
        <v>1</v>
      </c>
      <c r="AZ247">
        <v>2</v>
      </c>
      <c r="BA247">
        <v>0</v>
      </c>
      <c r="BB247">
        <v>3</v>
      </c>
      <c r="BC247">
        <v>1</v>
      </c>
      <c r="BD247" t="s">
        <v>103</v>
      </c>
      <c r="BE247">
        <v>6</v>
      </c>
      <c r="BF247" t="s">
        <v>112</v>
      </c>
      <c r="BG247">
        <v>1</v>
      </c>
      <c r="BH247" t="s">
        <v>103</v>
      </c>
      <c r="BI247" t="s">
        <v>113</v>
      </c>
      <c r="BJ247">
        <v>1988</v>
      </c>
      <c r="BK247" t="s">
        <v>162</v>
      </c>
      <c r="BL247">
        <v>2</v>
      </c>
      <c r="BM247">
        <v>604</v>
      </c>
      <c r="BN247" t="s">
        <v>103</v>
      </c>
      <c r="BO247" t="s">
        <v>103</v>
      </c>
      <c r="BP247" t="s">
        <v>110</v>
      </c>
      <c r="BQ247">
        <v>197</v>
      </c>
      <c r="BR247">
        <v>39</v>
      </c>
      <c r="BS247">
        <v>0</v>
      </c>
      <c r="BT247">
        <v>0</v>
      </c>
      <c r="BU247">
        <v>0</v>
      </c>
      <c r="BV247">
        <v>0</v>
      </c>
      <c r="BW247" t="s">
        <v>88</v>
      </c>
      <c r="BX247" t="s">
        <v>88</v>
      </c>
      <c r="BY247" t="s">
        <v>88</v>
      </c>
      <c r="BZ247">
        <v>0</v>
      </c>
      <c r="CA247">
        <v>6</v>
      </c>
      <c r="CB247">
        <v>2006</v>
      </c>
      <c r="CC247" t="s">
        <v>115</v>
      </c>
      <c r="CD247" t="s">
        <v>116</v>
      </c>
      <c r="CE247" s="1">
        <v>241500</v>
      </c>
      <c r="CF247">
        <f t="shared" si="17"/>
        <v>14721</v>
      </c>
      <c r="CG247" t="str">
        <f t="shared" si="18"/>
        <v>Yes</v>
      </c>
      <c r="CH247" s="2">
        <f t="shared" si="19"/>
        <v>16.405135520684738</v>
      </c>
    </row>
    <row r="248" spans="1:86" x14ac:dyDescent="0.25">
      <c r="A248">
        <v>247</v>
      </c>
      <c r="B248">
        <v>190</v>
      </c>
      <c r="C248" t="s">
        <v>147</v>
      </c>
      <c r="D248">
        <v>69</v>
      </c>
      <c r="E248">
        <v>9142</v>
      </c>
      <c r="F248" t="str">
        <f t="shared" si="15"/>
        <v>Yes</v>
      </c>
      <c r="G248" t="s">
        <v>87</v>
      </c>
      <c r="H248" t="s">
        <v>179</v>
      </c>
      <c r="I248" t="s">
        <v>89</v>
      </c>
      <c r="J248" t="s">
        <v>90</v>
      </c>
      <c r="K248" t="s">
        <v>91</v>
      </c>
      <c r="L248" t="s">
        <v>92</v>
      </c>
      <c r="M248" t="s">
        <v>93</v>
      </c>
      <c r="N248" t="s">
        <v>148</v>
      </c>
      <c r="O248" t="s">
        <v>95</v>
      </c>
      <c r="P248" t="s">
        <v>95</v>
      </c>
      <c r="Q248" t="str">
        <f t="shared" si="16"/>
        <v>Yes</v>
      </c>
      <c r="R248" t="s">
        <v>154</v>
      </c>
      <c r="S248" t="s">
        <v>97</v>
      </c>
      <c r="T248">
        <v>6</v>
      </c>
      <c r="U248">
        <v>8</v>
      </c>
      <c r="V248">
        <v>1910</v>
      </c>
      <c r="W248">
        <v>1950</v>
      </c>
      <c r="X248" t="s">
        <v>98</v>
      </c>
      <c r="Y248" t="s">
        <v>99</v>
      </c>
      <c r="Z248" t="s">
        <v>191</v>
      </c>
      <c r="AA248" t="s">
        <v>191</v>
      </c>
      <c r="AB248" t="s">
        <v>122</v>
      </c>
      <c r="AC248">
        <v>0</v>
      </c>
      <c r="AD248" t="s">
        <v>103</v>
      </c>
      <c r="AE248" t="s">
        <v>152</v>
      </c>
      <c r="AF248" t="s">
        <v>142</v>
      </c>
      <c r="AG248" t="s">
        <v>152</v>
      </c>
      <c r="AH248" t="s">
        <v>103</v>
      </c>
      <c r="AI248" t="s">
        <v>105</v>
      </c>
      <c r="AJ248" t="s">
        <v>107</v>
      </c>
      <c r="AK248">
        <v>0</v>
      </c>
      <c r="AL248" t="s">
        <v>107</v>
      </c>
      <c r="AM248">
        <v>0</v>
      </c>
      <c r="AN248">
        <v>1020</v>
      </c>
      <c r="AO248">
        <v>1020</v>
      </c>
      <c r="AP248" t="s">
        <v>108</v>
      </c>
      <c r="AQ248" t="s">
        <v>102</v>
      </c>
      <c r="AR248" t="s">
        <v>182</v>
      </c>
      <c r="AS248" t="s">
        <v>192</v>
      </c>
      <c r="AT248">
        <v>908</v>
      </c>
      <c r="AU248">
        <v>1020</v>
      </c>
      <c r="AV248">
        <v>0</v>
      </c>
      <c r="AW248">
        <v>1928</v>
      </c>
      <c r="AX248">
        <v>0</v>
      </c>
      <c r="AY248">
        <v>0</v>
      </c>
      <c r="AZ248">
        <v>2</v>
      </c>
      <c r="BA248">
        <v>0</v>
      </c>
      <c r="BB248">
        <v>4</v>
      </c>
      <c r="BC248">
        <v>2</v>
      </c>
      <c r="BD248" t="s">
        <v>152</v>
      </c>
      <c r="BE248">
        <v>9</v>
      </c>
      <c r="BF248" t="s">
        <v>112</v>
      </c>
      <c r="BG248">
        <v>0</v>
      </c>
      <c r="BH248" t="s">
        <v>88</v>
      </c>
      <c r="BI248" t="s">
        <v>132</v>
      </c>
      <c r="BJ248">
        <v>1910</v>
      </c>
      <c r="BK248" t="s">
        <v>107</v>
      </c>
      <c r="BL248">
        <v>1</v>
      </c>
      <c r="BM248">
        <v>440</v>
      </c>
      <c r="BN248" t="s">
        <v>217</v>
      </c>
      <c r="BO248" t="s">
        <v>217</v>
      </c>
      <c r="BP248" t="s">
        <v>110</v>
      </c>
      <c r="BQ248">
        <v>0</v>
      </c>
      <c r="BR248">
        <v>60</v>
      </c>
      <c r="BS248">
        <v>112</v>
      </c>
      <c r="BT248">
        <v>0</v>
      </c>
      <c r="BU248">
        <v>0</v>
      </c>
      <c r="BV248">
        <v>0</v>
      </c>
      <c r="BW248" t="s">
        <v>88</v>
      </c>
      <c r="BX248" t="s">
        <v>88</v>
      </c>
      <c r="BY248" t="s">
        <v>88</v>
      </c>
      <c r="BZ248">
        <v>0</v>
      </c>
      <c r="CA248">
        <v>4</v>
      </c>
      <c r="CB248">
        <v>2006</v>
      </c>
      <c r="CC248" t="s">
        <v>115</v>
      </c>
      <c r="CD248" t="s">
        <v>116</v>
      </c>
      <c r="CE248" s="1">
        <v>137000</v>
      </c>
      <c r="CF248">
        <f t="shared" si="17"/>
        <v>12530</v>
      </c>
      <c r="CG248" t="str">
        <f t="shared" si="18"/>
        <v>No</v>
      </c>
      <c r="CH248" s="2">
        <f t="shared" si="19"/>
        <v>10.933758978451715</v>
      </c>
    </row>
    <row r="249" spans="1:86" x14ac:dyDescent="0.25">
      <c r="A249">
        <v>248</v>
      </c>
      <c r="B249">
        <v>20</v>
      </c>
      <c r="C249" t="s">
        <v>86</v>
      </c>
      <c r="D249">
        <v>75</v>
      </c>
      <c r="E249">
        <v>11310</v>
      </c>
      <c r="F249" t="str">
        <f t="shared" si="15"/>
        <v>No</v>
      </c>
      <c r="G249" t="s">
        <v>87</v>
      </c>
      <c r="H249" t="s">
        <v>88</v>
      </c>
      <c r="I249" t="s">
        <v>89</v>
      </c>
      <c r="J249" t="s">
        <v>90</v>
      </c>
      <c r="K249" t="s">
        <v>91</v>
      </c>
      <c r="L249" t="s">
        <v>92</v>
      </c>
      <c r="M249" t="s">
        <v>93</v>
      </c>
      <c r="N249" t="s">
        <v>167</v>
      </c>
      <c r="O249" t="s">
        <v>95</v>
      </c>
      <c r="P249" t="s">
        <v>95</v>
      </c>
      <c r="Q249" t="str">
        <f t="shared" si="16"/>
        <v>Yes</v>
      </c>
      <c r="R249" t="s">
        <v>96</v>
      </c>
      <c r="S249" t="s">
        <v>120</v>
      </c>
      <c r="T249">
        <v>6</v>
      </c>
      <c r="U249">
        <v>5</v>
      </c>
      <c r="V249">
        <v>1954</v>
      </c>
      <c r="W249">
        <v>1954</v>
      </c>
      <c r="X249" t="s">
        <v>157</v>
      </c>
      <c r="Y249" t="s">
        <v>99</v>
      </c>
      <c r="Z249" t="s">
        <v>129</v>
      </c>
      <c r="AA249" t="s">
        <v>101</v>
      </c>
      <c r="AB249" t="s">
        <v>122</v>
      </c>
      <c r="AC249">
        <v>0</v>
      </c>
      <c r="AD249" t="s">
        <v>103</v>
      </c>
      <c r="AE249" t="s">
        <v>103</v>
      </c>
      <c r="AF249" t="s">
        <v>123</v>
      </c>
      <c r="AG249" t="s">
        <v>103</v>
      </c>
      <c r="AH249" t="s">
        <v>103</v>
      </c>
      <c r="AI249" t="s">
        <v>105</v>
      </c>
      <c r="AJ249" t="s">
        <v>107</v>
      </c>
      <c r="AK249">
        <v>0</v>
      </c>
      <c r="AL249" t="s">
        <v>107</v>
      </c>
      <c r="AM249">
        <v>0</v>
      </c>
      <c r="AN249">
        <v>1367</v>
      </c>
      <c r="AO249">
        <v>1367</v>
      </c>
      <c r="AP249" t="s">
        <v>108</v>
      </c>
      <c r="AQ249" t="s">
        <v>109</v>
      </c>
      <c r="AR249" t="s">
        <v>110</v>
      </c>
      <c r="AS249" t="s">
        <v>111</v>
      </c>
      <c r="AT249">
        <v>1375</v>
      </c>
      <c r="AU249">
        <v>0</v>
      </c>
      <c r="AV249">
        <v>0</v>
      </c>
      <c r="AW249">
        <v>1375</v>
      </c>
      <c r="AX249">
        <v>0</v>
      </c>
      <c r="AY249">
        <v>0</v>
      </c>
      <c r="AZ249">
        <v>1</v>
      </c>
      <c r="BA249">
        <v>0</v>
      </c>
      <c r="BB249">
        <v>2</v>
      </c>
      <c r="BC249">
        <v>1</v>
      </c>
      <c r="BD249" t="s">
        <v>103</v>
      </c>
      <c r="BE249">
        <v>5</v>
      </c>
      <c r="BF249" t="s">
        <v>112</v>
      </c>
      <c r="BG249">
        <v>1</v>
      </c>
      <c r="BH249" t="s">
        <v>103</v>
      </c>
      <c r="BI249" t="s">
        <v>113</v>
      </c>
      <c r="BJ249">
        <v>1954</v>
      </c>
      <c r="BK249" t="s">
        <v>107</v>
      </c>
      <c r="BL249">
        <v>2</v>
      </c>
      <c r="BM249">
        <v>451</v>
      </c>
      <c r="BN249" t="s">
        <v>103</v>
      </c>
      <c r="BO249" t="s">
        <v>103</v>
      </c>
      <c r="BP249" t="s">
        <v>110</v>
      </c>
      <c r="BQ249">
        <v>0</v>
      </c>
      <c r="BR249">
        <v>30</v>
      </c>
      <c r="BS249">
        <v>0</v>
      </c>
      <c r="BT249">
        <v>0</v>
      </c>
      <c r="BU249">
        <v>0</v>
      </c>
      <c r="BV249">
        <v>0</v>
      </c>
      <c r="BW249" t="s">
        <v>88</v>
      </c>
      <c r="BX249" t="s">
        <v>88</v>
      </c>
      <c r="BY249" t="s">
        <v>88</v>
      </c>
      <c r="BZ249">
        <v>0</v>
      </c>
      <c r="CA249">
        <v>6</v>
      </c>
      <c r="CB249">
        <v>2006</v>
      </c>
      <c r="CC249" t="s">
        <v>115</v>
      </c>
      <c r="CD249" t="s">
        <v>116</v>
      </c>
      <c r="CE249" s="1">
        <v>140000</v>
      </c>
      <c r="CF249">
        <f t="shared" si="17"/>
        <v>14503</v>
      </c>
      <c r="CG249" t="str">
        <f t="shared" si="18"/>
        <v>Yes</v>
      </c>
      <c r="CH249" s="2">
        <f t="shared" si="19"/>
        <v>9.6531752051299726</v>
      </c>
    </row>
    <row r="250" spans="1:86" x14ac:dyDescent="0.25">
      <c r="A250">
        <v>249</v>
      </c>
      <c r="B250">
        <v>60</v>
      </c>
      <c r="C250" t="s">
        <v>86</v>
      </c>
      <c r="D250">
        <v>72</v>
      </c>
      <c r="E250">
        <v>11317</v>
      </c>
      <c r="F250" t="str">
        <f t="shared" si="15"/>
        <v>Yes</v>
      </c>
      <c r="G250" t="s">
        <v>87</v>
      </c>
      <c r="H250" t="s">
        <v>88</v>
      </c>
      <c r="I250" t="s">
        <v>89</v>
      </c>
      <c r="J250" t="s">
        <v>90</v>
      </c>
      <c r="K250" t="s">
        <v>91</v>
      </c>
      <c r="L250" t="s">
        <v>92</v>
      </c>
      <c r="M250" t="s">
        <v>93</v>
      </c>
      <c r="N250" t="s">
        <v>94</v>
      </c>
      <c r="O250" t="s">
        <v>95</v>
      </c>
      <c r="P250" t="s">
        <v>95</v>
      </c>
      <c r="Q250" t="str">
        <f t="shared" si="16"/>
        <v>Yes</v>
      </c>
      <c r="R250" t="s">
        <v>96</v>
      </c>
      <c r="S250" t="s">
        <v>97</v>
      </c>
      <c r="T250">
        <v>7</v>
      </c>
      <c r="U250">
        <v>5</v>
      </c>
      <c r="V250">
        <v>2003</v>
      </c>
      <c r="W250">
        <v>2003</v>
      </c>
      <c r="X250" t="s">
        <v>98</v>
      </c>
      <c r="Y250" t="s">
        <v>99</v>
      </c>
      <c r="Z250" t="s">
        <v>100</v>
      </c>
      <c r="AA250" t="s">
        <v>100</v>
      </c>
      <c r="AB250" t="s">
        <v>101</v>
      </c>
      <c r="AC250">
        <v>101</v>
      </c>
      <c r="AD250" t="s">
        <v>102</v>
      </c>
      <c r="AE250" t="s">
        <v>103</v>
      </c>
      <c r="AF250" t="s">
        <v>104</v>
      </c>
      <c r="AG250" t="s">
        <v>102</v>
      </c>
      <c r="AH250" t="s">
        <v>103</v>
      </c>
      <c r="AI250" t="s">
        <v>105</v>
      </c>
      <c r="AJ250" t="s">
        <v>107</v>
      </c>
      <c r="AK250">
        <v>0</v>
      </c>
      <c r="AL250" t="s">
        <v>107</v>
      </c>
      <c r="AM250">
        <v>0</v>
      </c>
      <c r="AN250">
        <v>840</v>
      </c>
      <c r="AO250">
        <v>840</v>
      </c>
      <c r="AP250" t="s">
        <v>108</v>
      </c>
      <c r="AQ250" t="s">
        <v>109</v>
      </c>
      <c r="AR250" t="s">
        <v>110</v>
      </c>
      <c r="AS250" t="s">
        <v>111</v>
      </c>
      <c r="AT250">
        <v>840</v>
      </c>
      <c r="AU250">
        <v>828</v>
      </c>
      <c r="AV250">
        <v>0</v>
      </c>
      <c r="AW250">
        <v>1668</v>
      </c>
      <c r="AX250">
        <v>0</v>
      </c>
      <c r="AY250">
        <v>0</v>
      </c>
      <c r="AZ250">
        <v>2</v>
      </c>
      <c r="BA250">
        <v>1</v>
      </c>
      <c r="BB250">
        <v>3</v>
      </c>
      <c r="BC250">
        <v>1</v>
      </c>
      <c r="BD250" t="s">
        <v>102</v>
      </c>
      <c r="BE250">
        <v>8</v>
      </c>
      <c r="BF250" t="s">
        <v>112</v>
      </c>
      <c r="BG250">
        <v>0</v>
      </c>
      <c r="BH250" t="s">
        <v>88</v>
      </c>
      <c r="BI250" t="s">
        <v>113</v>
      </c>
      <c r="BJ250">
        <v>2003</v>
      </c>
      <c r="BK250" t="s">
        <v>114</v>
      </c>
      <c r="BL250">
        <v>2</v>
      </c>
      <c r="BM250">
        <v>500</v>
      </c>
      <c r="BN250" t="s">
        <v>103</v>
      </c>
      <c r="BO250" t="s">
        <v>103</v>
      </c>
      <c r="BP250" t="s">
        <v>110</v>
      </c>
      <c r="BQ250">
        <v>144</v>
      </c>
      <c r="BR250">
        <v>68</v>
      </c>
      <c r="BS250">
        <v>0</v>
      </c>
      <c r="BT250">
        <v>0</v>
      </c>
      <c r="BU250">
        <v>0</v>
      </c>
      <c r="BV250">
        <v>0</v>
      </c>
      <c r="BW250" t="s">
        <v>88</v>
      </c>
      <c r="BX250" t="s">
        <v>88</v>
      </c>
      <c r="BY250" t="s">
        <v>88</v>
      </c>
      <c r="BZ250">
        <v>0</v>
      </c>
      <c r="CA250">
        <v>9</v>
      </c>
      <c r="CB250">
        <v>2007</v>
      </c>
      <c r="CC250" t="s">
        <v>115</v>
      </c>
      <c r="CD250" t="s">
        <v>116</v>
      </c>
      <c r="CE250" s="1">
        <v>180000</v>
      </c>
      <c r="CF250">
        <f t="shared" si="17"/>
        <v>14325</v>
      </c>
      <c r="CG250" t="str">
        <f t="shared" si="18"/>
        <v>Yes</v>
      </c>
      <c r="CH250" s="2">
        <f t="shared" si="19"/>
        <v>12.565445026178011</v>
      </c>
    </row>
    <row r="251" spans="1:86" x14ac:dyDescent="0.25">
      <c r="A251">
        <v>250</v>
      </c>
      <c r="B251">
        <v>50</v>
      </c>
      <c r="C251" t="s">
        <v>86</v>
      </c>
      <c r="D251" t="s">
        <v>88</v>
      </c>
      <c r="E251">
        <v>159000</v>
      </c>
      <c r="F251" t="str">
        <f t="shared" si="15"/>
        <v>Yes</v>
      </c>
      <c r="G251" t="s">
        <v>87</v>
      </c>
      <c r="H251" t="s">
        <v>88</v>
      </c>
      <c r="I251" t="s">
        <v>165</v>
      </c>
      <c r="J251" t="s">
        <v>200</v>
      </c>
      <c r="K251" t="s">
        <v>91</v>
      </c>
      <c r="L251" t="s">
        <v>171</v>
      </c>
      <c r="M251" t="s">
        <v>218</v>
      </c>
      <c r="N251" t="s">
        <v>210</v>
      </c>
      <c r="O251" t="s">
        <v>95</v>
      </c>
      <c r="P251" t="s">
        <v>95</v>
      </c>
      <c r="Q251" t="str">
        <f t="shared" si="16"/>
        <v>Yes</v>
      </c>
      <c r="R251" t="s">
        <v>96</v>
      </c>
      <c r="S251" t="s">
        <v>137</v>
      </c>
      <c r="T251">
        <v>6</v>
      </c>
      <c r="U251">
        <v>7</v>
      </c>
      <c r="V251">
        <v>1958</v>
      </c>
      <c r="W251">
        <v>2006</v>
      </c>
      <c r="X251" t="s">
        <v>98</v>
      </c>
      <c r="Y251" t="s">
        <v>99</v>
      </c>
      <c r="Z251" t="s">
        <v>129</v>
      </c>
      <c r="AA251" t="s">
        <v>145</v>
      </c>
      <c r="AB251" t="s">
        <v>212</v>
      </c>
      <c r="AC251">
        <v>472</v>
      </c>
      <c r="AD251" t="s">
        <v>102</v>
      </c>
      <c r="AE251" t="s">
        <v>103</v>
      </c>
      <c r="AF251" t="s">
        <v>123</v>
      </c>
      <c r="AG251" t="s">
        <v>102</v>
      </c>
      <c r="AH251" t="s">
        <v>103</v>
      </c>
      <c r="AI251" t="s">
        <v>102</v>
      </c>
      <c r="AJ251" t="s">
        <v>158</v>
      </c>
      <c r="AK251">
        <v>697</v>
      </c>
      <c r="AL251" t="s">
        <v>107</v>
      </c>
      <c r="AM251">
        <v>0</v>
      </c>
      <c r="AN251">
        <v>747</v>
      </c>
      <c r="AO251">
        <v>1444</v>
      </c>
      <c r="AP251" t="s">
        <v>108</v>
      </c>
      <c r="AQ251" t="s">
        <v>102</v>
      </c>
      <c r="AR251" t="s">
        <v>110</v>
      </c>
      <c r="AS251" t="s">
        <v>111</v>
      </c>
      <c r="AT251">
        <v>1444</v>
      </c>
      <c r="AU251">
        <v>700</v>
      </c>
      <c r="AV251">
        <v>0</v>
      </c>
      <c r="AW251">
        <v>2144</v>
      </c>
      <c r="AX251">
        <v>0</v>
      </c>
      <c r="AY251">
        <v>1</v>
      </c>
      <c r="AZ251">
        <v>2</v>
      </c>
      <c r="BA251">
        <v>0</v>
      </c>
      <c r="BB251">
        <v>4</v>
      </c>
      <c r="BC251">
        <v>1</v>
      </c>
      <c r="BD251" t="s">
        <v>102</v>
      </c>
      <c r="BE251">
        <v>7</v>
      </c>
      <c r="BF251" t="s">
        <v>112</v>
      </c>
      <c r="BG251">
        <v>2</v>
      </c>
      <c r="BH251" t="s">
        <v>103</v>
      </c>
      <c r="BI251" t="s">
        <v>113</v>
      </c>
      <c r="BJ251">
        <v>1958</v>
      </c>
      <c r="BK251" t="s">
        <v>162</v>
      </c>
      <c r="BL251">
        <v>2</v>
      </c>
      <c r="BM251">
        <v>389</v>
      </c>
      <c r="BN251" t="s">
        <v>103</v>
      </c>
      <c r="BO251" t="s">
        <v>103</v>
      </c>
      <c r="BP251" t="s">
        <v>110</v>
      </c>
      <c r="BQ251">
        <v>0</v>
      </c>
      <c r="BR251">
        <v>98</v>
      </c>
      <c r="BS251">
        <v>0</v>
      </c>
      <c r="BT251">
        <v>0</v>
      </c>
      <c r="BU251">
        <v>0</v>
      </c>
      <c r="BV251">
        <v>0</v>
      </c>
      <c r="BW251" t="s">
        <v>88</v>
      </c>
      <c r="BX251" t="s">
        <v>88</v>
      </c>
      <c r="BY251" t="s">
        <v>140</v>
      </c>
      <c r="BZ251">
        <v>500</v>
      </c>
      <c r="CA251">
        <v>6</v>
      </c>
      <c r="CB251">
        <v>2007</v>
      </c>
      <c r="CC251" t="s">
        <v>115</v>
      </c>
      <c r="CD251" t="s">
        <v>116</v>
      </c>
      <c r="CE251" s="1">
        <v>277000</v>
      </c>
      <c r="CF251">
        <f t="shared" si="17"/>
        <v>162977</v>
      </c>
      <c r="CG251" t="str">
        <f t="shared" si="18"/>
        <v>Yes</v>
      </c>
      <c r="CH251" s="2">
        <f t="shared" si="19"/>
        <v>1.6996263276413237</v>
      </c>
    </row>
    <row r="252" spans="1:86" x14ac:dyDescent="0.25">
      <c r="A252">
        <v>251</v>
      </c>
      <c r="B252">
        <v>30</v>
      </c>
      <c r="C252" t="s">
        <v>86</v>
      </c>
      <c r="D252">
        <v>55</v>
      </c>
      <c r="E252">
        <v>5350</v>
      </c>
      <c r="F252" t="str">
        <f t="shared" si="15"/>
        <v>Yes</v>
      </c>
      <c r="G252" t="s">
        <v>87</v>
      </c>
      <c r="H252" t="s">
        <v>88</v>
      </c>
      <c r="I252" t="s">
        <v>125</v>
      </c>
      <c r="J252" t="s">
        <v>90</v>
      </c>
      <c r="K252" t="s">
        <v>91</v>
      </c>
      <c r="L252" t="s">
        <v>92</v>
      </c>
      <c r="M252" t="s">
        <v>93</v>
      </c>
      <c r="N252" t="s">
        <v>153</v>
      </c>
      <c r="O252" t="s">
        <v>95</v>
      </c>
      <c r="P252" t="s">
        <v>95</v>
      </c>
      <c r="Q252" t="str">
        <f t="shared" si="16"/>
        <v>Yes</v>
      </c>
      <c r="R252" t="s">
        <v>96</v>
      </c>
      <c r="S252" t="s">
        <v>120</v>
      </c>
      <c r="T252">
        <v>3</v>
      </c>
      <c r="U252">
        <v>2</v>
      </c>
      <c r="V252">
        <v>1940</v>
      </c>
      <c r="W252">
        <v>1966</v>
      </c>
      <c r="X252" t="s">
        <v>98</v>
      </c>
      <c r="Y252" t="s">
        <v>99</v>
      </c>
      <c r="Z252" t="s">
        <v>129</v>
      </c>
      <c r="AA252" t="s">
        <v>166</v>
      </c>
      <c r="AB252" t="s">
        <v>122</v>
      </c>
      <c r="AC252">
        <v>0</v>
      </c>
      <c r="AD252" t="s">
        <v>103</v>
      </c>
      <c r="AE252" t="s">
        <v>217</v>
      </c>
      <c r="AF252" t="s">
        <v>123</v>
      </c>
      <c r="AG252" t="s">
        <v>103</v>
      </c>
      <c r="AH252" t="s">
        <v>103</v>
      </c>
      <c r="AI252" t="s">
        <v>105</v>
      </c>
      <c r="AJ252" t="s">
        <v>107</v>
      </c>
      <c r="AK252">
        <v>0</v>
      </c>
      <c r="AL252" t="s">
        <v>107</v>
      </c>
      <c r="AM252">
        <v>0</v>
      </c>
      <c r="AN252">
        <v>728</v>
      </c>
      <c r="AO252">
        <v>728</v>
      </c>
      <c r="AP252" t="s">
        <v>108</v>
      </c>
      <c r="AQ252" t="s">
        <v>109</v>
      </c>
      <c r="AR252" t="s">
        <v>110</v>
      </c>
      <c r="AS252" t="s">
        <v>111</v>
      </c>
      <c r="AT252">
        <v>1306</v>
      </c>
      <c r="AU252">
        <v>0</v>
      </c>
      <c r="AV252">
        <v>0</v>
      </c>
      <c r="AW252">
        <v>1306</v>
      </c>
      <c r="AX252">
        <v>0</v>
      </c>
      <c r="AY252">
        <v>0</v>
      </c>
      <c r="AZ252">
        <v>1</v>
      </c>
      <c r="BA252">
        <v>0</v>
      </c>
      <c r="BB252">
        <v>3</v>
      </c>
      <c r="BC252">
        <v>1</v>
      </c>
      <c r="BD252" t="s">
        <v>152</v>
      </c>
      <c r="BE252">
        <v>6</v>
      </c>
      <c r="BF252" t="s">
        <v>199</v>
      </c>
      <c r="BG252">
        <v>0</v>
      </c>
      <c r="BH252" t="s">
        <v>88</v>
      </c>
      <c r="BI252" t="s">
        <v>88</v>
      </c>
      <c r="BJ252" t="s">
        <v>88</v>
      </c>
      <c r="BK252" t="s">
        <v>88</v>
      </c>
      <c r="BL252">
        <v>0</v>
      </c>
      <c r="BM252">
        <v>0</v>
      </c>
      <c r="BN252" t="s">
        <v>88</v>
      </c>
      <c r="BO252" t="s">
        <v>88</v>
      </c>
      <c r="BP252" t="s">
        <v>110</v>
      </c>
      <c r="BQ252">
        <v>263</v>
      </c>
      <c r="BR252">
        <v>0</v>
      </c>
      <c r="BS252">
        <v>0</v>
      </c>
      <c r="BT252">
        <v>0</v>
      </c>
      <c r="BU252">
        <v>0</v>
      </c>
      <c r="BV252">
        <v>0</v>
      </c>
      <c r="BW252" t="s">
        <v>88</v>
      </c>
      <c r="BX252" t="s">
        <v>168</v>
      </c>
      <c r="BY252" t="s">
        <v>140</v>
      </c>
      <c r="BZ252">
        <v>450</v>
      </c>
      <c r="CA252">
        <v>5</v>
      </c>
      <c r="CB252">
        <v>2010</v>
      </c>
      <c r="CC252" t="s">
        <v>115</v>
      </c>
      <c r="CD252" t="s">
        <v>116</v>
      </c>
      <c r="CE252" s="1">
        <v>76500</v>
      </c>
      <c r="CF252">
        <f t="shared" si="17"/>
        <v>7384</v>
      </c>
      <c r="CG252" t="str">
        <f t="shared" si="18"/>
        <v>No</v>
      </c>
      <c r="CH252" s="2">
        <f t="shared" si="19"/>
        <v>10.360238353196099</v>
      </c>
    </row>
    <row r="253" spans="1:86" x14ac:dyDescent="0.25">
      <c r="A253">
        <v>252</v>
      </c>
      <c r="B253">
        <v>120</v>
      </c>
      <c r="C253" t="s">
        <v>147</v>
      </c>
      <c r="D253">
        <v>44</v>
      </c>
      <c r="E253">
        <v>4750</v>
      </c>
      <c r="F253" t="str">
        <f t="shared" si="15"/>
        <v>No</v>
      </c>
      <c r="G253" t="s">
        <v>87</v>
      </c>
      <c r="H253" t="s">
        <v>88</v>
      </c>
      <c r="I253" t="s">
        <v>125</v>
      </c>
      <c r="J253" t="s">
        <v>204</v>
      </c>
      <c r="K253" t="s">
        <v>91</v>
      </c>
      <c r="L253" t="s">
        <v>92</v>
      </c>
      <c r="M253" t="s">
        <v>199</v>
      </c>
      <c r="N253" t="s">
        <v>128</v>
      </c>
      <c r="O253" t="s">
        <v>95</v>
      </c>
      <c r="P253" t="s">
        <v>95</v>
      </c>
      <c r="Q253" t="str">
        <f t="shared" si="16"/>
        <v>Yes</v>
      </c>
      <c r="R253" t="s">
        <v>184</v>
      </c>
      <c r="S253" t="s">
        <v>120</v>
      </c>
      <c r="T253">
        <v>8</v>
      </c>
      <c r="U253">
        <v>5</v>
      </c>
      <c r="V253">
        <v>2006</v>
      </c>
      <c r="W253">
        <v>2007</v>
      </c>
      <c r="X253" t="s">
        <v>157</v>
      </c>
      <c r="Y253" t="s">
        <v>99</v>
      </c>
      <c r="Z253" t="s">
        <v>100</v>
      </c>
      <c r="AA253" t="s">
        <v>100</v>
      </c>
      <c r="AB253" t="s">
        <v>142</v>
      </c>
      <c r="AC253">
        <v>481</v>
      </c>
      <c r="AD253" t="s">
        <v>102</v>
      </c>
      <c r="AE253" t="s">
        <v>103</v>
      </c>
      <c r="AF253" t="s">
        <v>104</v>
      </c>
      <c r="AG253" t="s">
        <v>102</v>
      </c>
      <c r="AH253" t="s">
        <v>103</v>
      </c>
      <c r="AI253" t="s">
        <v>102</v>
      </c>
      <c r="AJ253" t="s">
        <v>106</v>
      </c>
      <c r="AK253">
        <v>1573</v>
      </c>
      <c r="AL253" t="s">
        <v>107</v>
      </c>
      <c r="AM253">
        <v>0</v>
      </c>
      <c r="AN253">
        <v>0</v>
      </c>
      <c r="AO253">
        <v>1573</v>
      </c>
      <c r="AP253" t="s">
        <v>108</v>
      </c>
      <c r="AQ253" t="s">
        <v>109</v>
      </c>
      <c r="AR253" t="s">
        <v>110</v>
      </c>
      <c r="AS253" t="s">
        <v>111</v>
      </c>
      <c r="AT253">
        <v>1625</v>
      </c>
      <c r="AU253">
        <v>0</v>
      </c>
      <c r="AV253">
        <v>0</v>
      </c>
      <c r="AW253">
        <v>1625</v>
      </c>
      <c r="AX253">
        <v>1</v>
      </c>
      <c r="AY253">
        <v>1</v>
      </c>
      <c r="AZ253">
        <v>2</v>
      </c>
      <c r="BA253">
        <v>0</v>
      </c>
      <c r="BB253">
        <v>2</v>
      </c>
      <c r="BC253">
        <v>1</v>
      </c>
      <c r="BD253" t="s">
        <v>102</v>
      </c>
      <c r="BE253">
        <v>5</v>
      </c>
      <c r="BF253" t="s">
        <v>112</v>
      </c>
      <c r="BG253">
        <v>1</v>
      </c>
      <c r="BH253" t="s">
        <v>102</v>
      </c>
      <c r="BI253" t="s">
        <v>113</v>
      </c>
      <c r="BJ253">
        <v>2006</v>
      </c>
      <c r="BK253" t="s">
        <v>162</v>
      </c>
      <c r="BL253">
        <v>2</v>
      </c>
      <c r="BM253">
        <v>538</v>
      </c>
      <c r="BN253" t="s">
        <v>103</v>
      </c>
      <c r="BO253" t="s">
        <v>103</v>
      </c>
      <c r="BP253" t="s">
        <v>110</v>
      </c>
      <c r="BQ253">
        <v>123</v>
      </c>
      <c r="BR253">
        <v>0</v>
      </c>
      <c r="BS253">
        <v>0</v>
      </c>
      <c r="BT253">
        <v>0</v>
      </c>
      <c r="BU253">
        <v>153</v>
      </c>
      <c r="BV253">
        <v>0</v>
      </c>
      <c r="BW253" t="s">
        <v>88</v>
      </c>
      <c r="BX253" t="s">
        <v>88</v>
      </c>
      <c r="BY253" t="s">
        <v>88</v>
      </c>
      <c r="BZ253">
        <v>0</v>
      </c>
      <c r="CA253">
        <v>12</v>
      </c>
      <c r="CB253">
        <v>2007</v>
      </c>
      <c r="CC253" t="s">
        <v>115</v>
      </c>
      <c r="CD253" t="s">
        <v>224</v>
      </c>
      <c r="CE253" s="1">
        <v>235000</v>
      </c>
      <c r="CF253">
        <f t="shared" si="17"/>
        <v>8486</v>
      </c>
      <c r="CG253" t="str">
        <f t="shared" si="18"/>
        <v>No</v>
      </c>
      <c r="CH253" s="2">
        <f t="shared" si="19"/>
        <v>27.692670280461936</v>
      </c>
    </row>
    <row r="254" spans="1:86" x14ac:dyDescent="0.25">
      <c r="A254">
        <v>253</v>
      </c>
      <c r="B254">
        <v>60</v>
      </c>
      <c r="C254" t="s">
        <v>86</v>
      </c>
      <c r="D254">
        <v>65</v>
      </c>
      <c r="E254">
        <v>8366</v>
      </c>
      <c r="F254" t="str">
        <f t="shared" si="15"/>
        <v>No</v>
      </c>
      <c r="G254" t="s">
        <v>87</v>
      </c>
      <c r="H254" t="s">
        <v>88</v>
      </c>
      <c r="I254" t="s">
        <v>125</v>
      </c>
      <c r="J254" t="s">
        <v>90</v>
      </c>
      <c r="K254" t="s">
        <v>91</v>
      </c>
      <c r="L254" t="s">
        <v>92</v>
      </c>
      <c r="M254" t="s">
        <v>93</v>
      </c>
      <c r="N254" t="s">
        <v>175</v>
      </c>
      <c r="O254" t="s">
        <v>95</v>
      </c>
      <c r="P254" t="s">
        <v>95</v>
      </c>
      <c r="Q254" t="str">
        <f t="shared" si="16"/>
        <v>Yes</v>
      </c>
      <c r="R254" t="s">
        <v>96</v>
      </c>
      <c r="S254" t="s">
        <v>97</v>
      </c>
      <c r="T254">
        <v>6</v>
      </c>
      <c r="U254">
        <v>5</v>
      </c>
      <c r="V254">
        <v>2004</v>
      </c>
      <c r="W254">
        <v>2004</v>
      </c>
      <c r="X254" t="s">
        <v>98</v>
      </c>
      <c r="Y254" t="s">
        <v>99</v>
      </c>
      <c r="Z254" t="s">
        <v>100</v>
      </c>
      <c r="AA254" t="s">
        <v>100</v>
      </c>
      <c r="AB254" t="s">
        <v>122</v>
      </c>
      <c r="AC254">
        <v>0</v>
      </c>
      <c r="AD254" t="s">
        <v>102</v>
      </c>
      <c r="AE254" t="s">
        <v>103</v>
      </c>
      <c r="AF254" t="s">
        <v>104</v>
      </c>
      <c r="AG254" t="s">
        <v>102</v>
      </c>
      <c r="AH254" t="s">
        <v>103</v>
      </c>
      <c r="AI254" t="s">
        <v>105</v>
      </c>
      <c r="AJ254" t="s">
        <v>107</v>
      </c>
      <c r="AK254">
        <v>0</v>
      </c>
      <c r="AL254" t="s">
        <v>107</v>
      </c>
      <c r="AM254">
        <v>0</v>
      </c>
      <c r="AN254">
        <v>798</v>
      </c>
      <c r="AO254">
        <v>798</v>
      </c>
      <c r="AP254" t="s">
        <v>108</v>
      </c>
      <c r="AQ254" t="s">
        <v>109</v>
      </c>
      <c r="AR254" t="s">
        <v>110</v>
      </c>
      <c r="AS254" t="s">
        <v>111</v>
      </c>
      <c r="AT254">
        <v>798</v>
      </c>
      <c r="AU254">
        <v>842</v>
      </c>
      <c r="AV254">
        <v>0</v>
      </c>
      <c r="AW254">
        <v>1640</v>
      </c>
      <c r="AX254">
        <v>0</v>
      </c>
      <c r="AY254">
        <v>0</v>
      </c>
      <c r="AZ254">
        <v>2</v>
      </c>
      <c r="BA254">
        <v>1</v>
      </c>
      <c r="BB254">
        <v>3</v>
      </c>
      <c r="BC254">
        <v>1</v>
      </c>
      <c r="BD254" t="s">
        <v>102</v>
      </c>
      <c r="BE254">
        <v>6</v>
      </c>
      <c r="BF254" t="s">
        <v>112</v>
      </c>
      <c r="BG254">
        <v>0</v>
      </c>
      <c r="BH254" t="s">
        <v>88</v>
      </c>
      <c r="BI254" t="s">
        <v>113</v>
      </c>
      <c r="BJ254">
        <v>2004</v>
      </c>
      <c r="BK254" t="s">
        <v>114</v>
      </c>
      <c r="BL254">
        <v>2</v>
      </c>
      <c r="BM254">
        <v>520</v>
      </c>
      <c r="BN254" t="s">
        <v>103</v>
      </c>
      <c r="BO254" t="s">
        <v>103</v>
      </c>
      <c r="BP254" t="s">
        <v>110</v>
      </c>
      <c r="BQ254">
        <v>138</v>
      </c>
      <c r="BR254">
        <v>45</v>
      </c>
      <c r="BS254">
        <v>0</v>
      </c>
      <c r="BT254">
        <v>0</v>
      </c>
      <c r="BU254">
        <v>0</v>
      </c>
      <c r="BV254">
        <v>0</v>
      </c>
      <c r="BW254" t="s">
        <v>88</v>
      </c>
      <c r="BX254" t="s">
        <v>88</v>
      </c>
      <c r="BY254" t="s">
        <v>88</v>
      </c>
      <c r="BZ254">
        <v>0</v>
      </c>
      <c r="CA254">
        <v>12</v>
      </c>
      <c r="CB254">
        <v>2008</v>
      </c>
      <c r="CC254" t="s">
        <v>115</v>
      </c>
      <c r="CD254" t="s">
        <v>116</v>
      </c>
      <c r="CE254" s="1">
        <v>173000</v>
      </c>
      <c r="CF254">
        <f t="shared" si="17"/>
        <v>11324</v>
      </c>
      <c r="CG254" t="str">
        <f t="shared" si="18"/>
        <v>No</v>
      </c>
      <c r="CH254" s="2">
        <f t="shared" si="19"/>
        <v>15.277287177675733</v>
      </c>
    </row>
    <row r="255" spans="1:86" x14ac:dyDescent="0.25">
      <c r="A255">
        <v>254</v>
      </c>
      <c r="B255">
        <v>80</v>
      </c>
      <c r="C255" t="s">
        <v>86</v>
      </c>
      <c r="D255">
        <v>85</v>
      </c>
      <c r="E255">
        <v>9350</v>
      </c>
      <c r="F255" t="str">
        <f t="shared" si="15"/>
        <v>No</v>
      </c>
      <c r="G255" t="s">
        <v>87</v>
      </c>
      <c r="H255" t="s">
        <v>88</v>
      </c>
      <c r="I255" t="s">
        <v>89</v>
      </c>
      <c r="J255" t="s">
        <v>90</v>
      </c>
      <c r="K255" t="s">
        <v>91</v>
      </c>
      <c r="L255" t="s">
        <v>92</v>
      </c>
      <c r="M255" t="s">
        <v>93</v>
      </c>
      <c r="N255" t="s">
        <v>167</v>
      </c>
      <c r="O255" t="s">
        <v>95</v>
      </c>
      <c r="P255" t="s">
        <v>95</v>
      </c>
      <c r="Q255" t="str">
        <f t="shared" si="16"/>
        <v>Yes</v>
      </c>
      <c r="R255" t="s">
        <v>96</v>
      </c>
      <c r="S255" t="s">
        <v>202</v>
      </c>
      <c r="T255">
        <v>6</v>
      </c>
      <c r="U255">
        <v>7</v>
      </c>
      <c r="V255">
        <v>1964</v>
      </c>
      <c r="W255">
        <v>1991</v>
      </c>
      <c r="X255" t="s">
        <v>157</v>
      </c>
      <c r="Y255" t="s">
        <v>99</v>
      </c>
      <c r="Z255" t="s">
        <v>145</v>
      </c>
      <c r="AA255" t="s">
        <v>145</v>
      </c>
      <c r="AB255" t="s">
        <v>101</v>
      </c>
      <c r="AC255">
        <v>108</v>
      </c>
      <c r="AD255" t="s">
        <v>103</v>
      </c>
      <c r="AE255" t="s">
        <v>103</v>
      </c>
      <c r="AF255" t="s">
        <v>123</v>
      </c>
      <c r="AG255" t="s">
        <v>102</v>
      </c>
      <c r="AH255" t="s">
        <v>103</v>
      </c>
      <c r="AI255" t="s">
        <v>102</v>
      </c>
      <c r="AJ255" t="s">
        <v>177</v>
      </c>
      <c r="AK255">
        <v>270</v>
      </c>
      <c r="AL255" t="s">
        <v>124</v>
      </c>
      <c r="AM255">
        <v>580</v>
      </c>
      <c r="AN255">
        <v>452</v>
      </c>
      <c r="AO255">
        <v>1302</v>
      </c>
      <c r="AP255" t="s">
        <v>108</v>
      </c>
      <c r="AQ255" t="s">
        <v>109</v>
      </c>
      <c r="AR255" t="s">
        <v>110</v>
      </c>
      <c r="AS255" t="s">
        <v>111</v>
      </c>
      <c r="AT255">
        <v>1302</v>
      </c>
      <c r="AU255">
        <v>0</v>
      </c>
      <c r="AV255">
        <v>0</v>
      </c>
      <c r="AW255">
        <v>1302</v>
      </c>
      <c r="AX255">
        <v>0</v>
      </c>
      <c r="AY255">
        <v>1</v>
      </c>
      <c r="AZ255">
        <v>2</v>
      </c>
      <c r="BA255">
        <v>0</v>
      </c>
      <c r="BB255">
        <v>3</v>
      </c>
      <c r="BC255">
        <v>1</v>
      </c>
      <c r="BD255" t="s">
        <v>102</v>
      </c>
      <c r="BE255">
        <v>7</v>
      </c>
      <c r="BF255" t="s">
        <v>151</v>
      </c>
      <c r="BG255">
        <v>0</v>
      </c>
      <c r="BH255" t="s">
        <v>88</v>
      </c>
      <c r="BI255" t="s">
        <v>113</v>
      </c>
      <c r="BJ255">
        <v>1964</v>
      </c>
      <c r="BK255" t="s">
        <v>114</v>
      </c>
      <c r="BL255">
        <v>1</v>
      </c>
      <c r="BM255">
        <v>309</v>
      </c>
      <c r="BN255" t="s">
        <v>103</v>
      </c>
      <c r="BO255" t="s">
        <v>103</v>
      </c>
      <c r="BP255" t="s">
        <v>110</v>
      </c>
      <c r="BQ255">
        <v>333</v>
      </c>
      <c r="BR255">
        <v>0</v>
      </c>
      <c r="BS255">
        <v>0</v>
      </c>
      <c r="BT255">
        <v>0</v>
      </c>
      <c r="BU255">
        <v>0</v>
      </c>
      <c r="BV255">
        <v>0</v>
      </c>
      <c r="BW255" t="s">
        <v>88</v>
      </c>
      <c r="BX255" t="s">
        <v>139</v>
      </c>
      <c r="BY255" t="s">
        <v>88</v>
      </c>
      <c r="BZ255">
        <v>0</v>
      </c>
      <c r="CA255">
        <v>10</v>
      </c>
      <c r="CB255">
        <v>2007</v>
      </c>
      <c r="CC255" t="s">
        <v>235</v>
      </c>
      <c r="CD255" t="s">
        <v>116</v>
      </c>
      <c r="CE255" s="1">
        <v>158000</v>
      </c>
      <c r="CF255">
        <f t="shared" si="17"/>
        <v>12263</v>
      </c>
      <c r="CG255" t="str">
        <f t="shared" si="18"/>
        <v>No</v>
      </c>
      <c r="CH255" s="2">
        <f t="shared" si="19"/>
        <v>12.884286063769061</v>
      </c>
    </row>
    <row r="256" spans="1:86" x14ac:dyDescent="0.25">
      <c r="A256">
        <v>255</v>
      </c>
      <c r="B256">
        <v>20</v>
      </c>
      <c r="C256" t="s">
        <v>86</v>
      </c>
      <c r="D256">
        <v>70</v>
      </c>
      <c r="E256">
        <v>8400</v>
      </c>
      <c r="F256" t="str">
        <f t="shared" si="15"/>
        <v>No</v>
      </c>
      <c r="G256" t="s">
        <v>87</v>
      </c>
      <c r="H256" t="s">
        <v>88</v>
      </c>
      <c r="I256" t="s">
        <v>89</v>
      </c>
      <c r="J256" t="s">
        <v>90</v>
      </c>
      <c r="K256" t="s">
        <v>91</v>
      </c>
      <c r="L256" t="s">
        <v>92</v>
      </c>
      <c r="M256" t="s">
        <v>93</v>
      </c>
      <c r="N256" t="s">
        <v>167</v>
      </c>
      <c r="O256" t="s">
        <v>95</v>
      </c>
      <c r="P256" t="s">
        <v>95</v>
      </c>
      <c r="Q256" t="str">
        <f t="shared" si="16"/>
        <v>Yes</v>
      </c>
      <c r="R256" t="s">
        <v>96</v>
      </c>
      <c r="S256" t="s">
        <v>120</v>
      </c>
      <c r="T256">
        <v>5</v>
      </c>
      <c r="U256">
        <v>6</v>
      </c>
      <c r="V256">
        <v>1957</v>
      </c>
      <c r="W256">
        <v>1957</v>
      </c>
      <c r="X256" t="s">
        <v>98</v>
      </c>
      <c r="Y256" t="s">
        <v>99</v>
      </c>
      <c r="Z256" t="s">
        <v>121</v>
      </c>
      <c r="AA256" t="s">
        <v>121</v>
      </c>
      <c r="AB256" t="s">
        <v>122</v>
      </c>
      <c r="AC256">
        <v>0</v>
      </c>
      <c r="AD256" t="s">
        <v>103</v>
      </c>
      <c r="AE256" t="s">
        <v>102</v>
      </c>
      <c r="AF256" t="s">
        <v>123</v>
      </c>
      <c r="AG256" t="s">
        <v>103</v>
      </c>
      <c r="AH256" t="s">
        <v>103</v>
      </c>
      <c r="AI256" t="s">
        <v>105</v>
      </c>
      <c r="AJ256" t="s">
        <v>158</v>
      </c>
      <c r="AK256">
        <v>922</v>
      </c>
      <c r="AL256" t="s">
        <v>107</v>
      </c>
      <c r="AM256">
        <v>0</v>
      </c>
      <c r="AN256">
        <v>392</v>
      </c>
      <c r="AO256">
        <v>1314</v>
      </c>
      <c r="AP256" t="s">
        <v>108</v>
      </c>
      <c r="AQ256" t="s">
        <v>103</v>
      </c>
      <c r="AR256" t="s">
        <v>110</v>
      </c>
      <c r="AS256" t="s">
        <v>111</v>
      </c>
      <c r="AT256">
        <v>1314</v>
      </c>
      <c r="AU256">
        <v>0</v>
      </c>
      <c r="AV256">
        <v>0</v>
      </c>
      <c r="AW256">
        <v>1314</v>
      </c>
      <c r="AX256">
        <v>1</v>
      </c>
      <c r="AY256">
        <v>0</v>
      </c>
      <c r="AZ256">
        <v>1</v>
      </c>
      <c r="BA256">
        <v>0</v>
      </c>
      <c r="BB256">
        <v>3</v>
      </c>
      <c r="BC256">
        <v>1</v>
      </c>
      <c r="BD256" t="s">
        <v>103</v>
      </c>
      <c r="BE256">
        <v>5</v>
      </c>
      <c r="BF256" t="s">
        <v>112</v>
      </c>
      <c r="BG256">
        <v>0</v>
      </c>
      <c r="BH256" t="s">
        <v>88</v>
      </c>
      <c r="BI256" t="s">
        <v>113</v>
      </c>
      <c r="BJ256">
        <v>1957</v>
      </c>
      <c r="BK256" t="s">
        <v>114</v>
      </c>
      <c r="BL256">
        <v>1</v>
      </c>
      <c r="BM256">
        <v>294</v>
      </c>
      <c r="BN256" t="s">
        <v>103</v>
      </c>
      <c r="BO256" t="s">
        <v>103</v>
      </c>
      <c r="BP256" t="s">
        <v>110</v>
      </c>
      <c r="BQ256">
        <v>250</v>
      </c>
      <c r="BR256">
        <v>0</v>
      </c>
      <c r="BS256">
        <v>0</v>
      </c>
      <c r="BT256">
        <v>0</v>
      </c>
      <c r="BU256">
        <v>0</v>
      </c>
      <c r="BV256">
        <v>0</v>
      </c>
      <c r="BW256" t="s">
        <v>88</v>
      </c>
      <c r="BX256" t="s">
        <v>88</v>
      </c>
      <c r="BY256" t="s">
        <v>88</v>
      </c>
      <c r="BZ256">
        <v>0</v>
      </c>
      <c r="CA256">
        <v>6</v>
      </c>
      <c r="CB256">
        <v>2010</v>
      </c>
      <c r="CC256" t="s">
        <v>115</v>
      </c>
      <c r="CD256" t="s">
        <v>116</v>
      </c>
      <c r="CE256" s="1">
        <v>145000</v>
      </c>
      <c r="CF256">
        <f t="shared" si="17"/>
        <v>11322</v>
      </c>
      <c r="CG256" t="str">
        <f t="shared" si="18"/>
        <v>No</v>
      </c>
      <c r="CH256" s="2">
        <f t="shared" si="19"/>
        <v>12.806924571630454</v>
      </c>
    </row>
    <row r="257" spans="1:86" x14ac:dyDescent="0.25">
      <c r="A257">
        <v>256</v>
      </c>
      <c r="B257">
        <v>60</v>
      </c>
      <c r="C257" t="s">
        <v>86</v>
      </c>
      <c r="D257">
        <v>66</v>
      </c>
      <c r="E257">
        <v>8738</v>
      </c>
      <c r="F257" t="str">
        <f t="shared" si="15"/>
        <v>No</v>
      </c>
      <c r="G257" t="s">
        <v>87</v>
      </c>
      <c r="H257" t="s">
        <v>88</v>
      </c>
      <c r="I257" t="s">
        <v>125</v>
      </c>
      <c r="J257" t="s">
        <v>90</v>
      </c>
      <c r="K257" t="s">
        <v>91</v>
      </c>
      <c r="L257" t="s">
        <v>92</v>
      </c>
      <c r="M257" t="s">
        <v>93</v>
      </c>
      <c r="N257" t="s">
        <v>198</v>
      </c>
      <c r="O257" t="s">
        <v>95</v>
      </c>
      <c r="P257" t="s">
        <v>95</v>
      </c>
      <c r="Q257" t="str">
        <f t="shared" si="16"/>
        <v>Yes</v>
      </c>
      <c r="R257" t="s">
        <v>96</v>
      </c>
      <c r="S257" t="s">
        <v>97</v>
      </c>
      <c r="T257">
        <v>7</v>
      </c>
      <c r="U257">
        <v>5</v>
      </c>
      <c r="V257">
        <v>1999</v>
      </c>
      <c r="W257">
        <v>1999</v>
      </c>
      <c r="X257" t="s">
        <v>98</v>
      </c>
      <c r="Y257" t="s">
        <v>99</v>
      </c>
      <c r="Z257" t="s">
        <v>100</v>
      </c>
      <c r="AA257" t="s">
        <v>100</v>
      </c>
      <c r="AB257" t="s">
        <v>101</v>
      </c>
      <c r="AC257">
        <v>302</v>
      </c>
      <c r="AD257" t="s">
        <v>102</v>
      </c>
      <c r="AE257" t="s">
        <v>103</v>
      </c>
      <c r="AF257" t="s">
        <v>104</v>
      </c>
      <c r="AG257" t="s">
        <v>102</v>
      </c>
      <c r="AH257" t="s">
        <v>103</v>
      </c>
      <c r="AI257" t="s">
        <v>105</v>
      </c>
      <c r="AJ257" t="s">
        <v>107</v>
      </c>
      <c r="AK257">
        <v>0</v>
      </c>
      <c r="AL257" t="s">
        <v>107</v>
      </c>
      <c r="AM257">
        <v>0</v>
      </c>
      <c r="AN257">
        <v>975</v>
      </c>
      <c r="AO257">
        <v>975</v>
      </c>
      <c r="AP257" t="s">
        <v>108</v>
      </c>
      <c r="AQ257" t="s">
        <v>109</v>
      </c>
      <c r="AR257" t="s">
        <v>110</v>
      </c>
      <c r="AS257" t="s">
        <v>111</v>
      </c>
      <c r="AT257">
        <v>1005</v>
      </c>
      <c r="AU257">
        <v>1286</v>
      </c>
      <c r="AV257">
        <v>0</v>
      </c>
      <c r="AW257">
        <v>2291</v>
      </c>
      <c r="AX257">
        <v>0</v>
      </c>
      <c r="AY257">
        <v>0</v>
      </c>
      <c r="AZ257">
        <v>2</v>
      </c>
      <c r="BA257">
        <v>1</v>
      </c>
      <c r="BB257">
        <v>4</v>
      </c>
      <c r="BC257">
        <v>1</v>
      </c>
      <c r="BD257" t="s">
        <v>102</v>
      </c>
      <c r="BE257">
        <v>8</v>
      </c>
      <c r="BF257" t="s">
        <v>112</v>
      </c>
      <c r="BG257">
        <v>1</v>
      </c>
      <c r="BH257" t="s">
        <v>103</v>
      </c>
      <c r="BI257" t="s">
        <v>161</v>
      </c>
      <c r="BJ257">
        <v>1999</v>
      </c>
      <c r="BK257" t="s">
        <v>162</v>
      </c>
      <c r="BL257">
        <v>2</v>
      </c>
      <c r="BM257">
        <v>429</v>
      </c>
      <c r="BN257" t="s">
        <v>103</v>
      </c>
      <c r="BO257" t="s">
        <v>103</v>
      </c>
      <c r="BP257" t="s">
        <v>110</v>
      </c>
      <c r="BQ257">
        <v>192</v>
      </c>
      <c r="BR257">
        <v>0</v>
      </c>
      <c r="BS257">
        <v>0</v>
      </c>
      <c r="BT257">
        <v>0</v>
      </c>
      <c r="BU257">
        <v>0</v>
      </c>
      <c r="BV257">
        <v>0</v>
      </c>
      <c r="BW257" t="s">
        <v>88</v>
      </c>
      <c r="BX257" t="s">
        <v>88</v>
      </c>
      <c r="BY257" t="s">
        <v>88</v>
      </c>
      <c r="BZ257">
        <v>0</v>
      </c>
      <c r="CA257">
        <v>2</v>
      </c>
      <c r="CB257">
        <v>2006</v>
      </c>
      <c r="CC257" t="s">
        <v>115</v>
      </c>
      <c r="CD257" t="s">
        <v>116</v>
      </c>
      <c r="CE257" s="1">
        <v>230000</v>
      </c>
      <c r="CF257">
        <f t="shared" si="17"/>
        <v>12433</v>
      </c>
      <c r="CG257" t="str">
        <f t="shared" si="18"/>
        <v>No</v>
      </c>
      <c r="CH257" s="2">
        <f t="shared" si="19"/>
        <v>18.499155473337087</v>
      </c>
    </row>
    <row r="258" spans="1:86" x14ac:dyDescent="0.25">
      <c r="A258">
        <v>257</v>
      </c>
      <c r="B258">
        <v>60</v>
      </c>
      <c r="C258" t="s">
        <v>197</v>
      </c>
      <c r="D258">
        <v>64</v>
      </c>
      <c r="E258">
        <v>8791</v>
      </c>
      <c r="F258" t="str">
        <f t="shared" si="15"/>
        <v>No</v>
      </c>
      <c r="G258" t="s">
        <v>87</v>
      </c>
      <c r="H258" t="s">
        <v>88</v>
      </c>
      <c r="I258" t="s">
        <v>125</v>
      </c>
      <c r="J258" t="s">
        <v>90</v>
      </c>
      <c r="K258" t="s">
        <v>91</v>
      </c>
      <c r="L258" t="s">
        <v>92</v>
      </c>
      <c r="M258" t="s">
        <v>93</v>
      </c>
      <c r="N258" t="s">
        <v>141</v>
      </c>
      <c r="O258" t="s">
        <v>95</v>
      </c>
      <c r="P258" t="s">
        <v>95</v>
      </c>
      <c r="Q258" t="str">
        <f t="shared" si="16"/>
        <v>Yes</v>
      </c>
      <c r="R258" t="s">
        <v>96</v>
      </c>
      <c r="S258" t="s">
        <v>97</v>
      </c>
      <c r="T258">
        <v>6</v>
      </c>
      <c r="U258">
        <v>5</v>
      </c>
      <c r="V258">
        <v>2003</v>
      </c>
      <c r="W258">
        <v>2003</v>
      </c>
      <c r="X258" t="s">
        <v>98</v>
      </c>
      <c r="Y258" t="s">
        <v>99</v>
      </c>
      <c r="Z258" t="s">
        <v>100</v>
      </c>
      <c r="AA258" t="s">
        <v>100</v>
      </c>
      <c r="AB258" t="s">
        <v>122</v>
      </c>
      <c r="AC258">
        <v>0</v>
      </c>
      <c r="AD258" t="s">
        <v>102</v>
      </c>
      <c r="AE258" t="s">
        <v>103</v>
      </c>
      <c r="AF258" t="s">
        <v>104</v>
      </c>
      <c r="AG258" t="s">
        <v>102</v>
      </c>
      <c r="AH258" t="s">
        <v>103</v>
      </c>
      <c r="AI258" t="s">
        <v>105</v>
      </c>
      <c r="AJ258" t="s">
        <v>158</v>
      </c>
      <c r="AK258">
        <v>503</v>
      </c>
      <c r="AL258" t="s">
        <v>107</v>
      </c>
      <c r="AM258">
        <v>0</v>
      </c>
      <c r="AN258">
        <v>361</v>
      </c>
      <c r="AO258">
        <v>864</v>
      </c>
      <c r="AP258" t="s">
        <v>108</v>
      </c>
      <c r="AQ258" t="s">
        <v>109</v>
      </c>
      <c r="AR258" t="s">
        <v>110</v>
      </c>
      <c r="AS258" t="s">
        <v>111</v>
      </c>
      <c r="AT258">
        <v>864</v>
      </c>
      <c r="AU258">
        <v>864</v>
      </c>
      <c r="AV258">
        <v>0</v>
      </c>
      <c r="AW258">
        <v>1728</v>
      </c>
      <c r="AX258">
        <v>0</v>
      </c>
      <c r="AY258">
        <v>0</v>
      </c>
      <c r="AZ258">
        <v>2</v>
      </c>
      <c r="BA258">
        <v>1</v>
      </c>
      <c r="BB258">
        <v>3</v>
      </c>
      <c r="BC258">
        <v>1</v>
      </c>
      <c r="BD258" t="s">
        <v>102</v>
      </c>
      <c r="BE258">
        <v>7</v>
      </c>
      <c r="BF258" t="s">
        <v>112</v>
      </c>
      <c r="BG258">
        <v>0</v>
      </c>
      <c r="BH258" t="s">
        <v>88</v>
      </c>
      <c r="BI258" t="s">
        <v>113</v>
      </c>
      <c r="BJ258">
        <v>2003</v>
      </c>
      <c r="BK258" t="s">
        <v>114</v>
      </c>
      <c r="BL258">
        <v>2</v>
      </c>
      <c r="BM258">
        <v>673</v>
      </c>
      <c r="BN258" t="s">
        <v>103</v>
      </c>
      <c r="BO258" t="s">
        <v>103</v>
      </c>
      <c r="BP258" t="s">
        <v>110</v>
      </c>
      <c r="BQ258">
        <v>216</v>
      </c>
      <c r="BR258">
        <v>56</v>
      </c>
      <c r="BS258">
        <v>0</v>
      </c>
      <c r="BT258">
        <v>0</v>
      </c>
      <c r="BU258">
        <v>0</v>
      </c>
      <c r="BV258">
        <v>0</v>
      </c>
      <c r="BW258" t="s">
        <v>88</v>
      </c>
      <c r="BX258" t="s">
        <v>88</v>
      </c>
      <c r="BY258" t="s">
        <v>88</v>
      </c>
      <c r="BZ258">
        <v>0</v>
      </c>
      <c r="CA258">
        <v>5</v>
      </c>
      <c r="CB258">
        <v>2008</v>
      </c>
      <c r="CC258" t="s">
        <v>115</v>
      </c>
      <c r="CD258" t="s">
        <v>116</v>
      </c>
      <c r="CE258" s="1">
        <v>207500</v>
      </c>
      <c r="CF258">
        <f t="shared" si="17"/>
        <v>12056</v>
      </c>
      <c r="CG258" t="str">
        <f t="shared" si="18"/>
        <v>No</v>
      </c>
      <c r="CH258" s="2">
        <f t="shared" si="19"/>
        <v>17.21134704711347</v>
      </c>
    </row>
    <row r="259" spans="1:86" x14ac:dyDescent="0.25">
      <c r="A259">
        <v>258</v>
      </c>
      <c r="B259">
        <v>20</v>
      </c>
      <c r="C259" t="s">
        <v>86</v>
      </c>
      <c r="D259">
        <v>68</v>
      </c>
      <c r="E259">
        <v>8814</v>
      </c>
      <c r="F259" t="str">
        <f t="shared" ref="F259:F322" si="20">IF(E258&gt;9478.5, "Yes","No")</f>
        <v>No</v>
      </c>
      <c r="G259" t="s">
        <v>87</v>
      </c>
      <c r="H259" t="s">
        <v>88</v>
      </c>
      <c r="I259" t="s">
        <v>89</v>
      </c>
      <c r="J259" t="s">
        <v>90</v>
      </c>
      <c r="K259" t="s">
        <v>91</v>
      </c>
      <c r="L259" t="s">
        <v>92</v>
      </c>
      <c r="M259" t="s">
        <v>93</v>
      </c>
      <c r="N259" t="s">
        <v>94</v>
      </c>
      <c r="O259" t="s">
        <v>95</v>
      </c>
      <c r="P259" t="s">
        <v>95</v>
      </c>
      <c r="Q259" t="str">
        <f t="shared" ref="Q259:Q322" si="21">IF(O259 = "Norm", "Yes", "No")</f>
        <v>Yes</v>
      </c>
      <c r="R259" t="s">
        <v>96</v>
      </c>
      <c r="S259" t="s">
        <v>120</v>
      </c>
      <c r="T259">
        <v>7</v>
      </c>
      <c r="U259">
        <v>5</v>
      </c>
      <c r="V259">
        <v>2006</v>
      </c>
      <c r="W259">
        <v>2006</v>
      </c>
      <c r="X259" t="s">
        <v>98</v>
      </c>
      <c r="Y259" t="s">
        <v>99</v>
      </c>
      <c r="Z259" t="s">
        <v>100</v>
      </c>
      <c r="AA259" t="s">
        <v>100</v>
      </c>
      <c r="AB259" t="s">
        <v>142</v>
      </c>
      <c r="AC259">
        <v>180</v>
      </c>
      <c r="AD259" t="s">
        <v>102</v>
      </c>
      <c r="AE259" t="s">
        <v>103</v>
      </c>
      <c r="AF259" t="s">
        <v>104</v>
      </c>
      <c r="AG259" t="s">
        <v>102</v>
      </c>
      <c r="AH259" t="s">
        <v>103</v>
      </c>
      <c r="AI259" t="s">
        <v>105</v>
      </c>
      <c r="AJ259" t="s">
        <v>106</v>
      </c>
      <c r="AK259">
        <v>1334</v>
      </c>
      <c r="AL259" t="s">
        <v>107</v>
      </c>
      <c r="AM259">
        <v>0</v>
      </c>
      <c r="AN259">
        <v>270</v>
      </c>
      <c r="AO259">
        <v>1604</v>
      </c>
      <c r="AP259" t="s">
        <v>108</v>
      </c>
      <c r="AQ259" t="s">
        <v>109</v>
      </c>
      <c r="AR259" t="s">
        <v>110</v>
      </c>
      <c r="AS259" t="s">
        <v>111</v>
      </c>
      <c r="AT259">
        <v>1604</v>
      </c>
      <c r="AU259">
        <v>0</v>
      </c>
      <c r="AV259">
        <v>0</v>
      </c>
      <c r="AW259">
        <v>1604</v>
      </c>
      <c r="AX259">
        <v>1</v>
      </c>
      <c r="AY259">
        <v>0</v>
      </c>
      <c r="AZ259">
        <v>2</v>
      </c>
      <c r="BA259">
        <v>1</v>
      </c>
      <c r="BB259">
        <v>3</v>
      </c>
      <c r="BC259">
        <v>1</v>
      </c>
      <c r="BD259" t="s">
        <v>102</v>
      </c>
      <c r="BE259">
        <v>8</v>
      </c>
      <c r="BF259" t="s">
        <v>112</v>
      </c>
      <c r="BG259">
        <v>1</v>
      </c>
      <c r="BH259" t="s">
        <v>102</v>
      </c>
      <c r="BI259" t="s">
        <v>113</v>
      </c>
      <c r="BJ259">
        <v>2006</v>
      </c>
      <c r="BK259" t="s">
        <v>114</v>
      </c>
      <c r="BL259">
        <v>2</v>
      </c>
      <c r="BM259">
        <v>660</v>
      </c>
      <c r="BN259" t="s">
        <v>103</v>
      </c>
      <c r="BO259" t="s">
        <v>103</v>
      </c>
      <c r="BP259" t="s">
        <v>110</v>
      </c>
      <c r="BQ259">
        <v>123</v>
      </c>
      <c r="BR259">
        <v>110</v>
      </c>
      <c r="BS259">
        <v>0</v>
      </c>
      <c r="BT259">
        <v>0</v>
      </c>
      <c r="BU259">
        <v>0</v>
      </c>
      <c r="BV259">
        <v>0</v>
      </c>
      <c r="BW259" t="s">
        <v>88</v>
      </c>
      <c r="BX259" t="s">
        <v>88</v>
      </c>
      <c r="BY259" t="s">
        <v>88</v>
      </c>
      <c r="BZ259">
        <v>0</v>
      </c>
      <c r="CA259">
        <v>3</v>
      </c>
      <c r="CB259">
        <v>2009</v>
      </c>
      <c r="CC259" t="s">
        <v>115</v>
      </c>
      <c r="CD259" t="s">
        <v>133</v>
      </c>
      <c r="CE259" s="1">
        <v>220000</v>
      </c>
      <c r="CF259">
        <f t="shared" ref="CF259:CF322" si="22">E259+AO259+AW259+BM259</f>
        <v>12682</v>
      </c>
      <c r="CG259" t="str">
        <f t="shared" ref="CG259:CG322" si="23">IF(CF259&gt;13562.7,"Yes","No")</f>
        <v>No</v>
      </c>
      <c r="CH259" s="2">
        <f t="shared" ref="CH259:CH322" si="24">CE259/CF259</f>
        <v>17.347421542343479</v>
      </c>
    </row>
    <row r="260" spans="1:86" x14ac:dyDescent="0.25">
      <c r="A260">
        <v>259</v>
      </c>
      <c r="B260">
        <v>60</v>
      </c>
      <c r="C260" t="s">
        <v>86</v>
      </c>
      <c r="D260">
        <v>80</v>
      </c>
      <c r="E260">
        <v>12435</v>
      </c>
      <c r="F260" t="str">
        <f t="shared" si="20"/>
        <v>No</v>
      </c>
      <c r="G260" t="s">
        <v>87</v>
      </c>
      <c r="H260" t="s">
        <v>88</v>
      </c>
      <c r="I260" t="s">
        <v>89</v>
      </c>
      <c r="J260" t="s">
        <v>90</v>
      </c>
      <c r="K260" t="s">
        <v>91</v>
      </c>
      <c r="L260" t="s">
        <v>92</v>
      </c>
      <c r="M260" t="s">
        <v>93</v>
      </c>
      <c r="N260" t="s">
        <v>94</v>
      </c>
      <c r="O260" t="s">
        <v>95</v>
      </c>
      <c r="P260" t="s">
        <v>95</v>
      </c>
      <c r="Q260" t="str">
        <f t="shared" si="21"/>
        <v>Yes</v>
      </c>
      <c r="R260" t="s">
        <v>96</v>
      </c>
      <c r="S260" t="s">
        <v>97</v>
      </c>
      <c r="T260">
        <v>7</v>
      </c>
      <c r="U260">
        <v>5</v>
      </c>
      <c r="V260">
        <v>2001</v>
      </c>
      <c r="W260">
        <v>2001</v>
      </c>
      <c r="X260" t="s">
        <v>98</v>
      </c>
      <c r="Y260" t="s">
        <v>99</v>
      </c>
      <c r="Z260" t="s">
        <v>100</v>
      </c>
      <c r="AA260" t="s">
        <v>100</v>
      </c>
      <c r="AB260" t="s">
        <v>101</v>
      </c>
      <c r="AC260">
        <v>172</v>
      </c>
      <c r="AD260" t="s">
        <v>102</v>
      </c>
      <c r="AE260" t="s">
        <v>103</v>
      </c>
      <c r="AF260" t="s">
        <v>104</v>
      </c>
      <c r="AG260" t="s">
        <v>102</v>
      </c>
      <c r="AH260" t="s">
        <v>103</v>
      </c>
      <c r="AI260" t="s">
        <v>105</v>
      </c>
      <c r="AJ260" t="s">
        <v>106</v>
      </c>
      <c r="AK260">
        <v>361</v>
      </c>
      <c r="AL260" t="s">
        <v>107</v>
      </c>
      <c r="AM260">
        <v>0</v>
      </c>
      <c r="AN260">
        <v>602</v>
      </c>
      <c r="AO260">
        <v>963</v>
      </c>
      <c r="AP260" t="s">
        <v>108</v>
      </c>
      <c r="AQ260" t="s">
        <v>109</v>
      </c>
      <c r="AR260" t="s">
        <v>110</v>
      </c>
      <c r="AS260" t="s">
        <v>111</v>
      </c>
      <c r="AT260">
        <v>963</v>
      </c>
      <c r="AU260">
        <v>829</v>
      </c>
      <c r="AV260">
        <v>0</v>
      </c>
      <c r="AW260">
        <v>1792</v>
      </c>
      <c r="AX260">
        <v>0</v>
      </c>
      <c r="AY260">
        <v>0</v>
      </c>
      <c r="AZ260">
        <v>2</v>
      </c>
      <c r="BA260">
        <v>1</v>
      </c>
      <c r="BB260">
        <v>3</v>
      </c>
      <c r="BC260">
        <v>1</v>
      </c>
      <c r="BD260" t="s">
        <v>102</v>
      </c>
      <c r="BE260">
        <v>7</v>
      </c>
      <c r="BF260" t="s">
        <v>112</v>
      </c>
      <c r="BG260">
        <v>1</v>
      </c>
      <c r="BH260" t="s">
        <v>103</v>
      </c>
      <c r="BI260" t="s">
        <v>113</v>
      </c>
      <c r="BJ260">
        <v>2001</v>
      </c>
      <c r="BK260" t="s">
        <v>114</v>
      </c>
      <c r="BL260">
        <v>2</v>
      </c>
      <c r="BM260">
        <v>564</v>
      </c>
      <c r="BN260" t="s">
        <v>103</v>
      </c>
      <c r="BO260" t="s">
        <v>103</v>
      </c>
      <c r="BP260" t="s">
        <v>110</v>
      </c>
      <c r="BQ260">
        <v>0</v>
      </c>
      <c r="BR260">
        <v>96</v>
      </c>
      <c r="BS260">
        <v>0</v>
      </c>
      <c r="BT260">
        <v>245</v>
      </c>
      <c r="BU260">
        <v>0</v>
      </c>
      <c r="BV260">
        <v>0</v>
      </c>
      <c r="BW260" t="s">
        <v>88</v>
      </c>
      <c r="BX260" t="s">
        <v>88</v>
      </c>
      <c r="BY260" t="s">
        <v>88</v>
      </c>
      <c r="BZ260">
        <v>0</v>
      </c>
      <c r="CA260">
        <v>5</v>
      </c>
      <c r="CB260">
        <v>2008</v>
      </c>
      <c r="CC260" t="s">
        <v>115</v>
      </c>
      <c r="CD260" t="s">
        <v>116</v>
      </c>
      <c r="CE260" s="1">
        <v>231500</v>
      </c>
      <c r="CF260">
        <f t="shared" si="22"/>
        <v>15754</v>
      </c>
      <c r="CG260" t="str">
        <f t="shared" si="23"/>
        <v>Yes</v>
      </c>
      <c r="CH260" s="2">
        <f t="shared" si="24"/>
        <v>14.694680716008632</v>
      </c>
    </row>
    <row r="261" spans="1:86" x14ac:dyDescent="0.25">
      <c r="A261">
        <v>260</v>
      </c>
      <c r="B261">
        <v>20</v>
      </c>
      <c r="C261" t="s">
        <v>147</v>
      </c>
      <c r="D261">
        <v>70</v>
      </c>
      <c r="E261">
        <v>12702</v>
      </c>
      <c r="F261" t="str">
        <f t="shared" si="20"/>
        <v>Yes</v>
      </c>
      <c r="G261" t="s">
        <v>87</v>
      </c>
      <c r="H261" t="s">
        <v>88</v>
      </c>
      <c r="I261" t="s">
        <v>89</v>
      </c>
      <c r="J261" t="s">
        <v>90</v>
      </c>
      <c r="K261" t="s">
        <v>91</v>
      </c>
      <c r="L261" t="s">
        <v>92</v>
      </c>
      <c r="M261" t="s">
        <v>93</v>
      </c>
      <c r="N261" t="s">
        <v>148</v>
      </c>
      <c r="O261" t="s">
        <v>95</v>
      </c>
      <c r="P261" t="s">
        <v>95</v>
      </c>
      <c r="Q261" t="str">
        <f t="shared" si="21"/>
        <v>Yes</v>
      </c>
      <c r="R261" t="s">
        <v>96</v>
      </c>
      <c r="S261" t="s">
        <v>120</v>
      </c>
      <c r="T261">
        <v>5</v>
      </c>
      <c r="U261">
        <v>5</v>
      </c>
      <c r="V261">
        <v>1956</v>
      </c>
      <c r="W261">
        <v>1956</v>
      </c>
      <c r="X261" t="s">
        <v>98</v>
      </c>
      <c r="Y261" t="s">
        <v>99</v>
      </c>
      <c r="Z261" t="s">
        <v>101</v>
      </c>
      <c r="AA261" t="s">
        <v>101</v>
      </c>
      <c r="AB261" t="s">
        <v>122</v>
      </c>
      <c r="AC261">
        <v>0</v>
      </c>
      <c r="AD261" t="s">
        <v>103</v>
      </c>
      <c r="AE261" t="s">
        <v>103</v>
      </c>
      <c r="AF261" t="s">
        <v>104</v>
      </c>
      <c r="AG261" t="s">
        <v>88</v>
      </c>
      <c r="AH261" t="s">
        <v>88</v>
      </c>
      <c r="AI261" t="s">
        <v>88</v>
      </c>
      <c r="AJ261" t="s">
        <v>88</v>
      </c>
      <c r="AK261">
        <v>0</v>
      </c>
      <c r="AL261" t="s">
        <v>88</v>
      </c>
      <c r="AM261">
        <v>0</v>
      </c>
      <c r="AN261">
        <v>0</v>
      </c>
      <c r="AO261">
        <v>0</v>
      </c>
      <c r="AP261" t="s">
        <v>108</v>
      </c>
      <c r="AQ261" t="s">
        <v>102</v>
      </c>
      <c r="AR261" t="s">
        <v>110</v>
      </c>
      <c r="AS261" t="s">
        <v>169</v>
      </c>
      <c r="AT261">
        <v>882</v>
      </c>
      <c r="AU261">
        <v>0</v>
      </c>
      <c r="AV261">
        <v>0</v>
      </c>
      <c r="AW261">
        <v>882</v>
      </c>
      <c r="AX261">
        <v>0</v>
      </c>
      <c r="AY261">
        <v>0</v>
      </c>
      <c r="AZ261">
        <v>1</v>
      </c>
      <c r="BA261">
        <v>0</v>
      </c>
      <c r="BB261">
        <v>2</v>
      </c>
      <c r="BC261">
        <v>1</v>
      </c>
      <c r="BD261" t="s">
        <v>103</v>
      </c>
      <c r="BE261">
        <v>4</v>
      </c>
      <c r="BF261" t="s">
        <v>112</v>
      </c>
      <c r="BG261">
        <v>0</v>
      </c>
      <c r="BH261" t="s">
        <v>88</v>
      </c>
      <c r="BI261" t="s">
        <v>132</v>
      </c>
      <c r="BJ261">
        <v>1956</v>
      </c>
      <c r="BK261" t="s">
        <v>107</v>
      </c>
      <c r="BL261">
        <v>1</v>
      </c>
      <c r="BM261">
        <v>308</v>
      </c>
      <c r="BN261" t="s">
        <v>103</v>
      </c>
      <c r="BO261" t="s">
        <v>103</v>
      </c>
      <c r="BP261" t="s">
        <v>110</v>
      </c>
      <c r="BQ261">
        <v>0</v>
      </c>
      <c r="BR261">
        <v>45</v>
      </c>
      <c r="BS261">
        <v>0</v>
      </c>
      <c r="BT261">
        <v>0</v>
      </c>
      <c r="BU261">
        <v>0</v>
      </c>
      <c r="BV261">
        <v>0</v>
      </c>
      <c r="BW261" t="s">
        <v>88</v>
      </c>
      <c r="BX261" t="s">
        <v>88</v>
      </c>
      <c r="BY261" t="s">
        <v>88</v>
      </c>
      <c r="BZ261">
        <v>0</v>
      </c>
      <c r="CA261">
        <v>12</v>
      </c>
      <c r="CB261">
        <v>2008</v>
      </c>
      <c r="CC261" t="s">
        <v>115</v>
      </c>
      <c r="CD261" t="s">
        <v>116</v>
      </c>
      <c r="CE261" s="1">
        <v>97000</v>
      </c>
      <c r="CF261">
        <f t="shared" si="22"/>
        <v>13892</v>
      </c>
      <c r="CG261" t="str">
        <f t="shared" si="23"/>
        <v>Yes</v>
      </c>
      <c r="CH261" s="2">
        <f t="shared" si="24"/>
        <v>6.9824359343507059</v>
      </c>
    </row>
    <row r="262" spans="1:86" x14ac:dyDescent="0.25">
      <c r="A262">
        <v>261</v>
      </c>
      <c r="B262">
        <v>80</v>
      </c>
      <c r="C262" t="s">
        <v>86</v>
      </c>
      <c r="D262">
        <v>120</v>
      </c>
      <c r="E262">
        <v>19296</v>
      </c>
      <c r="F262" t="str">
        <f t="shared" si="20"/>
        <v>Yes</v>
      </c>
      <c r="G262" t="s">
        <v>87</v>
      </c>
      <c r="H262" t="s">
        <v>88</v>
      </c>
      <c r="I262" t="s">
        <v>89</v>
      </c>
      <c r="J262" t="s">
        <v>90</v>
      </c>
      <c r="K262" t="s">
        <v>91</v>
      </c>
      <c r="L262" t="s">
        <v>127</v>
      </c>
      <c r="M262" t="s">
        <v>93</v>
      </c>
      <c r="N262" t="s">
        <v>167</v>
      </c>
      <c r="O262" t="s">
        <v>149</v>
      </c>
      <c r="P262" t="s">
        <v>95</v>
      </c>
      <c r="Q262" t="str">
        <f t="shared" si="21"/>
        <v>No</v>
      </c>
      <c r="R262" t="s">
        <v>96</v>
      </c>
      <c r="S262" t="s">
        <v>202</v>
      </c>
      <c r="T262">
        <v>6</v>
      </c>
      <c r="U262">
        <v>5</v>
      </c>
      <c r="V262">
        <v>1962</v>
      </c>
      <c r="W262">
        <v>1962</v>
      </c>
      <c r="X262" t="s">
        <v>98</v>
      </c>
      <c r="Y262" t="s">
        <v>99</v>
      </c>
      <c r="Z262" t="s">
        <v>129</v>
      </c>
      <c r="AA262" t="s">
        <v>129</v>
      </c>
      <c r="AB262" t="s">
        <v>101</v>
      </c>
      <c r="AC262">
        <v>399</v>
      </c>
      <c r="AD262" t="s">
        <v>103</v>
      </c>
      <c r="AE262" t="s">
        <v>103</v>
      </c>
      <c r="AF262" t="s">
        <v>123</v>
      </c>
      <c r="AG262" t="s">
        <v>103</v>
      </c>
      <c r="AH262" t="s">
        <v>103</v>
      </c>
      <c r="AI262" t="s">
        <v>102</v>
      </c>
      <c r="AJ262" t="s">
        <v>158</v>
      </c>
      <c r="AK262">
        <v>672</v>
      </c>
      <c r="AL262" t="s">
        <v>124</v>
      </c>
      <c r="AM262">
        <v>690</v>
      </c>
      <c r="AN262">
        <v>0</v>
      </c>
      <c r="AO262">
        <v>1362</v>
      </c>
      <c r="AP262" t="s">
        <v>108</v>
      </c>
      <c r="AQ262" t="s">
        <v>103</v>
      </c>
      <c r="AR262" t="s">
        <v>110</v>
      </c>
      <c r="AS262" t="s">
        <v>111</v>
      </c>
      <c r="AT262">
        <v>1382</v>
      </c>
      <c r="AU262">
        <v>0</v>
      </c>
      <c r="AV262">
        <v>0</v>
      </c>
      <c r="AW262">
        <v>1382</v>
      </c>
      <c r="AX262">
        <v>1</v>
      </c>
      <c r="AY262">
        <v>0</v>
      </c>
      <c r="AZ262">
        <v>1</v>
      </c>
      <c r="BA262">
        <v>0</v>
      </c>
      <c r="BB262">
        <v>3</v>
      </c>
      <c r="BC262">
        <v>1</v>
      </c>
      <c r="BD262" t="s">
        <v>103</v>
      </c>
      <c r="BE262">
        <v>6</v>
      </c>
      <c r="BF262" t="s">
        <v>112</v>
      </c>
      <c r="BG262">
        <v>1</v>
      </c>
      <c r="BH262" t="s">
        <v>103</v>
      </c>
      <c r="BI262" t="s">
        <v>113</v>
      </c>
      <c r="BJ262">
        <v>1991</v>
      </c>
      <c r="BK262" t="s">
        <v>107</v>
      </c>
      <c r="BL262">
        <v>2</v>
      </c>
      <c r="BM262">
        <v>884</v>
      </c>
      <c r="BN262" t="s">
        <v>103</v>
      </c>
      <c r="BO262" t="s">
        <v>103</v>
      </c>
      <c r="BP262" t="s">
        <v>110</v>
      </c>
      <c r="BQ262">
        <v>0</v>
      </c>
      <c r="BR262">
        <v>0</v>
      </c>
      <c r="BS262">
        <v>252</v>
      </c>
      <c r="BT262">
        <v>0</v>
      </c>
      <c r="BU262">
        <v>0</v>
      </c>
      <c r="BV262">
        <v>0</v>
      </c>
      <c r="BW262" t="s">
        <v>88</v>
      </c>
      <c r="BX262" t="s">
        <v>168</v>
      </c>
      <c r="BY262" t="s">
        <v>88</v>
      </c>
      <c r="BZ262">
        <v>0</v>
      </c>
      <c r="CA262">
        <v>5</v>
      </c>
      <c r="CB262">
        <v>2009</v>
      </c>
      <c r="CC262" t="s">
        <v>115</v>
      </c>
      <c r="CD262" t="s">
        <v>116</v>
      </c>
      <c r="CE262" s="1">
        <v>176000</v>
      </c>
      <c r="CF262">
        <f t="shared" si="22"/>
        <v>22924</v>
      </c>
      <c r="CG262" t="str">
        <f t="shared" si="23"/>
        <v>Yes</v>
      </c>
      <c r="CH262" s="2">
        <f t="shared" si="24"/>
        <v>7.6775431861804222</v>
      </c>
    </row>
    <row r="263" spans="1:86" x14ac:dyDescent="0.25">
      <c r="A263">
        <v>262</v>
      </c>
      <c r="B263">
        <v>60</v>
      </c>
      <c r="C263" t="s">
        <v>86</v>
      </c>
      <c r="D263">
        <v>69</v>
      </c>
      <c r="E263">
        <v>9588</v>
      </c>
      <c r="F263" t="str">
        <f t="shared" si="20"/>
        <v>Yes</v>
      </c>
      <c r="G263" t="s">
        <v>87</v>
      </c>
      <c r="H263" t="s">
        <v>88</v>
      </c>
      <c r="I263" t="s">
        <v>125</v>
      </c>
      <c r="J263" t="s">
        <v>90</v>
      </c>
      <c r="K263" t="s">
        <v>91</v>
      </c>
      <c r="L263" t="s">
        <v>92</v>
      </c>
      <c r="M263" t="s">
        <v>93</v>
      </c>
      <c r="N263" t="s">
        <v>94</v>
      </c>
      <c r="O263" t="s">
        <v>95</v>
      </c>
      <c r="P263" t="s">
        <v>95</v>
      </c>
      <c r="Q263" t="str">
        <f t="shared" si="21"/>
        <v>Yes</v>
      </c>
      <c r="R263" t="s">
        <v>96</v>
      </c>
      <c r="S263" t="s">
        <v>97</v>
      </c>
      <c r="T263">
        <v>8</v>
      </c>
      <c r="U263">
        <v>5</v>
      </c>
      <c r="V263">
        <v>2007</v>
      </c>
      <c r="W263">
        <v>2007</v>
      </c>
      <c r="X263" t="s">
        <v>98</v>
      </c>
      <c r="Y263" t="s">
        <v>99</v>
      </c>
      <c r="Z263" t="s">
        <v>185</v>
      </c>
      <c r="AA263" t="s">
        <v>186</v>
      </c>
      <c r="AB263" t="s">
        <v>142</v>
      </c>
      <c r="AC263">
        <v>270</v>
      </c>
      <c r="AD263" t="s">
        <v>102</v>
      </c>
      <c r="AE263" t="s">
        <v>103</v>
      </c>
      <c r="AF263" t="s">
        <v>104</v>
      </c>
      <c r="AG263" t="s">
        <v>109</v>
      </c>
      <c r="AH263" t="s">
        <v>103</v>
      </c>
      <c r="AI263" t="s">
        <v>105</v>
      </c>
      <c r="AJ263" t="s">
        <v>107</v>
      </c>
      <c r="AK263">
        <v>0</v>
      </c>
      <c r="AL263" t="s">
        <v>107</v>
      </c>
      <c r="AM263">
        <v>0</v>
      </c>
      <c r="AN263">
        <v>1482</v>
      </c>
      <c r="AO263">
        <v>1482</v>
      </c>
      <c r="AP263" t="s">
        <v>108</v>
      </c>
      <c r="AQ263" t="s">
        <v>109</v>
      </c>
      <c r="AR263" t="s">
        <v>110</v>
      </c>
      <c r="AS263" t="s">
        <v>111</v>
      </c>
      <c r="AT263">
        <v>1482</v>
      </c>
      <c r="AU263">
        <v>1092</v>
      </c>
      <c r="AV263">
        <v>0</v>
      </c>
      <c r="AW263">
        <v>2574</v>
      </c>
      <c r="AX263">
        <v>0</v>
      </c>
      <c r="AY263">
        <v>0</v>
      </c>
      <c r="AZ263">
        <v>2</v>
      </c>
      <c r="BA263">
        <v>1</v>
      </c>
      <c r="BB263">
        <v>3</v>
      </c>
      <c r="BC263">
        <v>1</v>
      </c>
      <c r="BD263" t="s">
        <v>109</v>
      </c>
      <c r="BE263">
        <v>10</v>
      </c>
      <c r="BF263" t="s">
        <v>112</v>
      </c>
      <c r="BG263">
        <v>1</v>
      </c>
      <c r="BH263" t="s">
        <v>102</v>
      </c>
      <c r="BI263" t="s">
        <v>161</v>
      </c>
      <c r="BJ263">
        <v>2007</v>
      </c>
      <c r="BK263" t="s">
        <v>162</v>
      </c>
      <c r="BL263">
        <v>3</v>
      </c>
      <c r="BM263">
        <v>868</v>
      </c>
      <c r="BN263" t="s">
        <v>103</v>
      </c>
      <c r="BO263" t="s">
        <v>103</v>
      </c>
      <c r="BP263" t="s">
        <v>110</v>
      </c>
      <c r="BQ263">
        <v>0</v>
      </c>
      <c r="BR263">
        <v>148</v>
      </c>
      <c r="BS263">
        <v>0</v>
      </c>
      <c r="BT263">
        <v>0</v>
      </c>
      <c r="BU263">
        <v>0</v>
      </c>
      <c r="BV263">
        <v>0</v>
      </c>
      <c r="BW263" t="s">
        <v>88</v>
      </c>
      <c r="BX263" t="s">
        <v>88</v>
      </c>
      <c r="BY263" t="s">
        <v>88</v>
      </c>
      <c r="BZ263">
        <v>0</v>
      </c>
      <c r="CA263">
        <v>11</v>
      </c>
      <c r="CB263">
        <v>2007</v>
      </c>
      <c r="CC263" t="s">
        <v>163</v>
      </c>
      <c r="CD263" t="s">
        <v>164</v>
      </c>
      <c r="CE263" s="1">
        <v>276000</v>
      </c>
      <c r="CF263">
        <f t="shared" si="22"/>
        <v>14512</v>
      </c>
      <c r="CG263" t="str">
        <f t="shared" si="23"/>
        <v>Yes</v>
      </c>
      <c r="CH263" s="2">
        <f t="shared" si="24"/>
        <v>19.018743109151046</v>
      </c>
    </row>
    <row r="264" spans="1:86" x14ac:dyDescent="0.25">
      <c r="A264">
        <v>263</v>
      </c>
      <c r="B264">
        <v>80</v>
      </c>
      <c r="C264" t="s">
        <v>86</v>
      </c>
      <c r="D264">
        <v>88</v>
      </c>
      <c r="E264">
        <v>8471</v>
      </c>
      <c r="F264" t="str">
        <f t="shared" si="20"/>
        <v>Yes</v>
      </c>
      <c r="G264" t="s">
        <v>87</v>
      </c>
      <c r="H264" t="s">
        <v>88</v>
      </c>
      <c r="I264" t="s">
        <v>125</v>
      </c>
      <c r="J264" t="s">
        <v>90</v>
      </c>
      <c r="K264" t="s">
        <v>91</v>
      </c>
      <c r="L264" t="s">
        <v>127</v>
      </c>
      <c r="M264" t="s">
        <v>93</v>
      </c>
      <c r="N264" t="s">
        <v>156</v>
      </c>
      <c r="O264" t="s">
        <v>95</v>
      </c>
      <c r="P264" t="s">
        <v>95</v>
      </c>
      <c r="Q264" t="str">
        <f t="shared" si="21"/>
        <v>Yes</v>
      </c>
      <c r="R264" t="s">
        <v>96</v>
      </c>
      <c r="S264" t="s">
        <v>202</v>
      </c>
      <c r="T264">
        <v>6</v>
      </c>
      <c r="U264">
        <v>7</v>
      </c>
      <c r="V264">
        <v>1977</v>
      </c>
      <c r="W264">
        <v>1995</v>
      </c>
      <c r="X264" t="s">
        <v>98</v>
      </c>
      <c r="Y264" t="s">
        <v>99</v>
      </c>
      <c r="Z264" t="s">
        <v>145</v>
      </c>
      <c r="AA264" t="s">
        <v>166</v>
      </c>
      <c r="AB264" t="s">
        <v>101</v>
      </c>
      <c r="AC264">
        <v>46</v>
      </c>
      <c r="AD264" t="s">
        <v>103</v>
      </c>
      <c r="AE264" t="s">
        <v>103</v>
      </c>
      <c r="AF264" t="s">
        <v>123</v>
      </c>
      <c r="AG264" t="s">
        <v>102</v>
      </c>
      <c r="AH264" t="s">
        <v>102</v>
      </c>
      <c r="AI264" t="s">
        <v>135</v>
      </c>
      <c r="AJ264" t="s">
        <v>124</v>
      </c>
      <c r="AK264">
        <v>506</v>
      </c>
      <c r="AL264" t="s">
        <v>107</v>
      </c>
      <c r="AM264">
        <v>0</v>
      </c>
      <c r="AN264">
        <v>0</v>
      </c>
      <c r="AO264">
        <v>506</v>
      </c>
      <c r="AP264" t="s">
        <v>108</v>
      </c>
      <c r="AQ264" t="s">
        <v>103</v>
      </c>
      <c r="AR264" t="s">
        <v>110</v>
      </c>
      <c r="AS264" t="s">
        <v>111</v>
      </c>
      <c r="AT264">
        <v>1212</v>
      </c>
      <c r="AU264">
        <v>0</v>
      </c>
      <c r="AV264">
        <v>0</v>
      </c>
      <c r="AW264">
        <v>1212</v>
      </c>
      <c r="AX264">
        <v>1</v>
      </c>
      <c r="AY264">
        <v>0</v>
      </c>
      <c r="AZ264">
        <v>1</v>
      </c>
      <c r="BA264">
        <v>0</v>
      </c>
      <c r="BB264">
        <v>3</v>
      </c>
      <c r="BC264">
        <v>1</v>
      </c>
      <c r="BD264" t="s">
        <v>103</v>
      </c>
      <c r="BE264">
        <v>6</v>
      </c>
      <c r="BF264" t="s">
        <v>112</v>
      </c>
      <c r="BG264">
        <v>1</v>
      </c>
      <c r="BH264" t="s">
        <v>103</v>
      </c>
      <c r="BI264" t="s">
        <v>113</v>
      </c>
      <c r="BJ264">
        <v>1978</v>
      </c>
      <c r="BK264" t="s">
        <v>107</v>
      </c>
      <c r="BL264">
        <v>2</v>
      </c>
      <c r="BM264">
        <v>492</v>
      </c>
      <c r="BN264" t="s">
        <v>103</v>
      </c>
      <c r="BO264" t="s">
        <v>103</v>
      </c>
      <c r="BP264" t="s">
        <v>110</v>
      </c>
      <c r="BQ264">
        <v>292</v>
      </c>
      <c r="BR264">
        <v>12</v>
      </c>
      <c r="BS264">
        <v>0</v>
      </c>
      <c r="BT264">
        <v>0</v>
      </c>
      <c r="BU264">
        <v>0</v>
      </c>
      <c r="BV264">
        <v>0</v>
      </c>
      <c r="BW264" t="s">
        <v>88</v>
      </c>
      <c r="BX264" t="s">
        <v>168</v>
      </c>
      <c r="BY264" t="s">
        <v>88</v>
      </c>
      <c r="BZ264">
        <v>0</v>
      </c>
      <c r="CA264">
        <v>7</v>
      </c>
      <c r="CB264">
        <v>2006</v>
      </c>
      <c r="CC264" t="s">
        <v>115</v>
      </c>
      <c r="CD264" t="s">
        <v>116</v>
      </c>
      <c r="CE264" s="1">
        <v>151000</v>
      </c>
      <c r="CF264">
        <f t="shared" si="22"/>
        <v>10681</v>
      </c>
      <c r="CG264" t="str">
        <f t="shared" si="23"/>
        <v>No</v>
      </c>
      <c r="CH264" s="2">
        <f t="shared" si="24"/>
        <v>14.137253066192304</v>
      </c>
    </row>
    <row r="265" spans="1:86" x14ac:dyDescent="0.25">
      <c r="A265">
        <v>264</v>
      </c>
      <c r="B265">
        <v>50</v>
      </c>
      <c r="C265" t="s">
        <v>147</v>
      </c>
      <c r="D265">
        <v>50</v>
      </c>
      <c r="E265">
        <v>5500</v>
      </c>
      <c r="F265" t="str">
        <f t="shared" si="20"/>
        <v>No</v>
      </c>
      <c r="G265" t="s">
        <v>87</v>
      </c>
      <c r="H265" t="s">
        <v>88</v>
      </c>
      <c r="I265" t="s">
        <v>89</v>
      </c>
      <c r="J265" t="s">
        <v>90</v>
      </c>
      <c r="K265" t="s">
        <v>91</v>
      </c>
      <c r="L265" t="s">
        <v>127</v>
      </c>
      <c r="M265" t="s">
        <v>93</v>
      </c>
      <c r="N265" t="s">
        <v>148</v>
      </c>
      <c r="O265" t="s">
        <v>95</v>
      </c>
      <c r="P265" t="s">
        <v>95</v>
      </c>
      <c r="Q265" t="str">
        <f t="shared" si="21"/>
        <v>Yes</v>
      </c>
      <c r="R265" t="s">
        <v>96</v>
      </c>
      <c r="S265" t="s">
        <v>137</v>
      </c>
      <c r="T265">
        <v>5</v>
      </c>
      <c r="U265">
        <v>7</v>
      </c>
      <c r="V265">
        <v>1929</v>
      </c>
      <c r="W265">
        <v>2001</v>
      </c>
      <c r="X265" t="s">
        <v>98</v>
      </c>
      <c r="Y265" t="s">
        <v>99</v>
      </c>
      <c r="Z265" t="s">
        <v>129</v>
      </c>
      <c r="AA265" t="s">
        <v>129</v>
      </c>
      <c r="AB265" t="s">
        <v>122</v>
      </c>
      <c r="AC265">
        <v>0</v>
      </c>
      <c r="AD265" t="s">
        <v>103</v>
      </c>
      <c r="AE265" t="s">
        <v>103</v>
      </c>
      <c r="AF265" t="s">
        <v>131</v>
      </c>
      <c r="AG265" t="s">
        <v>103</v>
      </c>
      <c r="AH265" t="s">
        <v>103</v>
      </c>
      <c r="AI265" t="s">
        <v>105</v>
      </c>
      <c r="AJ265" t="s">
        <v>177</v>
      </c>
      <c r="AK265">
        <v>234</v>
      </c>
      <c r="AL265" t="s">
        <v>124</v>
      </c>
      <c r="AM265">
        <v>692</v>
      </c>
      <c r="AN265">
        <v>0</v>
      </c>
      <c r="AO265">
        <v>926</v>
      </c>
      <c r="AP265" t="s">
        <v>108</v>
      </c>
      <c r="AQ265" t="s">
        <v>103</v>
      </c>
      <c r="AR265" t="s">
        <v>110</v>
      </c>
      <c r="AS265" t="s">
        <v>111</v>
      </c>
      <c r="AT265">
        <v>926</v>
      </c>
      <c r="AU265">
        <v>0</v>
      </c>
      <c r="AV265">
        <v>390</v>
      </c>
      <c r="AW265">
        <v>1316</v>
      </c>
      <c r="AX265">
        <v>1</v>
      </c>
      <c r="AY265">
        <v>0</v>
      </c>
      <c r="AZ265">
        <v>1</v>
      </c>
      <c r="BA265">
        <v>0</v>
      </c>
      <c r="BB265">
        <v>3</v>
      </c>
      <c r="BC265">
        <v>1</v>
      </c>
      <c r="BD265" t="s">
        <v>103</v>
      </c>
      <c r="BE265">
        <v>6</v>
      </c>
      <c r="BF265" t="s">
        <v>112</v>
      </c>
      <c r="BG265">
        <v>0</v>
      </c>
      <c r="BH265" t="s">
        <v>88</v>
      </c>
      <c r="BI265" t="s">
        <v>132</v>
      </c>
      <c r="BJ265">
        <v>1974</v>
      </c>
      <c r="BK265" t="s">
        <v>107</v>
      </c>
      <c r="BL265">
        <v>2</v>
      </c>
      <c r="BM265">
        <v>484</v>
      </c>
      <c r="BN265" t="s">
        <v>103</v>
      </c>
      <c r="BO265" t="s">
        <v>103</v>
      </c>
      <c r="BP265" t="s">
        <v>110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 t="s">
        <v>88</v>
      </c>
      <c r="BX265" t="s">
        <v>88</v>
      </c>
      <c r="BY265" t="s">
        <v>88</v>
      </c>
      <c r="BZ265">
        <v>0</v>
      </c>
      <c r="CA265">
        <v>4</v>
      </c>
      <c r="CB265">
        <v>2010</v>
      </c>
      <c r="CC265" t="s">
        <v>115</v>
      </c>
      <c r="CD265" t="s">
        <v>116</v>
      </c>
      <c r="CE265" s="1">
        <v>130000</v>
      </c>
      <c r="CF265">
        <f t="shared" si="22"/>
        <v>8226</v>
      </c>
      <c r="CG265" t="str">
        <f t="shared" si="23"/>
        <v>No</v>
      </c>
      <c r="CH265" s="2">
        <f t="shared" si="24"/>
        <v>15.803549720398737</v>
      </c>
    </row>
    <row r="266" spans="1:86" x14ac:dyDescent="0.25">
      <c r="A266">
        <v>265</v>
      </c>
      <c r="B266">
        <v>30</v>
      </c>
      <c r="C266" t="s">
        <v>147</v>
      </c>
      <c r="D266">
        <v>30</v>
      </c>
      <c r="E266">
        <v>5232</v>
      </c>
      <c r="F266" t="str">
        <f t="shared" si="20"/>
        <v>No</v>
      </c>
      <c r="G266" t="s">
        <v>87</v>
      </c>
      <c r="H266" t="s">
        <v>179</v>
      </c>
      <c r="I266" t="s">
        <v>236</v>
      </c>
      <c r="J266" t="s">
        <v>180</v>
      </c>
      <c r="K266" t="s">
        <v>91</v>
      </c>
      <c r="L266" t="s">
        <v>92</v>
      </c>
      <c r="M266" t="s">
        <v>93</v>
      </c>
      <c r="N266" t="s">
        <v>148</v>
      </c>
      <c r="O266" t="s">
        <v>149</v>
      </c>
      <c r="P266" t="s">
        <v>95</v>
      </c>
      <c r="Q266" t="str">
        <f t="shared" si="21"/>
        <v>No</v>
      </c>
      <c r="R266" t="s">
        <v>96</v>
      </c>
      <c r="S266" t="s">
        <v>120</v>
      </c>
      <c r="T266">
        <v>5</v>
      </c>
      <c r="U266">
        <v>5</v>
      </c>
      <c r="V266">
        <v>1925</v>
      </c>
      <c r="W266">
        <v>2004</v>
      </c>
      <c r="X266" t="s">
        <v>98</v>
      </c>
      <c r="Y266" t="s">
        <v>99</v>
      </c>
      <c r="Z266" t="s">
        <v>129</v>
      </c>
      <c r="AA266" t="s">
        <v>129</v>
      </c>
      <c r="AB266" t="s">
        <v>122</v>
      </c>
      <c r="AC266">
        <v>0</v>
      </c>
      <c r="AD266" t="s">
        <v>103</v>
      </c>
      <c r="AE266" t="s">
        <v>103</v>
      </c>
      <c r="AF266" t="s">
        <v>131</v>
      </c>
      <c r="AG266" t="s">
        <v>152</v>
      </c>
      <c r="AH266" t="s">
        <v>103</v>
      </c>
      <c r="AI266" t="s">
        <v>105</v>
      </c>
      <c r="AJ266" t="s">
        <v>107</v>
      </c>
      <c r="AK266">
        <v>0</v>
      </c>
      <c r="AL266" t="s">
        <v>107</v>
      </c>
      <c r="AM266">
        <v>0</v>
      </c>
      <c r="AN266">
        <v>680</v>
      </c>
      <c r="AO266">
        <v>680</v>
      </c>
      <c r="AP266" t="s">
        <v>108</v>
      </c>
      <c r="AQ266" t="s">
        <v>102</v>
      </c>
      <c r="AR266" t="s">
        <v>182</v>
      </c>
      <c r="AS266" t="s">
        <v>192</v>
      </c>
      <c r="AT266">
        <v>764</v>
      </c>
      <c r="AU266">
        <v>0</v>
      </c>
      <c r="AV266">
        <v>0</v>
      </c>
      <c r="AW266">
        <v>764</v>
      </c>
      <c r="AX266">
        <v>0</v>
      </c>
      <c r="AY266">
        <v>0</v>
      </c>
      <c r="AZ266">
        <v>1</v>
      </c>
      <c r="BA266">
        <v>0</v>
      </c>
      <c r="BB266">
        <v>2</v>
      </c>
      <c r="BC266">
        <v>1</v>
      </c>
      <c r="BD266" t="s">
        <v>103</v>
      </c>
      <c r="BE266">
        <v>4</v>
      </c>
      <c r="BF266" t="s">
        <v>112</v>
      </c>
      <c r="BG266">
        <v>0</v>
      </c>
      <c r="BH266" t="s">
        <v>88</v>
      </c>
      <c r="BI266" t="s">
        <v>132</v>
      </c>
      <c r="BJ266">
        <v>1965</v>
      </c>
      <c r="BK266" t="s">
        <v>107</v>
      </c>
      <c r="BL266">
        <v>2</v>
      </c>
      <c r="BM266">
        <v>504</v>
      </c>
      <c r="BN266" t="s">
        <v>103</v>
      </c>
      <c r="BO266" t="s">
        <v>103</v>
      </c>
      <c r="BP266" t="s">
        <v>182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 t="s">
        <v>88</v>
      </c>
      <c r="BX266" t="s">
        <v>88</v>
      </c>
      <c r="BY266" t="s">
        <v>88</v>
      </c>
      <c r="BZ266">
        <v>0</v>
      </c>
      <c r="CA266">
        <v>6</v>
      </c>
      <c r="CB266">
        <v>2008</v>
      </c>
      <c r="CC266" t="s">
        <v>115</v>
      </c>
      <c r="CD266" t="s">
        <v>116</v>
      </c>
      <c r="CE266" s="1">
        <v>73000</v>
      </c>
      <c r="CF266">
        <f t="shared" si="22"/>
        <v>7180</v>
      </c>
      <c r="CG266" t="str">
        <f t="shared" si="23"/>
        <v>No</v>
      </c>
      <c r="CH266" s="2">
        <f t="shared" si="24"/>
        <v>10.167130919220055</v>
      </c>
    </row>
    <row r="267" spans="1:86" x14ac:dyDescent="0.25">
      <c r="A267">
        <v>266</v>
      </c>
      <c r="B267">
        <v>20</v>
      </c>
      <c r="C267" t="s">
        <v>86</v>
      </c>
      <c r="D267">
        <v>78</v>
      </c>
      <c r="E267">
        <v>12090</v>
      </c>
      <c r="F267" t="str">
        <f t="shared" si="20"/>
        <v>No</v>
      </c>
      <c r="G267" t="s">
        <v>87</v>
      </c>
      <c r="H267" t="s">
        <v>88</v>
      </c>
      <c r="I267" t="s">
        <v>125</v>
      </c>
      <c r="J267" t="s">
        <v>90</v>
      </c>
      <c r="K267" t="s">
        <v>91</v>
      </c>
      <c r="L267" t="s">
        <v>92</v>
      </c>
      <c r="M267" t="s">
        <v>93</v>
      </c>
      <c r="N267" t="s">
        <v>143</v>
      </c>
      <c r="O267" t="s">
        <v>95</v>
      </c>
      <c r="P267" t="s">
        <v>95</v>
      </c>
      <c r="Q267" t="str">
        <f t="shared" si="21"/>
        <v>Yes</v>
      </c>
      <c r="R267" t="s">
        <v>96</v>
      </c>
      <c r="S267" t="s">
        <v>120</v>
      </c>
      <c r="T267">
        <v>6</v>
      </c>
      <c r="U267">
        <v>6</v>
      </c>
      <c r="V267">
        <v>1981</v>
      </c>
      <c r="W267">
        <v>1981</v>
      </c>
      <c r="X267" t="s">
        <v>98</v>
      </c>
      <c r="Y267" t="s">
        <v>99</v>
      </c>
      <c r="Z267" t="s">
        <v>121</v>
      </c>
      <c r="AA267" t="s">
        <v>121</v>
      </c>
      <c r="AB267" t="s">
        <v>101</v>
      </c>
      <c r="AC267">
        <v>210</v>
      </c>
      <c r="AD267" t="s">
        <v>103</v>
      </c>
      <c r="AE267" t="s">
        <v>102</v>
      </c>
      <c r="AF267" t="s">
        <v>123</v>
      </c>
      <c r="AG267" t="s">
        <v>102</v>
      </c>
      <c r="AH267" t="s">
        <v>103</v>
      </c>
      <c r="AI267" t="s">
        <v>105</v>
      </c>
      <c r="AJ267" t="s">
        <v>106</v>
      </c>
      <c r="AK267">
        <v>588</v>
      </c>
      <c r="AL267" t="s">
        <v>177</v>
      </c>
      <c r="AM267">
        <v>228</v>
      </c>
      <c r="AN267">
        <v>606</v>
      </c>
      <c r="AO267">
        <v>1422</v>
      </c>
      <c r="AP267" t="s">
        <v>108</v>
      </c>
      <c r="AQ267" t="s">
        <v>103</v>
      </c>
      <c r="AR267" t="s">
        <v>110</v>
      </c>
      <c r="AS267" t="s">
        <v>111</v>
      </c>
      <c r="AT267">
        <v>1422</v>
      </c>
      <c r="AU267">
        <v>0</v>
      </c>
      <c r="AV267">
        <v>0</v>
      </c>
      <c r="AW267">
        <v>1422</v>
      </c>
      <c r="AX267">
        <v>0</v>
      </c>
      <c r="AY267">
        <v>0</v>
      </c>
      <c r="AZ267">
        <v>2</v>
      </c>
      <c r="BA267">
        <v>0</v>
      </c>
      <c r="BB267">
        <v>3</v>
      </c>
      <c r="BC267">
        <v>1</v>
      </c>
      <c r="BD267" t="s">
        <v>102</v>
      </c>
      <c r="BE267">
        <v>7</v>
      </c>
      <c r="BF267" t="s">
        <v>112</v>
      </c>
      <c r="BG267">
        <v>1</v>
      </c>
      <c r="BH267" t="s">
        <v>103</v>
      </c>
      <c r="BI267" t="s">
        <v>113</v>
      </c>
      <c r="BJ267">
        <v>1981</v>
      </c>
      <c r="BK267" t="s">
        <v>162</v>
      </c>
      <c r="BL267">
        <v>2</v>
      </c>
      <c r="BM267">
        <v>576</v>
      </c>
      <c r="BN267" t="s">
        <v>103</v>
      </c>
      <c r="BO267" t="s">
        <v>103</v>
      </c>
      <c r="BP267" t="s">
        <v>110</v>
      </c>
      <c r="BQ267">
        <v>276</v>
      </c>
      <c r="BR267">
        <v>0</v>
      </c>
      <c r="BS267">
        <v>0</v>
      </c>
      <c r="BT267">
        <v>0</v>
      </c>
      <c r="BU267">
        <v>0</v>
      </c>
      <c r="BV267">
        <v>0</v>
      </c>
      <c r="BW267" t="s">
        <v>88</v>
      </c>
      <c r="BX267" t="s">
        <v>170</v>
      </c>
      <c r="BY267" t="s">
        <v>88</v>
      </c>
      <c r="BZ267">
        <v>0</v>
      </c>
      <c r="CA267">
        <v>6</v>
      </c>
      <c r="CB267">
        <v>2008</v>
      </c>
      <c r="CC267" t="s">
        <v>115</v>
      </c>
      <c r="CD267" t="s">
        <v>116</v>
      </c>
      <c r="CE267" s="1">
        <v>175500</v>
      </c>
      <c r="CF267">
        <f t="shared" si="22"/>
        <v>15510</v>
      </c>
      <c r="CG267" t="str">
        <f t="shared" si="23"/>
        <v>Yes</v>
      </c>
      <c r="CH267" s="2">
        <f t="shared" si="24"/>
        <v>11.315280464216634</v>
      </c>
    </row>
    <row r="268" spans="1:86" x14ac:dyDescent="0.25">
      <c r="A268">
        <v>267</v>
      </c>
      <c r="B268">
        <v>60</v>
      </c>
      <c r="C268" t="s">
        <v>86</v>
      </c>
      <c r="D268">
        <v>70</v>
      </c>
      <c r="E268">
        <v>11207</v>
      </c>
      <c r="F268" t="str">
        <f t="shared" si="20"/>
        <v>Yes</v>
      </c>
      <c r="G268" t="s">
        <v>87</v>
      </c>
      <c r="H268" t="s">
        <v>88</v>
      </c>
      <c r="I268" t="s">
        <v>125</v>
      </c>
      <c r="J268" t="s">
        <v>204</v>
      </c>
      <c r="K268" t="s">
        <v>91</v>
      </c>
      <c r="L268" t="s">
        <v>117</v>
      </c>
      <c r="M268" t="s">
        <v>93</v>
      </c>
      <c r="N268" t="s">
        <v>198</v>
      </c>
      <c r="O268" t="s">
        <v>95</v>
      </c>
      <c r="P268" t="s">
        <v>95</v>
      </c>
      <c r="Q268" t="str">
        <f t="shared" si="21"/>
        <v>Yes</v>
      </c>
      <c r="R268" t="s">
        <v>96</v>
      </c>
      <c r="S268" t="s">
        <v>97</v>
      </c>
      <c r="T268">
        <v>6</v>
      </c>
      <c r="U268">
        <v>5</v>
      </c>
      <c r="V268">
        <v>1997</v>
      </c>
      <c r="W268">
        <v>1997</v>
      </c>
      <c r="X268" t="s">
        <v>98</v>
      </c>
      <c r="Y268" t="s">
        <v>99</v>
      </c>
      <c r="Z268" t="s">
        <v>100</v>
      </c>
      <c r="AA268" t="s">
        <v>100</v>
      </c>
      <c r="AB268" t="s">
        <v>122</v>
      </c>
      <c r="AC268">
        <v>0</v>
      </c>
      <c r="AD268" t="s">
        <v>103</v>
      </c>
      <c r="AE268" t="s">
        <v>103</v>
      </c>
      <c r="AF268" t="s">
        <v>104</v>
      </c>
      <c r="AG268" t="s">
        <v>102</v>
      </c>
      <c r="AH268" t="s">
        <v>103</v>
      </c>
      <c r="AI268" t="s">
        <v>135</v>
      </c>
      <c r="AJ268" t="s">
        <v>106</v>
      </c>
      <c r="AK268">
        <v>714</v>
      </c>
      <c r="AL268" t="s">
        <v>107</v>
      </c>
      <c r="AM268">
        <v>0</v>
      </c>
      <c r="AN268">
        <v>88</v>
      </c>
      <c r="AO268">
        <v>802</v>
      </c>
      <c r="AP268" t="s">
        <v>108</v>
      </c>
      <c r="AQ268" t="s">
        <v>102</v>
      </c>
      <c r="AR268" t="s">
        <v>110</v>
      </c>
      <c r="AS268" t="s">
        <v>111</v>
      </c>
      <c r="AT268">
        <v>802</v>
      </c>
      <c r="AU268">
        <v>709</v>
      </c>
      <c r="AV268">
        <v>0</v>
      </c>
      <c r="AW268">
        <v>1511</v>
      </c>
      <c r="AX268">
        <v>1</v>
      </c>
      <c r="AY268">
        <v>0</v>
      </c>
      <c r="AZ268">
        <v>2</v>
      </c>
      <c r="BA268">
        <v>1</v>
      </c>
      <c r="BB268">
        <v>3</v>
      </c>
      <c r="BC268">
        <v>1</v>
      </c>
      <c r="BD268" t="s">
        <v>103</v>
      </c>
      <c r="BE268">
        <v>8</v>
      </c>
      <c r="BF268" t="s">
        <v>112</v>
      </c>
      <c r="BG268">
        <v>1</v>
      </c>
      <c r="BH268" t="s">
        <v>103</v>
      </c>
      <c r="BI268" t="s">
        <v>113</v>
      </c>
      <c r="BJ268">
        <v>1997</v>
      </c>
      <c r="BK268" t="s">
        <v>162</v>
      </c>
      <c r="BL268">
        <v>2</v>
      </c>
      <c r="BM268">
        <v>413</v>
      </c>
      <c r="BN268" t="s">
        <v>103</v>
      </c>
      <c r="BO268" t="s">
        <v>103</v>
      </c>
      <c r="BP268" t="s">
        <v>110</v>
      </c>
      <c r="BQ268">
        <v>95</v>
      </c>
      <c r="BR268">
        <v>75</v>
      </c>
      <c r="BS268">
        <v>0</v>
      </c>
      <c r="BT268">
        <v>0</v>
      </c>
      <c r="BU268">
        <v>0</v>
      </c>
      <c r="BV268">
        <v>0</v>
      </c>
      <c r="BW268" t="s">
        <v>88</v>
      </c>
      <c r="BX268" t="s">
        <v>88</v>
      </c>
      <c r="BY268" t="s">
        <v>88</v>
      </c>
      <c r="BZ268">
        <v>0</v>
      </c>
      <c r="CA268">
        <v>6</v>
      </c>
      <c r="CB268">
        <v>2006</v>
      </c>
      <c r="CC268" t="s">
        <v>115</v>
      </c>
      <c r="CD268" t="s">
        <v>116</v>
      </c>
      <c r="CE268" s="1">
        <v>185000</v>
      </c>
      <c r="CF268">
        <f t="shared" si="22"/>
        <v>13933</v>
      </c>
      <c r="CG268" t="str">
        <f t="shared" si="23"/>
        <v>Yes</v>
      </c>
      <c r="CH268" s="2">
        <f t="shared" si="24"/>
        <v>13.27782961314864</v>
      </c>
    </row>
    <row r="269" spans="1:86" x14ac:dyDescent="0.25">
      <c r="A269">
        <v>268</v>
      </c>
      <c r="B269">
        <v>75</v>
      </c>
      <c r="C269" t="s">
        <v>86</v>
      </c>
      <c r="D269">
        <v>60</v>
      </c>
      <c r="E269">
        <v>8400</v>
      </c>
      <c r="F269" t="str">
        <f t="shared" si="20"/>
        <v>Yes</v>
      </c>
      <c r="G269" t="s">
        <v>87</v>
      </c>
      <c r="H269" t="s">
        <v>88</v>
      </c>
      <c r="I269" t="s">
        <v>89</v>
      </c>
      <c r="J269" t="s">
        <v>180</v>
      </c>
      <c r="K269" t="s">
        <v>91</v>
      </c>
      <c r="L269" t="s">
        <v>92</v>
      </c>
      <c r="M269" t="s">
        <v>199</v>
      </c>
      <c r="N269" t="s">
        <v>237</v>
      </c>
      <c r="O269" t="s">
        <v>95</v>
      </c>
      <c r="P269" t="s">
        <v>95</v>
      </c>
      <c r="Q269" t="str">
        <f t="shared" si="21"/>
        <v>Yes</v>
      </c>
      <c r="R269" t="s">
        <v>96</v>
      </c>
      <c r="S269" t="s">
        <v>230</v>
      </c>
      <c r="T269">
        <v>5</v>
      </c>
      <c r="U269">
        <v>8</v>
      </c>
      <c r="V269">
        <v>1939</v>
      </c>
      <c r="W269">
        <v>1997</v>
      </c>
      <c r="X269" t="s">
        <v>98</v>
      </c>
      <c r="Y269" t="s">
        <v>99</v>
      </c>
      <c r="Z269" t="s">
        <v>129</v>
      </c>
      <c r="AA269" t="s">
        <v>129</v>
      </c>
      <c r="AB269" t="s">
        <v>122</v>
      </c>
      <c r="AC269">
        <v>0</v>
      </c>
      <c r="AD269" t="s">
        <v>103</v>
      </c>
      <c r="AE269" t="s">
        <v>103</v>
      </c>
      <c r="AF269" t="s">
        <v>104</v>
      </c>
      <c r="AG269" t="s">
        <v>103</v>
      </c>
      <c r="AH269" t="s">
        <v>103</v>
      </c>
      <c r="AI269" t="s">
        <v>105</v>
      </c>
      <c r="AJ269" t="s">
        <v>177</v>
      </c>
      <c r="AK269">
        <v>378</v>
      </c>
      <c r="AL269" t="s">
        <v>107</v>
      </c>
      <c r="AM269">
        <v>0</v>
      </c>
      <c r="AN269">
        <v>342</v>
      </c>
      <c r="AO269">
        <v>720</v>
      </c>
      <c r="AP269" t="s">
        <v>108</v>
      </c>
      <c r="AQ269" t="s">
        <v>109</v>
      </c>
      <c r="AR269" t="s">
        <v>110</v>
      </c>
      <c r="AS269" t="s">
        <v>111</v>
      </c>
      <c r="AT269">
        <v>1052</v>
      </c>
      <c r="AU269">
        <v>720</v>
      </c>
      <c r="AV269">
        <v>420</v>
      </c>
      <c r="AW269">
        <v>2192</v>
      </c>
      <c r="AX269">
        <v>0</v>
      </c>
      <c r="AY269">
        <v>0</v>
      </c>
      <c r="AZ269">
        <v>2</v>
      </c>
      <c r="BA269">
        <v>1</v>
      </c>
      <c r="BB269">
        <v>4</v>
      </c>
      <c r="BC269">
        <v>1</v>
      </c>
      <c r="BD269" t="s">
        <v>102</v>
      </c>
      <c r="BE269">
        <v>8</v>
      </c>
      <c r="BF269" t="s">
        <v>112</v>
      </c>
      <c r="BG269">
        <v>1</v>
      </c>
      <c r="BH269" t="s">
        <v>102</v>
      </c>
      <c r="BI269" t="s">
        <v>132</v>
      </c>
      <c r="BJ269">
        <v>1939</v>
      </c>
      <c r="BK269" t="s">
        <v>107</v>
      </c>
      <c r="BL269">
        <v>1</v>
      </c>
      <c r="BM269">
        <v>240</v>
      </c>
      <c r="BN269" t="s">
        <v>103</v>
      </c>
      <c r="BO269" t="s">
        <v>103</v>
      </c>
      <c r="BP269" t="s">
        <v>110</v>
      </c>
      <c r="BQ269">
        <v>262</v>
      </c>
      <c r="BR269">
        <v>24</v>
      </c>
      <c r="BS269">
        <v>0</v>
      </c>
      <c r="BT269">
        <v>0</v>
      </c>
      <c r="BU269">
        <v>0</v>
      </c>
      <c r="BV269">
        <v>0</v>
      </c>
      <c r="BW269" t="s">
        <v>88</v>
      </c>
      <c r="BX269" t="s">
        <v>88</v>
      </c>
      <c r="BY269" t="s">
        <v>88</v>
      </c>
      <c r="BZ269">
        <v>0</v>
      </c>
      <c r="CA269">
        <v>7</v>
      </c>
      <c r="CB269">
        <v>2008</v>
      </c>
      <c r="CC269" t="s">
        <v>115</v>
      </c>
      <c r="CD269" t="s">
        <v>116</v>
      </c>
      <c r="CE269" s="1">
        <v>179500</v>
      </c>
      <c r="CF269">
        <f t="shared" si="22"/>
        <v>11552</v>
      </c>
      <c r="CG269" t="str">
        <f t="shared" si="23"/>
        <v>No</v>
      </c>
      <c r="CH269" s="2">
        <f t="shared" si="24"/>
        <v>15.538434903047092</v>
      </c>
    </row>
    <row r="270" spans="1:86" x14ac:dyDescent="0.25">
      <c r="A270">
        <v>269</v>
      </c>
      <c r="B270">
        <v>30</v>
      </c>
      <c r="C270" t="s">
        <v>147</v>
      </c>
      <c r="D270">
        <v>71</v>
      </c>
      <c r="E270">
        <v>6900</v>
      </c>
      <c r="F270" t="str">
        <f t="shared" si="20"/>
        <v>No</v>
      </c>
      <c r="G270" t="s">
        <v>87</v>
      </c>
      <c r="H270" t="s">
        <v>88</v>
      </c>
      <c r="I270" t="s">
        <v>89</v>
      </c>
      <c r="J270" t="s">
        <v>90</v>
      </c>
      <c r="K270" t="s">
        <v>91</v>
      </c>
      <c r="L270" t="s">
        <v>92</v>
      </c>
      <c r="M270" t="s">
        <v>93</v>
      </c>
      <c r="N270" t="s">
        <v>181</v>
      </c>
      <c r="O270" t="s">
        <v>95</v>
      </c>
      <c r="P270" t="s">
        <v>95</v>
      </c>
      <c r="Q270" t="str">
        <f t="shared" si="21"/>
        <v>Yes</v>
      </c>
      <c r="R270" t="s">
        <v>96</v>
      </c>
      <c r="S270" t="s">
        <v>120</v>
      </c>
      <c r="T270">
        <v>5</v>
      </c>
      <c r="U270">
        <v>6</v>
      </c>
      <c r="V270">
        <v>1940</v>
      </c>
      <c r="W270">
        <v>1955</v>
      </c>
      <c r="X270" t="s">
        <v>98</v>
      </c>
      <c r="Y270" t="s">
        <v>99</v>
      </c>
      <c r="Z270" t="s">
        <v>100</v>
      </c>
      <c r="AA270" t="s">
        <v>100</v>
      </c>
      <c r="AB270" t="s">
        <v>122</v>
      </c>
      <c r="AC270">
        <v>0</v>
      </c>
      <c r="AD270" t="s">
        <v>103</v>
      </c>
      <c r="AE270" t="s">
        <v>103</v>
      </c>
      <c r="AF270" t="s">
        <v>123</v>
      </c>
      <c r="AG270" t="s">
        <v>103</v>
      </c>
      <c r="AH270" t="s">
        <v>103</v>
      </c>
      <c r="AI270" t="s">
        <v>105</v>
      </c>
      <c r="AJ270" t="s">
        <v>124</v>
      </c>
      <c r="AK270">
        <v>403</v>
      </c>
      <c r="AL270" t="s">
        <v>158</v>
      </c>
      <c r="AM270">
        <v>125</v>
      </c>
      <c r="AN270">
        <v>212</v>
      </c>
      <c r="AO270">
        <v>740</v>
      </c>
      <c r="AP270" t="s">
        <v>108</v>
      </c>
      <c r="AQ270" t="s">
        <v>109</v>
      </c>
      <c r="AR270" t="s">
        <v>110</v>
      </c>
      <c r="AS270" t="s">
        <v>111</v>
      </c>
      <c r="AT270">
        <v>778</v>
      </c>
      <c r="AU270">
        <v>0</v>
      </c>
      <c r="AV270">
        <v>0</v>
      </c>
      <c r="AW270">
        <v>778</v>
      </c>
      <c r="AX270">
        <v>0</v>
      </c>
      <c r="AY270">
        <v>0</v>
      </c>
      <c r="AZ270">
        <v>1</v>
      </c>
      <c r="BA270">
        <v>0</v>
      </c>
      <c r="BB270">
        <v>2</v>
      </c>
      <c r="BC270">
        <v>1</v>
      </c>
      <c r="BD270" t="s">
        <v>103</v>
      </c>
      <c r="BE270">
        <v>4</v>
      </c>
      <c r="BF270" t="s">
        <v>112</v>
      </c>
      <c r="BG270">
        <v>1</v>
      </c>
      <c r="BH270" t="s">
        <v>102</v>
      </c>
      <c r="BI270" t="s">
        <v>132</v>
      </c>
      <c r="BJ270">
        <v>1966</v>
      </c>
      <c r="BK270" t="s">
        <v>162</v>
      </c>
      <c r="BL270">
        <v>1</v>
      </c>
      <c r="BM270">
        <v>924</v>
      </c>
      <c r="BN270" t="s">
        <v>109</v>
      </c>
      <c r="BO270" t="s">
        <v>109</v>
      </c>
      <c r="BP270" t="s">
        <v>110</v>
      </c>
      <c r="BQ270">
        <v>0</v>
      </c>
      <c r="BR270">
        <v>25</v>
      </c>
      <c r="BS270">
        <v>0</v>
      </c>
      <c r="BT270">
        <v>0</v>
      </c>
      <c r="BU270">
        <v>0</v>
      </c>
      <c r="BV270">
        <v>0</v>
      </c>
      <c r="BW270" t="s">
        <v>88</v>
      </c>
      <c r="BX270" t="s">
        <v>88</v>
      </c>
      <c r="BY270" t="s">
        <v>88</v>
      </c>
      <c r="BZ270">
        <v>0</v>
      </c>
      <c r="CA270">
        <v>2</v>
      </c>
      <c r="CB270">
        <v>2008</v>
      </c>
      <c r="CC270" t="s">
        <v>115</v>
      </c>
      <c r="CD270" t="s">
        <v>116</v>
      </c>
      <c r="CE270" s="1">
        <v>120500</v>
      </c>
      <c r="CF270">
        <f t="shared" si="22"/>
        <v>9342</v>
      </c>
      <c r="CG270" t="str">
        <f t="shared" si="23"/>
        <v>No</v>
      </c>
      <c r="CH270" s="2">
        <f t="shared" si="24"/>
        <v>12.898736887176193</v>
      </c>
    </row>
    <row r="271" spans="1:86" x14ac:dyDescent="0.25">
      <c r="A271">
        <v>270</v>
      </c>
      <c r="B271">
        <v>20</v>
      </c>
      <c r="C271" t="s">
        <v>86</v>
      </c>
      <c r="D271" t="s">
        <v>88</v>
      </c>
      <c r="E271">
        <v>7917</v>
      </c>
      <c r="F271" t="str">
        <f t="shared" si="20"/>
        <v>No</v>
      </c>
      <c r="G271" t="s">
        <v>87</v>
      </c>
      <c r="H271" t="s">
        <v>88</v>
      </c>
      <c r="I271" t="s">
        <v>125</v>
      </c>
      <c r="J271" t="s">
        <v>90</v>
      </c>
      <c r="K271" t="s">
        <v>91</v>
      </c>
      <c r="L271" t="s">
        <v>127</v>
      </c>
      <c r="M271" t="s">
        <v>93</v>
      </c>
      <c r="N271" t="s">
        <v>190</v>
      </c>
      <c r="O271" t="s">
        <v>95</v>
      </c>
      <c r="P271" t="s">
        <v>95</v>
      </c>
      <c r="Q271" t="str">
        <f t="shared" si="21"/>
        <v>Yes</v>
      </c>
      <c r="R271" t="s">
        <v>96</v>
      </c>
      <c r="S271" t="s">
        <v>120</v>
      </c>
      <c r="T271">
        <v>6</v>
      </c>
      <c r="U271">
        <v>7</v>
      </c>
      <c r="V271">
        <v>1976</v>
      </c>
      <c r="W271">
        <v>1976</v>
      </c>
      <c r="X271" t="s">
        <v>157</v>
      </c>
      <c r="Y271" t="s">
        <v>99</v>
      </c>
      <c r="Z271" t="s">
        <v>145</v>
      </c>
      <c r="AA271" t="s">
        <v>145</v>
      </c>
      <c r="AB271" t="s">
        <v>101</v>
      </c>
      <c r="AC271">
        <v>174</v>
      </c>
      <c r="AD271" t="s">
        <v>103</v>
      </c>
      <c r="AE271" t="s">
        <v>102</v>
      </c>
      <c r="AF271" t="s">
        <v>123</v>
      </c>
      <c r="AG271" t="s">
        <v>103</v>
      </c>
      <c r="AH271" t="s">
        <v>102</v>
      </c>
      <c r="AI271" t="s">
        <v>105</v>
      </c>
      <c r="AJ271" t="s">
        <v>146</v>
      </c>
      <c r="AK271">
        <v>751</v>
      </c>
      <c r="AL271" t="s">
        <v>107</v>
      </c>
      <c r="AM271">
        <v>0</v>
      </c>
      <c r="AN271">
        <v>392</v>
      </c>
      <c r="AO271">
        <v>1143</v>
      </c>
      <c r="AP271" t="s">
        <v>108</v>
      </c>
      <c r="AQ271" t="s">
        <v>103</v>
      </c>
      <c r="AR271" t="s">
        <v>110</v>
      </c>
      <c r="AS271" t="s">
        <v>111</v>
      </c>
      <c r="AT271">
        <v>1113</v>
      </c>
      <c r="AU271">
        <v>0</v>
      </c>
      <c r="AV271">
        <v>0</v>
      </c>
      <c r="AW271">
        <v>1113</v>
      </c>
      <c r="AX271">
        <v>1</v>
      </c>
      <c r="AY271">
        <v>0</v>
      </c>
      <c r="AZ271">
        <v>1</v>
      </c>
      <c r="BA271">
        <v>1</v>
      </c>
      <c r="BB271">
        <v>3</v>
      </c>
      <c r="BC271">
        <v>1</v>
      </c>
      <c r="BD271" t="s">
        <v>103</v>
      </c>
      <c r="BE271">
        <v>6</v>
      </c>
      <c r="BF271" t="s">
        <v>112</v>
      </c>
      <c r="BG271">
        <v>1</v>
      </c>
      <c r="BH271" t="s">
        <v>152</v>
      </c>
      <c r="BI271" t="s">
        <v>113</v>
      </c>
      <c r="BJ271">
        <v>1987</v>
      </c>
      <c r="BK271" t="s">
        <v>114</v>
      </c>
      <c r="BL271">
        <v>1</v>
      </c>
      <c r="BM271">
        <v>504</v>
      </c>
      <c r="BN271" t="s">
        <v>103</v>
      </c>
      <c r="BO271" t="s">
        <v>102</v>
      </c>
      <c r="BP271" t="s">
        <v>110</v>
      </c>
      <c r="BQ271">
        <v>370</v>
      </c>
      <c r="BR271">
        <v>30</v>
      </c>
      <c r="BS271">
        <v>0</v>
      </c>
      <c r="BT271">
        <v>0</v>
      </c>
      <c r="BU271">
        <v>0</v>
      </c>
      <c r="BV271">
        <v>0</v>
      </c>
      <c r="BW271" t="s">
        <v>88</v>
      </c>
      <c r="BX271" t="s">
        <v>170</v>
      </c>
      <c r="BY271" t="s">
        <v>88</v>
      </c>
      <c r="BZ271">
        <v>0</v>
      </c>
      <c r="CA271">
        <v>5</v>
      </c>
      <c r="CB271">
        <v>2007</v>
      </c>
      <c r="CC271" t="s">
        <v>115</v>
      </c>
      <c r="CD271" t="s">
        <v>116</v>
      </c>
      <c r="CE271" s="1">
        <v>148000</v>
      </c>
      <c r="CF271">
        <f t="shared" si="22"/>
        <v>10677</v>
      </c>
      <c r="CG271" t="str">
        <f t="shared" si="23"/>
        <v>No</v>
      </c>
      <c r="CH271" s="2">
        <f t="shared" si="24"/>
        <v>13.861571602510068</v>
      </c>
    </row>
    <row r="272" spans="1:86" x14ac:dyDescent="0.25">
      <c r="A272">
        <v>271</v>
      </c>
      <c r="B272">
        <v>60</v>
      </c>
      <c r="C272" t="s">
        <v>197</v>
      </c>
      <c r="D272">
        <v>84</v>
      </c>
      <c r="E272">
        <v>10728</v>
      </c>
      <c r="F272" t="str">
        <f t="shared" si="20"/>
        <v>No</v>
      </c>
      <c r="G272" t="s">
        <v>87</v>
      </c>
      <c r="H272" t="s">
        <v>88</v>
      </c>
      <c r="I272" t="s">
        <v>89</v>
      </c>
      <c r="J272" t="s">
        <v>90</v>
      </c>
      <c r="K272" t="s">
        <v>91</v>
      </c>
      <c r="L272" t="s">
        <v>92</v>
      </c>
      <c r="M272" t="s">
        <v>93</v>
      </c>
      <c r="N272" t="s">
        <v>141</v>
      </c>
      <c r="O272" t="s">
        <v>95</v>
      </c>
      <c r="P272" t="s">
        <v>95</v>
      </c>
      <c r="Q272" t="str">
        <f t="shared" si="21"/>
        <v>Yes</v>
      </c>
      <c r="R272" t="s">
        <v>96</v>
      </c>
      <c r="S272" t="s">
        <v>97</v>
      </c>
      <c r="T272">
        <v>8</v>
      </c>
      <c r="U272">
        <v>5</v>
      </c>
      <c r="V272">
        <v>2006</v>
      </c>
      <c r="W272">
        <v>2006</v>
      </c>
      <c r="X272" t="s">
        <v>98</v>
      </c>
      <c r="Y272" t="s">
        <v>99</v>
      </c>
      <c r="Z272" t="s">
        <v>100</v>
      </c>
      <c r="AA272" t="s">
        <v>100</v>
      </c>
      <c r="AB272" t="s">
        <v>122</v>
      </c>
      <c r="AC272">
        <v>0</v>
      </c>
      <c r="AD272" t="s">
        <v>102</v>
      </c>
      <c r="AE272" t="s">
        <v>103</v>
      </c>
      <c r="AF272" t="s">
        <v>104</v>
      </c>
      <c r="AG272" t="s">
        <v>102</v>
      </c>
      <c r="AH272" t="s">
        <v>103</v>
      </c>
      <c r="AI272" t="s">
        <v>126</v>
      </c>
      <c r="AJ272" t="s">
        <v>107</v>
      </c>
      <c r="AK272">
        <v>0</v>
      </c>
      <c r="AL272" t="s">
        <v>107</v>
      </c>
      <c r="AM272">
        <v>0</v>
      </c>
      <c r="AN272">
        <v>1095</v>
      </c>
      <c r="AO272">
        <v>1095</v>
      </c>
      <c r="AP272" t="s">
        <v>108</v>
      </c>
      <c r="AQ272" t="s">
        <v>102</v>
      </c>
      <c r="AR272" t="s">
        <v>110</v>
      </c>
      <c r="AS272" t="s">
        <v>111</v>
      </c>
      <c r="AT272">
        <v>1095</v>
      </c>
      <c r="AU272">
        <v>844</v>
      </c>
      <c r="AV272">
        <v>0</v>
      </c>
      <c r="AW272">
        <v>1939</v>
      </c>
      <c r="AX272">
        <v>0</v>
      </c>
      <c r="AY272">
        <v>0</v>
      </c>
      <c r="AZ272">
        <v>2</v>
      </c>
      <c r="BA272">
        <v>1</v>
      </c>
      <c r="BB272">
        <v>3</v>
      </c>
      <c r="BC272">
        <v>1</v>
      </c>
      <c r="BD272" t="s">
        <v>102</v>
      </c>
      <c r="BE272">
        <v>8</v>
      </c>
      <c r="BF272" t="s">
        <v>112</v>
      </c>
      <c r="BG272">
        <v>1</v>
      </c>
      <c r="BH272" t="s">
        <v>102</v>
      </c>
      <c r="BI272" t="s">
        <v>113</v>
      </c>
      <c r="BJ272">
        <v>2006</v>
      </c>
      <c r="BK272" t="s">
        <v>114</v>
      </c>
      <c r="BL272">
        <v>3</v>
      </c>
      <c r="BM272">
        <v>1053</v>
      </c>
      <c r="BN272" t="s">
        <v>103</v>
      </c>
      <c r="BO272" t="s">
        <v>103</v>
      </c>
      <c r="BP272" t="s">
        <v>110</v>
      </c>
      <c r="BQ272">
        <v>192</v>
      </c>
      <c r="BR272">
        <v>51</v>
      </c>
      <c r="BS272">
        <v>0</v>
      </c>
      <c r="BT272">
        <v>0</v>
      </c>
      <c r="BU272">
        <v>0</v>
      </c>
      <c r="BV272">
        <v>0</v>
      </c>
      <c r="BW272" t="s">
        <v>88</v>
      </c>
      <c r="BX272" t="s">
        <v>88</v>
      </c>
      <c r="BY272" t="s">
        <v>88</v>
      </c>
      <c r="BZ272">
        <v>0</v>
      </c>
      <c r="CA272">
        <v>8</v>
      </c>
      <c r="CB272">
        <v>2006</v>
      </c>
      <c r="CC272" t="s">
        <v>163</v>
      </c>
      <c r="CD272" t="s">
        <v>164</v>
      </c>
      <c r="CE272" s="1">
        <v>266000</v>
      </c>
      <c r="CF272">
        <f t="shared" si="22"/>
        <v>14815</v>
      </c>
      <c r="CG272" t="str">
        <f t="shared" si="23"/>
        <v>Yes</v>
      </c>
      <c r="CH272" s="2">
        <f t="shared" si="24"/>
        <v>17.954775565305432</v>
      </c>
    </row>
    <row r="273" spans="1:86" x14ac:dyDescent="0.25">
      <c r="A273">
        <v>272</v>
      </c>
      <c r="B273">
        <v>20</v>
      </c>
      <c r="C273" t="s">
        <v>86</v>
      </c>
      <c r="D273">
        <v>73</v>
      </c>
      <c r="E273">
        <v>39104</v>
      </c>
      <c r="F273" t="str">
        <f t="shared" si="20"/>
        <v>Yes</v>
      </c>
      <c r="G273" t="s">
        <v>87</v>
      </c>
      <c r="H273" t="s">
        <v>88</v>
      </c>
      <c r="I273" t="s">
        <v>125</v>
      </c>
      <c r="J273" t="s">
        <v>200</v>
      </c>
      <c r="K273" t="s">
        <v>91</v>
      </c>
      <c r="L273" t="s">
        <v>171</v>
      </c>
      <c r="M273" t="s">
        <v>218</v>
      </c>
      <c r="N273" t="s">
        <v>210</v>
      </c>
      <c r="O273" t="s">
        <v>95</v>
      </c>
      <c r="P273" t="s">
        <v>95</v>
      </c>
      <c r="Q273" t="str">
        <f t="shared" si="21"/>
        <v>Yes</v>
      </c>
      <c r="R273" t="s">
        <v>96</v>
      </c>
      <c r="S273" t="s">
        <v>120</v>
      </c>
      <c r="T273">
        <v>7</v>
      </c>
      <c r="U273">
        <v>7</v>
      </c>
      <c r="V273">
        <v>1954</v>
      </c>
      <c r="W273">
        <v>2005</v>
      </c>
      <c r="X273" t="s">
        <v>219</v>
      </c>
      <c r="Y273" t="s">
        <v>238</v>
      </c>
      <c r="Z273" t="s">
        <v>166</v>
      </c>
      <c r="AA273" t="s">
        <v>166</v>
      </c>
      <c r="AB273" t="s">
        <v>122</v>
      </c>
      <c r="AC273">
        <v>0</v>
      </c>
      <c r="AD273" t="s">
        <v>103</v>
      </c>
      <c r="AE273" t="s">
        <v>103</v>
      </c>
      <c r="AF273" t="s">
        <v>123</v>
      </c>
      <c r="AG273" t="s">
        <v>102</v>
      </c>
      <c r="AH273" t="s">
        <v>103</v>
      </c>
      <c r="AI273" t="s">
        <v>102</v>
      </c>
      <c r="AJ273" t="s">
        <v>177</v>
      </c>
      <c r="AK273">
        <v>226</v>
      </c>
      <c r="AL273" t="s">
        <v>106</v>
      </c>
      <c r="AM273">
        <v>1063</v>
      </c>
      <c r="AN273">
        <v>96</v>
      </c>
      <c r="AO273">
        <v>1385</v>
      </c>
      <c r="AP273" t="s">
        <v>108</v>
      </c>
      <c r="AQ273" t="s">
        <v>109</v>
      </c>
      <c r="AR273" t="s">
        <v>110</v>
      </c>
      <c r="AS273" t="s">
        <v>111</v>
      </c>
      <c r="AT273">
        <v>1363</v>
      </c>
      <c r="AU273">
        <v>0</v>
      </c>
      <c r="AV273">
        <v>0</v>
      </c>
      <c r="AW273">
        <v>1363</v>
      </c>
      <c r="AX273">
        <v>1</v>
      </c>
      <c r="AY273">
        <v>0</v>
      </c>
      <c r="AZ273">
        <v>1</v>
      </c>
      <c r="BA273">
        <v>0</v>
      </c>
      <c r="BB273">
        <v>2</v>
      </c>
      <c r="BC273">
        <v>1</v>
      </c>
      <c r="BD273" t="s">
        <v>103</v>
      </c>
      <c r="BE273">
        <v>5</v>
      </c>
      <c r="BF273" t="s">
        <v>199</v>
      </c>
      <c r="BG273">
        <v>2</v>
      </c>
      <c r="BH273" t="s">
        <v>103</v>
      </c>
      <c r="BI273" t="s">
        <v>113</v>
      </c>
      <c r="BJ273">
        <v>1954</v>
      </c>
      <c r="BK273" t="s">
        <v>107</v>
      </c>
      <c r="BL273">
        <v>2</v>
      </c>
      <c r="BM273">
        <v>439</v>
      </c>
      <c r="BN273" t="s">
        <v>103</v>
      </c>
      <c r="BO273" t="s">
        <v>103</v>
      </c>
      <c r="BP273" t="s">
        <v>110</v>
      </c>
      <c r="BQ273">
        <v>81</v>
      </c>
      <c r="BR273">
        <v>0</v>
      </c>
      <c r="BS273">
        <v>0</v>
      </c>
      <c r="BT273">
        <v>0</v>
      </c>
      <c r="BU273">
        <v>0</v>
      </c>
      <c r="BV273">
        <v>0</v>
      </c>
      <c r="BW273" t="s">
        <v>88</v>
      </c>
      <c r="BX273" t="s">
        <v>88</v>
      </c>
      <c r="BY273" t="s">
        <v>88</v>
      </c>
      <c r="BZ273">
        <v>0</v>
      </c>
      <c r="CA273">
        <v>4</v>
      </c>
      <c r="CB273">
        <v>2008</v>
      </c>
      <c r="CC273" t="s">
        <v>115</v>
      </c>
      <c r="CD273" t="s">
        <v>116</v>
      </c>
      <c r="CE273" s="1">
        <v>241500</v>
      </c>
      <c r="CF273">
        <f t="shared" si="22"/>
        <v>42291</v>
      </c>
      <c r="CG273" t="str">
        <f t="shared" si="23"/>
        <v>Yes</v>
      </c>
      <c r="CH273" s="2">
        <f t="shared" si="24"/>
        <v>5.7104348442931121</v>
      </c>
    </row>
    <row r="274" spans="1:86" x14ac:dyDescent="0.25">
      <c r="A274">
        <v>273</v>
      </c>
      <c r="B274">
        <v>60</v>
      </c>
      <c r="C274" t="s">
        <v>86</v>
      </c>
      <c r="D274">
        <v>92</v>
      </c>
      <c r="E274">
        <v>11764</v>
      </c>
      <c r="F274" t="str">
        <f t="shared" si="20"/>
        <v>Yes</v>
      </c>
      <c r="G274" t="s">
        <v>87</v>
      </c>
      <c r="H274" t="s">
        <v>88</v>
      </c>
      <c r="I274" t="s">
        <v>125</v>
      </c>
      <c r="J274" t="s">
        <v>90</v>
      </c>
      <c r="K274" t="s">
        <v>91</v>
      </c>
      <c r="L274" t="s">
        <v>171</v>
      </c>
      <c r="M274" t="s">
        <v>93</v>
      </c>
      <c r="N274" t="s">
        <v>134</v>
      </c>
      <c r="O274" t="s">
        <v>95</v>
      </c>
      <c r="P274" t="s">
        <v>95</v>
      </c>
      <c r="Q274" t="str">
        <f t="shared" si="21"/>
        <v>Yes</v>
      </c>
      <c r="R274" t="s">
        <v>96</v>
      </c>
      <c r="S274" t="s">
        <v>97</v>
      </c>
      <c r="T274">
        <v>8</v>
      </c>
      <c r="U274">
        <v>7</v>
      </c>
      <c r="V274">
        <v>1999</v>
      </c>
      <c r="W274">
        <v>2007</v>
      </c>
      <c r="X274" t="s">
        <v>98</v>
      </c>
      <c r="Y274" t="s">
        <v>99</v>
      </c>
      <c r="Z274" t="s">
        <v>100</v>
      </c>
      <c r="AA274" t="s">
        <v>100</v>
      </c>
      <c r="AB274" t="s">
        <v>101</v>
      </c>
      <c r="AC274">
        <v>348</v>
      </c>
      <c r="AD274" t="s">
        <v>102</v>
      </c>
      <c r="AE274" t="s">
        <v>103</v>
      </c>
      <c r="AF274" t="s">
        <v>104</v>
      </c>
      <c r="AG274" t="s">
        <v>102</v>
      </c>
      <c r="AH274" t="s">
        <v>103</v>
      </c>
      <c r="AI274" t="s">
        <v>105</v>
      </c>
      <c r="AJ274" t="s">
        <v>106</v>
      </c>
      <c r="AK274">
        <v>524</v>
      </c>
      <c r="AL274" t="s">
        <v>107</v>
      </c>
      <c r="AM274">
        <v>0</v>
      </c>
      <c r="AN274">
        <v>628</v>
      </c>
      <c r="AO274">
        <v>1152</v>
      </c>
      <c r="AP274" t="s">
        <v>108</v>
      </c>
      <c r="AQ274" t="s">
        <v>109</v>
      </c>
      <c r="AR274" t="s">
        <v>110</v>
      </c>
      <c r="AS274" t="s">
        <v>111</v>
      </c>
      <c r="AT274">
        <v>1164</v>
      </c>
      <c r="AU274">
        <v>1106</v>
      </c>
      <c r="AV274">
        <v>0</v>
      </c>
      <c r="AW274">
        <v>2270</v>
      </c>
      <c r="AX274">
        <v>0</v>
      </c>
      <c r="AY274">
        <v>0</v>
      </c>
      <c r="AZ274">
        <v>2</v>
      </c>
      <c r="BA274">
        <v>1</v>
      </c>
      <c r="BB274">
        <v>4</v>
      </c>
      <c r="BC274">
        <v>1</v>
      </c>
      <c r="BD274" t="s">
        <v>102</v>
      </c>
      <c r="BE274">
        <v>9</v>
      </c>
      <c r="BF274" t="s">
        <v>112</v>
      </c>
      <c r="BG274">
        <v>1</v>
      </c>
      <c r="BH274" t="s">
        <v>102</v>
      </c>
      <c r="BI274" t="s">
        <v>113</v>
      </c>
      <c r="BJ274">
        <v>1999</v>
      </c>
      <c r="BK274" t="s">
        <v>162</v>
      </c>
      <c r="BL274">
        <v>3</v>
      </c>
      <c r="BM274">
        <v>671</v>
      </c>
      <c r="BN274" t="s">
        <v>103</v>
      </c>
      <c r="BO274" t="s">
        <v>103</v>
      </c>
      <c r="BP274" t="s">
        <v>110</v>
      </c>
      <c r="BQ274">
        <v>132</v>
      </c>
      <c r="BR274">
        <v>57</v>
      </c>
      <c r="BS274">
        <v>0</v>
      </c>
      <c r="BT274">
        <v>0</v>
      </c>
      <c r="BU274">
        <v>0</v>
      </c>
      <c r="BV274">
        <v>0</v>
      </c>
      <c r="BW274" t="s">
        <v>88</v>
      </c>
      <c r="BX274" t="s">
        <v>88</v>
      </c>
      <c r="BY274" t="s">
        <v>88</v>
      </c>
      <c r="BZ274">
        <v>0</v>
      </c>
      <c r="CA274">
        <v>4</v>
      </c>
      <c r="CB274">
        <v>2010</v>
      </c>
      <c r="CC274" t="s">
        <v>115</v>
      </c>
      <c r="CD274" t="s">
        <v>116</v>
      </c>
      <c r="CE274" s="1">
        <v>290000</v>
      </c>
      <c r="CF274">
        <f t="shared" si="22"/>
        <v>15857</v>
      </c>
      <c r="CG274" t="str">
        <f t="shared" si="23"/>
        <v>Yes</v>
      </c>
      <c r="CH274" s="2">
        <f t="shared" si="24"/>
        <v>18.28845304912657</v>
      </c>
    </row>
    <row r="275" spans="1:86" x14ac:dyDescent="0.25">
      <c r="A275">
        <v>274</v>
      </c>
      <c r="B275">
        <v>20</v>
      </c>
      <c r="C275" t="s">
        <v>86</v>
      </c>
      <c r="D275">
        <v>80</v>
      </c>
      <c r="E275">
        <v>9600</v>
      </c>
      <c r="F275" t="str">
        <f t="shared" si="20"/>
        <v>Yes</v>
      </c>
      <c r="G275" t="s">
        <v>87</v>
      </c>
      <c r="H275" t="s">
        <v>88</v>
      </c>
      <c r="I275" t="s">
        <v>89</v>
      </c>
      <c r="J275" t="s">
        <v>90</v>
      </c>
      <c r="K275" t="s">
        <v>91</v>
      </c>
      <c r="L275" t="s">
        <v>92</v>
      </c>
      <c r="M275" t="s">
        <v>93</v>
      </c>
      <c r="N275" t="s">
        <v>167</v>
      </c>
      <c r="O275" t="s">
        <v>119</v>
      </c>
      <c r="P275" t="s">
        <v>95</v>
      </c>
      <c r="Q275" t="str">
        <f t="shared" si="21"/>
        <v>No</v>
      </c>
      <c r="R275" t="s">
        <v>96</v>
      </c>
      <c r="S275" t="s">
        <v>120</v>
      </c>
      <c r="T275">
        <v>6</v>
      </c>
      <c r="U275">
        <v>6</v>
      </c>
      <c r="V275">
        <v>1958</v>
      </c>
      <c r="W275">
        <v>1988</v>
      </c>
      <c r="X275" t="s">
        <v>157</v>
      </c>
      <c r="Y275" t="s">
        <v>99</v>
      </c>
      <c r="Z275" t="s">
        <v>129</v>
      </c>
      <c r="AA275" t="s">
        <v>129</v>
      </c>
      <c r="AB275" t="s">
        <v>212</v>
      </c>
      <c r="AC275">
        <v>183</v>
      </c>
      <c r="AD275" t="s">
        <v>103</v>
      </c>
      <c r="AE275" t="s">
        <v>103</v>
      </c>
      <c r="AF275" t="s">
        <v>123</v>
      </c>
      <c r="AG275" t="s">
        <v>103</v>
      </c>
      <c r="AH275" t="s">
        <v>103</v>
      </c>
      <c r="AI275" t="s">
        <v>105</v>
      </c>
      <c r="AJ275" t="s">
        <v>158</v>
      </c>
      <c r="AK275">
        <v>620</v>
      </c>
      <c r="AL275" t="s">
        <v>177</v>
      </c>
      <c r="AM275">
        <v>620</v>
      </c>
      <c r="AN275">
        <v>0</v>
      </c>
      <c r="AO275">
        <v>1240</v>
      </c>
      <c r="AP275" t="s">
        <v>108</v>
      </c>
      <c r="AQ275" t="s">
        <v>102</v>
      </c>
      <c r="AR275" t="s">
        <v>110</v>
      </c>
      <c r="AS275" t="s">
        <v>111</v>
      </c>
      <c r="AT275">
        <v>1632</v>
      </c>
      <c r="AU275">
        <v>0</v>
      </c>
      <c r="AV275">
        <v>0</v>
      </c>
      <c r="AW275">
        <v>1632</v>
      </c>
      <c r="AX275">
        <v>1</v>
      </c>
      <c r="AY275">
        <v>0</v>
      </c>
      <c r="AZ275">
        <v>2</v>
      </c>
      <c r="BA275">
        <v>0</v>
      </c>
      <c r="BB275">
        <v>3</v>
      </c>
      <c r="BC275">
        <v>1</v>
      </c>
      <c r="BD275" t="s">
        <v>103</v>
      </c>
      <c r="BE275">
        <v>6</v>
      </c>
      <c r="BF275" t="s">
        <v>151</v>
      </c>
      <c r="BG275">
        <v>1</v>
      </c>
      <c r="BH275" t="s">
        <v>102</v>
      </c>
      <c r="BI275" t="s">
        <v>113</v>
      </c>
      <c r="BJ275">
        <v>1958</v>
      </c>
      <c r="BK275" t="s">
        <v>114</v>
      </c>
      <c r="BL275">
        <v>1</v>
      </c>
      <c r="BM275">
        <v>338</v>
      </c>
      <c r="BN275" t="s">
        <v>103</v>
      </c>
      <c r="BO275" t="s">
        <v>103</v>
      </c>
      <c r="BP275" t="s">
        <v>110</v>
      </c>
      <c r="BQ275">
        <v>289</v>
      </c>
      <c r="BR275">
        <v>0</v>
      </c>
      <c r="BS275">
        <v>0</v>
      </c>
      <c r="BT275">
        <v>0</v>
      </c>
      <c r="BU275">
        <v>0</v>
      </c>
      <c r="BV275">
        <v>0</v>
      </c>
      <c r="BW275" t="s">
        <v>88</v>
      </c>
      <c r="BX275" t="s">
        <v>139</v>
      </c>
      <c r="BY275" t="s">
        <v>88</v>
      </c>
      <c r="BZ275">
        <v>0</v>
      </c>
      <c r="CA275">
        <v>4</v>
      </c>
      <c r="CB275">
        <v>2009</v>
      </c>
      <c r="CC275" t="s">
        <v>115</v>
      </c>
      <c r="CD275" t="s">
        <v>116</v>
      </c>
      <c r="CE275" s="1">
        <v>139000</v>
      </c>
      <c r="CF275">
        <f t="shared" si="22"/>
        <v>12810</v>
      </c>
      <c r="CG275" t="str">
        <f t="shared" si="23"/>
        <v>No</v>
      </c>
      <c r="CH275" s="2">
        <f t="shared" si="24"/>
        <v>10.850897736143638</v>
      </c>
    </row>
    <row r="276" spans="1:86" x14ac:dyDescent="0.25">
      <c r="A276">
        <v>275</v>
      </c>
      <c r="B276">
        <v>20</v>
      </c>
      <c r="C276" t="s">
        <v>86</v>
      </c>
      <c r="D276">
        <v>76</v>
      </c>
      <c r="E276">
        <v>8314</v>
      </c>
      <c r="F276" t="str">
        <f t="shared" si="20"/>
        <v>Yes</v>
      </c>
      <c r="G276" t="s">
        <v>87</v>
      </c>
      <c r="H276" t="s">
        <v>88</v>
      </c>
      <c r="I276" t="s">
        <v>89</v>
      </c>
      <c r="J276" t="s">
        <v>90</v>
      </c>
      <c r="K276" t="s">
        <v>91</v>
      </c>
      <c r="L276" t="s">
        <v>127</v>
      </c>
      <c r="M276" t="s">
        <v>93</v>
      </c>
      <c r="N276" t="s">
        <v>136</v>
      </c>
      <c r="O276" t="s">
        <v>95</v>
      </c>
      <c r="P276" t="s">
        <v>95</v>
      </c>
      <c r="Q276" t="str">
        <f t="shared" si="21"/>
        <v>Yes</v>
      </c>
      <c r="R276" t="s">
        <v>96</v>
      </c>
      <c r="S276" t="s">
        <v>120</v>
      </c>
      <c r="T276">
        <v>5</v>
      </c>
      <c r="U276">
        <v>7</v>
      </c>
      <c r="V276">
        <v>1982</v>
      </c>
      <c r="W276">
        <v>1982</v>
      </c>
      <c r="X276" t="s">
        <v>98</v>
      </c>
      <c r="Y276" t="s">
        <v>99</v>
      </c>
      <c r="Z276" t="s">
        <v>145</v>
      </c>
      <c r="AA276" t="s">
        <v>239</v>
      </c>
      <c r="AB276" t="s">
        <v>122</v>
      </c>
      <c r="AC276">
        <v>0</v>
      </c>
      <c r="AD276" t="s">
        <v>103</v>
      </c>
      <c r="AE276" t="s">
        <v>103</v>
      </c>
      <c r="AF276" t="s">
        <v>123</v>
      </c>
      <c r="AG276" t="s">
        <v>103</v>
      </c>
      <c r="AH276" t="s">
        <v>103</v>
      </c>
      <c r="AI276" t="s">
        <v>102</v>
      </c>
      <c r="AJ276" t="s">
        <v>124</v>
      </c>
      <c r="AK276">
        <v>546</v>
      </c>
      <c r="AL276" t="s">
        <v>107</v>
      </c>
      <c r="AM276">
        <v>0</v>
      </c>
      <c r="AN276">
        <v>270</v>
      </c>
      <c r="AO276">
        <v>816</v>
      </c>
      <c r="AP276" t="s">
        <v>108</v>
      </c>
      <c r="AQ276" t="s">
        <v>103</v>
      </c>
      <c r="AR276" t="s">
        <v>110</v>
      </c>
      <c r="AS276" t="s">
        <v>111</v>
      </c>
      <c r="AT276">
        <v>816</v>
      </c>
      <c r="AU276">
        <v>0</v>
      </c>
      <c r="AV276">
        <v>0</v>
      </c>
      <c r="AW276">
        <v>816</v>
      </c>
      <c r="AX276">
        <v>0</v>
      </c>
      <c r="AY276">
        <v>0</v>
      </c>
      <c r="AZ276">
        <v>1</v>
      </c>
      <c r="BA276">
        <v>0</v>
      </c>
      <c r="BB276">
        <v>2</v>
      </c>
      <c r="BC276">
        <v>1</v>
      </c>
      <c r="BD276" t="s">
        <v>103</v>
      </c>
      <c r="BE276">
        <v>5</v>
      </c>
      <c r="BF276" t="s">
        <v>112</v>
      </c>
      <c r="BG276">
        <v>0</v>
      </c>
      <c r="BH276" t="s">
        <v>88</v>
      </c>
      <c r="BI276" t="s">
        <v>113</v>
      </c>
      <c r="BJ276">
        <v>1982</v>
      </c>
      <c r="BK276" t="s">
        <v>107</v>
      </c>
      <c r="BL276">
        <v>1</v>
      </c>
      <c r="BM276">
        <v>264</v>
      </c>
      <c r="BN276" t="s">
        <v>103</v>
      </c>
      <c r="BO276" t="s">
        <v>103</v>
      </c>
      <c r="BP276" t="s">
        <v>110</v>
      </c>
      <c r="BQ276">
        <v>168</v>
      </c>
      <c r="BR276">
        <v>0</v>
      </c>
      <c r="BS276">
        <v>0</v>
      </c>
      <c r="BT276">
        <v>0</v>
      </c>
      <c r="BU276">
        <v>0</v>
      </c>
      <c r="BV276">
        <v>0</v>
      </c>
      <c r="BW276" t="s">
        <v>88</v>
      </c>
      <c r="BX276" t="s">
        <v>88</v>
      </c>
      <c r="BY276" t="s">
        <v>88</v>
      </c>
      <c r="BZ276">
        <v>0</v>
      </c>
      <c r="CA276">
        <v>6</v>
      </c>
      <c r="CB276">
        <v>2007</v>
      </c>
      <c r="CC276" t="s">
        <v>115</v>
      </c>
      <c r="CD276" t="s">
        <v>116</v>
      </c>
      <c r="CE276" s="1">
        <v>124500</v>
      </c>
      <c r="CF276">
        <f t="shared" si="22"/>
        <v>10210</v>
      </c>
      <c r="CG276" t="str">
        <f t="shared" si="23"/>
        <v>No</v>
      </c>
      <c r="CH276" s="2">
        <f t="shared" si="24"/>
        <v>12.193927522037219</v>
      </c>
    </row>
    <row r="277" spans="1:86" x14ac:dyDescent="0.25">
      <c r="A277">
        <v>276</v>
      </c>
      <c r="B277">
        <v>50</v>
      </c>
      <c r="C277" t="s">
        <v>86</v>
      </c>
      <c r="D277">
        <v>55</v>
      </c>
      <c r="E277">
        <v>7264</v>
      </c>
      <c r="F277" t="str">
        <f t="shared" si="20"/>
        <v>No</v>
      </c>
      <c r="G277" t="s">
        <v>87</v>
      </c>
      <c r="H277" t="s">
        <v>88</v>
      </c>
      <c r="I277" t="s">
        <v>89</v>
      </c>
      <c r="J277" t="s">
        <v>90</v>
      </c>
      <c r="K277" t="s">
        <v>91</v>
      </c>
      <c r="L277" t="s">
        <v>92</v>
      </c>
      <c r="M277" t="s">
        <v>93</v>
      </c>
      <c r="N277" t="s">
        <v>153</v>
      </c>
      <c r="O277" t="s">
        <v>95</v>
      </c>
      <c r="P277" t="s">
        <v>95</v>
      </c>
      <c r="Q277" t="str">
        <f t="shared" si="21"/>
        <v>Yes</v>
      </c>
      <c r="R277" t="s">
        <v>96</v>
      </c>
      <c r="S277" t="s">
        <v>137</v>
      </c>
      <c r="T277">
        <v>7</v>
      </c>
      <c r="U277">
        <v>7</v>
      </c>
      <c r="V277">
        <v>1925</v>
      </c>
      <c r="W277">
        <v>2007</v>
      </c>
      <c r="X277" t="s">
        <v>98</v>
      </c>
      <c r="Y277" t="s">
        <v>99</v>
      </c>
      <c r="Z277" t="s">
        <v>129</v>
      </c>
      <c r="AA277" t="s">
        <v>129</v>
      </c>
      <c r="AB277" t="s">
        <v>122</v>
      </c>
      <c r="AC277">
        <v>0</v>
      </c>
      <c r="AD277" t="s">
        <v>102</v>
      </c>
      <c r="AE277" t="s">
        <v>102</v>
      </c>
      <c r="AF277" t="s">
        <v>131</v>
      </c>
      <c r="AG277" t="s">
        <v>103</v>
      </c>
      <c r="AH277" t="s">
        <v>103</v>
      </c>
      <c r="AI277" t="s">
        <v>105</v>
      </c>
      <c r="AJ277" t="s">
        <v>107</v>
      </c>
      <c r="AK277">
        <v>0</v>
      </c>
      <c r="AL277" t="s">
        <v>107</v>
      </c>
      <c r="AM277">
        <v>0</v>
      </c>
      <c r="AN277">
        <v>952</v>
      </c>
      <c r="AO277">
        <v>952</v>
      </c>
      <c r="AP277" t="s">
        <v>211</v>
      </c>
      <c r="AQ277" t="s">
        <v>102</v>
      </c>
      <c r="AR277" t="s">
        <v>182</v>
      </c>
      <c r="AS277" t="s">
        <v>111</v>
      </c>
      <c r="AT277">
        <v>952</v>
      </c>
      <c r="AU277">
        <v>596</v>
      </c>
      <c r="AV277">
        <v>0</v>
      </c>
      <c r="AW277">
        <v>1548</v>
      </c>
      <c r="AX277">
        <v>0</v>
      </c>
      <c r="AY277">
        <v>0</v>
      </c>
      <c r="AZ277">
        <v>2</v>
      </c>
      <c r="BA277">
        <v>1</v>
      </c>
      <c r="BB277">
        <v>3</v>
      </c>
      <c r="BC277">
        <v>1</v>
      </c>
      <c r="BD277" t="s">
        <v>109</v>
      </c>
      <c r="BE277">
        <v>5</v>
      </c>
      <c r="BF277" t="s">
        <v>112</v>
      </c>
      <c r="BG277">
        <v>0</v>
      </c>
      <c r="BH277" t="s">
        <v>88</v>
      </c>
      <c r="BI277" t="s">
        <v>132</v>
      </c>
      <c r="BJ277">
        <v>1978</v>
      </c>
      <c r="BK277" t="s">
        <v>107</v>
      </c>
      <c r="BL277">
        <v>2</v>
      </c>
      <c r="BM277">
        <v>672</v>
      </c>
      <c r="BN277" t="s">
        <v>103</v>
      </c>
      <c r="BO277" t="s">
        <v>103</v>
      </c>
      <c r="BP277" t="s">
        <v>110</v>
      </c>
      <c r="BQ277">
        <v>74</v>
      </c>
      <c r="BR277">
        <v>0</v>
      </c>
      <c r="BS277">
        <v>0</v>
      </c>
      <c r="BT277">
        <v>0</v>
      </c>
      <c r="BU277">
        <v>144</v>
      </c>
      <c r="BV277">
        <v>0</v>
      </c>
      <c r="BW277" t="s">
        <v>88</v>
      </c>
      <c r="BX277" t="s">
        <v>88</v>
      </c>
      <c r="BY277" t="s">
        <v>88</v>
      </c>
      <c r="BZ277">
        <v>0</v>
      </c>
      <c r="CA277">
        <v>10</v>
      </c>
      <c r="CB277">
        <v>2009</v>
      </c>
      <c r="CC277" t="s">
        <v>115</v>
      </c>
      <c r="CD277" t="s">
        <v>116</v>
      </c>
      <c r="CE277" s="1">
        <v>205000</v>
      </c>
      <c r="CF277">
        <f t="shared" si="22"/>
        <v>10436</v>
      </c>
      <c r="CG277" t="str">
        <f t="shared" si="23"/>
        <v>No</v>
      </c>
      <c r="CH277" s="2">
        <f t="shared" si="24"/>
        <v>19.643541586814873</v>
      </c>
    </row>
    <row r="278" spans="1:86" x14ac:dyDescent="0.25">
      <c r="A278">
        <v>277</v>
      </c>
      <c r="B278">
        <v>20</v>
      </c>
      <c r="C278" t="s">
        <v>86</v>
      </c>
      <c r="D278">
        <v>129</v>
      </c>
      <c r="E278">
        <v>9196</v>
      </c>
      <c r="F278" t="str">
        <f t="shared" si="20"/>
        <v>No</v>
      </c>
      <c r="G278" t="s">
        <v>87</v>
      </c>
      <c r="H278" t="s">
        <v>88</v>
      </c>
      <c r="I278" t="s">
        <v>125</v>
      </c>
      <c r="J278" t="s">
        <v>90</v>
      </c>
      <c r="K278" t="s">
        <v>91</v>
      </c>
      <c r="L278" t="s">
        <v>92</v>
      </c>
      <c r="M278" t="s">
        <v>93</v>
      </c>
      <c r="N278" t="s">
        <v>136</v>
      </c>
      <c r="O278" t="s">
        <v>95</v>
      </c>
      <c r="P278" t="s">
        <v>95</v>
      </c>
      <c r="Q278" t="str">
        <f t="shared" si="21"/>
        <v>Yes</v>
      </c>
      <c r="R278" t="s">
        <v>96</v>
      </c>
      <c r="S278" t="s">
        <v>120</v>
      </c>
      <c r="T278">
        <v>7</v>
      </c>
      <c r="U278">
        <v>5</v>
      </c>
      <c r="V278">
        <v>2003</v>
      </c>
      <c r="W278">
        <v>2003</v>
      </c>
      <c r="X278" t="s">
        <v>98</v>
      </c>
      <c r="Y278" t="s">
        <v>99</v>
      </c>
      <c r="Z278" t="s">
        <v>100</v>
      </c>
      <c r="AA278" t="s">
        <v>100</v>
      </c>
      <c r="AB278" t="s">
        <v>122</v>
      </c>
      <c r="AC278">
        <v>0</v>
      </c>
      <c r="AD278" t="s">
        <v>102</v>
      </c>
      <c r="AE278" t="s">
        <v>103</v>
      </c>
      <c r="AF278" t="s">
        <v>104</v>
      </c>
      <c r="AG278" t="s">
        <v>109</v>
      </c>
      <c r="AH278" t="s">
        <v>103</v>
      </c>
      <c r="AI278" t="s">
        <v>105</v>
      </c>
      <c r="AJ278" t="s">
        <v>107</v>
      </c>
      <c r="AK278">
        <v>0</v>
      </c>
      <c r="AL278" t="s">
        <v>107</v>
      </c>
      <c r="AM278">
        <v>0</v>
      </c>
      <c r="AN278">
        <v>1560</v>
      </c>
      <c r="AO278">
        <v>1560</v>
      </c>
      <c r="AP278" t="s">
        <v>108</v>
      </c>
      <c r="AQ278" t="s">
        <v>109</v>
      </c>
      <c r="AR278" t="s">
        <v>110</v>
      </c>
      <c r="AS278" t="s">
        <v>111</v>
      </c>
      <c r="AT278">
        <v>1560</v>
      </c>
      <c r="AU278">
        <v>0</v>
      </c>
      <c r="AV278">
        <v>0</v>
      </c>
      <c r="AW278">
        <v>1560</v>
      </c>
      <c r="AX278">
        <v>0</v>
      </c>
      <c r="AY278">
        <v>0</v>
      </c>
      <c r="AZ278">
        <v>2</v>
      </c>
      <c r="BA278">
        <v>0</v>
      </c>
      <c r="BB278">
        <v>3</v>
      </c>
      <c r="BC278">
        <v>1</v>
      </c>
      <c r="BD278" t="s">
        <v>102</v>
      </c>
      <c r="BE278">
        <v>7</v>
      </c>
      <c r="BF278" t="s">
        <v>112</v>
      </c>
      <c r="BG278">
        <v>0</v>
      </c>
      <c r="BH278" t="s">
        <v>88</v>
      </c>
      <c r="BI278" t="s">
        <v>113</v>
      </c>
      <c r="BJ278">
        <v>2003</v>
      </c>
      <c r="BK278" t="s">
        <v>162</v>
      </c>
      <c r="BL278">
        <v>2</v>
      </c>
      <c r="BM278">
        <v>573</v>
      </c>
      <c r="BN278" t="s">
        <v>103</v>
      </c>
      <c r="BO278" t="s">
        <v>103</v>
      </c>
      <c r="BP278" t="s">
        <v>110</v>
      </c>
      <c r="BQ278">
        <v>100</v>
      </c>
      <c r="BR278">
        <v>150</v>
      </c>
      <c r="BS278">
        <v>0</v>
      </c>
      <c r="BT278">
        <v>0</v>
      </c>
      <c r="BU278">
        <v>0</v>
      </c>
      <c r="BV278">
        <v>0</v>
      </c>
      <c r="BW278" t="s">
        <v>88</v>
      </c>
      <c r="BX278" t="s">
        <v>88</v>
      </c>
      <c r="BY278" t="s">
        <v>88</v>
      </c>
      <c r="BZ278">
        <v>0</v>
      </c>
      <c r="CA278">
        <v>4</v>
      </c>
      <c r="CB278">
        <v>2010</v>
      </c>
      <c r="CC278" t="s">
        <v>115</v>
      </c>
      <c r="CD278" t="s">
        <v>116</v>
      </c>
      <c r="CE278" s="1">
        <v>201000</v>
      </c>
      <c r="CF278">
        <f t="shared" si="22"/>
        <v>12889</v>
      </c>
      <c r="CG278" t="str">
        <f t="shared" si="23"/>
        <v>No</v>
      </c>
      <c r="CH278" s="2">
        <f t="shared" si="24"/>
        <v>15.59469314919699</v>
      </c>
    </row>
    <row r="279" spans="1:86" x14ac:dyDescent="0.25">
      <c r="A279">
        <v>278</v>
      </c>
      <c r="B279">
        <v>20</v>
      </c>
      <c r="C279" t="s">
        <v>86</v>
      </c>
      <c r="D279">
        <v>140</v>
      </c>
      <c r="E279">
        <v>19138</v>
      </c>
      <c r="F279" t="str">
        <f t="shared" si="20"/>
        <v>No</v>
      </c>
      <c r="G279" t="s">
        <v>87</v>
      </c>
      <c r="H279" t="s">
        <v>88</v>
      </c>
      <c r="I279" t="s">
        <v>89</v>
      </c>
      <c r="J279" t="s">
        <v>90</v>
      </c>
      <c r="K279" t="s">
        <v>91</v>
      </c>
      <c r="L279" t="s">
        <v>127</v>
      </c>
      <c r="M279" t="s">
        <v>93</v>
      </c>
      <c r="N279" t="s">
        <v>198</v>
      </c>
      <c r="O279" t="s">
        <v>95</v>
      </c>
      <c r="P279" t="s">
        <v>95</v>
      </c>
      <c r="Q279" t="str">
        <f t="shared" si="21"/>
        <v>Yes</v>
      </c>
      <c r="R279" t="s">
        <v>96</v>
      </c>
      <c r="S279" t="s">
        <v>120</v>
      </c>
      <c r="T279">
        <v>4</v>
      </c>
      <c r="U279">
        <v>5</v>
      </c>
      <c r="V279">
        <v>1951</v>
      </c>
      <c r="W279">
        <v>1951</v>
      </c>
      <c r="X279" t="s">
        <v>98</v>
      </c>
      <c r="Y279" t="s">
        <v>99</v>
      </c>
      <c r="Z279" t="s">
        <v>100</v>
      </c>
      <c r="AA279" t="s">
        <v>100</v>
      </c>
      <c r="AB279" t="s">
        <v>122</v>
      </c>
      <c r="AC279">
        <v>0</v>
      </c>
      <c r="AD279" t="s">
        <v>103</v>
      </c>
      <c r="AE279" t="s">
        <v>103</v>
      </c>
      <c r="AF279" t="s">
        <v>123</v>
      </c>
      <c r="AG279" t="s">
        <v>103</v>
      </c>
      <c r="AH279" t="s">
        <v>103</v>
      </c>
      <c r="AI279" t="s">
        <v>105</v>
      </c>
      <c r="AJ279" t="s">
        <v>177</v>
      </c>
      <c r="AK279">
        <v>120</v>
      </c>
      <c r="AL279" t="s">
        <v>107</v>
      </c>
      <c r="AM279">
        <v>0</v>
      </c>
      <c r="AN279">
        <v>744</v>
      </c>
      <c r="AO279">
        <v>864</v>
      </c>
      <c r="AP279" t="s">
        <v>108</v>
      </c>
      <c r="AQ279" t="s">
        <v>109</v>
      </c>
      <c r="AR279" t="s">
        <v>110</v>
      </c>
      <c r="AS279" t="s">
        <v>111</v>
      </c>
      <c r="AT279">
        <v>864</v>
      </c>
      <c r="AU279">
        <v>0</v>
      </c>
      <c r="AV279">
        <v>0</v>
      </c>
      <c r="AW279">
        <v>864</v>
      </c>
      <c r="AX279">
        <v>0</v>
      </c>
      <c r="AY279">
        <v>0</v>
      </c>
      <c r="AZ279">
        <v>1</v>
      </c>
      <c r="BA279">
        <v>0</v>
      </c>
      <c r="BB279">
        <v>2</v>
      </c>
      <c r="BC279">
        <v>1</v>
      </c>
      <c r="BD279" t="s">
        <v>103</v>
      </c>
      <c r="BE279">
        <v>4</v>
      </c>
      <c r="BF279" t="s">
        <v>112</v>
      </c>
      <c r="BG279">
        <v>0</v>
      </c>
      <c r="BH279" t="s">
        <v>88</v>
      </c>
      <c r="BI279" t="s">
        <v>132</v>
      </c>
      <c r="BJ279">
        <v>1951</v>
      </c>
      <c r="BK279" t="s">
        <v>107</v>
      </c>
      <c r="BL279">
        <v>2</v>
      </c>
      <c r="BM279">
        <v>400</v>
      </c>
      <c r="BN279" t="s">
        <v>103</v>
      </c>
      <c r="BO279" t="s">
        <v>103</v>
      </c>
      <c r="BP279" t="s">
        <v>110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 t="s">
        <v>88</v>
      </c>
      <c r="BX279" t="s">
        <v>88</v>
      </c>
      <c r="BY279" t="s">
        <v>88</v>
      </c>
      <c r="BZ279">
        <v>0</v>
      </c>
      <c r="CA279">
        <v>6</v>
      </c>
      <c r="CB279">
        <v>2010</v>
      </c>
      <c r="CC279" t="s">
        <v>115</v>
      </c>
      <c r="CD279" t="s">
        <v>116</v>
      </c>
      <c r="CE279" s="1">
        <v>141000</v>
      </c>
      <c r="CF279">
        <f t="shared" si="22"/>
        <v>21266</v>
      </c>
      <c r="CG279" t="str">
        <f t="shared" si="23"/>
        <v>Yes</v>
      </c>
      <c r="CH279" s="2">
        <f t="shared" si="24"/>
        <v>6.6303018903413902</v>
      </c>
    </row>
    <row r="280" spans="1:86" x14ac:dyDescent="0.25">
      <c r="A280">
        <v>279</v>
      </c>
      <c r="B280">
        <v>20</v>
      </c>
      <c r="C280" t="s">
        <v>86</v>
      </c>
      <c r="D280">
        <v>107</v>
      </c>
      <c r="E280">
        <v>14450</v>
      </c>
      <c r="F280" t="str">
        <f t="shared" si="20"/>
        <v>Yes</v>
      </c>
      <c r="G280" t="s">
        <v>87</v>
      </c>
      <c r="H280" t="s">
        <v>88</v>
      </c>
      <c r="I280" t="s">
        <v>89</v>
      </c>
      <c r="J280" t="s">
        <v>90</v>
      </c>
      <c r="K280" t="s">
        <v>91</v>
      </c>
      <c r="L280" t="s">
        <v>92</v>
      </c>
      <c r="M280" t="s">
        <v>93</v>
      </c>
      <c r="N280" t="s">
        <v>159</v>
      </c>
      <c r="O280" t="s">
        <v>95</v>
      </c>
      <c r="P280" t="s">
        <v>95</v>
      </c>
      <c r="Q280" t="str">
        <f t="shared" si="21"/>
        <v>Yes</v>
      </c>
      <c r="R280" t="s">
        <v>96</v>
      </c>
      <c r="S280" t="s">
        <v>120</v>
      </c>
      <c r="T280">
        <v>9</v>
      </c>
      <c r="U280">
        <v>5</v>
      </c>
      <c r="V280">
        <v>2006</v>
      </c>
      <c r="W280">
        <v>2007</v>
      </c>
      <c r="X280" t="s">
        <v>98</v>
      </c>
      <c r="Y280" t="s">
        <v>99</v>
      </c>
      <c r="Z280" t="s">
        <v>185</v>
      </c>
      <c r="AA280" t="s">
        <v>186</v>
      </c>
      <c r="AB280" t="s">
        <v>101</v>
      </c>
      <c r="AC280">
        <v>315</v>
      </c>
      <c r="AD280" t="s">
        <v>109</v>
      </c>
      <c r="AE280" t="s">
        <v>103</v>
      </c>
      <c r="AF280" t="s">
        <v>104</v>
      </c>
      <c r="AG280" t="s">
        <v>109</v>
      </c>
      <c r="AH280" t="s">
        <v>103</v>
      </c>
      <c r="AI280" t="s">
        <v>102</v>
      </c>
      <c r="AJ280" t="s">
        <v>107</v>
      </c>
      <c r="AK280">
        <v>0</v>
      </c>
      <c r="AL280" t="s">
        <v>107</v>
      </c>
      <c r="AM280">
        <v>0</v>
      </c>
      <c r="AN280">
        <v>2121</v>
      </c>
      <c r="AO280">
        <v>2121</v>
      </c>
      <c r="AP280" t="s">
        <v>108</v>
      </c>
      <c r="AQ280" t="s">
        <v>109</v>
      </c>
      <c r="AR280" t="s">
        <v>110</v>
      </c>
      <c r="AS280" t="s">
        <v>111</v>
      </c>
      <c r="AT280">
        <v>2121</v>
      </c>
      <c r="AU280">
        <v>0</v>
      </c>
      <c r="AV280">
        <v>0</v>
      </c>
      <c r="AW280">
        <v>2121</v>
      </c>
      <c r="AX280">
        <v>0</v>
      </c>
      <c r="AY280">
        <v>0</v>
      </c>
      <c r="AZ280">
        <v>2</v>
      </c>
      <c r="BA280">
        <v>1</v>
      </c>
      <c r="BB280">
        <v>3</v>
      </c>
      <c r="BC280">
        <v>1</v>
      </c>
      <c r="BD280" t="s">
        <v>109</v>
      </c>
      <c r="BE280">
        <v>8</v>
      </c>
      <c r="BF280" t="s">
        <v>112</v>
      </c>
      <c r="BG280">
        <v>1</v>
      </c>
      <c r="BH280" t="s">
        <v>109</v>
      </c>
      <c r="BI280" t="s">
        <v>113</v>
      </c>
      <c r="BJ280">
        <v>2007</v>
      </c>
      <c r="BK280" t="s">
        <v>162</v>
      </c>
      <c r="BL280">
        <v>3</v>
      </c>
      <c r="BM280">
        <v>732</v>
      </c>
      <c r="BN280" t="s">
        <v>103</v>
      </c>
      <c r="BO280" t="s">
        <v>103</v>
      </c>
      <c r="BP280" t="s">
        <v>110</v>
      </c>
      <c r="BQ280">
        <v>124</v>
      </c>
      <c r="BR280">
        <v>98</v>
      </c>
      <c r="BS280">
        <v>0</v>
      </c>
      <c r="BT280">
        <v>0</v>
      </c>
      <c r="BU280">
        <v>142</v>
      </c>
      <c r="BV280">
        <v>0</v>
      </c>
      <c r="BW280" t="s">
        <v>88</v>
      </c>
      <c r="BX280" t="s">
        <v>88</v>
      </c>
      <c r="BY280" t="s">
        <v>88</v>
      </c>
      <c r="BZ280">
        <v>0</v>
      </c>
      <c r="CA280">
        <v>5</v>
      </c>
      <c r="CB280">
        <v>2007</v>
      </c>
      <c r="CC280" t="s">
        <v>163</v>
      </c>
      <c r="CD280" t="s">
        <v>164</v>
      </c>
      <c r="CE280" s="1">
        <v>415298</v>
      </c>
      <c r="CF280">
        <f t="shared" si="22"/>
        <v>19424</v>
      </c>
      <c r="CG280" t="str">
        <f t="shared" si="23"/>
        <v>Yes</v>
      </c>
      <c r="CH280" s="2">
        <f t="shared" si="24"/>
        <v>21.380663097199342</v>
      </c>
    </row>
    <row r="281" spans="1:86" x14ac:dyDescent="0.25">
      <c r="A281">
        <v>280</v>
      </c>
      <c r="B281">
        <v>60</v>
      </c>
      <c r="C281" t="s">
        <v>86</v>
      </c>
      <c r="D281">
        <v>83</v>
      </c>
      <c r="E281">
        <v>10005</v>
      </c>
      <c r="F281" t="str">
        <f t="shared" si="20"/>
        <v>Yes</v>
      </c>
      <c r="G281" t="s">
        <v>87</v>
      </c>
      <c r="H281" t="s">
        <v>88</v>
      </c>
      <c r="I281" t="s">
        <v>89</v>
      </c>
      <c r="J281" t="s">
        <v>90</v>
      </c>
      <c r="K281" t="s">
        <v>91</v>
      </c>
      <c r="L281" t="s">
        <v>92</v>
      </c>
      <c r="M281" t="s">
        <v>93</v>
      </c>
      <c r="N281" t="s">
        <v>210</v>
      </c>
      <c r="O281" t="s">
        <v>95</v>
      </c>
      <c r="P281" t="s">
        <v>95</v>
      </c>
      <c r="Q281" t="str">
        <f t="shared" si="21"/>
        <v>Yes</v>
      </c>
      <c r="R281" t="s">
        <v>96</v>
      </c>
      <c r="S281" t="s">
        <v>97</v>
      </c>
      <c r="T281">
        <v>7</v>
      </c>
      <c r="U281">
        <v>5</v>
      </c>
      <c r="V281">
        <v>1977</v>
      </c>
      <c r="W281">
        <v>1977</v>
      </c>
      <c r="X281" t="s">
        <v>157</v>
      </c>
      <c r="Y281" t="s">
        <v>99</v>
      </c>
      <c r="Z281" t="s">
        <v>166</v>
      </c>
      <c r="AA281" t="s">
        <v>166</v>
      </c>
      <c r="AB281" t="s">
        <v>101</v>
      </c>
      <c r="AC281">
        <v>299</v>
      </c>
      <c r="AD281" t="s">
        <v>103</v>
      </c>
      <c r="AE281" t="s">
        <v>103</v>
      </c>
      <c r="AF281" t="s">
        <v>123</v>
      </c>
      <c r="AG281" t="s">
        <v>102</v>
      </c>
      <c r="AH281" t="s">
        <v>103</v>
      </c>
      <c r="AI281" t="s">
        <v>105</v>
      </c>
      <c r="AJ281" t="s">
        <v>146</v>
      </c>
      <c r="AK281">
        <v>392</v>
      </c>
      <c r="AL281" t="s">
        <v>107</v>
      </c>
      <c r="AM281">
        <v>0</v>
      </c>
      <c r="AN281">
        <v>768</v>
      </c>
      <c r="AO281">
        <v>1160</v>
      </c>
      <c r="AP281" t="s">
        <v>108</v>
      </c>
      <c r="AQ281" t="s">
        <v>109</v>
      </c>
      <c r="AR281" t="s">
        <v>110</v>
      </c>
      <c r="AS281" t="s">
        <v>111</v>
      </c>
      <c r="AT281">
        <v>1156</v>
      </c>
      <c r="AU281">
        <v>866</v>
      </c>
      <c r="AV281">
        <v>0</v>
      </c>
      <c r="AW281">
        <v>2022</v>
      </c>
      <c r="AX281">
        <v>0</v>
      </c>
      <c r="AY281">
        <v>0</v>
      </c>
      <c r="AZ281">
        <v>2</v>
      </c>
      <c r="BA281">
        <v>1</v>
      </c>
      <c r="BB281">
        <v>4</v>
      </c>
      <c r="BC281">
        <v>1</v>
      </c>
      <c r="BD281" t="s">
        <v>103</v>
      </c>
      <c r="BE281">
        <v>8</v>
      </c>
      <c r="BF281" t="s">
        <v>112</v>
      </c>
      <c r="BG281">
        <v>1</v>
      </c>
      <c r="BH281" t="s">
        <v>103</v>
      </c>
      <c r="BI281" t="s">
        <v>113</v>
      </c>
      <c r="BJ281">
        <v>1977</v>
      </c>
      <c r="BK281" t="s">
        <v>162</v>
      </c>
      <c r="BL281">
        <v>2</v>
      </c>
      <c r="BM281">
        <v>505</v>
      </c>
      <c r="BN281" t="s">
        <v>103</v>
      </c>
      <c r="BO281" t="s">
        <v>103</v>
      </c>
      <c r="BP281" t="s">
        <v>110</v>
      </c>
      <c r="BQ281">
        <v>288</v>
      </c>
      <c r="BR281">
        <v>117</v>
      </c>
      <c r="BS281">
        <v>0</v>
      </c>
      <c r="BT281">
        <v>0</v>
      </c>
      <c r="BU281">
        <v>0</v>
      </c>
      <c r="BV281">
        <v>0</v>
      </c>
      <c r="BW281" t="s">
        <v>88</v>
      </c>
      <c r="BX281" t="s">
        <v>88</v>
      </c>
      <c r="BY281" t="s">
        <v>88</v>
      </c>
      <c r="BZ281">
        <v>0</v>
      </c>
      <c r="CA281">
        <v>3</v>
      </c>
      <c r="CB281">
        <v>2008</v>
      </c>
      <c r="CC281" t="s">
        <v>115</v>
      </c>
      <c r="CD281" t="s">
        <v>116</v>
      </c>
      <c r="CE281" s="1">
        <v>192000</v>
      </c>
      <c r="CF281">
        <f t="shared" si="22"/>
        <v>13692</v>
      </c>
      <c r="CG281" t="str">
        <f t="shared" si="23"/>
        <v>Yes</v>
      </c>
      <c r="CH281" s="2">
        <f t="shared" si="24"/>
        <v>14.022787028921998</v>
      </c>
    </row>
    <row r="282" spans="1:86" x14ac:dyDescent="0.25">
      <c r="A282">
        <v>281</v>
      </c>
      <c r="B282">
        <v>60</v>
      </c>
      <c r="C282" t="s">
        <v>86</v>
      </c>
      <c r="D282">
        <v>82</v>
      </c>
      <c r="E282">
        <v>11287</v>
      </c>
      <c r="F282" t="str">
        <f t="shared" si="20"/>
        <v>Yes</v>
      </c>
      <c r="G282" t="s">
        <v>87</v>
      </c>
      <c r="H282" t="s">
        <v>88</v>
      </c>
      <c r="I282" t="s">
        <v>89</v>
      </c>
      <c r="J282" t="s">
        <v>90</v>
      </c>
      <c r="K282" t="s">
        <v>91</v>
      </c>
      <c r="L282" t="s">
        <v>92</v>
      </c>
      <c r="M282" t="s">
        <v>93</v>
      </c>
      <c r="N282" t="s">
        <v>175</v>
      </c>
      <c r="O282" t="s">
        <v>95</v>
      </c>
      <c r="P282" t="s">
        <v>95</v>
      </c>
      <c r="Q282" t="str">
        <f t="shared" si="21"/>
        <v>Yes</v>
      </c>
      <c r="R282" t="s">
        <v>96</v>
      </c>
      <c r="S282" t="s">
        <v>97</v>
      </c>
      <c r="T282">
        <v>7</v>
      </c>
      <c r="U282">
        <v>6</v>
      </c>
      <c r="V282">
        <v>1989</v>
      </c>
      <c r="W282">
        <v>1989</v>
      </c>
      <c r="X282" t="s">
        <v>98</v>
      </c>
      <c r="Y282" t="s">
        <v>99</v>
      </c>
      <c r="Z282" t="s">
        <v>166</v>
      </c>
      <c r="AA282" t="s">
        <v>166</v>
      </c>
      <c r="AB282" t="s">
        <v>101</v>
      </c>
      <c r="AC282">
        <v>340</v>
      </c>
      <c r="AD282" t="s">
        <v>102</v>
      </c>
      <c r="AE282" t="s">
        <v>103</v>
      </c>
      <c r="AF282" t="s">
        <v>123</v>
      </c>
      <c r="AG282" t="s">
        <v>102</v>
      </c>
      <c r="AH282" t="s">
        <v>103</v>
      </c>
      <c r="AI282" t="s">
        <v>135</v>
      </c>
      <c r="AJ282" t="s">
        <v>106</v>
      </c>
      <c r="AK282">
        <v>421</v>
      </c>
      <c r="AL282" t="s">
        <v>107</v>
      </c>
      <c r="AM282">
        <v>0</v>
      </c>
      <c r="AN282">
        <v>386</v>
      </c>
      <c r="AO282">
        <v>807</v>
      </c>
      <c r="AP282" t="s">
        <v>108</v>
      </c>
      <c r="AQ282" t="s">
        <v>102</v>
      </c>
      <c r="AR282" t="s">
        <v>110</v>
      </c>
      <c r="AS282" t="s">
        <v>111</v>
      </c>
      <c r="AT282">
        <v>1175</v>
      </c>
      <c r="AU282">
        <v>807</v>
      </c>
      <c r="AV282">
        <v>0</v>
      </c>
      <c r="AW282">
        <v>1982</v>
      </c>
      <c r="AX282">
        <v>0</v>
      </c>
      <c r="AY282">
        <v>0</v>
      </c>
      <c r="AZ282">
        <v>2</v>
      </c>
      <c r="BA282">
        <v>1</v>
      </c>
      <c r="BB282">
        <v>3</v>
      </c>
      <c r="BC282">
        <v>1</v>
      </c>
      <c r="BD282" t="s">
        <v>102</v>
      </c>
      <c r="BE282">
        <v>7</v>
      </c>
      <c r="BF282" t="s">
        <v>112</v>
      </c>
      <c r="BG282">
        <v>1</v>
      </c>
      <c r="BH282" t="s">
        <v>103</v>
      </c>
      <c r="BI282" t="s">
        <v>113</v>
      </c>
      <c r="BJ282">
        <v>1989</v>
      </c>
      <c r="BK282" t="s">
        <v>162</v>
      </c>
      <c r="BL282">
        <v>2</v>
      </c>
      <c r="BM282">
        <v>575</v>
      </c>
      <c r="BN282" t="s">
        <v>103</v>
      </c>
      <c r="BO282" t="s">
        <v>103</v>
      </c>
      <c r="BP282" t="s">
        <v>110</v>
      </c>
      <c r="BQ282">
        <v>0</v>
      </c>
      <c r="BR282">
        <v>84</v>
      </c>
      <c r="BS282">
        <v>0</v>
      </c>
      <c r="BT282">
        <v>196</v>
      </c>
      <c r="BU282">
        <v>0</v>
      </c>
      <c r="BV282">
        <v>0</v>
      </c>
      <c r="BW282" t="s">
        <v>88</v>
      </c>
      <c r="BX282" t="s">
        <v>88</v>
      </c>
      <c r="BY282" t="s">
        <v>88</v>
      </c>
      <c r="BZ282">
        <v>0</v>
      </c>
      <c r="CA282">
        <v>1</v>
      </c>
      <c r="CB282">
        <v>2007</v>
      </c>
      <c r="CC282" t="s">
        <v>115</v>
      </c>
      <c r="CD282" t="s">
        <v>116</v>
      </c>
      <c r="CE282" s="1">
        <v>228500</v>
      </c>
      <c r="CF282">
        <f t="shared" si="22"/>
        <v>14651</v>
      </c>
      <c r="CG282" t="str">
        <f t="shared" si="23"/>
        <v>Yes</v>
      </c>
      <c r="CH282" s="2">
        <f t="shared" si="24"/>
        <v>15.596205037198827</v>
      </c>
    </row>
    <row r="283" spans="1:86" x14ac:dyDescent="0.25">
      <c r="A283">
        <v>282</v>
      </c>
      <c r="B283">
        <v>20</v>
      </c>
      <c r="C283" t="s">
        <v>197</v>
      </c>
      <c r="D283">
        <v>60</v>
      </c>
      <c r="E283">
        <v>7200</v>
      </c>
      <c r="F283" t="str">
        <f t="shared" si="20"/>
        <v>Yes</v>
      </c>
      <c r="G283" t="s">
        <v>87</v>
      </c>
      <c r="H283" t="s">
        <v>87</v>
      </c>
      <c r="I283" t="s">
        <v>89</v>
      </c>
      <c r="J283" t="s">
        <v>90</v>
      </c>
      <c r="K283" t="s">
        <v>91</v>
      </c>
      <c r="L283" t="s">
        <v>92</v>
      </c>
      <c r="M283" t="s">
        <v>93</v>
      </c>
      <c r="N283" t="s">
        <v>141</v>
      </c>
      <c r="O283" t="s">
        <v>95</v>
      </c>
      <c r="P283" t="s">
        <v>95</v>
      </c>
      <c r="Q283" t="str">
        <f t="shared" si="21"/>
        <v>Yes</v>
      </c>
      <c r="R283" t="s">
        <v>96</v>
      </c>
      <c r="S283" t="s">
        <v>120</v>
      </c>
      <c r="T283">
        <v>6</v>
      </c>
      <c r="U283">
        <v>5</v>
      </c>
      <c r="V283">
        <v>2006</v>
      </c>
      <c r="W283">
        <v>2006</v>
      </c>
      <c r="X283" t="s">
        <v>98</v>
      </c>
      <c r="Y283" t="s">
        <v>99</v>
      </c>
      <c r="Z283" t="s">
        <v>100</v>
      </c>
      <c r="AA283" t="s">
        <v>100</v>
      </c>
      <c r="AB283" t="s">
        <v>142</v>
      </c>
      <c r="AC283">
        <v>68</v>
      </c>
      <c r="AD283" t="s">
        <v>102</v>
      </c>
      <c r="AE283" t="s">
        <v>103</v>
      </c>
      <c r="AF283" t="s">
        <v>104</v>
      </c>
      <c r="AG283" t="s">
        <v>102</v>
      </c>
      <c r="AH283" t="s">
        <v>103</v>
      </c>
      <c r="AI283" t="s">
        <v>105</v>
      </c>
      <c r="AJ283" t="s">
        <v>106</v>
      </c>
      <c r="AK283">
        <v>905</v>
      </c>
      <c r="AL283" t="s">
        <v>107</v>
      </c>
      <c r="AM283">
        <v>0</v>
      </c>
      <c r="AN283">
        <v>357</v>
      </c>
      <c r="AO283">
        <v>1262</v>
      </c>
      <c r="AP283" t="s">
        <v>108</v>
      </c>
      <c r="AQ283" t="s">
        <v>102</v>
      </c>
      <c r="AR283" t="s">
        <v>110</v>
      </c>
      <c r="AS283" t="s">
        <v>111</v>
      </c>
      <c r="AT283">
        <v>1262</v>
      </c>
      <c r="AU283">
        <v>0</v>
      </c>
      <c r="AV283">
        <v>0</v>
      </c>
      <c r="AW283">
        <v>1262</v>
      </c>
      <c r="AX283">
        <v>0</v>
      </c>
      <c r="AY283">
        <v>0</v>
      </c>
      <c r="AZ283">
        <v>2</v>
      </c>
      <c r="BA283">
        <v>0</v>
      </c>
      <c r="BB283">
        <v>2</v>
      </c>
      <c r="BC283">
        <v>1</v>
      </c>
      <c r="BD283" t="s">
        <v>102</v>
      </c>
      <c r="BE283">
        <v>5</v>
      </c>
      <c r="BF283" t="s">
        <v>112</v>
      </c>
      <c r="BG283">
        <v>0</v>
      </c>
      <c r="BH283" t="s">
        <v>88</v>
      </c>
      <c r="BI283" t="s">
        <v>113</v>
      </c>
      <c r="BJ283">
        <v>2006</v>
      </c>
      <c r="BK283" t="s">
        <v>162</v>
      </c>
      <c r="BL283">
        <v>2</v>
      </c>
      <c r="BM283">
        <v>572</v>
      </c>
      <c r="BN283" t="s">
        <v>103</v>
      </c>
      <c r="BO283" t="s">
        <v>103</v>
      </c>
      <c r="BP283" t="s">
        <v>110</v>
      </c>
      <c r="BQ283">
        <v>0</v>
      </c>
      <c r="BR283">
        <v>120</v>
      </c>
      <c r="BS283">
        <v>0</v>
      </c>
      <c r="BT283">
        <v>0</v>
      </c>
      <c r="BU283">
        <v>0</v>
      </c>
      <c r="BV283">
        <v>0</v>
      </c>
      <c r="BW283" t="s">
        <v>88</v>
      </c>
      <c r="BX283" t="s">
        <v>88</v>
      </c>
      <c r="BY283" t="s">
        <v>88</v>
      </c>
      <c r="BZ283">
        <v>0</v>
      </c>
      <c r="CA283">
        <v>5</v>
      </c>
      <c r="CB283">
        <v>2006</v>
      </c>
      <c r="CC283" t="s">
        <v>163</v>
      </c>
      <c r="CD283" t="s">
        <v>164</v>
      </c>
      <c r="CE283" s="1">
        <v>185000</v>
      </c>
      <c r="CF283">
        <f t="shared" si="22"/>
        <v>10296</v>
      </c>
      <c r="CG283" t="str">
        <f t="shared" si="23"/>
        <v>No</v>
      </c>
      <c r="CH283" s="2">
        <f t="shared" si="24"/>
        <v>17.968142968142967</v>
      </c>
    </row>
    <row r="284" spans="1:86" x14ac:dyDescent="0.25">
      <c r="A284">
        <v>283</v>
      </c>
      <c r="B284">
        <v>120</v>
      </c>
      <c r="C284" t="s">
        <v>86</v>
      </c>
      <c r="D284">
        <v>34</v>
      </c>
      <c r="E284">
        <v>5063</v>
      </c>
      <c r="F284" t="str">
        <f t="shared" si="20"/>
        <v>No</v>
      </c>
      <c r="G284" t="s">
        <v>87</v>
      </c>
      <c r="H284" t="s">
        <v>88</v>
      </c>
      <c r="I284" t="s">
        <v>89</v>
      </c>
      <c r="J284" t="s">
        <v>90</v>
      </c>
      <c r="K284" t="s">
        <v>91</v>
      </c>
      <c r="L284" t="s">
        <v>92</v>
      </c>
      <c r="M284" t="s">
        <v>93</v>
      </c>
      <c r="N284" t="s">
        <v>159</v>
      </c>
      <c r="O284" t="s">
        <v>95</v>
      </c>
      <c r="P284" t="s">
        <v>95</v>
      </c>
      <c r="Q284" t="str">
        <f t="shared" si="21"/>
        <v>Yes</v>
      </c>
      <c r="R284" t="s">
        <v>203</v>
      </c>
      <c r="S284" t="s">
        <v>120</v>
      </c>
      <c r="T284">
        <v>7</v>
      </c>
      <c r="U284">
        <v>5</v>
      </c>
      <c r="V284">
        <v>2007</v>
      </c>
      <c r="W284">
        <v>2008</v>
      </c>
      <c r="X284" t="s">
        <v>98</v>
      </c>
      <c r="Y284" t="s">
        <v>99</v>
      </c>
      <c r="Z284" t="s">
        <v>100</v>
      </c>
      <c r="AA284" t="s">
        <v>100</v>
      </c>
      <c r="AB284" t="s">
        <v>142</v>
      </c>
      <c r="AC284">
        <v>166</v>
      </c>
      <c r="AD284" t="s">
        <v>102</v>
      </c>
      <c r="AE284" t="s">
        <v>103</v>
      </c>
      <c r="AF284" t="s">
        <v>104</v>
      </c>
      <c r="AG284" t="s">
        <v>102</v>
      </c>
      <c r="AH284" t="s">
        <v>103</v>
      </c>
      <c r="AI284" t="s">
        <v>105</v>
      </c>
      <c r="AJ284" t="s">
        <v>106</v>
      </c>
      <c r="AK284">
        <v>904</v>
      </c>
      <c r="AL284" t="s">
        <v>107</v>
      </c>
      <c r="AM284">
        <v>0</v>
      </c>
      <c r="AN284">
        <v>410</v>
      </c>
      <c r="AO284">
        <v>1314</v>
      </c>
      <c r="AP284" t="s">
        <v>108</v>
      </c>
      <c r="AQ284" t="s">
        <v>109</v>
      </c>
      <c r="AR284" t="s">
        <v>110</v>
      </c>
      <c r="AS284" t="s">
        <v>111</v>
      </c>
      <c r="AT284">
        <v>1314</v>
      </c>
      <c r="AU284">
        <v>0</v>
      </c>
      <c r="AV284">
        <v>0</v>
      </c>
      <c r="AW284">
        <v>1314</v>
      </c>
      <c r="AX284">
        <v>1</v>
      </c>
      <c r="AY284">
        <v>0</v>
      </c>
      <c r="AZ284">
        <v>2</v>
      </c>
      <c r="BA284">
        <v>0</v>
      </c>
      <c r="BB284">
        <v>2</v>
      </c>
      <c r="BC284">
        <v>1</v>
      </c>
      <c r="BD284" t="s">
        <v>102</v>
      </c>
      <c r="BE284">
        <v>6</v>
      </c>
      <c r="BF284" t="s">
        <v>112</v>
      </c>
      <c r="BG284">
        <v>1</v>
      </c>
      <c r="BH284" t="s">
        <v>102</v>
      </c>
      <c r="BI284" t="s">
        <v>113</v>
      </c>
      <c r="BJ284">
        <v>2008</v>
      </c>
      <c r="BK284" t="s">
        <v>114</v>
      </c>
      <c r="BL284">
        <v>2</v>
      </c>
      <c r="BM284">
        <v>626</v>
      </c>
      <c r="BN284" t="s">
        <v>103</v>
      </c>
      <c r="BO284" t="s">
        <v>103</v>
      </c>
      <c r="BP284" t="s">
        <v>110</v>
      </c>
      <c r="BQ284">
        <v>172</v>
      </c>
      <c r="BR284">
        <v>62</v>
      </c>
      <c r="BS284">
        <v>0</v>
      </c>
      <c r="BT284">
        <v>0</v>
      </c>
      <c r="BU284">
        <v>0</v>
      </c>
      <c r="BV284">
        <v>0</v>
      </c>
      <c r="BW284" t="s">
        <v>88</v>
      </c>
      <c r="BX284" t="s">
        <v>88</v>
      </c>
      <c r="BY284" t="s">
        <v>88</v>
      </c>
      <c r="BZ284">
        <v>0</v>
      </c>
      <c r="CA284">
        <v>4</v>
      </c>
      <c r="CB284">
        <v>2009</v>
      </c>
      <c r="CC284" t="s">
        <v>240</v>
      </c>
      <c r="CD284" t="s">
        <v>116</v>
      </c>
      <c r="CE284" s="1">
        <v>207500</v>
      </c>
      <c r="CF284">
        <f t="shared" si="22"/>
        <v>8317</v>
      </c>
      <c r="CG284" t="str">
        <f t="shared" si="23"/>
        <v>No</v>
      </c>
      <c r="CH284" s="2">
        <f t="shared" si="24"/>
        <v>24.948899843693638</v>
      </c>
    </row>
    <row r="285" spans="1:86" x14ac:dyDescent="0.25">
      <c r="A285">
        <v>284</v>
      </c>
      <c r="B285">
        <v>20</v>
      </c>
      <c r="C285" t="s">
        <v>86</v>
      </c>
      <c r="D285">
        <v>74</v>
      </c>
      <c r="E285">
        <v>9612</v>
      </c>
      <c r="F285" t="str">
        <f t="shared" si="20"/>
        <v>No</v>
      </c>
      <c r="G285" t="s">
        <v>87</v>
      </c>
      <c r="H285" t="s">
        <v>88</v>
      </c>
      <c r="I285" t="s">
        <v>89</v>
      </c>
      <c r="J285" t="s">
        <v>90</v>
      </c>
      <c r="K285" t="s">
        <v>91</v>
      </c>
      <c r="L285" t="s">
        <v>92</v>
      </c>
      <c r="M285" t="s">
        <v>93</v>
      </c>
      <c r="N285" t="s">
        <v>141</v>
      </c>
      <c r="O285" t="s">
        <v>119</v>
      </c>
      <c r="P285" t="s">
        <v>95</v>
      </c>
      <c r="Q285" t="str">
        <f t="shared" si="21"/>
        <v>No</v>
      </c>
      <c r="R285" t="s">
        <v>96</v>
      </c>
      <c r="S285" t="s">
        <v>120</v>
      </c>
      <c r="T285">
        <v>8</v>
      </c>
      <c r="U285">
        <v>5</v>
      </c>
      <c r="V285">
        <v>2008</v>
      </c>
      <c r="W285">
        <v>2009</v>
      </c>
      <c r="X285" t="s">
        <v>98</v>
      </c>
      <c r="Y285" t="s">
        <v>99</v>
      </c>
      <c r="Z285" t="s">
        <v>100</v>
      </c>
      <c r="AA285" t="s">
        <v>100</v>
      </c>
      <c r="AB285" t="s">
        <v>142</v>
      </c>
      <c r="AC285">
        <v>72</v>
      </c>
      <c r="AD285" t="s">
        <v>102</v>
      </c>
      <c r="AE285" t="s">
        <v>103</v>
      </c>
      <c r="AF285" t="s">
        <v>104</v>
      </c>
      <c r="AG285" t="s">
        <v>102</v>
      </c>
      <c r="AH285" t="s">
        <v>103</v>
      </c>
      <c r="AI285" t="s">
        <v>105</v>
      </c>
      <c r="AJ285" t="s">
        <v>107</v>
      </c>
      <c r="AK285">
        <v>0</v>
      </c>
      <c r="AL285" t="s">
        <v>107</v>
      </c>
      <c r="AM285">
        <v>0</v>
      </c>
      <c r="AN285">
        <v>1468</v>
      </c>
      <c r="AO285">
        <v>1468</v>
      </c>
      <c r="AP285" t="s">
        <v>108</v>
      </c>
      <c r="AQ285" t="s">
        <v>109</v>
      </c>
      <c r="AR285" t="s">
        <v>110</v>
      </c>
      <c r="AS285" t="s">
        <v>111</v>
      </c>
      <c r="AT285">
        <v>1468</v>
      </c>
      <c r="AU285">
        <v>0</v>
      </c>
      <c r="AV285">
        <v>0</v>
      </c>
      <c r="AW285">
        <v>1468</v>
      </c>
      <c r="AX285">
        <v>0</v>
      </c>
      <c r="AY285">
        <v>0</v>
      </c>
      <c r="AZ285">
        <v>2</v>
      </c>
      <c r="BA285">
        <v>0</v>
      </c>
      <c r="BB285">
        <v>3</v>
      </c>
      <c r="BC285">
        <v>1</v>
      </c>
      <c r="BD285" t="s">
        <v>102</v>
      </c>
      <c r="BE285">
        <v>6</v>
      </c>
      <c r="BF285" t="s">
        <v>112</v>
      </c>
      <c r="BG285">
        <v>1</v>
      </c>
      <c r="BH285" t="s">
        <v>102</v>
      </c>
      <c r="BI285" t="s">
        <v>113</v>
      </c>
      <c r="BJ285">
        <v>2008</v>
      </c>
      <c r="BK285" t="s">
        <v>162</v>
      </c>
      <c r="BL285">
        <v>3</v>
      </c>
      <c r="BM285">
        <v>898</v>
      </c>
      <c r="BN285" t="s">
        <v>103</v>
      </c>
      <c r="BO285" t="s">
        <v>103</v>
      </c>
      <c r="BP285" t="s">
        <v>110</v>
      </c>
      <c r="BQ285">
        <v>210</v>
      </c>
      <c r="BR285">
        <v>150</v>
      </c>
      <c r="BS285">
        <v>0</v>
      </c>
      <c r="BT285">
        <v>0</v>
      </c>
      <c r="BU285">
        <v>0</v>
      </c>
      <c r="BV285">
        <v>0</v>
      </c>
      <c r="BW285" t="s">
        <v>88</v>
      </c>
      <c r="BX285" t="s">
        <v>88</v>
      </c>
      <c r="BY285" t="s">
        <v>88</v>
      </c>
      <c r="BZ285">
        <v>0</v>
      </c>
      <c r="CA285">
        <v>12</v>
      </c>
      <c r="CB285">
        <v>2009</v>
      </c>
      <c r="CC285" t="s">
        <v>163</v>
      </c>
      <c r="CD285" t="s">
        <v>164</v>
      </c>
      <c r="CE285" s="1">
        <v>244600</v>
      </c>
      <c r="CF285">
        <f t="shared" si="22"/>
        <v>13446</v>
      </c>
      <c r="CG285" t="str">
        <f t="shared" si="23"/>
        <v>No</v>
      </c>
      <c r="CH285" s="2">
        <f t="shared" si="24"/>
        <v>18.191283653131041</v>
      </c>
    </row>
    <row r="286" spans="1:86" x14ac:dyDescent="0.25">
      <c r="A286">
        <v>285</v>
      </c>
      <c r="B286">
        <v>120</v>
      </c>
      <c r="C286" t="s">
        <v>86</v>
      </c>
      <c r="D286">
        <v>50</v>
      </c>
      <c r="E286">
        <v>8012</v>
      </c>
      <c r="F286" t="str">
        <f t="shared" si="20"/>
        <v>Yes</v>
      </c>
      <c r="G286" t="s">
        <v>87</v>
      </c>
      <c r="H286" t="s">
        <v>88</v>
      </c>
      <c r="I286" t="s">
        <v>89</v>
      </c>
      <c r="J286" t="s">
        <v>90</v>
      </c>
      <c r="K286" t="s">
        <v>91</v>
      </c>
      <c r="L286" t="s">
        <v>92</v>
      </c>
      <c r="M286" t="s">
        <v>93</v>
      </c>
      <c r="N286" t="s">
        <v>175</v>
      </c>
      <c r="O286" t="s">
        <v>95</v>
      </c>
      <c r="P286" t="s">
        <v>95</v>
      </c>
      <c r="Q286" t="str">
        <f t="shared" si="21"/>
        <v>Yes</v>
      </c>
      <c r="R286" t="s">
        <v>184</v>
      </c>
      <c r="S286" t="s">
        <v>120</v>
      </c>
      <c r="T286">
        <v>6</v>
      </c>
      <c r="U286">
        <v>5</v>
      </c>
      <c r="V286">
        <v>1992</v>
      </c>
      <c r="W286">
        <v>1992</v>
      </c>
      <c r="X286" t="s">
        <v>98</v>
      </c>
      <c r="Y286" t="s">
        <v>99</v>
      </c>
      <c r="Z286" t="s">
        <v>166</v>
      </c>
      <c r="AA286" t="s">
        <v>239</v>
      </c>
      <c r="AB286" t="s">
        <v>122</v>
      </c>
      <c r="AC286">
        <v>0</v>
      </c>
      <c r="AD286" t="s">
        <v>102</v>
      </c>
      <c r="AE286" t="s">
        <v>103</v>
      </c>
      <c r="AF286" t="s">
        <v>104</v>
      </c>
      <c r="AG286" t="s">
        <v>102</v>
      </c>
      <c r="AH286" t="s">
        <v>103</v>
      </c>
      <c r="AI286" t="s">
        <v>105</v>
      </c>
      <c r="AJ286" t="s">
        <v>106</v>
      </c>
      <c r="AK286">
        <v>430</v>
      </c>
      <c r="AL286" t="s">
        <v>107</v>
      </c>
      <c r="AM286">
        <v>0</v>
      </c>
      <c r="AN286">
        <v>1145</v>
      </c>
      <c r="AO286">
        <v>1575</v>
      </c>
      <c r="AP286" t="s">
        <v>108</v>
      </c>
      <c r="AQ286" t="s">
        <v>102</v>
      </c>
      <c r="AR286" t="s">
        <v>110</v>
      </c>
      <c r="AS286" t="s">
        <v>111</v>
      </c>
      <c r="AT286">
        <v>1575</v>
      </c>
      <c r="AU286">
        <v>0</v>
      </c>
      <c r="AV286">
        <v>0</v>
      </c>
      <c r="AW286">
        <v>1575</v>
      </c>
      <c r="AX286">
        <v>1</v>
      </c>
      <c r="AY286">
        <v>0</v>
      </c>
      <c r="AZ286">
        <v>2</v>
      </c>
      <c r="BA286">
        <v>0</v>
      </c>
      <c r="BB286">
        <v>2</v>
      </c>
      <c r="BC286">
        <v>1</v>
      </c>
      <c r="BD286" t="s">
        <v>102</v>
      </c>
      <c r="BE286">
        <v>5</v>
      </c>
      <c r="BF286" t="s">
        <v>112</v>
      </c>
      <c r="BG286">
        <v>0</v>
      </c>
      <c r="BH286" t="s">
        <v>88</v>
      </c>
      <c r="BI286" t="s">
        <v>113</v>
      </c>
      <c r="BJ286">
        <v>1992</v>
      </c>
      <c r="BK286" t="s">
        <v>114</v>
      </c>
      <c r="BL286">
        <v>2</v>
      </c>
      <c r="BM286">
        <v>529</v>
      </c>
      <c r="BN286" t="s">
        <v>103</v>
      </c>
      <c r="BO286" t="s">
        <v>103</v>
      </c>
      <c r="BP286" t="s">
        <v>110</v>
      </c>
      <c r="BQ286">
        <v>0</v>
      </c>
      <c r="BR286">
        <v>0</v>
      </c>
      <c r="BS286">
        <v>52</v>
      </c>
      <c r="BT286">
        <v>0</v>
      </c>
      <c r="BU286">
        <v>0</v>
      </c>
      <c r="BV286">
        <v>0</v>
      </c>
      <c r="BW286" t="s">
        <v>88</v>
      </c>
      <c r="BX286" t="s">
        <v>88</v>
      </c>
      <c r="BY286" t="s">
        <v>88</v>
      </c>
      <c r="BZ286">
        <v>0</v>
      </c>
      <c r="CA286">
        <v>7</v>
      </c>
      <c r="CB286">
        <v>2007</v>
      </c>
      <c r="CC286" t="s">
        <v>115</v>
      </c>
      <c r="CD286" t="s">
        <v>116</v>
      </c>
      <c r="CE286" s="1">
        <v>179200</v>
      </c>
      <c r="CF286">
        <f t="shared" si="22"/>
        <v>11691</v>
      </c>
      <c r="CG286" t="str">
        <f t="shared" si="23"/>
        <v>No</v>
      </c>
      <c r="CH286" s="2">
        <f t="shared" si="24"/>
        <v>15.328030108630571</v>
      </c>
    </row>
    <row r="287" spans="1:86" x14ac:dyDescent="0.25">
      <c r="A287">
        <v>286</v>
      </c>
      <c r="B287">
        <v>160</v>
      </c>
      <c r="C287" t="s">
        <v>197</v>
      </c>
      <c r="D287">
        <v>35</v>
      </c>
      <c r="E287">
        <v>4251</v>
      </c>
      <c r="F287" t="str">
        <f t="shared" si="20"/>
        <v>No</v>
      </c>
      <c r="G287" t="s">
        <v>87</v>
      </c>
      <c r="H287" t="s">
        <v>87</v>
      </c>
      <c r="I287" t="s">
        <v>125</v>
      </c>
      <c r="J287" t="s">
        <v>90</v>
      </c>
      <c r="K287" t="s">
        <v>91</v>
      </c>
      <c r="L287" t="s">
        <v>92</v>
      </c>
      <c r="M287" t="s">
        <v>93</v>
      </c>
      <c r="N287" t="s">
        <v>141</v>
      </c>
      <c r="O287" t="s">
        <v>95</v>
      </c>
      <c r="P287" t="s">
        <v>95</v>
      </c>
      <c r="Q287" t="str">
        <f t="shared" si="21"/>
        <v>Yes</v>
      </c>
      <c r="R287" t="s">
        <v>184</v>
      </c>
      <c r="S287" t="s">
        <v>97</v>
      </c>
      <c r="T287">
        <v>7</v>
      </c>
      <c r="U287">
        <v>5</v>
      </c>
      <c r="V287">
        <v>2006</v>
      </c>
      <c r="W287">
        <v>2007</v>
      </c>
      <c r="X287" t="s">
        <v>98</v>
      </c>
      <c r="Y287" t="s">
        <v>99</v>
      </c>
      <c r="Z287" t="s">
        <v>121</v>
      </c>
      <c r="AA287" t="s">
        <v>121</v>
      </c>
      <c r="AB287" t="s">
        <v>122</v>
      </c>
      <c r="AC287">
        <v>0</v>
      </c>
      <c r="AD287" t="s">
        <v>102</v>
      </c>
      <c r="AE287" t="s">
        <v>103</v>
      </c>
      <c r="AF287" t="s">
        <v>104</v>
      </c>
      <c r="AG287" t="s">
        <v>102</v>
      </c>
      <c r="AH287" t="s">
        <v>103</v>
      </c>
      <c r="AI287" t="s">
        <v>105</v>
      </c>
      <c r="AJ287" t="s">
        <v>107</v>
      </c>
      <c r="AK287">
        <v>0</v>
      </c>
      <c r="AL287" t="s">
        <v>107</v>
      </c>
      <c r="AM287">
        <v>0</v>
      </c>
      <c r="AN287">
        <v>625</v>
      </c>
      <c r="AO287">
        <v>625</v>
      </c>
      <c r="AP287" t="s">
        <v>108</v>
      </c>
      <c r="AQ287" t="s">
        <v>109</v>
      </c>
      <c r="AR287" t="s">
        <v>110</v>
      </c>
      <c r="AS287" t="s">
        <v>111</v>
      </c>
      <c r="AT287">
        <v>625</v>
      </c>
      <c r="AU287">
        <v>625</v>
      </c>
      <c r="AV287">
        <v>0</v>
      </c>
      <c r="AW287">
        <v>1250</v>
      </c>
      <c r="AX287">
        <v>0</v>
      </c>
      <c r="AY287">
        <v>0</v>
      </c>
      <c r="AZ287">
        <v>2</v>
      </c>
      <c r="BA287">
        <v>1</v>
      </c>
      <c r="BB287">
        <v>2</v>
      </c>
      <c r="BC287">
        <v>1</v>
      </c>
      <c r="BD287" t="s">
        <v>102</v>
      </c>
      <c r="BE287">
        <v>5</v>
      </c>
      <c r="BF287" t="s">
        <v>112</v>
      </c>
      <c r="BG287">
        <v>0</v>
      </c>
      <c r="BH287" t="s">
        <v>88</v>
      </c>
      <c r="BI287" t="s">
        <v>132</v>
      </c>
      <c r="BJ287">
        <v>2006</v>
      </c>
      <c r="BK287" t="s">
        <v>114</v>
      </c>
      <c r="BL287">
        <v>2</v>
      </c>
      <c r="BM287">
        <v>528</v>
      </c>
      <c r="BN287" t="s">
        <v>103</v>
      </c>
      <c r="BO287" t="s">
        <v>103</v>
      </c>
      <c r="BP287" t="s">
        <v>110</v>
      </c>
      <c r="BQ287">
        <v>0</v>
      </c>
      <c r="BR287">
        <v>54</v>
      </c>
      <c r="BS287">
        <v>0</v>
      </c>
      <c r="BT287">
        <v>0</v>
      </c>
      <c r="BU287">
        <v>0</v>
      </c>
      <c r="BV287">
        <v>0</v>
      </c>
      <c r="BW287" t="s">
        <v>88</v>
      </c>
      <c r="BX287" t="s">
        <v>88</v>
      </c>
      <c r="BY287" t="s">
        <v>88</v>
      </c>
      <c r="BZ287">
        <v>0</v>
      </c>
      <c r="CA287">
        <v>6</v>
      </c>
      <c r="CB287">
        <v>2007</v>
      </c>
      <c r="CC287" t="s">
        <v>163</v>
      </c>
      <c r="CD287" t="s">
        <v>164</v>
      </c>
      <c r="CE287" s="1">
        <v>164700</v>
      </c>
      <c r="CF287">
        <f t="shared" si="22"/>
        <v>6654</v>
      </c>
      <c r="CG287" t="str">
        <f t="shared" si="23"/>
        <v>No</v>
      </c>
      <c r="CH287" s="2">
        <f t="shared" si="24"/>
        <v>24.752028854824164</v>
      </c>
    </row>
    <row r="288" spans="1:86" x14ac:dyDescent="0.25">
      <c r="A288">
        <v>287</v>
      </c>
      <c r="B288">
        <v>50</v>
      </c>
      <c r="C288" t="s">
        <v>86</v>
      </c>
      <c r="D288">
        <v>77</v>
      </c>
      <c r="E288">
        <v>9786</v>
      </c>
      <c r="F288" t="str">
        <f t="shared" si="20"/>
        <v>No</v>
      </c>
      <c r="G288" t="s">
        <v>87</v>
      </c>
      <c r="H288" t="s">
        <v>88</v>
      </c>
      <c r="I288" t="s">
        <v>125</v>
      </c>
      <c r="J288" t="s">
        <v>180</v>
      </c>
      <c r="K288" t="s">
        <v>91</v>
      </c>
      <c r="L288" t="s">
        <v>92</v>
      </c>
      <c r="M288" t="s">
        <v>93</v>
      </c>
      <c r="N288" t="s">
        <v>167</v>
      </c>
      <c r="O288" t="s">
        <v>95</v>
      </c>
      <c r="P288" t="s">
        <v>95</v>
      </c>
      <c r="Q288" t="str">
        <f t="shared" si="21"/>
        <v>Yes</v>
      </c>
      <c r="R288" t="s">
        <v>96</v>
      </c>
      <c r="S288" t="s">
        <v>137</v>
      </c>
      <c r="T288">
        <v>6</v>
      </c>
      <c r="U288">
        <v>7</v>
      </c>
      <c r="V288">
        <v>1962</v>
      </c>
      <c r="W288">
        <v>1981</v>
      </c>
      <c r="X288" t="s">
        <v>98</v>
      </c>
      <c r="Y288" t="s">
        <v>99</v>
      </c>
      <c r="Z288" t="s">
        <v>129</v>
      </c>
      <c r="AA288" t="s">
        <v>129</v>
      </c>
      <c r="AB288" t="s">
        <v>122</v>
      </c>
      <c r="AC288">
        <v>0</v>
      </c>
      <c r="AD288" t="s">
        <v>103</v>
      </c>
      <c r="AE288" t="s">
        <v>103</v>
      </c>
      <c r="AF288" t="s">
        <v>123</v>
      </c>
      <c r="AG288" t="s">
        <v>103</v>
      </c>
      <c r="AH288" t="s">
        <v>103</v>
      </c>
      <c r="AI288" t="s">
        <v>105</v>
      </c>
      <c r="AJ288" t="s">
        <v>158</v>
      </c>
      <c r="AK288">
        <v>600</v>
      </c>
      <c r="AL288" t="s">
        <v>107</v>
      </c>
      <c r="AM288">
        <v>0</v>
      </c>
      <c r="AN288">
        <v>312</v>
      </c>
      <c r="AO288">
        <v>912</v>
      </c>
      <c r="AP288" t="s">
        <v>108</v>
      </c>
      <c r="AQ288" t="s">
        <v>103</v>
      </c>
      <c r="AR288" t="s">
        <v>110</v>
      </c>
      <c r="AS288" t="s">
        <v>111</v>
      </c>
      <c r="AT288">
        <v>1085</v>
      </c>
      <c r="AU288">
        <v>649</v>
      </c>
      <c r="AV288">
        <v>0</v>
      </c>
      <c r="AW288">
        <v>1734</v>
      </c>
      <c r="AX288">
        <v>0</v>
      </c>
      <c r="AY288">
        <v>0</v>
      </c>
      <c r="AZ288">
        <v>1</v>
      </c>
      <c r="BA288">
        <v>1</v>
      </c>
      <c r="BB288">
        <v>3</v>
      </c>
      <c r="BC288">
        <v>1</v>
      </c>
      <c r="BD288" t="s">
        <v>102</v>
      </c>
      <c r="BE288">
        <v>7</v>
      </c>
      <c r="BF288" t="s">
        <v>112</v>
      </c>
      <c r="BG288">
        <v>1</v>
      </c>
      <c r="BH288" t="s">
        <v>102</v>
      </c>
      <c r="BI288" t="s">
        <v>113</v>
      </c>
      <c r="BJ288">
        <v>1962</v>
      </c>
      <c r="BK288" t="s">
        <v>114</v>
      </c>
      <c r="BL288">
        <v>2</v>
      </c>
      <c r="BM288">
        <v>440</v>
      </c>
      <c r="BN288" t="s">
        <v>103</v>
      </c>
      <c r="BO288" t="s">
        <v>103</v>
      </c>
      <c r="BP288" t="s">
        <v>110</v>
      </c>
      <c r="BQ288">
        <v>0</v>
      </c>
      <c r="BR288">
        <v>0</v>
      </c>
      <c r="BS288">
        <v>0</v>
      </c>
      <c r="BT288">
        <v>0</v>
      </c>
      <c r="BU288">
        <v>128</v>
      </c>
      <c r="BV288">
        <v>0</v>
      </c>
      <c r="BW288" t="s">
        <v>88</v>
      </c>
      <c r="BX288" t="s">
        <v>170</v>
      </c>
      <c r="BY288" t="s">
        <v>88</v>
      </c>
      <c r="BZ288">
        <v>0</v>
      </c>
      <c r="CA288">
        <v>6</v>
      </c>
      <c r="CB288">
        <v>2006</v>
      </c>
      <c r="CC288" t="s">
        <v>115</v>
      </c>
      <c r="CD288" t="s">
        <v>116</v>
      </c>
      <c r="CE288" s="1">
        <v>159000</v>
      </c>
      <c r="CF288">
        <f t="shared" si="22"/>
        <v>12872</v>
      </c>
      <c r="CG288" t="str">
        <f t="shared" si="23"/>
        <v>No</v>
      </c>
      <c r="CH288" s="2">
        <f t="shared" si="24"/>
        <v>12.352392790553139</v>
      </c>
    </row>
    <row r="289" spans="1:86" x14ac:dyDescent="0.25">
      <c r="A289">
        <v>288</v>
      </c>
      <c r="B289">
        <v>20</v>
      </c>
      <c r="C289" t="s">
        <v>86</v>
      </c>
      <c r="D289" t="s">
        <v>88</v>
      </c>
      <c r="E289">
        <v>8125</v>
      </c>
      <c r="F289" t="str">
        <f t="shared" si="20"/>
        <v>Yes</v>
      </c>
      <c r="G289" t="s">
        <v>87</v>
      </c>
      <c r="H289" t="s">
        <v>88</v>
      </c>
      <c r="I289" t="s">
        <v>125</v>
      </c>
      <c r="J289" t="s">
        <v>90</v>
      </c>
      <c r="K289" t="s">
        <v>91</v>
      </c>
      <c r="L289" t="s">
        <v>127</v>
      </c>
      <c r="M289" t="s">
        <v>93</v>
      </c>
      <c r="N289" t="s">
        <v>167</v>
      </c>
      <c r="O289" t="s">
        <v>95</v>
      </c>
      <c r="P289" t="s">
        <v>95</v>
      </c>
      <c r="Q289" t="str">
        <f t="shared" si="21"/>
        <v>Yes</v>
      </c>
      <c r="R289" t="s">
        <v>96</v>
      </c>
      <c r="S289" t="s">
        <v>120</v>
      </c>
      <c r="T289">
        <v>4</v>
      </c>
      <c r="U289">
        <v>4</v>
      </c>
      <c r="V289">
        <v>1971</v>
      </c>
      <c r="W289">
        <v>1971</v>
      </c>
      <c r="X289" t="s">
        <v>98</v>
      </c>
      <c r="Y289" t="s">
        <v>99</v>
      </c>
      <c r="Z289" t="s">
        <v>145</v>
      </c>
      <c r="AA289" t="s">
        <v>145</v>
      </c>
      <c r="AB289" t="s">
        <v>122</v>
      </c>
      <c r="AC289">
        <v>0</v>
      </c>
      <c r="AD289" t="s">
        <v>103</v>
      </c>
      <c r="AE289" t="s">
        <v>103</v>
      </c>
      <c r="AF289" t="s">
        <v>123</v>
      </c>
      <c r="AG289" t="s">
        <v>103</v>
      </c>
      <c r="AH289" t="s">
        <v>103</v>
      </c>
      <c r="AI289" t="s">
        <v>105</v>
      </c>
      <c r="AJ289" t="s">
        <v>146</v>
      </c>
      <c r="AK289">
        <v>614</v>
      </c>
      <c r="AL289" t="s">
        <v>107</v>
      </c>
      <c r="AM289">
        <v>0</v>
      </c>
      <c r="AN289">
        <v>244</v>
      </c>
      <c r="AO289">
        <v>858</v>
      </c>
      <c r="AP289" t="s">
        <v>108</v>
      </c>
      <c r="AQ289" t="s">
        <v>103</v>
      </c>
      <c r="AR289" t="s">
        <v>110</v>
      </c>
      <c r="AS289" t="s">
        <v>111</v>
      </c>
      <c r="AT289">
        <v>858</v>
      </c>
      <c r="AU289">
        <v>0</v>
      </c>
      <c r="AV289">
        <v>0</v>
      </c>
      <c r="AW289">
        <v>858</v>
      </c>
      <c r="AX289">
        <v>0</v>
      </c>
      <c r="AY289">
        <v>0</v>
      </c>
      <c r="AZ289">
        <v>1</v>
      </c>
      <c r="BA289">
        <v>0</v>
      </c>
      <c r="BB289">
        <v>3</v>
      </c>
      <c r="BC289">
        <v>1</v>
      </c>
      <c r="BD289" t="s">
        <v>103</v>
      </c>
      <c r="BE289">
        <v>5</v>
      </c>
      <c r="BF289" t="s">
        <v>112</v>
      </c>
      <c r="BG289">
        <v>0</v>
      </c>
      <c r="BH289" t="s">
        <v>88</v>
      </c>
      <c r="BI289" t="s">
        <v>88</v>
      </c>
      <c r="BJ289" t="s">
        <v>88</v>
      </c>
      <c r="BK289" t="s">
        <v>88</v>
      </c>
      <c r="BL289">
        <v>0</v>
      </c>
      <c r="BM289">
        <v>0</v>
      </c>
      <c r="BN289" t="s">
        <v>88</v>
      </c>
      <c r="BO289" t="s">
        <v>88</v>
      </c>
      <c r="BP289" t="s">
        <v>110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 t="s">
        <v>88</v>
      </c>
      <c r="BX289" t="s">
        <v>88</v>
      </c>
      <c r="BY289" t="s">
        <v>88</v>
      </c>
      <c r="BZ289">
        <v>0</v>
      </c>
      <c r="CA289">
        <v>6</v>
      </c>
      <c r="CB289">
        <v>2006</v>
      </c>
      <c r="CC289" t="s">
        <v>115</v>
      </c>
      <c r="CD289" t="s">
        <v>116</v>
      </c>
      <c r="CE289" s="1">
        <v>88000</v>
      </c>
      <c r="CF289">
        <f t="shared" si="22"/>
        <v>9841</v>
      </c>
      <c r="CG289" t="str">
        <f t="shared" si="23"/>
        <v>No</v>
      </c>
      <c r="CH289" s="2">
        <f t="shared" si="24"/>
        <v>8.9421806726958639</v>
      </c>
    </row>
    <row r="290" spans="1:86" x14ac:dyDescent="0.25">
      <c r="A290">
        <v>289</v>
      </c>
      <c r="B290">
        <v>20</v>
      </c>
      <c r="C290" t="s">
        <v>86</v>
      </c>
      <c r="D290" t="s">
        <v>88</v>
      </c>
      <c r="E290">
        <v>9819</v>
      </c>
      <c r="F290" t="str">
        <f t="shared" si="20"/>
        <v>No</v>
      </c>
      <c r="G290" t="s">
        <v>87</v>
      </c>
      <c r="H290" t="s">
        <v>88</v>
      </c>
      <c r="I290" t="s">
        <v>125</v>
      </c>
      <c r="J290" t="s">
        <v>90</v>
      </c>
      <c r="K290" t="s">
        <v>91</v>
      </c>
      <c r="L290" t="s">
        <v>92</v>
      </c>
      <c r="M290" t="s">
        <v>93</v>
      </c>
      <c r="N290" t="s">
        <v>156</v>
      </c>
      <c r="O290" t="s">
        <v>95</v>
      </c>
      <c r="P290" t="s">
        <v>95</v>
      </c>
      <c r="Q290" t="str">
        <f t="shared" si="21"/>
        <v>Yes</v>
      </c>
      <c r="R290" t="s">
        <v>96</v>
      </c>
      <c r="S290" t="s">
        <v>120</v>
      </c>
      <c r="T290">
        <v>5</v>
      </c>
      <c r="U290">
        <v>5</v>
      </c>
      <c r="V290">
        <v>1967</v>
      </c>
      <c r="W290">
        <v>1967</v>
      </c>
      <c r="X290" t="s">
        <v>98</v>
      </c>
      <c r="Y290" t="s">
        <v>99</v>
      </c>
      <c r="Z290" t="s">
        <v>121</v>
      </c>
      <c r="AA290" t="s">
        <v>121</v>
      </c>
      <c r="AB290" t="s">
        <v>101</v>
      </c>
      <c r="AC290">
        <v>31</v>
      </c>
      <c r="AD290" t="s">
        <v>103</v>
      </c>
      <c r="AE290" t="s">
        <v>102</v>
      </c>
      <c r="AF290" t="s">
        <v>123</v>
      </c>
      <c r="AG290" t="s">
        <v>103</v>
      </c>
      <c r="AH290" t="s">
        <v>103</v>
      </c>
      <c r="AI290" t="s">
        <v>105</v>
      </c>
      <c r="AJ290" t="s">
        <v>146</v>
      </c>
      <c r="AK290">
        <v>450</v>
      </c>
      <c r="AL290" t="s">
        <v>107</v>
      </c>
      <c r="AM290">
        <v>0</v>
      </c>
      <c r="AN290">
        <v>432</v>
      </c>
      <c r="AO290">
        <v>882</v>
      </c>
      <c r="AP290" t="s">
        <v>108</v>
      </c>
      <c r="AQ290" t="s">
        <v>103</v>
      </c>
      <c r="AR290" t="s">
        <v>110</v>
      </c>
      <c r="AS290" t="s">
        <v>111</v>
      </c>
      <c r="AT290">
        <v>900</v>
      </c>
      <c r="AU290">
        <v>0</v>
      </c>
      <c r="AV290">
        <v>0</v>
      </c>
      <c r="AW290">
        <v>900</v>
      </c>
      <c r="AX290">
        <v>0</v>
      </c>
      <c r="AY290">
        <v>0</v>
      </c>
      <c r="AZ290">
        <v>1</v>
      </c>
      <c r="BA290">
        <v>0</v>
      </c>
      <c r="BB290">
        <v>3</v>
      </c>
      <c r="BC290">
        <v>1</v>
      </c>
      <c r="BD290" t="s">
        <v>103</v>
      </c>
      <c r="BE290">
        <v>5</v>
      </c>
      <c r="BF290" t="s">
        <v>112</v>
      </c>
      <c r="BG290">
        <v>0</v>
      </c>
      <c r="BH290" t="s">
        <v>88</v>
      </c>
      <c r="BI290" t="s">
        <v>132</v>
      </c>
      <c r="BJ290">
        <v>1970</v>
      </c>
      <c r="BK290" t="s">
        <v>107</v>
      </c>
      <c r="BL290">
        <v>1</v>
      </c>
      <c r="BM290">
        <v>280</v>
      </c>
      <c r="BN290" t="s">
        <v>103</v>
      </c>
      <c r="BO290" t="s">
        <v>103</v>
      </c>
      <c r="BP290" t="s">
        <v>110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 t="s">
        <v>88</v>
      </c>
      <c r="BX290" t="s">
        <v>139</v>
      </c>
      <c r="BY290" t="s">
        <v>88</v>
      </c>
      <c r="BZ290">
        <v>0</v>
      </c>
      <c r="CA290">
        <v>2</v>
      </c>
      <c r="CB290">
        <v>2010</v>
      </c>
      <c r="CC290" t="s">
        <v>115</v>
      </c>
      <c r="CD290" t="s">
        <v>116</v>
      </c>
      <c r="CE290" s="1">
        <v>122000</v>
      </c>
      <c r="CF290">
        <f t="shared" si="22"/>
        <v>11881</v>
      </c>
      <c r="CG290" t="str">
        <f t="shared" si="23"/>
        <v>No</v>
      </c>
      <c r="CH290" s="2">
        <f t="shared" si="24"/>
        <v>10.268495917852032</v>
      </c>
    </row>
    <row r="291" spans="1:86" x14ac:dyDescent="0.25">
      <c r="A291">
        <v>290</v>
      </c>
      <c r="B291">
        <v>70</v>
      </c>
      <c r="C291" t="s">
        <v>86</v>
      </c>
      <c r="D291">
        <v>60</v>
      </c>
      <c r="E291">
        <v>8730</v>
      </c>
      <c r="F291" t="str">
        <f t="shared" si="20"/>
        <v>Yes</v>
      </c>
      <c r="G291" t="s">
        <v>87</v>
      </c>
      <c r="H291" t="s">
        <v>88</v>
      </c>
      <c r="I291" t="s">
        <v>89</v>
      </c>
      <c r="J291" t="s">
        <v>90</v>
      </c>
      <c r="K291" t="s">
        <v>91</v>
      </c>
      <c r="L291" t="s">
        <v>92</v>
      </c>
      <c r="M291" t="s">
        <v>93</v>
      </c>
      <c r="N291" t="s">
        <v>153</v>
      </c>
      <c r="O291" t="s">
        <v>207</v>
      </c>
      <c r="P291" t="s">
        <v>95</v>
      </c>
      <c r="Q291" t="str">
        <f t="shared" si="21"/>
        <v>No</v>
      </c>
      <c r="R291" t="s">
        <v>96</v>
      </c>
      <c r="S291" t="s">
        <v>97</v>
      </c>
      <c r="T291">
        <v>6</v>
      </c>
      <c r="U291">
        <v>7</v>
      </c>
      <c r="V291">
        <v>1915</v>
      </c>
      <c r="W291">
        <v>2003</v>
      </c>
      <c r="X291" t="s">
        <v>98</v>
      </c>
      <c r="Y291" t="s">
        <v>99</v>
      </c>
      <c r="Z291" t="s">
        <v>129</v>
      </c>
      <c r="AA291" t="s">
        <v>129</v>
      </c>
      <c r="AB291" t="s">
        <v>122</v>
      </c>
      <c r="AC291">
        <v>0</v>
      </c>
      <c r="AD291" t="s">
        <v>103</v>
      </c>
      <c r="AE291" t="s">
        <v>103</v>
      </c>
      <c r="AF291" t="s">
        <v>131</v>
      </c>
      <c r="AG291" t="s">
        <v>103</v>
      </c>
      <c r="AH291" t="s">
        <v>103</v>
      </c>
      <c r="AI291" t="s">
        <v>105</v>
      </c>
      <c r="AJ291" t="s">
        <v>107</v>
      </c>
      <c r="AK291">
        <v>0</v>
      </c>
      <c r="AL291" t="s">
        <v>107</v>
      </c>
      <c r="AM291">
        <v>0</v>
      </c>
      <c r="AN291">
        <v>698</v>
      </c>
      <c r="AO291">
        <v>698</v>
      </c>
      <c r="AP291" t="s">
        <v>108</v>
      </c>
      <c r="AQ291" t="s">
        <v>109</v>
      </c>
      <c r="AR291" t="s">
        <v>110</v>
      </c>
      <c r="AS291" t="s">
        <v>169</v>
      </c>
      <c r="AT291">
        <v>698</v>
      </c>
      <c r="AU291">
        <v>698</v>
      </c>
      <c r="AV291">
        <v>0</v>
      </c>
      <c r="AW291">
        <v>1396</v>
      </c>
      <c r="AX291">
        <v>0</v>
      </c>
      <c r="AY291">
        <v>0</v>
      </c>
      <c r="AZ291">
        <v>1</v>
      </c>
      <c r="BA291">
        <v>0</v>
      </c>
      <c r="BB291">
        <v>3</v>
      </c>
      <c r="BC291">
        <v>1</v>
      </c>
      <c r="BD291" t="s">
        <v>103</v>
      </c>
      <c r="BE291">
        <v>7</v>
      </c>
      <c r="BF291" t="s">
        <v>112</v>
      </c>
      <c r="BG291">
        <v>0</v>
      </c>
      <c r="BH291" t="s">
        <v>88</v>
      </c>
      <c r="BI291" t="s">
        <v>132</v>
      </c>
      <c r="BJ291">
        <v>2003</v>
      </c>
      <c r="BK291" t="s">
        <v>107</v>
      </c>
      <c r="BL291">
        <v>1</v>
      </c>
      <c r="BM291">
        <v>384</v>
      </c>
      <c r="BN291" t="s">
        <v>103</v>
      </c>
      <c r="BO291" t="s">
        <v>103</v>
      </c>
      <c r="BP291" t="s">
        <v>110</v>
      </c>
      <c r="BQ291">
        <v>0</v>
      </c>
      <c r="BR291">
        <v>0</v>
      </c>
      <c r="BS291">
        <v>0</v>
      </c>
      <c r="BT291">
        <v>0</v>
      </c>
      <c r="BU291">
        <v>259</v>
      </c>
      <c r="BV291">
        <v>0</v>
      </c>
      <c r="BW291" t="s">
        <v>88</v>
      </c>
      <c r="BX291" t="s">
        <v>88</v>
      </c>
      <c r="BY291" t="s">
        <v>88</v>
      </c>
      <c r="BZ291">
        <v>0</v>
      </c>
      <c r="CA291">
        <v>7</v>
      </c>
      <c r="CB291">
        <v>2007</v>
      </c>
      <c r="CC291" t="s">
        <v>115</v>
      </c>
      <c r="CD291" t="s">
        <v>116</v>
      </c>
      <c r="CE291" s="1">
        <v>153575</v>
      </c>
      <c r="CF291">
        <f t="shared" si="22"/>
        <v>11208</v>
      </c>
      <c r="CG291" t="str">
        <f t="shared" si="23"/>
        <v>No</v>
      </c>
      <c r="CH291" s="2">
        <f t="shared" si="24"/>
        <v>13.702266238401142</v>
      </c>
    </row>
    <row r="292" spans="1:86" x14ac:dyDescent="0.25">
      <c r="A292">
        <v>291</v>
      </c>
      <c r="B292">
        <v>60</v>
      </c>
      <c r="C292" t="s">
        <v>86</v>
      </c>
      <c r="D292">
        <v>120</v>
      </c>
      <c r="E292">
        <v>15611</v>
      </c>
      <c r="F292" t="str">
        <f t="shared" si="20"/>
        <v>No</v>
      </c>
      <c r="G292" t="s">
        <v>87</v>
      </c>
      <c r="H292" t="s">
        <v>88</v>
      </c>
      <c r="I292" t="s">
        <v>89</v>
      </c>
      <c r="J292" t="s">
        <v>90</v>
      </c>
      <c r="K292" t="s">
        <v>91</v>
      </c>
      <c r="L292" t="s">
        <v>92</v>
      </c>
      <c r="M292" t="s">
        <v>93</v>
      </c>
      <c r="N292" t="s">
        <v>94</v>
      </c>
      <c r="O292" t="s">
        <v>95</v>
      </c>
      <c r="P292" t="s">
        <v>95</v>
      </c>
      <c r="Q292" t="str">
        <f t="shared" si="21"/>
        <v>Yes</v>
      </c>
      <c r="R292" t="s">
        <v>96</v>
      </c>
      <c r="S292" t="s">
        <v>97</v>
      </c>
      <c r="T292">
        <v>8</v>
      </c>
      <c r="U292">
        <v>5</v>
      </c>
      <c r="V292">
        <v>2006</v>
      </c>
      <c r="W292">
        <v>2006</v>
      </c>
      <c r="X292" t="s">
        <v>98</v>
      </c>
      <c r="Y292" t="s">
        <v>99</v>
      </c>
      <c r="Z292" t="s">
        <v>100</v>
      </c>
      <c r="AA292" t="s">
        <v>100</v>
      </c>
      <c r="AB292" t="s">
        <v>122</v>
      </c>
      <c r="AC292">
        <v>0</v>
      </c>
      <c r="AD292" t="s">
        <v>102</v>
      </c>
      <c r="AE292" t="s">
        <v>103</v>
      </c>
      <c r="AF292" t="s">
        <v>104</v>
      </c>
      <c r="AG292" t="s">
        <v>102</v>
      </c>
      <c r="AH292" t="s">
        <v>103</v>
      </c>
      <c r="AI292" t="s">
        <v>135</v>
      </c>
      <c r="AJ292" t="s">
        <v>107</v>
      </c>
      <c r="AK292">
        <v>0</v>
      </c>
      <c r="AL292" t="s">
        <v>107</v>
      </c>
      <c r="AM292">
        <v>0</v>
      </c>
      <c r="AN292">
        <v>1079</v>
      </c>
      <c r="AO292">
        <v>1079</v>
      </c>
      <c r="AP292" t="s">
        <v>108</v>
      </c>
      <c r="AQ292" t="s">
        <v>109</v>
      </c>
      <c r="AR292" t="s">
        <v>110</v>
      </c>
      <c r="AS292" t="s">
        <v>111</v>
      </c>
      <c r="AT292">
        <v>1079</v>
      </c>
      <c r="AU292">
        <v>840</v>
      </c>
      <c r="AV292">
        <v>0</v>
      </c>
      <c r="AW292">
        <v>1919</v>
      </c>
      <c r="AX292">
        <v>0</v>
      </c>
      <c r="AY292">
        <v>0</v>
      </c>
      <c r="AZ292">
        <v>2</v>
      </c>
      <c r="BA292">
        <v>1</v>
      </c>
      <c r="BB292">
        <v>3</v>
      </c>
      <c r="BC292">
        <v>1</v>
      </c>
      <c r="BD292" t="s">
        <v>102</v>
      </c>
      <c r="BE292">
        <v>8</v>
      </c>
      <c r="BF292" t="s">
        <v>112</v>
      </c>
      <c r="BG292">
        <v>1</v>
      </c>
      <c r="BH292" t="s">
        <v>102</v>
      </c>
      <c r="BI292" t="s">
        <v>113</v>
      </c>
      <c r="BJ292">
        <v>2006</v>
      </c>
      <c r="BK292" t="s">
        <v>114</v>
      </c>
      <c r="BL292">
        <v>2</v>
      </c>
      <c r="BM292">
        <v>685</v>
      </c>
      <c r="BN292" t="s">
        <v>102</v>
      </c>
      <c r="BO292" t="s">
        <v>103</v>
      </c>
      <c r="BP292" t="s">
        <v>110</v>
      </c>
      <c r="BQ292">
        <v>0</v>
      </c>
      <c r="BR292">
        <v>51</v>
      </c>
      <c r="BS292">
        <v>0</v>
      </c>
      <c r="BT292">
        <v>0</v>
      </c>
      <c r="BU292">
        <v>0</v>
      </c>
      <c r="BV292">
        <v>0</v>
      </c>
      <c r="BW292" t="s">
        <v>88</v>
      </c>
      <c r="BX292" t="s">
        <v>88</v>
      </c>
      <c r="BY292" t="s">
        <v>88</v>
      </c>
      <c r="BZ292">
        <v>0</v>
      </c>
      <c r="CA292">
        <v>7</v>
      </c>
      <c r="CB292">
        <v>2006</v>
      </c>
      <c r="CC292" t="s">
        <v>163</v>
      </c>
      <c r="CD292" t="s">
        <v>164</v>
      </c>
      <c r="CE292" s="1">
        <v>233230</v>
      </c>
      <c r="CF292">
        <f t="shared" si="22"/>
        <v>19294</v>
      </c>
      <c r="CG292" t="str">
        <f t="shared" si="23"/>
        <v>Yes</v>
      </c>
      <c r="CH292" s="2">
        <f t="shared" si="24"/>
        <v>12.0882139525241</v>
      </c>
    </row>
    <row r="293" spans="1:86" x14ac:dyDescent="0.25">
      <c r="A293">
        <v>292</v>
      </c>
      <c r="B293">
        <v>190</v>
      </c>
      <c r="C293" t="s">
        <v>86</v>
      </c>
      <c r="D293">
        <v>55</v>
      </c>
      <c r="E293">
        <v>5687</v>
      </c>
      <c r="F293" t="str">
        <f t="shared" si="20"/>
        <v>Yes</v>
      </c>
      <c r="G293" t="s">
        <v>87</v>
      </c>
      <c r="H293" t="s">
        <v>179</v>
      </c>
      <c r="I293" t="s">
        <v>89</v>
      </c>
      <c r="J293" t="s">
        <v>180</v>
      </c>
      <c r="K293" t="s">
        <v>91</v>
      </c>
      <c r="L293" t="s">
        <v>92</v>
      </c>
      <c r="M293" t="s">
        <v>93</v>
      </c>
      <c r="N293" t="s">
        <v>237</v>
      </c>
      <c r="O293" t="s">
        <v>95</v>
      </c>
      <c r="P293" t="s">
        <v>95</v>
      </c>
      <c r="Q293" t="str">
        <f t="shared" si="21"/>
        <v>Yes</v>
      </c>
      <c r="R293" t="s">
        <v>154</v>
      </c>
      <c r="S293" t="s">
        <v>97</v>
      </c>
      <c r="T293">
        <v>5</v>
      </c>
      <c r="U293">
        <v>6</v>
      </c>
      <c r="V293">
        <v>1912</v>
      </c>
      <c r="W293">
        <v>2000</v>
      </c>
      <c r="X293" t="s">
        <v>98</v>
      </c>
      <c r="Y293" t="s">
        <v>99</v>
      </c>
      <c r="Z293" t="s">
        <v>100</v>
      </c>
      <c r="AA293" t="s">
        <v>100</v>
      </c>
      <c r="AB293" t="s">
        <v>122</v>
      </c>
      <c r="AC293">
        <v>0</v>
      </c>
      <c r="AD293" t="s">
        <v>103</v>
      </c>
      <c r="AE293" t="s">
        <v>152</v>
      </c>
      <c r="AF293" t="s">
        <v>104</v>
      </c>
      <c r="AG293" t="s">
        <v>103</v>
      </c>
      <c r="AH293" t="s">
        <v>152</v>
      </c>
      <c r="AI293" t="s">
        <v>105</v>
      </c>
      <c r="AJ293" t="s">
        <v>158</v>
      </c>
      <c r="AK293">
        <v>210</v>
      </c>
      <c r="AL293" t="s">
        <v>107</v>
      </c>
      <c r="AM293">
        <v>0</v>
      </c>
      <c r="AN293">
        <v>570</v>
      </c>
      <c r="AO293">
        <v>780</v>
      </c>
      <c r="AP293" t="s">
        <v>108</v>
      </c>
      <c r="AQ293" t="s">
        <v>109</v>
      </c>
      <c r="AR293" t="s">
        <v>182</v>
      </c>
      <c r="AS293" t="s">
        <v>111</v>
      </c>
      <c r="AT293">
        <v>936</v>
      </c>
      <c r="AU293">
        <v>780</v>
      </c>
      <c r="AV293">
        <v>0</v>
      </c>
      <c r="AW293">
        <v>1716</v>
      </c>
      <c r="AX293">
        <v>1</v>
      </c>
      <c r="AY293">
        <v>0</v>
      </c>
      <c r="AZ293">
        <v>2</v>
      </c>
      <c r="BA293">
        <v>0</v>
      </c>
      <c r="BB293">
        <v>6</v>
      </c>
      <c r="BC293">
        <v>1</v>
      </c>
      <c r="BD293" t="s">
        <v>152</v>
      </c>
      <c r="BE293">
        <v>9</v>
      </c>
      <c r="BF293" t="s">
        <v>112</v>
      </c>
      <c r="BG293">
        <v>0</v>
      </c>
      <c r="BH293" t="s">
        <v>88</v>
      </c>
      <c r="BI293" t="s">
        <v>88</v>
      </c>
      <c r="BJ293" t="s">
        <v>88</v>
      </c>
      <c r="BK293" t="s">
        <v>88</v>
      </c>
      <c r="BL293">
        <v>0</v>
      </c>
      <c r="BM293">
        <v>0</v>
      </c>
      <c r="BN293" t="s">
        <v>88</v>
      </c>
      <c r="BO293" t="s">
        <v>88</v>
      </c>
      <c r="BP293" t="s">
        <v>182</v>
      </c>
      <c r="BQ293">
        <v>0</v>
      </c>
      <c r="BR293">
        <v>184</v>
      </c>
      <c r="BS293">
        <v>0</v>
      </c>
      <c r="BT293">
        <v>0</v>
      </c>
      <c r="BU293">
        <v>0</v>
      </c>
      <c r="BV293">
        <v>0</v>
      </c>
      <c r="BW293" t="s">
        <v>88</v>
      </c>
      <c r="BX293" t="s">
        <v>88</v>
      </c>
      <c r="BY293" t="s">
        <v>88</v>
      </c>
      <c r="BZ293">
        <v>0</v>
      </c>
      <c r="CA293">
        <v>3</v>
      </c>
      <c r="CB293">
        <v>2008</v>
      </c>
      <c r="CC293" t="s">
        <v>115</v>
      </c>
      <c r="CD293" t="s">
        <v>116</v>
      </c>
      <c r="CE293" s="1">
        <v>135900</v>
      </c>
      <c r="CF293">
        <f t="shared" si="22"/>
        <v>8183</v>
      </c>
      <c r="CG293" t="str">
        <f t="shared" si="23"/>
        <v>No</v>
      </c>
      <c r="CH293" s="2">
        <f t="shared" si="24"/>
        <v>16.607601124282048</v>
      </c>
    </row>
    <row r="294" spans="1:86" x14ac:dyDescent="0.25">
      <c r="A294">
        <v>293</v>
      </c>
      <c r="B294">
        <v>50</v>
      </c>
      <c r="C294" t="s">
        <v>86</v>
      </c>
      <c r="D294">
        <v>60</v>
      </c>
      <c r="E294">
        <v>11409</v>
      </c>
      <c r="F294" t="str">
        <f t="shared" si="20"/>
        <v>No</v>
      </c>
      <c r="G294" t="s">
        <v>87</v>
      </c>
      <c r="H294" t="s">
        <v>88</v>
      </c>
      <c r="I294" t="s">
        <v>89</v>
      </c>
      <c r="J294" t="s">
        <v>90</v>
      </c>
      <c r="K294" t="s">
        <v>91</v>
      </c>
      <c r="L294" t="s">
        <v>92</v>
      </c>
      <c r="M294" t="s">
        <v>93</v>
      </c>
      <c r="N294" t="s">
        <v>190</v>
      </c>
      <c r="O294" t="s">
        <v>95</v>
      </c>
      <c r="P294" t="s">
        <v>95</v>
      </c>
      <c r="Q294" t="str">
        <f t="shared" si="21"/>
        <v>Yes</v>
      </c>
      <c r="R294" t="s">
        <v>96</v>
      </c>
      <c r="S294" t="s">
        <v>137</v>
      </c>
      <c r="T294">
        <v>5</v>
      </c>
      <c r="U294">
        <v>4</v>
      </c>
      <c r="V294">
        <v>1949</v>
      </c>
      <c r="W294">
        <v>2008</v>
      </c>
      <c r="X294" t="s">
        <v>98</v>
      </c>
      <c r="Y294" t="s">
        <v>99</v>
      </c>
      <c r="Z294" t="s">
        <v>129</v>
      </c>
      <c r="AA294" t="s">
        <v>129</v>
      </c>
      <c r="AB294" t="s">
        <v>122</v>
      </c>
      <c r="AC294">
        <v>0</v>
      </c>
      <c r="AD294" t="s">
        <v>103</v>
      </c>
      <c r="AE294" t="s">
        <v>103</v>
      </c>
      <c r="AF294" t="s">
        <v>123</v>
      </c>
      <c r="AG294" t="s">
        <v>103</v>
      </c>
      <c r="AH294" t="s">
        <v>103</v>
      </c>
      <c r="AI294" t="s">
        <v>105</v>
      </c>
      <c r="AJ294" t="s">
        <v>177</v>
      </c>
      <c r="AK294">
        <v>292</v>
      </c>
      <c r="AL294" t="s">
        <v>107</v>
      </c>
      <c r="AM294">
        <v>0</v>
      </c>
      <c r="AN294">
        <v>476</v>
      </c>
      <c r="AO294">
        <v>768</v>
      </c>
      <c r="AP294" t="s">
        <v>108</v>
      </c>
      <c r="AQ294" t="s">
        <v>102</v>
      </c>
      <c r="AR294" t="s">
        <v>110</v>
      </c>
      <c r="AS294" t="s">
        <v>111</v>
      </c>
      <c r="AT294">
        <v>1148</v>
      </c>
      <c r="AU294">
        <v>568</v>
      </c>
      <c r="AV294">
        <v>0</v>
      </c>
      <c r="AW294">
        <v>1716</v>
      </c>
      <c r="AX294">
        <v>0</v>
      </c>
      <c r="AY294">
        <v>0</v>
      </c>
      <c r="AZ294">
        <v>1</v>
      </c>
      <c r="BA294">
        <v>1</v>
      </c>
      <c r="BB294">
        <v>3</v>
      </c>
      <c r="BC294">
        <v>1</v>
      </c>
      <c r="BD294" t="s">
        <v>103</v>
      </c>
      <c r="BE294">
        <v>8</v>
      </c>
      <c r="BF294" t="s">
        <v>229</v>
      </c>
      <c r="BG294">
        <v>1</v>
      </c>
      <c r="BH294" t="s">
        <v>102</v>
      </c>
      <c r="BI294" t="s">
        <v>113</v>
      </c>
      <c r="BJ294">
        <v>1949</v>
      </c>
      <c r="BK294" t="s">
        <v>107</v>
      </c>
      <c r="BL294">
        <v>1</v>
      </c>
      <c r="BM294">
        <v>281</v>
      </c>
      <c r="BN294" t="s">
        <v>103</v>
      </c>
      <c r="BO294" t="s">
        <v>103</v>
      </c>
      <c r="BP294" t="s">
        <v>110</v>
      </c>
      <c r="BQ294">
        <v>0</v>
      </c>
      <c r="BR294">
        <v>0</v>
      </c>
      <c r="BS294">
        <v>0</v>
      </c>
      <c r="BT294">
        <v>0</v>
      </c>
      <c r="BU294">
        <v>160</v>
      </c>
      <c r="BV294">
        <v>0</v>
      </c>
      <c r="BW294" t="s">
        <v>88</v>
      </c>
      <c r="BX294" t="s">
        <v>88</v>
      </c>
      <c r="BY294" t="s">
        <v>88</v>
      </c>
      <c r="BZ294">
        <v>0</v>
      </c>
      <c r="CA294">
        <v>1</v>
      </c>
      <c r="CB294">
        <v>2009</v>
      </c>
      <c r="CC294" t="s">
        <v>115</v>
      </c>
      <c r="CD294" t="s">
        <v>116</v>
      </c>
      <c r="CE294" s="1">
        <v>131000</v>
      </c>
      <c r="CF294">
        <f t="shared" si="22"/>
        <v>14174</v>
      </c>
      <c r="CG294" t="str">
        <f t="shared" si="23"/>
        <v>Yes</v>
      </c>
      <c r="CH294" s="2">
        <f t="shared" si="24"/>
        <v>9.2422745872724708</v>
      </c>
    </row>
    <row r="295" spans="1:86" x14ac:dyDescent="0.25">
      <c r="A295">
        <v>294</v>
      </c>
      <c r="B295">
        <v>60</v>
      </c>
      <c r="C295" t="s">
        <v>86</v>
      </c>
      <c r="D295" t="s">
        <v>88</v>
      </c>
      <c r="E295">
        <v>16659</v>
      </c>
      <c r="F295" t="str">
        <f t="shared" si="20"/>
        <v>Yes</v>
      </c>
      <c r="G295" t="s">
        <v>87</v>
      </c>
      <c r="H295" t="s">
        <v>88</v>
      </c>
      <c r="I295" t="s">
        <v>125</v>
      </c>
      <c r="J295" t="s">
        <v>90</v>
      </c>
      <c r="K295" t="s">
        <v>91</v>
      </c>
      <c r="L295" t="s">
        <v>127</v>
      </c>
      <c r="M295" t="s">
        <v>93</v>
      </c>
      <c r="N295" t="s">
        <v>143</v>
      </c>
      <c r="O295" t="s">
        <v>209</v>
      </c>
      <c r="P295" t="s">
        <v>95</v>
      </c>
      <c r="Q295" t="str">
        <f t="shared" si="21"/>
        <v>No</v>
      </c>
      <c r="R295" t="s">
        <v>96</v>
      </c>
      <c r="S295" t="s">
        <v>97</v>
      </c>
      <c r="T295">
        <v>7</v>
      </c>
      <c r="U295">
        <v>7</v>
      </c>
      <c r="V295">
        <v>1977</v>
      </c>
      <c r="W295">
        <v>1994</v>
      </c>
      <c r="X295" t="s">
        <v>98</v>
      </c>
      <c r="Y295" t="s">
        <v>99</v>
      </c>
      <c r="Z295" t="s">
        <v>166</v>
      </c>
      <c r="AA295" t="s">
        <v>166</v>
      </c>
      <c r="AB295" t="s">
        <v>101</v>
      </c>
      <c r="AC295">
        <v>34</v>
      </c>
      <c r="AD295" t="s">
        <v>103</v>
      </c>
      <c r="AE295" t="s">
        <v>103</v>
      </c>
      <c r="AF295" t="s">
        <v>123</v>
      </c>
      <c r="AG295" t="s">
        <v>103</v>
      </c>
      <c r="AH295" t="s">
        <v>103</v>
      </c>
      <c r="AI295" t="s">
        <v>105</v>
      </c>
      <c r="AJ295" t="s">
        <v>124</v>
      </c>
      <c r="AK295">
        <v>795</v>
      </c>
      <c r="AL295" t="s">
        <v>107</v>
      </c>
      <c r="AM295">
        <v>0</v>
      </c>
      <c r="AN295">
        <v>0</v>
      </c>
      <c r="AO295">
        <v>795</v>
      </c>
      <c r="AP295" t="s">
        <v>108</v>
      </c>
      <c r="AQ295" t="s">
        <v>152</v>
      </c>
      <c r="AR295" t="s">
        <v>110</v>
      </c>
      <c r="AS295" t="s">
        <v>111</v>
      </c>
      <c r="AT295">
        <v>1468</v>
      </c>
      <c r="AU295">
        <v>795</v>
      </c>
      <c r="AV295">
        <v>0</v>
      </c>
      <c r="AW295">
        <v>2263</v>
      </c>
      <c r="AX295">
        <v>1</v>
      </c>
      <c r="AY295">
        <v>0</v>
      </c>
      <c r="AZ295">
        <v>2</v>
      </c>
      <c r="BA295">
        <v>1</v>
      </c>
      <c r="BB295">
        <v>3</v>
      </c>
      <c r="BC295">
        <v>1</v>
      </c>
      <c r="BD295" t="s">
        <v>102</v>
      </c>
      <c r="BE295">
        <v>9</v>
      </c>
      <c r="BF295" t="s">
        <v>112</v>
      </c>
      <c r="BG295">
        <v>1</v>
      </c>
      <c r="BH295" t="s">
        <v>103</v>
      </c>
      <c r="BI295" t="s">
        <v>113</v>
      </c>
      <c r="BJ295">
        <v>1977</v>
      </c>
      <c r="BK295" t="s">
        <v>162</v>
      </c>
      <c r="BL295">
        <v>2</v>
      </c>
      <c r="BM295">
        <v>539</v>
      </c>
      <c r="BN295" t="s">
        <v>103</v>
      </c>
      <c r="BO295" t="s">
        <v>103</v>
      </c>
      <c r="BP295" t="s">
        <v>110</v>
      </c>
      <c r="BQ295">
        <v>0</v>
      </c>
      <c r="BR295">
        <v>250</v>
      </c>
      <c r="BS295">
        <v>0</v>
      </c>
      <c r="BT295">
        <v>0</v>
      </c>
      <c r="BU295">
        <v>0</v>
      </c>
      <c r="BV295">
        <v>0</v>
      </c>
      <c r="BW295" t="s">
        <v>88</v>
      </c>
      <c r="BX295" t="s">
        <v>88</v>
      </c>
      <c r="BY295" t="s">
        <v>88</v>
      </c>
      <c r="BZ295">
        <v>0</v>
      </c>
      <c r="CA295">
        <v>3</v>
      </c>
      <c r="CB295">
        <v>2006</v>
      </c>
      <c r="CC295" t="s">
        <v>115</v>
      </c>
      <c r="CD295" t="s">
        <v>116</v>
      </c>
      <c r="CE295" s="1">
        <v>235000</v>
      </c>
      <c r="CF295">
        <f t="shared" si="22"/>
        <v>20256</v>
      </c>
      <c r="CG295" t="str">
        <f t="shared" si="23"/>
        <v>Yes</v>
      </c>
      <c r="CH295" s="2">
        <f t="shared" si="24"/>
        <v>11.601500789889416</v>
      </c>
    </row>
    <row r="296" spans="1:86" x14ac:dyDescent="0.25">
      <c r="A296">
        <v>295</v>
      </c>
      <c r="B296">
        <v>20</v>
      </c>
      <c r="C296" t="s">
        <v>86</v>
      </c>
      <c r="D296">
        <v>80</v>
      </c>
      <c r="E296">
        <v>9600</v>
      </c>
      <c r="F296" t="str">
        <f t="shared" si="20"/>
        <v>Yes</v>
      </c>
      <c r="G296" t="s">
        <v>87</v>
      </c>
      <c r="H296" t="s">
        <v>88</v>
      </c>
      <c r="I296" t="s">
        <v>89</v>
      </c>
      <c r="J296" t="s">
        <v>90</v>
      </c>
      <c r="K296" t="s">
        <v>91</v>
      </c>
      <c r="L296" t="s">
        <v>92</v>
      </c>
      <c r="M296" t="s">
        <v>93</v>
      </c>
      <c r="N296" t="s">
        <v>167</v>
      </c>
      <c r="O296" t="s">
        <v>95</v>
      </c>
      <c r="P296" t="s">
        <v>95</v>
      </c>
      <c r="Q296" t="str">
        <f t="shared" si="21"/>
        <v>Yes</v>
      </c>
      <c r="R296" t="s">
        <v>96</v>
      </c>
      <c r="S296" t="s">
        <v>120</v>
      </c>
      <c r="T296">
        <v>6</v>
      </c>
      <c r="U296">
        <v>5</v>
      </c>
      <c r="V296">
        <v>1953</v>
      </c>
      <c r="W296">
        <v>1953</v>
      </c>
      <c r="X296" t="s">
        <v>157</v>
      </c>
      <c r="Y296" t="s">
        <v>99</v>
      </c>
      <c r="Z296" t="s">
        <v>145</v>
      </c>
      <c r="AA296" t="s">
        <v>145</v>
      </c>
      <c r="AB296" t="s">
        <v>142</v>
      </c>
      <c r="AC296">
        <v>238</v>
      </c>
      <c r="AD296" t="s">
        <v>103</v>
      </c>
      <c r="AE296" t="s">
        <v>103</v>
      </c>
      <c r="AF296" t="s">
        <v>123</v>
      </c>
      <c r="AG296" t="s">
        <v>103</v>
      </c>
      <c r="AH296" t="s">
        <v>103</v>
      </c>
      <c r="AI296" t="s">
        <v>105</v>
      </c>
      <c r="AJ296" t="s">
        <v>106</v>
      </c>
      <c r="AK296">
        <v>1285</v>
      </c>
      <c r="AL296" t="s">
        <v>107</v>
      </c>
      <c r="AM296">
        <v>0</v>
      </c>
      <c r="AN296">
        <v>131</v>
      </c>
      <c r="AO296">
        <v>1416</v>
      </c>
      <c r="AP296" t="s">
        <v>108</v>
      </c>
      <c r="AQ296" t="s">
        <v>103</v>
      </c>
      <c r="AR296" t="s">
        <v>110</v>
      </c>
      <c r="AS296" t="s">
        <v>111</v>
      </c>
      <c r="AT296">
        <v>1644</v>
      </c>
      <c r="AU296">
        <v>0</v>
      </c>
      <c r="AV296">
        <v>0</v>
      </c>
      <c r="AW296">
        <v>1644</v>
      </c>
      <c r="AX296">
        <v>1</v>
      </c>
      <c r="AY296">
        <v>0</v>
      </c>
      <c r="AZ296">
        <v>1</v>
      </c>
      <c r="BA296">
        <v>0</v>
      </c>
      <c r="BB296">
        <v>3</v>
      </c>
      <c r="BC296">
        <v>1</v>
      </c>
      <c r="BD296" t="s">
        <v>103</v>
      </c>
      <c r="BE296">
        <v>7</v>
      </c>
      <c r="BF296" t="s">
        <v>112</v>
      </c>
      <c r="BG296">
        <v>2</v>
      </c>
      <c r="BH296" t="s">
        <v>102</v>
      </c>
      <c r="BI296" t="s">
        <v>113</v>
      </c>
      <c r="BJ296">
        <v>1953</v>
      </c>
      <c r="BK296" t="s">
        <v>162</v>
      </c>
      <c r="BL296">
        <v>2</v>
      </c>
      <c r="BM296">
        <v>418</v>
      </c>
      <c r="BN296" t="s">
        <v>103</v>
      </c>
      <c r="BO296" t="s">
        <v>103</v>
      </c>
      <c r="BP296" t="s">
        <v>110</v>
      </c>
      <c r="BQ296">
        <v>110</v>
      </c>
      <c r="BR296">
        <v>0</v>
      </c>
      <c r="BS296">
        <v>0</v>
      </c>
      <c r="BT296">
        <v>0</v>
      </c>
      <c r="BU296">
        <v>0</v>
      </c>
      <c r="BV296">
        <v>0</v>
      </c>
      <c r="BW296" t="s">
        <v>88</v>
      </c>
      <c r="BX296" t="s">
        <v>88</v>
      </c>
      <c r="BY296" t="s">
        <v>88</v>
      </c>
      <c r="BZ296">
        <v>0</v>
      </c>
      <c r="CA296">
        <v>10</v>
      </c>
      <c r="CB296">
        <v>2009</v>
      </c>
      <c r="CC296" t="s">
        <v>115</v>
      </c>
      <c r="CD296" t="s">
        <v>116</v>
      </c>
      <c r="CE296" s="1">
        <v>167000</v>
      </c>
      <c r="CF296">
        <f t="shared" si="22"/>
        <v>13078</v>
      </c>
      <c r="CG296" t="str">
        <f t="shared" si="23"/>
        <v>No</v>
      </c>
      <c r="CH296" s="2">
        <f t="shared" si="24"/>
        <v>12.769536626395473</v>
      </c>
    </row>
    <row r="297" spans="1:86" x14ac:dyDescent="0.25">
      <c r="A297">
        <v>296</v>
      </c>
      <c r="B297">
        <v>80</v>
      </c>
      <c r="C297" t="s">
        <v>86</v>
      </c>
      <c r="D297">
        <v>37</v>
      </c>
      <c r="E297">
        <v>7937</v>
      </c>
      <c r="F297" t="str">
        <f t="shared" si="20"/>
        <v>Yes</v>
      </c>
      <c r="G297" t="s">
        <v>87</v>
      </c>
      <c r="H297" t="s">
        <v>88</v>
      </c>
      <c r="I297" t="s">
        <v>125</v>
      </c>
      <c r="J297" t="s">
        <v>90</v>
      </c>
      <c r="K297" t="s">
        <v>91</v>
      </c>
      <c r="L297" t="s">
        <v>171</v>
      </c>
      <c r="M297" t="s">
        <v>93</v>
      </c>
      <c r="N297" t="s">
        <v>136</v>
      </c>
      <c r="O297" t="s">
        <v>95</v>
      </c>
      <c r="P297" t="s">
        <v>95</v>
      </c>
      <c r="Q297" t="str">
        <f t="shared" si="21"/>
        <v>Yes</v>
      </c>
      <c r="R297" t="s">
        <v>96</v>
      </c>
      <c r="S297" t="s">
        <v>202</v>
      </c>
      <c r="T297">
        <v>6</v>
      </c>
      <c r="U297">
        <v>6</v>
      </c>
      <c r="V297">
        <v>1984</v>
      </c>
      <c r="W297">
        <v>1984</v>
      </c>
      <c r="X297" t="s">
        <v>98</v>
      </c>
      <c r="Y297" t="s">
        <v>99</v>
      </c>
      <c r="Z297" t="s">
        <v>145</v>
      </c>
      <c r="AA297" t="s">
        <v>145</v>
      </c>
      <c r="AB297" t="s">
        <v>122</v>
      </c>
      <c r="AC297">
        <v>0</v>
      </c>
      <c r="AD297" t="s">
        <v>103</v>
      </c>
      <c r="AE297" t="s">
        <v>103</v>
      </c>
      <c r="AF297" t="s">
        <v>123</v>
      </c>
      <c r="AG297" t="s">
        <v>103</v>
      </c>
      <c r="AH297" t="s">
        <v>103</v>
      </c>
      <c r="AI297" t="s">
        <v>135</v>
      </c>
      <c r="AJ297" t="s">
        <v>106</v>
      </c>
      <c r="AK297">
        <v>819</v>
      </c>
      <c r="AL297" t="s">
        <v>107</v>
      </c>
      <c r="AM297">
        <v>0</v>
      </c>
      <c r="AN297">
        <v>184</v>
      </c>
      <c r="AO297">
        <v>1003</v>
      </c>
      <c r="AP297" t="s">
        <v>108</v>
      </c>
      <c r="AQ297" t="s">
        <v>103</v>
      </c>
      <c r="AR297" t="s">
        <v>110</v>
      </c>
      <c r="AS297" t="s">
        <v>111</v>
      </c>
      <c r="AT297">
        <v>1003</v>
      </c>
      <c r="AU297">
        <v>0</v>
      </c>
      <c r="AV297">
        <v>0</v>
      </c>
      <c r="AW297">
        <v>1003</v>
      </c>
      <c r="AX297">
        <v>1</v>
      </c>
      <c r="AY297">
        <v>0</v>
      </c>
      <c r="AZ297">
        <v>1</v>
      </c>
      <c r="BA297">
        <v>0</v>
      </c>
      <c r="BB297">
        <v>3</v>
      </c>
      <c r="BC297">
        <v>1</v>
      </c>
      <c r="BD297" t="s">
        <v>103</v>
      </c>
      <c r="BE297">
        <v>6</v>
      </c>
      <c r="BF297" t="s">
        <v>112</v>
      </c>
      <c r="BG297">
        <v>0</v>
      </c>
      <c r="BH297" t="s">
        <v>88</v>
      </c>
      <c r="BI297" t="s">
        <v>132</v>
      </c>
      <c r="BJ297">
        <v>1984</v>
      </c>
      <c r="BK297" t="s">
        <v>107</v>
      </c>
      <c r="BL297">
        <v>2</v>
      </c>
      <c r="BM297">
        <v>588</v>
      </c>
      <c r="BN297" t="s">
        <v>103</v>
      </c>
      <c r="BO297" t="s">
        <v>103</v>
      </c>
      <c r="BP297" t="s">
        <v>110</v>
      </c>
      <c r="BQ297">
        <v>120</v>
      </c>
      <c r="BR297">
        <v>0</v>
      </c>
      <c r="BS297">
        <v>0</v>
      </c>
      <c r="BT297">
        <v>0</v>
      </c>
      <c r="BU297">
        <v>0</v>
      </c>
      <c r="BV297">
        <v>0</v>
      </c>
      <c r="BW297" t="s">
        <v>88</v>
      </c>
      <c r="BX297" t="s">
        <v>170</v>
      </c>
      <c r="BY297" t="s">
        <v>88</v>
      </c>
      <c r="BZ297">
        <v>0</v>
      </c>
      <c r="CA297">
        <v>3</v>
      </c>
      <c r="CB297">
        <v>2006</v>
      </c>
      <c r="CC297" t="s">
        <v>115</v>
      </c>
      <c r="CD297" t="s">
        <v>116</v>
      </c>
      <c r="CE297" s="1">
        <v>142500</v>
      </c>
      <c r="CF297">
        <f t="shared" si="22"/>
        <v>10531</v>
      </c>
      <c r="CG297" t="str">
        <f t="shared" si="23"/>
        <v>No</v>
      </c>
      <c r="CH297" s="2">
        <f t="shared" si="24"/>
        <v>13.531478492071029</v>
      </c>
    </row>
    <row r="298" spans="1:86" x14ac:dyDescent="0.25">
      <c r="A298">
        <v>297</v>
      </c>
      <c r="B298">
        <v>50</v>
      </c>
      <c r="C298" t="s">
        <v>147</v>
      </c>
      <c r="D298">
        <v>75</v>
      </c>
      <c r="E298">
        <v>13710</v>
      </c>
      <c r="F298" t="str">
        <f t="shared" si="20"/>
        <v>No</v>
      </c>
      <c r="G298" t="s">
        <v>87</v>
      </c>
      <c r="H298" t="s">
        <v>88</v>
      </c>
      <c r="I298" t="s">
        <v>89</v>
      </c>
      <c r="J298" t="s">
        <v>90</v>
      </c>
      <c r="K298" t="s">
        <v>91</v>
      </c>
      <c r="L298" t="s">
        <v>92</v>
      </c>
      <c r="M298" t="s">
        <v>93</v>
      </c>
      <c r="N298" t="s">
        <v>181</v>
      </c>
      <c r="O298" t="s">
        <v>95</v>
      </c>
      <c r="P298" t="s">
        <v>95</v>
      </c>
      <c r="Q298" t="str">
        <f t="shared" si="21"/>
        <v>Yes</v>
      </c>
      <c r="R298" t="s">
        <v>96</v>
      </c>
      <c r="S298" t="s">
        <v>137</v>
      </c>
      <c r="T298">
        <v>5</v>
      </c>
      <c r="U298">
        <v>5</v>
      </c>
      <c r="V298">
        <v>1950</v>
      </c>
      <c r="W298">
        <v>1950</v>
      </c>
      <c r="X298" t="s">
        <v>98</v>
      </c>
      <c r="Y298" t="s">
        <v>99</v>
      </c>
      <c r="Z298" t="s">
        <v>129</v>
      </c>
      <c r="AA298" t="s">
        <v>129</v>
      </c>
      <c r="AB298" t="s">
        <v>122</v>
      </c>
      <c r="AC298">
        <v>0</v>
      </c>
      <c r="AD298" t="s">
        <v>103</v>
      </c>
      <c r="AE298" t="s">
        <v>103</v>
      </c>
      <c r="AF298" t="s">
        <v>123</v>
      </c>
      <c r="AG298" t="s">
        <v>103</v>
      </c>
      <c r="AH298" t="s">
        <v>103</v>
      </c>
      <c r="AI298" t="s">
        <v>105</v>
      </c>
      <c r="AJ298" t="s">
        <v>146</v>
      </c>
      <c r="AK298">
        <v>420</v>
      </c>
      <c r="AL298" t="s">
        <v>107</v>
      </c>
      <c r="AM298">
        <v>0</v>
      </c>
      <c r="AN298">
        <v>490</v>
      </c>
      <c r="AO298">
        <v>910</v>
      </c>
      <c r="AP298" t="s">
        <v>108</v>
      </c>
      <c r="AQ298" t="s">
        <v>103</v>
      </c>
      <c r="AR298" t="s">
        <v>110</v>
      </c>
      <c r="AS298" t="s">
        <v>169</v>
      </c>
      <c r="AT298">
        <v>910</v>
      </c>
      <c r="AU298">
        <v>648</v>
      </c>
      <c r="AV298">
        <v>0</v>
      </c>
      <c r="AW298">
        <v>1558</v>
      </c>
      <c r="AX298">
        <v>0</v>
      </c>
      <c r="AY298">
        <v>0</v>
      </c>
      <c r="AZ298">
        <v>1</v>
      </c>
      <c r="BA298">
        <v>1</v>
      </c>
      <c r="BB298">
        <v>4</v>
      </c>
      <c r="BC298">
        <v>1</v>
      </c>
      <c r="BD298" t="s">
        <v>103</v>
      </c>
      <c r="BE298">
        <v>6</v>
      </c>
      <c r="BF298" t="s">
        <v>112</v>
      </c>
      <c r="BG298">
        <v>0</v>
      </c>
      <c r="BH298" t="s">
        <v>88</v>
      </c>
      <c r="BI298" t="s">
        <v>113</v>
      </c>
      <c r="BJ298">
        <v>1950</v>
      </c>
      <c r="BK298" t="s">
        <v>107</v>
      </c>
      <c r="BL298">
        <v>1</v>
      </c>
      <c r="BM298">
        <v>282</v>
      </c>
      <c r="BN298" t="s">
        <v>103</v>
      </c>
      <c r="BO298" t="s">
        <v>103</v>
      </c>
      <c r="BP298" t="s">
        <v>110</v>
      </c>
      <c r="BQ298">
        <v>289</v>
      </c>
      <c r="BR298">
        <v>0</v>
      </c>
      <c r="BS298">
        <v>0</v>
      </c>
      <c r="BT298">
        <v>0</v>
      </c>
      <c r="BU298">
        <v>0</v>
      </c>
      <c r="BV298">
        <v>0</v>
      </c>
      <c r="BW298" t="s">
        <v>88</v>
      </c>
      <c r="BX298" t="s">
        <v>139</v>
      </c>
      <c r="BY298" t="s">
        <v>88</v>
      </c>
      <c r="BZ298">
        <v>0</v>
      </c>
      <c r="CA298">
        <v>6</v>
      </c>
      <c r="CB298">
        <v>2007</v>
      </c>
      <c r="CC298" t="s">
        <v>115</v>
      </c>
      <c r="CD298" t="s">
        <v>116</v>
      </c>
      <c r="CE298" s="1">
        <v>152000</v>
      </c>
      <c r="CF298">
        <f t="shared" si="22"/>
        <v>16460</v>
      </c>
      <c r="CG298" t="str">
        <f t="shared" si="23"/>
        <v>Yes</v>
      </c>
      <c r="CH298" s="2">
        <f t="shared" si="24"/>
        <v>9.2345078979343871</v>
      </c>
    </row>
    <row r="299" spans="1:86" x14ac:dyDescent="0.25">
      <c r="A299">
        <v>298</v>
      </c>
      <c r="B299">
        <v>60</v>
      </c>
      <c r="C299" t="s">
        <v>197</v>
      </c>
      <c r="D299">
        <v>66</v>
      </c>
      <c r="E299">
        <v>7399</v>
      </c>
      <c r="F299" t="str">
        <f t="shared" si="20"/>
        <v>Yes</v>
      </c>
      <c r="G299" t="s">
        <v>87</v>
      </c>
      <c r="H299" t="s">
        <v>87</v>
      </c>
      <c r="I299" t="s">
        <v>125</v>
      </c>
      <c r="J299" t="s">
        <v>90</v>
      </c>
      <c r="K299" t="s">
        <v>91</v>
      </c>
      <c r="L299" t="s">
        <v>92</v>
      </c>
      <c r="M299" t="s">
        <v>93</v>
      </c>
      <c r="N299" t="s">
        <v>141</v>
      </c>
      <c r="O299" t="s">
        <v>95</v>
      </c>
      <c r="P299" t="s">
        <v>95</v>
      </c>
      <c r="Q299" t="str">
        <f t="shared" si="21"/>
        <v>Yes</v>
      </c>
      <c r="R299" t="s">
        <v>96</v>
      </c>
      <c r="S299" t="s">
        <v>97</v>
      </c>
      <c r="T299">
        <v>7</v>
      </c>
      <c r="U299">
        <v>5</v>
      </c>
      <c r="V299">
        <v>1997</v>
      </c>
      <c r="W299">
        <v>1998</v>
      </c>
      <c r="X299" t="s">
        <v>157</v>
      </c>
      <c r="Y299" t="s">
        <v>99</v>
      </c>
      <c r="Z299" t="s">
        <v>100</v>
      </c>
      <c r="AA299" t="s">
        <v>100</v>
      </c>
      <c r="AB299" t="s">
        <v>101</v>
      </c>
      <c r="AC299">
        <v>1600</v>
      </c>
      <c r="AD299" t="s">
        <v>102</v>
      </c>
      <c r="AE299" t="s">
        <v>103</v>
      </c>
      <c r="AF299" t="s">
        <v>104</v>
      </c>
      <c r="AG299" t="s">
        <v>102</v>
      </c>
      <c r="AH299" t="s">
        <v>103</v>
      </c>
      <c r="AI299" t="s">
        <v>105</v>
      </c>
      <c r="AJ299" t="s">
        <v>146</v>
      </c>
      <c r="AK299">
        <v>649</v>
      </c>
      <c r="AL299" t="s">
        <v>107</v>
      </c>
      <c r="AM299">
        <v>0</v>
      </c>
      <c r="AN299">
        <v>326</v>
      </c>
      <c r="AO299">
        <v>975</v>
      </c>
      <c r="AP299" t="s">
        <v>108</v>
      </c>
      <c r="AQ299" t="s">
        <v>109</v>
      </c>
      <c r="AR299" t="s">
        <v>110</v>
      </c>
      <c r="AS299" t="s">
        <v>111</v>
      </c>
      <c r="AT299">
        <v>975</v>
      </c>
      <c r="AU299">
        <v>975</v>
      </c>
      <c r="AV299">
        <v>0</v>
      </c>
      <c r="AW299">
        <v>1950</v>
      </c>
      <c r="AX299">
        <v>0</v>
      </c>
      <c r="AY299">
        <v>0</v>
      </c>
      <c r="AZ299">
        <v>2</v>
      </c>
      <c r="BA299">
        <v>1</v>
      </c>
      <c r="BB299">
        <v>3</v>
      </c>
      <c r="BC299">
        <v>1</v>
      </c>
      <c r="BD299" t="s">
        <v>102</v>
      </c>
      <c r="BE299">
        <v>7</v>
      </c>
      <c r="BF299" t="s">
        <v>112</v>
      </c>
      <c r="BG299">
        <v>1</v>
      </c>
      <c r="BH299" t="s">
        <v>103</v>
      </c>
      <c r="BI299" t="s">
        <v>132</v>
      </c>
      <c r="BJ299">
        <v>1997</v>
      </c>
      <c r="BK299" t="s">
        <v>114</v>
      </c>
      <c r="BL299">
        <v>2</v>
      </c>
      <c r="BM299">
        <v>576</v>
      </c>
      <c r="BN299" t="s">
        <v>103</v>
      </c>
      <c r="BO299" t="s">
        <v>103</v>
      </c>
      <c r="BP299" t="s">
        <v>110</v>
      </c>
      <c r="BQ299">
        <v>0</v>
      </c>
      <c r="BR299">
        <v>10</v>
      </c>
      <c r="BS299">
        <v>0</v>
      </c>
      <c r="BT299">
        <v>0</v>
      </c>
      <c r="BU299">
        <v>198</v>
      </c>
      <c r="BV299">
        <v>0</v>
      </c>
      <c r="BW299" t="s">
        <v>88</v>
      </c>
      <c r="BX299" t="s">
        <v>88</v>
      </c>
      <c r="BY299" t="s">
        <v>88</v>
      </c>
      <c r="BZ299">
        <v>0</v>
      </c>
      <c r="CA299">
        <v>6</v>
      </c>
      <c r="CB299">
        <v>2007</v>
      </c>
      <c r="CC299" t="s">
        <v>115</v>
      </c>
      <c r="CD299" t="s">
        <v>116</v>
      </c>
      <c r="CE299" s="1">
        <v>239000</v>
      </c>
      <c r="CF299">
        <f t="shared" si="22"/>
        <v>10900</v>
      </c>
      <c r="CG299" t="str">
        <f t="shared" si="23"/>
        <v>No</v>
      </c>
      <c r="CH299" s="2">
        <f t="shared" si="24"/>
        <v>21.926605504587155</v>
      </c>
    </row>
    <row r="300" spans="1:86" x14ac:dyDescent="0.25">
      <c r="A300">
        <v>299</v>
      </c>
      <c r="B300">
        <v>60</v>
      </c>
      <c r="C300" t="s">
        <v>86</v>
      </c>
      <c r="D300">
        <v>90</v>
      </c>
      <c r="E300">
        <v>11700</v>
      </c>
      <c r="F300" t="str">
        <f t="shared" si="20"/>
        <v>No</v>
      </c>
      <c r="G300" t="s">
        <v>87</v>
      </c>
      <c r="H300" t="s">
        <v>88</v>
      </c>
      <c r="I300" t="s">
        <v>89</v>
      </c>
      <c r="J300" t="s">
        <v>90</v>
      </c>
      <c r="K300" t="s">
        <v>91</v>
      </c>
      <c r="L300" t="s">
        <v>92</v>
      </c>
      <c r="M300" t="s">
        <v>93</v>
      </c>
      <c r="N300" t="s">
        <v>143</v>
      </c>
      <c r="O300" t="s">
        <v>95</v>
      </c>
      <c r="P300" t="s">
        <v>95</v>
      </c>
      <c r="Q300" t="str">
        <f t="shared" si="21"/>
        <v>Yes</v>
      </c>
      <c r="R300" t="s">
        <v>96</v>
      </c>
      <c r="S300" t="s">
        <v>97</v>
      </c>
      <c r="T300">
        <v>6</v>
      </c>
      <c r="U300">
        <v>6</v>
      </c>
      <c r="V300">
        <v>1968</v>
      </c>
      <c r="W300">
        <v>1968</v>
      </c>
      <c r="X300" t="s">
        <v>216</v>
      </c>
      <c r="Y300" t="s">
        <v>99</v>
      </c>
      <c r="Z300" t="s">
        <v>145</v>
      </c>
      <c r="AA300" t="s">
        <v>241</v>
      </c>
      <c r="AB300" t="s">
        <v>101</v>
      </c>
      <c r="AC300">
        <v>365</v>
      </c>
      <c r="AD300" t="s">
        <v>102</v>
      </c>
      <c r="AE300" t="s">
        <v>103</v>
      </c>
      <c r="AF300" t="s">
        <v>123</v>
      </c>
      <c r="AG300" t="s">
        <v>103</v>
      </c>
      <c r="AH300" t="s">
        <v>103</v>
      </c>
      <c r="AI300" t="s">
        <v>105</v>
      </c>
      <c r="AJ300" t="s">
        <v>124</v>
      </c>
      <c r="AK300">
        <v>384</v>
      </c>
      <c r="AL300" t="s">
        <v>158</v>
      </c>
      <c r="AM300">
        <v>175</v>
      </c>
      <c r="AN300">
        <v>143</v>
      </c>
      <c r="AO300">
        <v>702</v>
      </c>
      <c r="AP300" t="s">
        <v>108</v>
      </c>
      <c r="AQ300" t="s">
        <v>102</v>
      </c>
      <c r="AR300" t="s">
        <v>110</v>
      </c>
      <c r="AS300" t="s">
        <v>111</v>
      </c>
      <c r="AT300">
        <v>1041</v>
      </c>
      <c r="AU300">
        <v>702</v>
      </c>
      <c r="AV300">
        <v>0</v>
      </c>
      <c r="AW300">
        <v>1743</v>
      </c>
      <c r="AX300">
        <v>0</v>
      </c>
      <c r="AY300">
        <v>1</v>
      </c>
      <c r="AZ300">
        <v>1</v>
      </c>
      <c r="BA300">
        <v>2</v>
      </c>
      <c r="BB300">
        <v>3</v>
      </c>
      <c r="BC300">
        <v>1</v>
      </c>
      <c r="BD300" t="s">
        <v>103</v>
      </c>
      <c r="BE300">
        <v>7</v>
      </c>
      <c r="BF300" t="s">
        <v>112</v>
      </c>
      <c r="BG300">
        <v>1</v>
      </c>
      <c r="BH300" t="s">
        <v>102</v>
      </c>
      <c r="BI300" t="s">
        <v>113</v>
      </c>
      <c r="BJ300">
        <v>1968</v>
      </c>
      <c r="BK300" t="s">
        <v>107</v>
      </c>
      <c r="BL300">
        <v>2</v>
      </c>
      <c r="BM300">
        <v>539</v>
      </c>
      <c r="BN300" t="s">
        <v>103</v>
      </c>
      <c r="BO300" t="s">
        <v>103</v>
      </c>
      <c r="BP300" t="s">
        <v>110</v>
      </c>
      <c r="BQ300">
        <v>224</v>
      </c>
      <c r="BR300">
        <v>0</v>
      </c>
      <c r="BS300">
        <v>0</v>
      </c>
      <c r="BT300">
        <v>0</v>
      </c>
      <c r="BU300">
        <v>0</v>
      </c>
      <c r="BV300">
        <v>0</v>
      </c>
      <c r="BW300" t="s">
        <v>88</v>
      </c>
      <c r="BX300" t="s">
        <v>88</v>
      </c>
      <c r="BY300" t="s">
        <v>88</v>
      </c>
      <c r="BZ300">
        <v>0</v>
      </c>
      <c r="CA300">
        <v>6</v>
      </c>
      <c r="CB300">
        <v>2007</v>
      </c>
      <c r="CC300" t="s">
        <v>115</v>
      </c>
      <c r="CD300" t="s">
        <v>116</v>
      </c>
      <c r="CE300" s="1">
        <v>175000</v>
      </c>
      <c r="CF300">
        <f t="shared" si="22"/>
        <v>14684</v>
      </c>
      <c r="CG300" t="str">
        <f t="shared" si="23"/>
        <v>Yes</v>
      </c>
      <c r="CH300" s="2">
        <f t="shared" si="24"/>
        <v>11.917733587578317</v>
      </c>
    </row>
    <row r="301" spans="1:86" x14ac:dyDescent="0.25">
      <c r="A301">
        <v>300</v>
      </c>
      <c r="B301">
        <v>20</v>
      </c>
      <c r="C301" t="s">
        <v>86</v>
      </c>
      <c r="D301">
        <v>80</v>
      </c>
      <c r="E301">
        <v>14000</v>
      </c>
      <c r="F301" t="str">
        <f t="shared" si="20"/>
        <v>Yes</v>
      </c>
      <c r="G301" t="s">
        <v>87</v>
      </c>
      <c r="H301" t="s">
        <v>88</v>
      </c>
      <c r="I301" t="s">
        <v>89</v>
      </c>
      <c r="J301" t="s">
        <v>90</v>
      </c>
      <c r="K301" t="s">
        <v>91</v>
      </c>
      <c r="L301" t="s">
        <v>92</v>
      </c>
      <c r="M301" t="s">
        <v>93</v>
      </c>
      <c r="N301" t="s">
        <v>128</v>
      </c>
      <c r="O301" t="s">
        <v>95</v>
      </c>
      <c r="P301" t="s">
        <v>95</v>
      </c>
      <c r="Q301" t="str">
        <f t="shared" si="21"/>
        <v>Yes</v>
      </c>
      <c r="R301" t="s">
        <v>96</v>
      </c>
      <c r="S301" t="s">
        <v>120</v>
      </c>
      <c r="T301">
        <v>6</v>
      </c>
      <c r="U301">
        <v>8</v>
      </c>
      <c r="V301">
        <v>1950</v>
      </c>
      <c r="W301">
        <v>2004</v>
      </c>
      <c r="X301" t="s">
        <v>98</v>
      </c>
      <c r="Y301" t="s">
        <v>99</v>
      </c>
      <c r="Z301" t="s">
        <v>145</v>
      </c>
      <c r="AA301" t="s">
        <v>145</v>
      </c>
      <c r="AB301" t="s">
        <v>122</v>
      </c>
      <c r="AC301">
        <v>0</v>
      </c>
      <c r="AD301" t="s">
        <v>103</v>
      </c>
      <c r="AE301" t="s">
        <v>102</v>
      </c>
      <c r="AF301" t="s">
        <v>123</v>
      </c>
      <c r="AG301" t="s">
        <v>103</v>
      </c>
      <c r="AH301" t="s">
        <v>103</v>
      </c>
      <c r="AI301" t="s">
        <v>105</v>
      </c>
      <c r="AJ301" t="s">
        <v>107</v>
      </c>
      <c r="AK301">
        <v>0</v>
      </c>
      <c r="AL301" t="s">
        <v>107</v>
      </c>
      <c r="AM301">
        <v>0</v>
      </c>
      <c r="AN301">
        <v>1092</v>
      </c>
      <c r="AO301">
        <v>1092</v>
      </c>
      <c r="AP301" t="s">
        <v>108</v>
      </c>
      <c r="AQ301" t="s">
        <v>109</v>
      </c>
      <c r="AR301" t="s">
        <v>110</v>
      </c>
      <c r="AS301" t="s">
        <v>111</v>
      </c>
      <c r="AT301">
        <v>1152</v>
      </c>
      <c r="AU301">
        <v>0</v>
      </c>
      <c r="AV301">
        <v>0</v>
      </c>
      <c r="AW301">
        <v>1152</v>
      </c>
      <c r="AX301">
        <v>0</v>
      </c>
      <c r="AY301">
        <v>1</v>
      </c>
      <c r="AZ301">
        <v>1</v>
      </c>
      <c r="BA301">
        <v>0</v>
      </c>
      <c r="BB301">
        <v>3</v>
      </c>
      <c r="BC301">
        <v>1</v>
      </c>
      <c r="BD301" t="s">
        <v>102</v>
      </c>
      <c r="BE301">
        <v>6</v>
      </c>
      <c r="BF301" t="s">
        <v>112</v>
      </c>
      <c r="BG301">
        <v>1</v>
      </c>
      <c r="BH301" t="s">
        <v>102</v>
      </c>
      <c r="BI301" t="s">
        <v>113</v>
      </c>
      <c r="BJ301">
        <v>1950</v>
      </c>
      <c r="BK301" t="s">
        <v>107</v>
      </c>
      <c r="BL301">
        <v>1</v>
      </c>
      <c r="BM301">
        <v>300</v>
      </c>
      <c r="BN301" t="s">
        <v>103</v>
      </c>
      <c r="BO301" t="s">
        <v>103</v>
      </c>
      <c r="BP301" t="s">
        <v>110</v>
      </c>
      <c r="BQ301">
        <v>0</v>
      </c>
      <c r="BR301">
        <v>36</v>
      </c>
      <c r="BS301">
        <v>0</v>
      </c>
      <c r="BT301">
        <v>0</v>
      </c>
      <c r="BU301">
        <v>0</v>
      </c>
      <c r="BV301">
        <v>0</v>
      </c>
      <c r="BW301" t="s">
        <v>88</v>
      </c>
      <c r="BX301" t="s">
        <v>170</v>
      </c>
      <c r="BY301" t="s">
        <v>88</v>
      </c>
      <c r="BZ301">
        <v>0</v>
      </c>
      <c r="CA301">
        <v>8</v>
      </c>
      <c r="CB301">
        <v>2009</v>
      </c>
      <c r="CC301" t="s">
        <v>115</v>
      </c>
      <c r="CD301" t="s">
        <v>224</v>
      </c>
      <c r="CE301" s="1">
        <v>158500</v>
      </c>
      <c r="CF301">
        <f t="shared" si="22"/>
        <v>16544</v>
      </c>
      <c r="CG301" t="str">
        <f t="shared" si="23"/>
        <v>Yes</v>
      </c>
      <c r="CH301" s="2">
        <f t="shared" si="24"/>
        <v>9.5805125725338485</v>
      </c>
    </row>
    <row r="302" spans="1:86" x14ac:dyDescent="0.25">
      <c r="A302">
        <v>301</v>
      </c>
      <c r="B302">
        <v>190</v>
      </c>
      <c r="C302" t="s">
        <v>86</v>
      </c>
      <c r="D302">
        <v>90</v>
      </c>
      <c r="E302">
        <v>15750</v>
      </c>
      <c r="F302" t="str">
        <f t="shared" si="20"/>
        <v>Yes</v>
      </c>
      <c r="G302" t="s">
        <v>87</v>
      </c>
      <c r="H302" t="s">
        <v>88</v>
      </c>
      <c r="I302" t="s">
        <v>89</v>
      </c>
      <c r="J302" t="s">
        <v>90</v>
      </c>
      <c r="K302" t="s">
        <v>91</v>
      </c>
      <c r="L302" t="s">
        <v>127</v>
      </c>
      <c r="M302" t="s">
        <v>93</v>
      </c>
      <c r="N302" t="s">
        <v>128</v>
      </c>
      <c r="O302" t="s">
        <v>95</v>
      </c>
      <c r="P302" t="s">
        <v>95</v>
      </c>
      <c r="Q302" t="str">
        <f t="shared" si="21"/>
        <v>Yes</v>
      </c>
      <c r="R302" t="s">
        <v>154</v>
      </c>
      <c r="S302" t="s">
        <v>120</v>
      </c>
      <c r="T302">
        <v>5</v>
      </c>
      <c r="U302">
        <v>5</v>
      </c>
      <c r="V302">
        <v>1953</v>
      </c>
      <c r="W302">
        <v>1953</v>
      </c>
      <c r="X302" t="s">
        <v>157</v>
      </c>
      <c r="Y302" t="s">
        <v>99</v>
      </c>
      <c r="Z302" t="s">
        <v>121</v>
      </c>
      <c r="AA302" t="s">
        <v>121</v>
      </c>
      <c r="AB302" t="s">
        <v>101</v>
      </c>
      <c r="AC302">
        <v>56</v>
      </c>
      <c r="AD302" t="s">
        <v>103</v>
      </c>
      <c r="AE302" t="s">
        <v>103</v>
      </c>
      <c r="AF302" t="s">
        <v>123</v>
      </c>
      <c r="AG302" t="s">
        <v>103</v>
      </c>
      <c r="AH302" t="s">
        <v>103</v>
      </c>
      <c r="AI302" t="s">
        <v>126</v>
      </c>
      <c r="AJ302" t="s">
        <v>146</v>
      </c>
      <c r="AK302">
        <v>841</v>
      </c>
      <c r="AL302" t="s">
        <v>107</v>
      </c>
      <c r="AM302">
        <v>0</v>
      </c>
      <c r="AN302">
        <v>324</v>
      </c>
      <c r="AO302">
        <v>1165</v>
      </c>
      <c r="AP302" t="s">
        <v>108</v>
      </c>
      <c r="AQ302" t="s">
        <v>103</v>
      </c>
      <c r="AR302" t="s">
        <v>110</v>
      </c>
      <c r="AS302" t="s">
        <v>111</v>
      </c>
      <c r="AT302">
        <v>1336</v>
      </c>
      <c r="AU302">
        <v>0</v>
      </c>
      <c r="AV302">
        <v>0</v>
      </c>
      <c r="AW302">
        <v>1336</v>
      </c>
      <c r="AX302">
        <v>1</v>
      </c>
      <c r="AY302">
        <v>0</v>
      </c>
      <c r="AZ302">
        <v>1</v>
      </c>
      <c r="BA302">
        <v>0</v>
      </c>
      <c r="BB302">
        <v>2</v>
      </c>
      <c r="BC302">
        <v>1</v>
      </c>
      <c r="BD302" t="s">
        <v>103</v>
      </c>
      <c r="BE302">
        <v>5</v>
      </c>
      <c r="BF302" t="s">
        <v>112</v>
      </c>
      <c r="BG302">
        <v>2</v>
      </c>
      <c r="BH302" t="s">
        <v>102</v>
      </c>
      <c r="BI302" t="s">
        <v>113</v>
      </c>
      <c r="BJ302">
        <v>1953</v>
      </c>
      <c r="BK302" t="s">
        <v>107</v>
      </c>
      <c r="BL302">
        <v>1</v>
      </c>
      <c r="BM302">
        <v>375</v>
      </c>
      <c r="BN302" t="s">
        <v>103</v>
      </c>
      <c r="BO302" t="s">
        <v>103</v>
      </c>
      <c r="BP302" t="s">
        <v>110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 t="s">
        <v>88</v>
      </c>
      <c r="BX302" t="s">
        <v>88</v>
      </c>
      <c r="BY302" t="s">
        <v>88</v>
      </c>
      <c r="BZ302">
        <v>0</v>
      </c>
      <c r="CA302">
        <v>6</v>
      </c>
      <c r="CB302">
        <v>2006</v>
      </c>
      <c r="CC302" t="s">
        <v>115</v>
      </c>
      <c r="CD302" t="s">
        <v>116</v>
      </c>
      <c r="CE302" s="1">
        <v>157000</v>
      </c>
      <c r="CF302">
        <f t="shared" si="22"/>
        <v>18626</v>
      </c>
      <c r="CG302" t="str">
        <f t="shared" si="23"/>
        <v>Yes</v>
      </c>
      <c r="CH302" s="2">
        <f t="shared" si="24"/>
        <v>8.4290776334156554</v>
      </c>
    </row>
    <row r="303" spans="1:86" x14ac:dyDescent="0.25">
      <c r="A303">
        <v>302</v>
      </c>
      <c r="B303">
        <v>60</v>
      </c>
      <c r="C303" t="s">
        <v>86</v>
      </c>
      <c r="D303">
        <v>66</v>
      </c>
      <c r="E303">
        <v>16226</v>
      </c>
      <c r="F303" t="str">
        <f t="shared" si="20"/>
        <v>Yes</v>
      </c>
      <c r="G303" t="s">
        <v>87</v>
      </c>
      <c r="H303" t="s">
        <v>88</v>
      </c>
      <c r="I303" t="s">
        <v>236</v>
      </c>
      <c r="J303" t="s">
        <v>90</v>
      </c>
      <c r="K303" t="s">
        <v>91</v>
      </c>
      <c r="L303" t="s">
        <v>92</v>
      </c>
      <c r="M303" t="s">
        <v>93</v>
      </c>
      <c r="N303" t="s">
        <v>94</v>
      </c>
      <c r="O303" t="s">
        <v>95</v>
      </c>
      <c r="P303" t="s">
        <v>95</v>
      </c>
      <c r="Q303" t="str">
        <f t="shared" si="21"/>
        <v>Yes</v>
      </c>
      <c r="R303" t="s">
        <v>96</v>
      </c>
      <c r="S303" t="s">
        <v>97</v>
      </c>
      <c r="T303">
        <v>8</v>
      </c>
      <c r="U303">
        <v>5</v>
      </c>
      <c r="V303">
        <v>1998</v>
      </c>
      <c r="W303">
        <v>1999</v>
      </c>
      <c r="X303" t="s">
        <v>98</v>
      </c>
      <c r="Y303" t="s">
        <v>99</v>
      </c>
      <c r="Z303" t="s">
        <v>100</v>
      </c>
      <c r="AA303" t="s">
        <v>100</v>
      </c>
      <c r="AB303" t="s">
        <v>122</v>
      </c>
      <c r="AC303">
        <v>0</v>
      </c>
      <c r="AD303" t="s">
        <v>102</v>
      </c>
      <c r="AE303" t="s">
        <v>103</v>
      </c>
      <c r="AF303" t="s">
        <v>104</v>
      </c>
      <c r="AG303" t="s">
        <v>102</v>
      </c>
      <c r="AH303" t="s">
        <v>103</v>
      </c>
      <c r="AI303" t="s">
        <v>105</v>
      </c>
      <c r="AJ303" t="s">
        <v>106</v>
      </c>
      <c r="AK303">
        <v>281</v>
      </c>
      <c r="AL303" t="s">
        <v>107</v>
      </c>
      <c r="AM303">
        <v>0</v>
      </c>
      <c r="AN303">
        <v>747</v>
      </c>
      <c r="AO303">
        <v>1028</v>
      </c>
      <c r="AP303" t="s">
        <v>108</v>
      </c>
      <c r="AQ303" t="s">
        <v>109</v>
      </c>
      <c r="AR303" t="s">
        <v>110</v>
      </c>
      <c r="AS303" t="s">
        <v>111</v>
      </c>
      <c r="AT303">
        <v>1210</v>
      </c>
      <c r="AU303">
        <v>1242</v>
      </c>
      <c r="AV303">
        <v>0</v>
      </c>
      <c r="AW303">
        <v>2452</v>
      </c>
      <c r="AX303">
        <v>0</v>
      </c>
      <c r="AY303">
        <v>0</v>
      </c>
      <c r="AZ303">
        <v>2</v>
      </c>
      <c r="BA303">
        <v>1</v>
      </c>
      <c r="BB303">
        <v>4</v>
      </c>
      <c r="BC303">
        <v>1</v>
      </c>
      <c r="BD303" t="s">
        <v>102</v>
      </c>
      <c r="BE303">
        <v>9</v>
      </c>
      <c r="BF303" t="s">
        <v>112</v>
      </c>
      <c r="BG303">
        <v>1</v>
      </c>
      <c r="BH303" t="s">
        <v>103</v>
      </c>
      <c r="BI303" t="s">
        <v>161</v>
      </c>
      <c r="BJ303">
        <v>1998</v>
      </c>
      <c r="BK303" t="s">
        <v>162</v>
      </c>
      <c r="BL303">
        <v>2</v>
      </c>
      <c r="BM303">
        <v>683</v>
      </c>
      <c r="BN303" t="s">
        <v>103</v>
      </c>
      <c r="BO303" t="s">
        <v>103</v>
      </c>
      <c r="BP303" t="s">
        <v>110</v>
      </c>
      <c r="BQ303">
        <v>208</v>
      </c>
      <c r="BR303">
        <v>50</v>
      </c>
      <c r="BS303">
        <v>0</v>
      </c>
      <c r="BT303">
        <v>0</v>
      </c>
      <c r="BU303">
        <v>0</v>
      </c>
      <c r="BV303">
        <v>0</v>
      </c>
      <c r="BW303" t="s">
        <v>88</v>
      </c>
      <c r="BX303" t="s">
        <v>88</v>
      </c>
      <c r="BY303" t="s">
        <v>88</v>
      </c>
      <c r="BZ303">
        <v>0</v>
      </c>
      <c r="CA303">
        <v>5</v>
      </c>
      <c r="CB303">
        <v>2007</v>
      </c>
      <c r="CC303" t="s">
        <v>115</v>
      </c>
      <c r="CD303" t="s">
        <v>116</v>
      </c>
      <c r="CE303" s="1">
        <v>267000</v>
      </c>
      <c r="CF303">
        <f t="shared" si="22"/>
        <v>20389</v>
      </c>
      <c r="CG303" t="str">
        <f t="shared" si="23"/>
        <v>Yes</v>
      </c>
      <c r="CH303" s="2">
        <f t="shared" si="24"/>
        <v>13.095296483397911</v>
      </c>
    </row>
    <row r="304" spans="1:86" x14ac:dyDescent="0.25">
      <c r="A304">
        <v>303</v>
      </c>
      <c r="B304">
        <v>20</v>
      </c>
      <c r="C304" t="s">
        <v>86</v>
      </c>
      <c r="D304">
        <v>118</v>
      </c>
      <c r="E304">
        <v>13704</v>
      </c>
      <c r="F304" t="str">
        <f t="shared" si="20"/>
        <v>Yes</v>
      </c>
      <c r="G304" t="s">
        <v>87</v>
      </c>
      <c r="H304" t="s">
        <v>88</v>
      </c>
      <c r="I304" t="s">
        <v>125</v>
      </c>
      <c r="J304" t="s">
        <v>90</v>
      </c>
      <c r="K304" t="s">
        <v>91</v>
      </c>
      <c r="L304" t="s">
        <v>127</v>
      </c>
      <c r="M304" t="s">
        <v>93</v>
      </c>
      <c r="N304" t="s">
        <v>94</v>
      </c>
      <c r="O304" t="s">
        <v>95</v>
      </c>
      <c r="P304" t="s">
        <v>95</v>
      </c>
      <c r="Q304" t="str">
        <f t="shared" si="21"/>
        <v>Yes</v>
      </c>
      <c r="R304" t="s">
        <v>96</v>
      </c>
      <c r="S304" t="s">
        <v>120</v>
      </c>
      <c r="T304">
        <v>7</v>
      </c>
      <c r="U304">
        <v>5</v>
      </c>
      <c r="V304">
        <v>2001</v>
      </c>
      <c r="W304">
        <v>2002</v>
      </c>
      <c r="X304" t="s">
        <v>98</v>
      </c>
      <c r="Y304" t="s">
        <v>99</v>
      </c>
      <c r="Z304" t="s">
        <v>100</v>
      </c>
      <c r="AA304" t="s">
        <v>100</v>
      </c>
      <c r="AB304" t="s">
        <v>101</v>
      </c>
      <c r="AC304">
        <v>150</v>
      </c>
      <c r="AD304" t="s">
        <v>102</v>
      </c>
      <c r="AE304" t="s">
        <v>103</v>
      </c>
      <c r="AF304" t="s">
        <v>104</v>
      </c>
      <c r="AG304" t="s">
        <v>102</v>
      </c>
      <c r="AH304" t="s">
        <v>103</v>
      </c>
      <c r="AI304" t="s">
        <v>105</v>
      </c>
      <c r="AJ304" t="s">
        <v>107</v>
      </c>
      <c r="AK304">
        <v>0</v>
      </c>
      <c r="AL304" t="s">
        <v>107</v>
      </c>
      <c r="AM304">
        <v>0</v>
      </c>
      <c r="AN304">
        <v>1541</v>
      </c>
      <c r="AO304">
        <v>1541</v>
      </c>
      <c r="AP304" t="s">
        <v>108</v>
      </c>
      <c r="AQ304" t="s">
        <v>109</v>
      </c>
      <c r="AR304" t="s">
        <v>110</v>
      </c>
      <c r="AS304" t="s">
        <v>111</v>
      </c>
      <c r="AT304">
        <v>1541</v>
      </c>
      <c r="AU304">
        <v>0</v>
      </c>
      <c r="AV304">
        <v>0</v>
      </c>
      <c r="AW304">
        <v>1541</v>
      </c>
      <c r="AX304">
        <v>0</v>
      </c>
      <c r="AY304">
        <v>0</v>
      </c>
      <c r="AZ304">
        <v>2</v>
      </c>
      <c r="BA304">
        <v>0</v>
      </c>
      <c r="BB304">
        <v>3</v>
      </c>
      <c r="BC304">
        <v>1</v>
      </c>
      <c r="BD304" t="s">
        <v>102</v>
      </c>
      <c r="BE304">
        <v>6</v>
      </c>
      <c r="BF304" t="s">
        <v>112</v>
      </c>
      <c r="BG304">
        <v>1</v>
      </c>
      <c r="BH304" t="s">
        <v>103</v>
      </c>
      <c r="BI304" t="s">
        <v>113</v>
      </c>
      <c r="BJ304">
        <v>2001</v>
      </c>
      <c r="BK304" t="s">
        <v>114</v>
      </c>
      <c r="BL304">
        <v>3</v>
      </c>
      <c r="BM304">
        <v>843</v>
      </c>
      <c r="BN304" t="s">
        <v>103</v>
      </c>
      <c r="BO304" t="s">
        <v>103</v>
      </c>
      <c r="BP304" t="s">
        <v>110</v>
      </c>
      <c r="BQ304">
        <v>468</v>
      </c>
      <c r="BR304">
        <v>81</v>
      </c>
      <c r="BS304">
        <v>0</v>
      </c>
      <c r="BT304">
        <v>0</v>
      </c>
      <c r="BU304">
        <v>0</v>
      </c>
      <c r="BV304">
        <v>0</v>
      </c>
      <c r="BW304" t="s">
        <v>88</v>
      </c>
      <c r="BX304" t="s">
        <v>88</v>
      </c>
      <c r="BY304" t="s">
        <v>88</v>
      </c>
      <c r="BZ304">
        <v>0</v>
      </c>
      <c r="CA304">
        <v>1</v>
      </c>
      <c r="CB304">
        <v>2006</v>
      </c>
      <c r="CC304" t="s">
        <v>115</v>
      </c>
      <c r="CD304" t="s">
        <v>116</v>
      </c>
      <c r="CE304" s="1">
        <v>205000</v>
      </c>
      <c r="CF304">
        <f t="shared" si="22"/>
        <v>17629</v>
      </c>
      <c r="CG304" t="str">
        <f t="shared" si="23"/>
        <v>Yes</v>
      </c>
      <c r="CH304" s="2">
        <f t="shared" si="24"/>
        <v>11.628566566453003</v>
      </c>
    </row>
    <row r="305" spans="1:86" x14ac:dyDescent="0.25">
      <c r="A305">
        <v>304</v>
      </c>
      <c r="B305">
        <v>20</v>
      </c>
      <c r="C305" t="s">
        <v>86</v>
      </c>
      <c r="D305">
        <v>70</v>
      </c>
      <c r="E305">
        <v>9800</v>
      </c>
      <c r="F305" t="str">
        <f t="shared" si="20"/>
        <v>Yes</v>
      </c>
      <c r="G305" t="s">
        <v>87</v>
      </c>
      <c r="H305" t="s">
        <v>88</v>
      </c>
      <c r="I305" t="s">
        <v>89</v>
      </c>
      <c r="J305" t="s">
        <v>90</v>
      </c>
      <c r="K305" t="s">
        <v>91</v>
      </c>
      <c r="L305" t="s">
        <v>127</v>
      </c>
      <c r="M305" t="s">
        <v>93</v>
      </c>
      <c r="N305" t="s">
        <v>94</v>
      </c>
      <c r="O305" t="s">
        <v>95</v>
      </c>
      <c r="P305" t="s">
        <v>95</v>
      </c>
      <c r="Q305" t="str">
        <f t="shared" si="21"/>
        <v>Yes</v>
      </c>
      <c r="R305" t="s">
        <v>96</v>
      </c>
      <c r="S305" t="s">
        <v>120</v>
      </c>
      <c r="T305">
        <v>5</v>
      </c>
      <c r="U305">
        <v>7</v>
      </c>
      <c r="V305">
        <v>1972</v>
      </c>
      <c r="W305">
        <v>1972</v>
      </c>
      <c r="X305" t="s">
        <v>98</v>
      </c>
      <c r="Y305" t="s">
        <v>99</v>
      </c>
      <c r="Z305" t="s">
        <v>100</v>
      </c>
      <c r="AA305" t="s">
        <v>100</v>
      </c>
      <c r="AB305" t="s">
        <v>122</v>
      </c>
      <c r="AC305">
        <v>0</v>
      </c>
      <c r="AD305" t="s">
        <v>103</v>
      </c>
      <c r="AE305" t="s">
        <v>103</v>
      </c>
      <c r="AF305" t="s">
        <v>104</v>
      </c>
      <c r="AG305" t="s">
        <v>103</v>
      </c>
      <c r="AH305" t="s">
        <v>103</v>
      </c>
      <c r="AI305" t="s">
        <v>105</v>
      </c>
      <c r="AJ305" t="s">
        <v>124</v>
      </c>
      <c r="AK305">
        <v>894</v>
      </c>
      <c r="AL305" t="s">
        <v>107</v>
      </c>
      <c r="AM305">
        <v>0</v>
      </c>
      <c r="AN305">
        <v>0</v>
      </c>
      <c r="AO305">
        <v>894</v>
      </c>
      <c r="AP305" t="s">
        <v>108</v>
      </c>
      <c r="AQ305" t="s">
        <v>103</v>
      </c>
      <c r="AR305" t="s">
        <v>110</v>
      </c>
      <c r="AS305" t="s">
        <v>111</v>
      </c>
      <c r="AT305">
        <v>894</v>
      </c>
      <c r="AU305">
        <v>0</v>
      </c>
      <c r="AV305">
        <v>0</v>
      </c>
      <c r="AW305">
        <v>894</v>
      </c>
      <c r="AX305">
        <v>1</v>
      </c>
      <c r="AY305">
        <v>0</v>
      </c>
      <c r="AZ305">
        <v>1</v>
      </c>
      <c r="BA305">
        <v>0</v>
      </c>
      <c r="BB305">
        <v>3</v>
      </c>
      <c r="BC305">
        <v>1</v>
      </c>
      <c r="BD305" t="s">
        <v>103</v>
      </c>
      <c r="BE305">
        <v>5</v>
      </c>
      <c r="BF305" t="s">
        <v>112</v>
      </c>
      <c r="BG305">
        <v>0</v>
      </c>
      <c r="BH305" t="s">
        <v>88</v>
      </c>
      <c r="BI305" t="s">
        <v>113</v>
      </c>
      <c r="BJ305">
        <v>1975</v>
      </c>
      <c r="BK305" t="s">
        <v>107</v>
      </c>
      <c r="BL305">
        <v>2</v>
      </c>
      <c r="BM305">
        <v>552</v>
      </c>
      <c r="BN305" t="s">
        <v>103</v>
      </c>
      <c r="BO305" t="s">
        <v>103</v>
      </c>
      <c r="BP305" t="s">
        <v>110</v>
      </c>
      <c r="BQ305">
        <v>256</v>
      </c>
      <c r="BR305">
        <v>0</v>
      </c>
      <c r="BS305">
        <v>0</v>
      </c>
      <c r="BT305">
        <v>0</v>
      </c>
      <c r="BU305">
        <v>0</v>
      </c>
      <c r="BV305">
        <v>0</v>
      </c>
      <c r="BW305" t="s">
        <v>88</v>
      </c>
      <c r="BX305" t="s">
        <v>168</v>
      </c>
      <c r="BY305" t="s">
        <v>88</v>
      </c>
      <c r="BZ305">
        <v>0</v>
      </c>
      <c r="CA305">
        <v>7</v>
      </c>
      <c r="CB305">
        <v>2006</v>
      </c>
      <c r="CC305" t="s">
        <v>115</v>
      </c>
      <c r="CD305" t="s">
        <v>133</v>
      </c>
      <c r="CE305" s="1">
        <v>149900</v>
      </c>
      <c r="CF305">
        <f t="shared" si="22"/>
        <v>12140</v>
      </c>
      <c r="CG305" t="str">
        <f t="shared" si="23"/>
        <v>No</v>
      </c>
      <c r="CH305" s="2">
        <f t="shared" si="24"/>
        <v>12.347611202635914</v>
      </c>
    </row>
    <row r="306" spans="1:86" x14ac:dyDescent="0.25">
      <c r="A306">
        <v>305</v>
      </c>
      <c r="B306">
        <v>75</v>
      </c>
      <c r="C306" t="s">
        <v>147</v>
      </c>
      <c r="D306">
        <v>87</v>
      </c>
      <c r="E306">
        <v>18386</v>
      </c>
      <c r="F306" t="str">
        <f t="shared" si="20"/>
        <v>Yes</v>
      </c>
      <c r="G306" t="s">
        <v>87</v>
      </c>
      <c r="H306" t="s">
        <v>88</v>
      </c>
      <c r="I306" t="s">
        <v>89</v>
      </c>
      <c r="J306" t="s">
        <v>90</v>
      </c>
      <c r="K306" t="s">
        <v>91</v>
      </c>
      <c r="L306" t="s">
        <v>92</v>
      </c>
      <c r="M306" t="s">
        <v>93</v>
      </c>
      <c r="N306" t="s">
        <v>148</v>
      </c>
      <c r="O306" t="s">
        <v>95</v>
      </c>
      <c r="P306" t="s">
        <v>95</v>
      </c>
      <c r="Q306" t="str">
        <f t="shared" si="21"/>
        <v>Yes</v>
      </c>
      <c r="R306" t="s">
        <v>96</v>
      </c>
      <c r="S306" t="s">
        <v>230</v>
      </c>
      <c r="T306">
        <v>7</v>
      </c>
      <c r="U306">
        <v>9</v>
      </c>
      <c r="V306">
        <v>1880</v>
      </c>
      <c r="W306">
        <v>2002</v>
      </c>
      <c r="X306" t="s">
        <v>98</v>
      </c>
      <c r="Y306" t="s">
        <v>99</v>
      </c>
      <c r="Z306" t="s">
        <v>185</v>
      </c>
      <c r="AA306" t="s">
        <v>186</v>
      </c>
      <c r="AB306" t="s">
        <v>122</v>
      </c>
      <c r="AC306">
        <v>0</v>
      </c>
      <c r="AD306" t="s">
        <v>103</v>
      </c>
      <c r="AE306" t="s">
        <v>103</v>
      </c>
      <c r="AF306" t="s">
        <v>131</v>
      </c>
      <c r="AG306" t="s">
        <v>103</v>
      </c>
      <c r="AH306" t="s">
        <v>103</v>
      </c>
      <c r="AI306" t="s">
        <v>105</v>
      </c>
      <c r="AJ306" t="s">
        <v>107</v>
      </c>
      <c r="AK306">
        <v>0</v>
      </c>
      <c r="AL306" t="s">
        <v>107</v>
      </c>
      <c r="AM306">
        <v>0</v>
      </c>
      <c r="AN306">
        <v>1470</v>
      </c>
      <c r="AO306">
        <v>1470</v>
      </c>
      <c r="AP306" t="s">
        <v>108</v>
      </c>
      <c r="AQ306" t="s">
        <v>109</v>
      </c>
      <c r="AR306" t="s">
        <v>110</v>
      </c>
      <c r="AS306" t="s">
        <v>111</v>
      </c>
      <c r="AT306">
        <v>1675</v>
      </c>
      <c r="AU306">
        <v>1818</v>
      </c>
      <c r="AV306">
        <v>0</v>
      </c>
      <c r="AW306">
        <v>3493</v>
      </c>
      <c r="AX306">
        <v>0</v>
      </c>
      <c r="AY306">
        <v>0</v>
      </c>
      <c r="AZ306">
        <v>3</v>
      </c>
      <c r="BA306">
        <v>0</v>
      </c>
      <c r="BB306">
        <v>3</v>
      </c>
      <c r="BC306">
        <v>1</v>
      </c>
      <c r="BD306" t="s">
        <v>102</v>
      </c>
      <c r="BE306">
        <v>10</v>
      </c>
      <c r="BF306" t="s">
        <v>112</v>
      </c>
      <c r="BG306">
        <v>1</v>
      </c>
      <c r="BH306" t="s">
        <v>109</v>
      </c>
      <c r="BI306" t="s">
        <v>113</v>
      </c>
      <c r="BJ306">
        <v>2003</v>
      </c>
      <c r="BK306" t="s">
        <v>107</v>
      </c>
      <c r="BL306">
        <v>3</v>
      </c>
      <c r="BM306">
        <v>870</v>
      </c>
      <c r="BN306" t="s">
        <v>103</v>
      </c>
      <c r="BO306" t="s">
        <v>103</v>
      </c>
      <c r="BP306" t="s">
        <v>110</v>
      </c>
      <c r="BQ306">
        <v>302</v>
      </c>
      <c r="BR306">
        <v>0</v>
      </c>
      <c r="BS306">
        <v>0</v>
      </c>
      <c r="BT306">
        <v>0</v>
      </c>
      <c r="BU306">
        <v>0</v>
      </c>
      <c r="BV306">
        <v>0</v>
      </c>
      <c r="BW306" t="s">
        <v>88</v>
      </c>
      <c r="BX306" t="s">
        <v>88</v>
      </c>
      <c r="BY306" t="s">
        <v>88</v>
      </c>
      <c r="BZ306">
        <v>0</v>
      </c>
      <c r="CA306">
        <v>5</v>
      </c>
      <c r="CB306">
        <v>2008</v>
      </c>
      <c r="CC306" t="s">
        <v>115</v>
      </c>
      <c r="CD306" t="s">
        <v>116</v>
      </c>
      <c r="CE306" s="1">
        <v>295000</v>
      </c>
      <c r="CF306">
        <f t="shared" si="22"/>
        <v>24219</v>
      </c>
      <c r="CG306" t="str">
        <f t="shared" si="23"/>
        <v>Yes</v>
      </c>
      <c r="CH306" s="2">
        <f t="shared" si="24"/>
        <v>12.180519426896238</v>
      </c>
    </row>
    <row r="307" spans="1:86" x14ac:dyDescent="0.25">
      <c r="A307">
        <v>306</v>
      </c>
      <c r="B307">
        <v>20</v>
      </c>
      <c r="C307" t="s">
        <v>86</v>
      </c>
      <c r="D307">
        <v>80</v>
      </c>
      <c r="E307">
        <v>10386</v>
      </c>
      <c r="F307" t="str">
        <f t="shared" si="20"/>
        <v>Yes</v>
      </c>
      <c r="G307" t="s">
        <v>87</v>
      </c>
      <c r="H307" t="s">
        <v>88</v>
      </c>
      <c r="I307" t="s">
        <v>89</v>
      </c>
      <c r="J307" t="s">
        <v>90</v>
      </c>
      <c r="K307" t="s">
        <v>91</v>
      </c>
      <c r="L307" t="s">
        <v>92</v>
      </c>
      <c r="M307" t="s">
        <v>93</v>
      </c>
      <c r="N307" t="s">
        <v>94</v>
      </c>
      <c r="O307" t="s">
        <v>95</v>
      </c>
      <c r="P307" t="s">
        <v>95</v>
      </c>
      <c r="Q307" t="str">
        <f t="shared" si="21"/>
        <v>Yes</v>
      </c>
      <c r="R307" t="s">
        <v>96</v>
      </c>
      <c r="S307" t="s">
        <v>120</v>
      </c>
      <c r="T307">
        <v>8</v>
      </c>
      <c r="U307">
        <v>5</v>
      </c>
      <c r="V307">
        <v>2004</v>
      </c>
      <c r="W307">
        <v>2005</v>
      </c>
      <c r="X307" t="s">
        <v>98</v>
      </c>
      <c r="Y307" t="s">
        <v>99</v>
      </c>
      <c r="Z307" t="s">
        <v>185</v>
      </c>
      <c r="AA307" t="s">
        <v>186</v>
      </c>
      <c r="AB307" t="s">
        <v>142</v>
      </c>
      <c r="AC307">
        <v>246</v>
      </c>
      <c r="AD307" t="s">
        <v>102</v>
      </c>
      <c r="AE307" t="s">
        <v>103</v>
      </c>
      <c r="AF307" t="s">
        <v>104</v>
      </c>
      <c r="AG307" t="s">
        <v>102</v>
      </c>
      <c r="AH307" t="s">
        <v>103</v>
      </c>
      <c r="AI307" t="s">
        <v>105</v>
      </c>
      <c r="AJ307" t="s">
        <v>106</v>
      </c>
      <c r="AK307">
        <v>1464</v>
      </c>
      <c r="AL307" t="s">
        <v>107</v>
      </c>
      <c r="AM307">
        <v>0</v>
      </c>
      <c r="AN307">
        <v>536</v>
      </c>
      <c r="AO307">
        <v>2000</v>
      </c>
      <c r="AP307" t="s">
        <v>108</v>
      </c>
      <c r="AQ307" t="s">
        <v>109</v>
      </c>
      <c r="AR307" t="s">
        <v>110</v>
      </c>
      <c r="AS307" t="s">
        <v>111</v>
      </c>
      <c r="AT307">
        <v>2000</v>
      </c>
      <c r="AU307">
        <v>0</v>
      </c>
      <c r="AV307">
        <v>0</v>
      </c>
      <c r="AW307">
        <v>2000</v>
      </c>
      <c r="AX307">
        <v>1</v>
      </c>
      <c r="AY307">
        <v>0</v>
      </c>
      <c r="AZ307">
        <v>2</v>
      </c>
      <c r="BA307">
        <v>0</v>
      </c>
      <c r="BB307">
        <v>3</v>
      </c>
      <c r="BC307">
        <v>1</v>
      </c>
      <c r="BD307" t="s">
        <v>102</v>
      </c>
      <c r="BE307">
        <v>8</v>
      </c>
      <c r="BF307" t="s">
        <v>112</v>
      </c>
      <c r="BG307">
        <v>0</v>
      </c>
      <c r="BH307" t="s">
        <v>88</v>
      </c>
      <c r="BI307" t="s">
        <v>113</v>
      </c>
      <c r="BJ307">
        <v>2004</v>
      </c>
      <c r="BK307" t="s">
        <v>162</v>
      </c>
      <c r="BL307">
        <v>3</v>
      </c>
      <c r="BM307">
        <v>888</v>
      </c>
      <c r="BN307" t="s">
        <v>103</v>
      </c>
      <c r="BO307" t="s">
        <v>103</v>
      </c>
      <c r="BP307" t="s">
        <v>110</v>
      </c>
      <c r="BQ307">
        <v>168</v>
      </c>
      <c r="BR307">
        <v>0</v>
      </c>
      <c r="BS307">
        <v>0</v>
      </c>
      <c r="BT307">
        <v>0</v>
      </c>
      <c r="BU307">
        <v>0</v>
      </c>
      <c r="BV307">
        <v>0</v>
      </c>
      <c r="BW307" t="s">
        <v>88</v>
      </c>
      <c r="BX307" t="s">
        <v>88</v>
      </c>
      <c r="BY307" t="s">
        <v>88</v>
      </c>
      <c r="BZ307">
        <v>0</v>
      </c>
      <c r="CA307">
        <v>7</v>
      </c>
      <c r="CB307">
        <v>2007</v>
      </c>
      <c r="CC307" t="s">
        <v>115</v>
      </c>
      <c r="CD307" t="s">
        <v>116</v>
      </c>
      <c r="CE307" s="1">
        <v>305900</v>
      </c>
      <c r="CF307">
        <f t="shared" si="22"/>
        <v>15274</v>
      </c>
      <c r="CG307" t="str">
        <f t="shared" si="23"/>
        <v>Yes</v>
      </c>
      <c r="CH307" s="2">
        <f t="shared" si="24"/>
        <v>20.02749770852429</v>
      </c>
    </row>
    <row r="308" spans="1:86" x14ac:dyDescent="0.25">
      <c r="A308">
        <v>307</v>
      </c>
      <c r="B308">
        <v>60</v>
      </c>
      <c r="C308" t="s">
        <v>86</v>
      </c>
      <c r="D308">
        <v>116</v>
      </c>
      <c r="E308">
        <v>13474</v>
      </c>
      <c r="F308" t="str">
        <f t="shared" si="20"/>
        <v>Yes</v>
      </c>
      <c r="G308" t="s">
        <v>87</v>
      </c>
      <c r="H308" t="s">
        <v>88</v>
      </c>
      <c r="I308" t="s">
        <v>89</v>
      </c>
      <c r="J308" t="s">
        <v>90</v>
      </c>
      <c r="K308" t="s">
        <v>91</v>
      </c>
      <c r="L308" t="s">
        <v>92</v>
      </c>
      <c r="M308" t="s">
        <v>93</v>
      </c>
      <c r="N308" t="s">
        <v>175</v>
      </c>
      <c r="O308" t="s">
        <v>119</v>
      </c>
      <c r="P308" t="s">
        <v>95</v>
      </c>
      <c r="Q308" t="str">
        <f t="shared" si="21"/>
        <v>No</v>
      </c>
      <c r="R308" t="s">
        <v>96</v>
      </c>
      <c r="S308" t="s">
        <v>97</v>
      </c>
      <c r="T308">
        <v>7</v>
      </c>
      <c r="U308">
        <v>5</v>
      </c>
      <c r="V308">
        <v>1990</v>
      </c>
      <c r="W308">
        <v>1991</v>
      </c>
      <c r="X308" t="s">
        <v>98</v>
      </c>
      <c r="Y308" t="s">
        <v>99</v>
      </c>
      <c r="Z308" t="s">
        <v>145</v>
      </c>
      <c r="AA308" t="s">
        <v>166</v>
      </c>
      <c r="AB308" t="s">
        <v>101</v>
      </c>
      <c r="AC308">
        <v>246</v>
      </c>
      <c r="AD308" t="s">
        <v>102</v>
      </c>
      <c r="AE308" t="s">
        <v>103</v>
      </c>
      <c r="AF308" t="s">
        <v>123</v>
      </c>
      <c r="AG308" t="s">
        <v>102</v>
      </c>
      <c r="AH308" t="s">
        <v>103</v>
      </c>
      <c r="AI308" t="s">
        <v>105</v>
      </c>
      <c r="AJ308" t="s">
        <v>124</v>
      </c>
      <c r="AK308">
        <v>700</v>
      </c>
      <c r="AL308" t="s">
        <v>107</v>
      </c>
      <c r="AM308">
        <v>0</v>
      </c>
      <c r="AN308">
        <v>0</v>
      </c>
      <c r="AO308">
        <v>700</v>
      </c>
      <c r="AP308" t="s">
        <v>108</v>
      </c>
      <c r="AQ308" t="s">
        <v>102</v>
      </c>
      <c r="AR308" t="s">
        <v>110</v>
      </c>
      <c r="AS308" t="s">
        <v>111</v>
      </c>
      <c r="AT308">
        <v>1122</v>
      </c>
      <c r="AU308">
        <v>1121</v>
      </c>
      <c r="AV308">
        <v>0</v>
      </c>
      <c r="AW308">
        <v>2243</v>
      </c>
      <c r="AX308">
        <v>1</v>
      </c>
      <c r="AY308">
        <v>0</v>
      </c>
      <c r="AZ308">
        <v>2</v>
      </c>
      <c r="BA308">
        <v>1</v>
      </c>
      <c r="BB308">
        <v>4</v>
      </c>
      <c r="BC308">
        <v>1</v>
      </c>
      <c r="BD308" t="s">
        <v>102</v>
      </c>
      <c r="BE308">
        <v>8</v>
      </c>
      <c r="BF308" t="s">
        <v>112</v>
      </c>
      <c r="BG308">
        <v>1</v>
      </c>
      <c r="BH308" t="s">
        <v>103</v>
      </c>
      <c r="BI308" t="s">
        <v>113</v>
      </c>
      <c r="BJ308">
        <v>1990</v>
      </c>
      <c r="BK308" t="s">
        <v>114</v>
      </c>
      <c r="BL308">
        <v>3</v>
      </c>
      <c r="BM308">
        <v>746</v>
      </c>
      <c r="BN308" t="s">
        <v>103</v>
      </c>
      <c r="BO308" t="s">
        <v>103</v>
      </c>
      <c r="BP308" t="s">
        <v>110</v>
      </c>
      <c r="BQ308">
        <v>127</v>
      </c>
      <c r="BR308">
        <v>44</v>
      </c>
      <c r="BS308">
        <v>224</v>
      </c>
      <c r="BT308">
        <v>0</v>
      </c>
      <c r="BU308">
        <v>0</v>
      </c>
      <c r="BV308">
        <v>0</v>
      </c>
      <c r="BW308" t="s">
        <v>88</v>
      </c>
      <c r="BX308" t="s">
        <v>88</v>
      </c>
      <c r="BY308" t="s">
        <v>88</v>
      </c>
      <c r="BZ308">
        <v>0</v>
      </c>
      <c r="CA308">
        <v>6</v>
      </c>
      <c r="CB308">
        <v>2007</v>
      </c>
      <c r="CC308" t="s">
        <v>115</v>
      </c>
      <c r="CD308" t="s">
        <v>116</v>
      </c>
      <c r="CE308" s="1">
        <v>225000</v>
      </c>
      <c r="CF308">
        <f t="shared" si="22"/>
        <v>17163</v>
      </c>
      <c r="CG308" t="str">
        <f t="shared" si="23"/>
        <v>Yes</v>
      </c>
      <c r="CH308" s="2">
        <f t="shared" si="24"/>
        <v>13.109596224436288</v>
      </c>
    </row>
    <row r="309" spans="1:86" x14ac:dyDescent="0.25">
      <c r="A309">
        <v>308</v>
      </c>
      <c r="B309">
        <v>50</v>
      </c>
      <c r="C309" t="s">
        <v>147</v>
      </c>
      <c r="D309" t="s">
        <v>88</v>
      </c>
      <c r="E309">
        <v>7920</v>
      </c>
      <c r="F309" t="str">
        <f t="shared" si="20"/>
        <v>Yes</v>
      </c>
      <c r="G309" t="s">
        <v>87</v>
      </c>
      <c r="H309" t="s">
        <v>179</v>
      </c>
      <c r="I309" t="s">
        <v>125</v>
      </c>
      <c r="J309" t="s">
        <v>90</v>
      </c>
      <c r="K309" t="s">
        <v>91</v>
      </c>
      <c r="L309" t="s">
        <v>92</v>
      </c>
      <c r="M309" t="s">
        <v>93</v>
      </c>
      <c r="N309" t="s">
        <v>181</v>
      </c>
      <c r="O309" t="s">
        <v>149</v>
      </c>
      <c r="P309" t="s">
        <v>95</v>
      </c>
      <c r="Q309" t="str">
        <f t="shared" si="21"/>
        <v>No</v>
      </c>
      <c r="R309" t="s">
        <v>96</v>
      </c>
      <c r="S309" t="s">
        <v>137</v>
      </c>
      <c r="T309">
        <v>6</v>
      </c>
      <c r="U309">
        <v>7</v>
      </c>
      <c r="V309">
        <v>1920</v>
      </c>
      <c r="W309">
        <v>1950</v>
      </c>
      <c r="X309" t="s">
        <v>98</v>
      </c>
      <c r="Y309" t="s">
        <v>99</v>
      </c>
      <c r="Z309" t="s">
        <v>121</v>
      </c>
      <c r="AA309" t="s">
        <v>121</v>
      </c>
      <c r="AB309" t="s">
        <v>122</v>
      </c>
      <c r="AC309">
        <v>0</v>
      </c>
      <c r="AD309" t="s">
        <v>103</v>
      </c>
      <c r="AE309" t="s">
        <v>152</v>
      </c>
      <c r="AF309" t="s">
        <v>123</v>
      </c>
      <c r="AG309" t="s">
        <v>103</v>
      </c>
      <c r="AH309" t="s">
        <v>103</v>
      </c>
      <c r="AI309" t="s">
        <v>105</v>
      </c>
      <c r="AJ309" t="s">
        <v>107</v>
      </c>
      <c r="AK309">
        <v>0</v>
      </c>
      <c r="AL309" t="s">
        <v>107</v>
      </c>
      <c r="AM309">
        <v>0</v>
      </c>
      <c r="AN309">
        <v>319</v>
      </c>
      <c r="AO309">
        <v>319</v>
      </c>
      <c r="AP309" t="s">
        <v>108</v>
      </c>
      <c r="AQ309" t="s">
        <v>103</v>
      </c>
      <c r="AR309" t="s">
        <v>110</v>
      </c>
      <c r="AS309" t="s">
        <v>169</v>
      </c>
      <c r="AT309">
        <v>1035</v>
      </c>
      <c r="AU309">
        <v>371</v>
      </c>
      <c r="AV309">
        <v>0</v>
      </c>
      <c r="AW309">
        <v>1406</v>
      </c>
      <c r="AX309">
        <v>0</v>
      </c>
      <c r="AY309">
        <v>0</v>
      </c>
      <c r="AZ309">
        <v>1</v>
      </c>
      <c r="BA309">
        <v>0</v>
      </c>
      <c r="BB309">
        <v>3</v>
      </c>
      <c r="BC309">
        <v>1</v>
      </c>
      <c r="BD309" t="s">
        <v>152</v>
      </c>
      <c r="BE309">
        <v>6</v>
      </c>
      <c r="BF309" t="s">
        <v>112</v>
      </c>
      <c r="BG309">
        <v>0</v>
      </c>
      <c r="BH309" t="s">
        <v>88</v>
      </c>
      <c r="BI309" t="s">
        <v>88</v>
      </c>
      <c r="BJ309" t="s">
        <v>88</v>
      </c>
      <c r="BK309" t="s">
        <v>88</v>
      </c>
      <c r="BL309">
        <v>0</v>
      </c>
      <c r="BM309">
        <v>0</v>
      </c>
      <c r="BN309" t="s">
        <v>88</v>
      </c>
      <c r="BO309" t="s">
        <v>88</v>
      </c>
      <c r="BP309" t="s">
        <v>182</v>
      </c>
      <c r="BQ309">
        <v>0</v>
      </c>
      <c r="BR309">
        <v>144</v>
      </c>
      <c r="BS309">
        <v>0</v>
      </c>
      <c r="BT309">
        <v>0</v>
      </c>
      <c r="BU309">
        <v>0</v>
      </c>
      <c r="BV309">
        <v>0</v>
      </c>
      <c r="BW309" t="s">
        <v>88</v>
      </c>
      <c r="BX309" t="s">
        <v>139</v>
      </c>
      <c r="BY309" t="s">
        <v>88</v>
      </c>
      <c r="BZ309">
        <v>0</v>
      </c>
      <c r="CA309">
        <v>3</v>
      </c>
      <c r="CB309">
        <v>2008</v>
      </c>
      <c r="CC309" t="s">
        <v>115</v>
      </c>
      <c r="CD309" t="s">
        <v>116</v>
      </c>
      <c r="CE309" s="1">
        <v>89500</v>
      </c>
      <c r="CF309">
        <f t="shared" si="22"/>
        <v>9645</v>
      </c>
      <c r="CG309" t="str">
        <f t="shared" si="23"/>
        <v>No</v>
      </c>
      <c r="CH309" s="2">
        <f t="shared" si="24"/>
        <v>9.2794193882840847</v>
      </c>
    </row>
    <row r="310" spans="1:86" x14ac:dyDescent="0.25">
      <c r="A310">
        <v>309</v>
      </c>
      <c r="B310">
        <v>30</v>
      </c>
      <c r="C310" t="s">
        <v>86</v>
      </c>
      <c r="D310" t="s">
        <v>88</v>
      </c>
      <c r="E310">
        <v>12342</v>
      </c>
      <c r="F310" t="str">
        <f t="shared" si="20"/>
        <v>No</v>
      </c>
      <c r="G310" t="s">
        <v>87</v>
      </c>
      <c r="H310" t="s">
        <v>88</v>
      </c>
      <c r="I310" t="s">
        <v>125</v>
      </c>
      <c r="J310" t="s">
        <v>90</v>
      </c>
      <c r="K310" t="s">
        <v>91</v>
      </c>
      <c r="L310" t="s">
        <v>92</v>
      </c>
      <c r="M310" t="s">
        <v>93</v>
      </c>
      <c r="N310" t="s">
        <v>190</v>
      </c>
      <c r="O310" t="s">
        <v>95</v>
      </c>
      <c r="P310" t="s">
        <v>95</v>
      </c>
      <c r="Q310" t="str">
        <f t="shared" si="21"/>
        <v>Yes</v>
      </c>
      <c r="R310" t="s">
        <v>96</v>
      </c>
      <c r="S310" t="s">
        <v>120</v>
      </c>
      <c r="T310">
        <v>4</v>
      </c>
      <c r="U310">
        <v>5</v>
      </c>
      <c r="V310">
        <v>1940</v>
      </c>
      <c r="W310">
        <v>1950</v>
      </c>
      <c r="X310" t="s">
        <v>98</v>
      </c>
      <c r="Y310" t="s">
        <v>99</v>
      </c>
      <c r="Z310" t="s">
        <v>100</v>
      </c>
      <c r="AA310" t="s">
        <v>100</v>
      </c>
      <c r="AB310" t="s">
        <v>122</v>
      </c>
      <c r="AC310">
        <v>0</v>
      </c>
      <c r="AD310" t="s">
        <v>103</v>
      </c>
      <c r="AE310" t="s">
        <v>103</v>
      </c>
      <c r="AF310" t="s">
        <v>123</v>
      </c>
      <c r="AG310" t="s">
        <v>103</v>
      </c>
      <c r="AH310" t="s">
        <v>103</v>
      </c>
      <c r="AI310" t="s">
        <v>105</v>
      </c>
      <c r="AJ310" t="s">
        <v>146</v>
      </c>
      <c r="AK310">
        <v>262</v>
      </c>
      <c r="AL310" t="s">
        <v>107</v>
      </c>
      <c r="AM310">
        <v>0</v>
      </c>
      <c r="AN310">
        <v>599</v>
      </c>
      <c r="AO310">
        <v>861</v>
      </c>
      <c r="AP310" t="s">
        <v>108</v>
      </c>
      <c r="AQ310" t="s">
        <v>109</v>
      </c>
      <c r="AR310" t="s">
        <v>110</v>
      </c>
      <c r="AS310" t="s">
        <v>111</v>
      </c>
      <c r="AT310">
        <v>861</v>
      </c>
      <c r="AU310">
        <v>0</v>
      </c>
      <c r="AV310">
        <v>0</v>
      </c>
      <c r="AW310">
        <v>861</v>
      </c>
      <c r="AX310">
        <v>0</v>
      </c>
      <c r="AY310">
        <v>0</v>
      </c>
      <c r="AZ310">
        <v>1</v>
      </c>
      <c r="BA310">
        <v>0</v>
      </c>
      <c r="BB310">
        <v>1</v>
      </c>
      <c r="BC310">
        <v>1</v>
      </c>
      <c r="BD310" t="s">
        <v>103</v>
      </c>
      <c r="BE310">
        <v>4</v>
      </c>
      <c r="BF310" t="s">
        <v>112</v>
      </c>
      <c r="BG310">
        <v>0</v>
      </c>
      <c r="BH310" t="s">
        <v>88</v>
      </c>
      <c r="BI310" t="s">
        <v>132</v>
      </c>
      <c r="BJ310">
        <v>1961</v>
      </c>
      <c r="BK310" t="s">
        <v>107</v>
      </c>
      <c r="BL310">
        <v>2</v>
      </c>
      <c r="BM310">
        <v>539</v>
      </c>
      <c r="BN310" t="s">
        <v>103</v>
      </c>
      <c r="BO310" t="s">
        <v>103</v>
      </c>
      <c r="BP310" t="s">
        <v>110</v>
      </c>
      <c r="BQ310">
        <v>158</v>
      </c>
      <c r="BR310">
        <v>0</v>
      </c>
      <c r="BS310">
        <v>0</v>
      </c>
      <c r="BT310">
        <v>0</v>
      </c>
      <c r="BU310">
        <v>0</v>
      </c>
      <c r="BV310">
        <v>0</v>
      </c>
      <c r="BW310" t="s">
        <v>88</v>
      </c>
      <c r="BX310" t="s">
        <v>88</v>
      </c>
      <c r="BY310" t="s">
        <v>88</v>
      </c>
      <c r="BZ310">
        <v>0</v>
      </c>
      <c r="CA310">
        <v>3</v>
      </c>
      <c r="CB310">
        <v>2009</v>
      </c>
      <c r="CC310" t="s">
        <v>115</v>
      </c>
      <c r="CD310" t="s">
        <v>116</v>
      </c>
      <c r="CE310" s="1">
        <v>82500</v>
      </c>
      <c r="CF310">
        <f t="shared" si="22"/>
        <v>14603</v>
      </c>
      <c r="CG310" t="str">
        <f t="shared" si="23"/>
        <v>Yes</v>
      </c>
      <c r="CH310" s="2">
        <f t="shared" si="24"/>
        <v>5.6495240703964935</v>
      </c>
    </row>
    <row r="311" spans="1:86" x14ac:dyDescent="0.25">
      <c r="A311">
        <v>310</v>
      </c>
      <c r="B311">
        <v>20</v>
      </c>
      <c r="C311" t="s">
        <v>86</v>
      </c>
      <c r="D311">
        <v>90</v>
      </c>
      <c r="E311">
        <v>12378</v>
      </c>
      <c r="F311" t="str">
        <f t="shared" si="20"/>
        <v>Yes</v>
      </c>
      <c r="G311" t="s">
        <v>87</v>
      </c>
      <c r="H311" t="s">
        <v>88</v>
      </c>
      <c r="I311" t="s">
        <v>125</v>
      </c>
      <c r="J311" t="s">
        <v>90</v>
      </c>
      <c r="K311" t="s">
        <v>91</v>
      </c>
      <c r="L311" t="s">
        <v>92</v>
      </c>
      <c r="M311" t="s">
        <v>93</v>
      </c>
      <c r="N311" t="s">
        <v>159</v>
      </c>
      <c r="O311" t="s">
        <v>95</v>
      </c>
      <c r="P311" t="s">
        <v>95</v>
      </c>
      <c r="Q311" t="str">
        <f t="shared" si="21"/>
        <v>Yes</v>
      </c>
      <c r="R311" t="s">
        <v>96</v>
      </c>
      <c r="S311" t="s">
        <v>120</v>
      </c>
      <c r="T311">
        <v>9</v>
      </c>
      <c r="U311">
        <v>5</v>
      </c>
      <c r="V311">
        <v>2003</v>
      </c>
      <c r="W311">
        <v>2004</v>
      </c>
      <c r="X311" t="s">
        <v>98</v>
      </c>
      <c r="Y311" t="s">
        <v>99</v>
      </c>
      <c r="Z311" t="s">
        <v>100</v>
      </c>
      <c r="AA311" t="s">
        <v>100</v>
      </c>
      <c r="AB311" t="s">
        <v>122</v>
      </c>
      <c r="AC311">
        <v>0</v>
      </c>
      <c r="AD311" t="s">
        <v>102</v>
      </c>
      <c r="AE311" t="s">
        <v>103</v>
      </c>
      <c r="AF311" t="s">
        <v>104</v>
      </c>
      <c r="AG311" t="s">
        <v>109</v>
      </c>
      <c r="AH311" t="s">
        <v>103</v>
      </c>
      <c r="AI311" t="s">
        <v>102</v>
      </c>
      <c r="AJ311" t="s">
        <v>106</v>
      </c>
      <c r="AK311">
        <v>1274</v>
      </c>
      <c r="AL311" t="s">
        <v>107</v>
      </c>
      <c r="AM311">
        <v>0</v>
      </c>
      <c r="AN311">
        <v>622</v>
      </c>
      <c r="AO311">
        <v>1896</v>
      </c>
      <c r="AP311" t="s">
        <v>108</v>
      </c>
      <c r="AQ311" t="s">
        <v>109</v>
      </c>
      <c r="AR311" t="s">
        <v>110</v>
      </c>
      <c r="AS311" t="s">
        <v>111</v>
      </c>
      <c r="AT311">
        <v>1944</v>
      </c>
      <c r="AU311">
        <v>0</v>
      </c>
      <c r="AV311">
        <v>0</v>
      </c>
      <c r="AW311">
        <v>1944</v>
      </c>
      <c r="AX311">
        <v>1</v>
      </c>
      <c r="AY311">
        <v>0</v>
      </c>
      <c r="AZ311">
        <v>2</v>
      </c>
      <c r="BA311">
        <v>0</v>
      </c>
      <c r="BB311">
        <v>3</v>
      </c>
      <c r="BC311">
        <v>1</v>
      </c>
      <c r="BD311" t="s">
        <v>109</v>
      </c>
      <c r="BE311">
        <v>8</v>
      </c>
      <c r="BF311" t="s">
        <v>112</v>
      </c>
      <c r="BG311">
        <v>3</v>
      </c>
      <c r="BH311" t="s">
        <v>109</v>
      </c>
      <c r="BI311" t="s">
        <v>113</v>
      </c>
      <c r="BJ311">
        <v>2003</v>
      </c>
      <c r="BK311" t="s">
        <v>162</v>
      </c>
      <c r="BL311">
        <v>3</v>
      </c>
      <c r="BM311">
        <v>708</v>
      </c>
      <c r="BN311" t="s">
        <v>103</v>
      </c>
      <c r="BO311" t="s">
        <v>103</v>
      </c>
      <c r="BP311" t="s">
        <v>110</v>
      </c>
      <c r="BQ311">
        <v>208</v>
      </c>
      <c r="BR311">
        <v>175</v>
      </c>
      <c r="BS311">
        <v>0</v>
      </c>
      <c r="BT311">
        <v>0</v>
      </c>
      <c r="BU311">
        <v>0</v>
      </c>
      <c r="BV311">
        <v>0</v>
      </c>
      <c r="BW311" t="s">
        <v>88</v>
      </c>
      <c r="BX311" t="s">
        <v>88</v>
      </c>
      <c r="BY311" t="s">
        <v>88</v>
      </c>
      <c r="BZ311">
        <v>0</v>
      </c>
      <c r="CA311">
        <v>11</v>
      </c>
      <c r="CB311">
        <v>2006</v>
      </c>
      <c r="CC311" t="s">
        <v>115</v>
      </c>
      <c r="CD311" t="s">
        <v>116</v>
      </c>
      <c r="CE311" s="1">
        <v>360000</v>
      </c>
      <c r="CF311">
        <f t="shared" si="22"/>
        <v>16926</v>
      </c>
      <c r="CG311" t="str">
        <f t="shared" si="23"/>
        <v>Yes</v>
      </c>
      <c r="CH311" s="2">
        <f t="shared" si="24"/>
        <v>21.269053527118043</v>
      </c>
    </row>
    <row r="312" spans="1:86" x14ac:dyDescent="0.25">
      <c r="A312">
        <v>311</v>
      </c>
      <c r="B312">
        <v>60</v>
      </c>
      <c r="C312" t="s">
        <v>86</v>
      </c>
      <c r="D312" t="s">
        <v>88</v>
      </c>
      <c r="E312">
        <v>7685</v>
      </c>
      <c r="F312" t="str">
        <f t="shared" si="20"/>
        <v>Yes</v>
      </c>
      <c r="G312" t="s">
        <v>87</v>
      </c>
      <c r="H312" t="s">
        <v>88</v>
      </c>
      <c r="I312" t="s">
        <v>125</v>
      </c>
      <c r="J312" t="s">
        <v>90</v>
      </c>
      <c r="K312" t="s">
        <v>91</v>
      </c>
      <c r="L312" t="s">
        <v>92</v>
      </c>
      <c r="M312" t="s">
        <v>93</v>
      </c>
      <c r="N312" t="s">
        <v>198</v>
      </c>
      <c r="O312" t="s">
        <v>95</v>
      </c>
      <c r="P312" t="s">
        <v>95</v>
      </c>
      <c r="Q312" t="str">
        <f t="shared" si="21"/>
        <v>Yes</v>
      </c>
      <c r="R312" t="s">
        <v>96</v>
      </c>
      <c r="S312" t="s">
        <v>97</v>
      </c>
      <c r="T312">
        <v>6</v>
      </c>
      <c r="U312">
        <v>5</v>
      </c>
      <c r="V312">
        <v>1993</v>
      </c>
      <c r="W312">
        <v>1994</v>
      </c>
      <c r="X312" t="s">
        <v>98</v>
      </c>
      <c r="Y312" t="s">
        <v>99</v>
      </c>
      <c r="Z312" t="s">
        <v>145</v>
      </c>
      <c r="AA312" t="s">
        <v>145</v>
      </c>
      <c r="AB312" t="s">
        <v>101</v>
      </c>
      <c r="AC312">
        <v>112</v>
      </c>
      <c r="AD312" t="s">
        <v>103</v>
      </c>
      <c r="AE312" t="s">
        <v>103</v>
      </c>
      <c r="AF312" t="s">
        <v>104</v>
      </c>
      <c r="AG312" t="s">
        <v>102</v>
      </c>
      <c r="AH312" t="s">
        <v>103</v>
      </c>
      <c r="AI312" t="s">
        <v>105</v>
      </c>
      <c r="AJ312" t="s">
        <v>124</v>
      </c>
      <c r="AK312">
        <v>518</v>
      </c>
      <c r="AL312" t="s">
        <v>107</v>
      </c>
      <c r="AM312">
        <v>0</v>
      </c>
      <c r="AN312">
        <v>179</v>
      </c>
      <c r="AO312">
        <v>697</v>
      </c>
      <c r="AP312" t="s">
        <v>108</v>
      </c>
      <c r="AQ312" t="s">
        <v>102</v>
      </c>
      <c r="AR312" t="s">
        <v>110</v>
      </c>
      <c r="AS312" t="s">
        <v>111</v>
      </c>
      <c r="AT312">
        <v>697</v>
      </c>
      <c r="AU312">
        <v>804</v>
      </c>
      <c r="AV312">
        <v>0</v>
      </c>
      <c r="AW312">
        <v>1501</v>
      </c>
      <c r="AX312">
        <v>0</v>
      </c>
      <c r="AY312">
        <v>0</v>
      </c>
      <c r="AZ312">
        <v>2</v>
      </c>
      <c r="BA312">
        <v>1</v>
      </c>
      <c r="BB312">
        <v>3</v>
      </c>
      <c r="BC312">
        <v>1</v>
      </c>
      <c r="BD312" t="s">
        <v>102</v>
      </c>
      <c r="BE312">
        <v>6</v>
      </c>
      <c r="BF312" t="s">
        <v>112</v>
      </c>
      <c r="BG312">
        <v>1</v>
      </c>
      <c r="BH312" t="s">
        <v>103</v>
      </c>
      <c r="BI312" t="s">
        <v>113</v>
      </c>
      <c r="BJ312">
        <v>1993</v>
      </c>
      <c r="BK312" t="s">
        <v>162</v>
      </c>
      <c r="BL312">
        <v>2</v>
      </c>
      <c r="BM312">
        <v>420</v>
      </c>
      <c r="BN312" t="s">
        <v>103</v>
      </c>
      <c r="BO312" t="s">
        <v>103</v>
      </c>
      <c r="BP312" t="s">
        <v>110</v>
      </c>
      <c r="BQ312">
        <v>190</v>
      </c>
      <c r="BR312">
        <v>63</v>
      </c>
      <c r="BS312">
        <v>0</v>
      </c>
      <c r="BT312">
        <v>0</v>
      </c>
      <c r="BU312">
        <v>0</v>
      </c>
      <c r="BV312">
        <v>0</v>
      </c>
      <c r="BW312" t="s">
        <v>88</v>
      </c>
      <c r="BX312" t="s">
        <v>88</v>
      </c>
      <c r="BY312" t="s">
        <v>88</v>
      </c>
      <c r="BZ312">
        <v>0</v>
      </c>
      <c r="CA312">
        <v>5</v>
      </c>
      <c r="CB312">
        <v>2006</v>
      </c>
      <c r="CC312" t="s">
        <v>115</v>
      </c>
      <c r="CD312" t="s">
        <v>116</v>
      </c>
      <c r="CE312" s="1">
        <v>165600</v>
      </c>
      <c r="CF312">
        <f t="shared" si="22"/>
        <v>10303</v>
      </c>
      <c r="CG312" t="str">
        <f t="shared" si="23"/>
        <v>No</v>
      </c>
      <c r="CH312" s="2">
        <f t="shared" si="24"/>
        <v>16.072988449966029</v>
      </c>
    </row>
    <row r="313" spans="1:86" x14ac:dyDescent="0.25">
      <c r="A313">
        <v>312</v>
      </c>
      <c r="B313">
        <v>20</v>
      </c>
      <c r="C313" t="s">
        <v>86</v>
      </c>
      <c r="D313">
        <v>50</v>
      </c>
      <c r="E313">
        <v>8000</v>
      </c>
      <c r="F313" t="str">
        <f t="shared" si="20"/>
        <v>No</v>
      </c>
      <c r="G313" t="s">
        <v>87</v>
      </c>
      <c r="H313" t="s">
        <v>88</v>
      </c>
      <c r="I313" t="s">
        <v>89</v>
      </c>
      <c r="J313" t="s">
        <v>90</v>
      </c>
      <c r="K313" t="s">
        <v>91</v>
      </c>
      <c r="L313" t="s">
        <v>92</v>
      </c>
      <c r="M313" t="s">
        <v>93</v>
      </c>
      <c r="N313" t="s">
        <v>167</v>
      </c>
      <c r="O313" t="s">
        <v>95</v>
      </c>
      <c r="P313" t="s">
        <v>95</v>
      </c>
      <c r="Q313" t="str">
        <f t="shared" si="21"/>
        <v>Yes</v>
      </c>
      <c r="R313" t="s">
        <v>96</v>
      </c>
      <c r="S313" t="s">
        <v>120</v>
      </c>
      <c r="T313">
        <v>6</v>
      </c>
      <c r="U313">
        <v>6</v>
      </c>
      <c r="V313">
        <v>1948</v>
      </c>
      <c r="W313">
        <v>2002</v>
      </c>
      <c r="X313" t="s">
        <v>98</v>
      </c>
      <c r="Y313" t="s">
        <v>99</v>
      </c>
      <c r="Z313" t="s">
        <v>100</v>
      </c>
      <c r="AA313" t="s">
        <v>100</v>
      </c>
      <c r="AB313" t="s">
        <v>122</v>
      </c>
      <c r="AC313">
        <v>0</v>
      </c>
      <c r="AD313" t="s">
        <v>103</v>
      </c>
      <c r="AE313" t="s">
        <v>102</v>
      </c>
      <c r="AF313" t="s">
        <v>123</v>
      </c>
      <c r="AG313" t="s">
        <v>103</v>
      </c>
      <c r="AH313" t="s">
        <v>103</v>
      </c>
      <c r="AI313" t="s">
        <v>105</v>
      </c>
      <c r="AJ313" t="s">
        <v>124</v>
      </c>
      <c r="AK313">
        <v>680</v>
      </c>
      <c r="AL313" t="s">
        <v>107</v>
      </c>
      <c r="AM313">
        <v>0</v>
      </c>
      <c r="AN313">
        <v>292</v>
      </c>
      <c r="AO313">
        <v>972</v>
      </c>
      <c r="AP313" t="s">
        <v>108</v>
      </c>
      <c r="AQ313" t="s">
        <v>109</v>
      </c>
      <c r="AR313" t="s">
        <v>110</v>
      </c>
      <c r="AS313" t="s">
        <v>111</v>
      </c>
      <c r="AT313">
        <v>972</v>
      </c>
      <c r="AU313">
        <v>0</v>
      </c>
      <c r="AV313">
        <v>0</v>
      </c>
      <c r="AW313">
        <v>972</v>
      </c>
      <c r="AX313">
        <v>1</v>
      </c>
      <c r="AY313">
        <v>0</v>
      </c>
      <c r="AZ313">
        <v>1</v>
      </c>
      <c r="BA313">
        <v>0</v>
      </c>
      <c r="BB313">
        <v>2</v>
      </c>
      <c r="BC313">
        <v>1</v>
      </c>
      <c r="BD313" t="s">
        <v>103</v>
      </c>
      <c r="BE313">
        <v>5</v>
      </c>
      <c r="BF313" t="s">
        <v>112</v>
      </c>
      <c r="BG313">
        <v>1</v>
      </c>
      <c r="BH313" t="s">
        <v>102</v>
      </c>
      <c r="BI313" t="s">
        <v>132</v>
      </c>
      <c r="BJ313">
        <v>1948</v>
      </c>
      <c r="BK313" t="s">
        <v>107</v>
      </c>
      <c r="BL313">
        <v>1</v>
      </c>
      <c r="BM313">
        <v>240</v>
      </c>
      <c r="BN313" t="s">
        <v>103</v>
      </c>
      <c r="BO313" t="s">
        <v>103</v>
      </c>
      <c r="BP313" t="s">
        <v>110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 t="s">
        <v>88</v>
      </c>
      <c r="BX313" t="s">
        <v>88</v>
      </c>
      <c r="BY313" t="s">
        <v>88</v>
      </c>
      <c r="BZ313">
        <v>0</v>
      </c>
      <c r="CA313">
        <v>5</v>
      </c>
      <c r="CB313">
        <v>2009</v>
      </c>
      <c r="CC313" t="s">
        <v>115</v>
      </c>
      <c r="CD313" t="s">
        <v>116</v>
      </c>
      <c r="CE313" s="1">
        <v>132000</v>
      </c>
      <c r="CF313">
        <f t="shared" si="22"/>
        <v>10184</v>
      </c>
      <c r="CG313" t="str">
        <f t="shared" si="23"/>
        <v>No</v>
      </c>
      <c r="CH313" s="2">
        <f t="shared" si="24"/>
        <v>12.961508248232521</v>
      </c>
    </row>
    <row r="314" spans="1:86" x14ac:dyDescent="0.25">
      <c r="A314">
        <v>313</v>
      </c>
      <c r="B314">
        <v>190</v>
      </c>
      <c r="C314" t="s">
        <v>147</v>
      </c>
      <c r="D314">
        <v>65</v>
      </c>
      <c r="E314">
        <v>7800</v>
      </c>
      <c r="F314" t="str">
        <f t="shared" si="20"/>
        <v>No</v>
      </c>
      <c r="G314" t="s">
        <v>87</v>
      </c>
      <c r="H314" t="s">
        <v>88</v>
      </c>
      <c r="I314" t="s">
        <v>89</v>
      </c>
      <c r="J314" t="s">
        <v>90</v>
      </c>
      <c r="K314" t="s">
        <v>91</v>
      </c>
      <c r="L314" t="s">
        <v>92</v>
      </c>
      <c r="M314" t="s">
        <v>93</v>
      </c>
      <c r="N314" t="s">
        <v>148</v>
      </c>
      <c r="O314" t="s">
        <v>149</v>
      </c>
      <c r="P314" t="s">
        <v>95</v>
      </c>
      <c r="Q314" t="str">
        <f t="shared" si="21"/>
        <v>No</v>
      </c>
      <c r="R314" t="s">
        <v>154</v>
      </c>
      <c r="S314" t="s">
        <v>137</v>
      </c>
      <c r="T314">
        <v>5</v>
      </c>
      <c r="U314">
        <v>7</v>
      </c>
      <c r="V314">
        <v>1939</v>
      </c>
      <c r="W314">
        <v>1950</v>
      </c>
      <c r="X314" t="s">
        <v>98</v>
      </c>
      <c r="Y314" t="s">
        <v>99</v>
      </c>
      <c r="Z314" t="s">
        <v>121</v>
      </c>
      <c r="AA314" t="s">
        <v>121</v>
      </c>
      <c r="AB314" t="s">
        <v>122</v>
      </c>
      <c r="AC314">
        <v>0</v>
      </c>
      <c r="AD314" t="s">
        <v>103</v>
      </c>
      <c r="AE314" t="s">
        <v>103</v>
      </c>
      <c r="AF314" t="s">
        <v>123</v>
      </c>
      <c r="AG314" t="s">
        <v>102</v>
      </c>
      <c r="AH314" t="s">
        <v>103</v>
      </c>
      <c r="AI314" t="s">
        <v>126</v>
      </c>
      <c r="AJ314" t="s">
        <v>158</v>
      </c>
      <c r="AK314">
        <v>507</v>
      </c>
      <c r="AL314" t="s">
        <v>107</v>
      </c>
      <c r="AM314">
        <v>0</v>
      </c>
      <c r="AN314">
        <v>286</v>
      </c>
      <c r="AO314">
        <v>793</v>
      </c>
      <c r="AP314" t="s">
        <v>108</v>
      </c>
      <c r="AQ314" t="s">
        <v>103</v>
      </c>
      <c r="AR314" t="s">
        <v>110</v>
      </c>
      <c r="AS314" t="s">
        <v>111</v>
      </c>
      <c r="AT314">
        <v>793</v>
      </c>
      <c r="AU314">
        <v>325</v>
      </c>
      <c r="AV314">
        <v>0</v>
      </c>
      <c r="AW314">
        <v>1118</v>
      </c>
      <c r="AX314">
        <v>1</v>
      </c>
      <c r="AY314">
        <v>0</v>
      </c>
      <c r="AZ314">
        <v>1</v>
      </c>
      <c r="BA314">
        <v>0</v>
      </c>
      <c r="BB314">
        <v>3</v>
      </c>
      <c r="BC314">
        <v>1</v>
      </c>
      <c r="BD314" t="s">
        <v>103</v>
      </c>
      <c r="BE314">
        <v>5</v>
      </c>
      <c r="BF314" t="s">
        <v>112</v>
      </c>
      <c r="BG314">
        <v>1</v>
      </c>
      <c r="BH314" t="s">
        <v>102</v>
      </c>
      <c r="BI314" t="s">
        <v>132</v>
      </c>
      <c r="BJ314">
        <v>1939</v>
      </c>
      <c r="BK314" t="s">
        <v>107</v>
      </c>
      <c r="BL314">
        <v>2</v>
      </c>
      <c r="BM314">
        <v>410</v>
      </c>
      <c r="BN314" t="s">
        <v>103</v>
      </c>
      <c r="BO314" t="s">
        <v>103</v>
      </c>
      <c r="BP314" t="s">
        <v>110</v>
      </c>
      <c r="BQ314">
        <v>0</v>
      </c>
      <c r="BR314">
        <v>0</v>
      </c>
      <c r="BS314">
        <v>0</v>
      </c>
      <c r="BT314">
        <v>0</v>
      </c>
      <c r="BU314">
        <v>271</v>
      </c>
      <c r="BV314">
        <v>0</v>
      </c>
      <c r="BW314" t="s">
        <v>88</v>
      </c>
      <c r="BX314" t="s">
        <v>139</v>
      </c>
      <c r="BY314" t="s">
        <v>88</v>
      </c>
      <c r="BZ314">
        <v>0</v>
      </c>
      <c r="CA314">
        <v>5</v>
      </c>
      <c r="CB314">
        <v>2006</v>
      </c>
      <c r="CC314" t="s">
        <v>115</v>
      </c>
      <c r="CD314" t="s">
        <v>116</v>
      </c>
      <c r="CE314" s="1">
        <v>119900</v>
      </c>
      <c r="CF314">
        <f t="shared" si="22"/>
        <v>10121</v>
      </c>
      <c r="CG314" t="str">
        <f t="shared" si="23"/>
        <v>No</v>
      </c>
      <c r="CH314" s="2">
        <f t="shared" si="24"/>
        <v>11.846655468827191</v>
      </c>
    </row>
    <row r="315" spans="1:86" x14ac:dyDescent="0.25">
      <c r="A315">
        <v>314</v>
      </c>
      <c r="B315">
        <v>20</v>
      </c>
      <c r="C315" t="s">
        <v>86</v>
      </c>
      <c r="D315">
        <v>150</v>
      </c>
      <c r="E315">
        <v>215245</v>
      </c>
      <c r="F315" t="str">
        <f t="shared" si="20"/>
        <v>No</v>
      </c>
      <c r="G315" t="s">
        <v>87</v>
      </c>
      <c r="H315" t="s">
        <v>88</v>
      </c>
      <c r="I315" t="s">
        <v>236</v>
      </c>
      <c r="J315" t="s">
        <v>200</v>
      </c>
      <c r="K315" t="s">
        <v>91</v>
      </c>
      <c r="L315" t="s">
        <v>92</v>
      </c>
      <c r="M315" t="s">
        <v>218</v>
      </c>
      <c r="N315" t="s">
        <v>194</v>
      </c>
      <c r="O315" t="s">
        <v>95</v>
      </c>
      <c r="P315" t="s">
        <v>95</v>
      </c>
      <c r="Q315" t="str">
        <f t="shared" si="21"/>
        <v>Yes</v>
      </c>
      <c r="R315" t="s">
        <v>96</v>
      </c>
      <c r="S315" t="s">
        <v>120</v>
      </c>
      <c r="T315">
        <v>7</v>
      </c>
      <c r="U315">
        <v>5</v>
      </c>
      <c r="V315">
        <v>1965</v>
      </c>
      <c r="W315">
        <v>1965</v>
      </c>
      <c r="X315" t="s">
        <v>157</v>
      </c>
      <c r="Y315" t="s">
        <v>99</v>
      </c>
      <c r="Z315" t="s">
        <v>101</v>
      </c>
      <c r="AA315" t="s">
        <v>101</v>
      </c>
      <c r="AB315" t="s">
        <v>122</v>
      </c>
      <c r="AC315">
        <v>0</v>
      </c>
      <c r="AD315" t="s">
        <v>103</v>
      </c>
      <c r="AE315" t="s">
        <v>103</v>
      </c>
      <c r="AF315" t="s">
        <v>123</v>
      </c>
      <c r="AG315" t="s">
        <v>102</v>
      </c>
      <c r="AH315" t="s">
        <v>103</v>
      </c>
      <c r="AI315" t="s">
        <v>102</v>
      </c>
      <c r="AJ315" t="s">
        <v>124</v>
      </c>
      <c r="AK315">
        <v>1236</v>
      </c>
      <c r="AL315" t="s">
        <v>158</v>
      </c>
      <c r="AM315">
        <v>820</v>
      </c>
      <c r="AN315">
        <v>80</v>
      </c>
      <c r="AO315">
        <v>2136</v>
      </c>
      <c r="AP315" t="s">
        <v>211</v>
      </c>
      <c r="AQ315" t="s">
        <v>103</v>
      </c>
      <c r="AR315" t="s">
        <v>110</v>
      </c>
      <c r="AS315" t="s">
        <v>111</v>
      </c>
      <c r="AT315">
        <v>2036</v>
      </c>
      <c r="AU315">
        <v>0</v>
      </c>
      <c r="AV315">
        <v>0</v>
      </c>
      <c r="AW315">
        <v>2036</v>
      </c>
      <c r="AX315">
        <v>2</v>
      </c>
      <c r="AY315">
        <v>0</v>
      </c>
      <c r="AZ315">
        <v>2</v>
      </c>
      <c r="BA315">
        <v>0</v>
      </c>
      <c r="BB315">
        <v>3</v>
      </c>
      <c r="BC315">
        <v>1</v>
      </c>
      <c r="BD315" t="s">
        <v>103</v>
      </c>
      <c r="BE315">
        <v>8</v>
      </c>
      <c r="BF315" t="s">
        <v>112</v>
      </c>
      <c r="BG315">
        <v>2</v>
      </c>
      <c r="BH315" t="s">
        <v>102</v>
      </c>
      <c r="BI315" t="s">
        <v>113</v>
      </c>
      <c r="BJ315">
        <v>1965</v>
      </c>
      <c r="BK315" t="s">
        <v>114</v>
      </c>
      <c r="BL315">
        <v>2</v>
      </c>
      <c r="BM315">
        <v>513</v>
      </c>
      <c r="BN315" t="s">
        <v>103</v>
      </c>
      <c r="BO315" t="s">
        <v>103</v>
      </c>
      <c r="BP315" t="s">
        <v>110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 t="s">
        <v>88</v>
      </c>
      <c r="BX315" t="s">
        <v>88</v>
      </c>
      <c r="BY315" t="s">
        <v>88</v>
      </c>
      <c r="BZ315">
        <v>0</v>
      </c>
      <c r="CA315">
        <v>6</v>
      </c>
      <c r="CB315">
        <v>2009</v>
      </c>
      <c r="CC315" t="s">
        <v>115</v>
      </c>
      <c r="CD315" t="s">
        <v>116</v>
      </c>
      <c r="CE315" s="1">
        <v>375000</v>
      </c>
      <c r="CF315">
        <f t="shared" si="22"/>
        <v>219930</v>
      </c>
      <c r="CG315" t="str">
        <f t="shared" si="23"/>
        <v>Yes</v>
      </c>
      <c r="CH315" s="2">
        <f t="shared" si="24"/>
        <v>1.705087982539899</v>
      </c>
    </row>
    <row r="316" spans="1:86" x14ac:dyDescent="0.25">
      <c r="A316">
        <v>315</v>
      </c>
      <c r="B316">
        <v>70</v>
      </c>
      <c r="C316" t="s">
        <v>147</v>
      </c>
      <c r="D316">
        <v>60</v>
      </c>
      <c r="E316">
        <v>9600</v>
      </c>
      <c r="F316" t="str">
        <f t="shared" si="20"/>
        <v>Yes</v>
      </c>
      <c r="G316" t="s">
        <v>87</v>
      </c>
      <c r="H316" t="s">
        <v>179</v>
      </c>
      <c r="I316" t="s">
        <v>89</v>
      </c>
      <c r="J316" t="s">
        <v>90</v>
      </c>
      <c r="K316" t="s">
        <v>91</v>
      </c>
      <c r="L316" t="s">
        <v>92</v>
      </c>
      <c r="M316" t="s">
        <v>93</v>
      </c>
      <c r="N316" t="s">
        <v>148</v>
      </c>
      <c r="O316" t="s">
        <v>95</v>
      </c>
      <c r="P316" t="s">
        <v>95</v>
      </c>
      <c r="Q316" t="str">
        <f t="shared" si="21"/>
        <v>Yes</v>
      </c>
      <c r="R316" t="s">
        <v>96</v>
      </c>
      <c r="S316" t="s">
        <v>97</v>
      </c>
      <c r="T316">
        <v>7</v>
      </c>
      <c r="U316">
        <v>7</v>
      </c>
      <c r="V316">
        <v>1925</v>
      </c>
      <c r="W316">
        <v>1990</v>
      </c>
      <c r="X316" t="s">
        <v>98</v>
      </c>
      <c r="Y316" t="s">
        <v>99</v>
      </c>
      <c r="Z316" t="s">
        <v>129</v>
      </c>
      <c r="AA316" t="s">
        <v>129</v>
      </c>
      <c r="AB316" t="s">
        <v>122</v>
      </c>
      <c r="AC316">
        <v>0</v>
      </c>
      <c r="AD316" t="s">
        <v>103</v>
      </c>
      <c r="AE316" t="s">
        <v>103</v>
      </c>
      <c r="AF316" t="s">
        <v>131</v>
      </c>
      <c r="AG316" t="s">
        <v>103</v>
      </c>
      <c r="AH316" t="s">
        <v>102</v>
      </c>
      <c r="AI316" t="s">
        <v>105</v>
      </c>
      <c r="AJ316" t="s">
        <v>177</v>
      </c>
      <c r="AK316">
        <v>16</v>
      </c>
      <c r="AL316" t="s">
        <v>107</v>
      </c>
      <c r="AM316">
        <v>0</v>
      </c>
      <c r="AN316">
        <v>712</v>
      </c>
      <c r="AO316">
        <v>728</v>
      </c>
      <c r="AP316" t="s">
        <v>108</v>
      </c>
      <c r="AQ316" t="s">
        <v>109</v>
      </c>
      <c r="AR316" t="s">
        <v>110</v>
      </c>
      <c r="AS316" t="s">
        <v>111</v>
      </c>
      <c r="AT316">
        <v>832</v>
      </c>
      <c r="AU316">
        <v>809</v>
      </c>
      <c r="AV316">
        <v>0</v>
      </c>
      <c r="AW316">
        <v>1641</v>
      </c>
      <c r="AX316">
        <v>0</v>
      </c>
      <c r="AY316">
        <v>1</v>
      </c>
      <c r="AZ316">
        <v>1</v>
      </c>
      <c r="BA316">
        <v>1</v>
      </c>
      <c r="BB316">
        <v>3</v>
      </c>
      <c r="BC316">
        <v>1</v>
      </c>
      <c r="BD316" t="s">
        <v>109</v>
      </c>
      <c r="BE316">
        <v>6</v>
      </c>
      <c r="BF316" t="s">
        <v>112</v>
      </c>
      <c r="BG316">
        <v>1</v>
      </c>
      <c r="BH316" t="s">
        <v>102</v>
      </c>
      <c r="BI316" t="s">
        <v>132</v>
      </c>
      <c r="BJ316">
        <v>1925</v>
      </c>
      <c r="BK316" t="s">
        <v>107</v>
      </c>
      <c r="BL316">
        <v>2</v>
      </c>
      <c r="BM316">
        <v>546</v>
      </c>
      <c r="BN316" t="s">
        <v>152</v>
      </c>
      <c r="BO316" t="s">
        <v>103</v>
      </c>
      <c r="BP316" t="s">
        <v>110</v>
      </c>
      <c r="BQ316">
        <v>0</v>
      </c>
      <c r="BR316">
        <v>0</v>
      </c>
      <c r="BS316">
        <v>234</v>
      </c>
      <c r="BT316">
        <v>0</v>
      </c>
      <c r="BU316">
        <v>0</v>
      </c>
      <c r="BV316">
        <v>0</v>
      </c>
      <c r="BW316" t="s">
        <v>88</v>
      </c>
      <c r="BX316" t="s">
        <v>88</v>
      </c>
      <c r="BY316" t="s">
        <v>88</v>
      </c>
      <c r="BZ316">
        <v>0</v>
      </c>
      <c r="CA316">
        <v>8</v>
      </c>
      <c r="CB316">
        <v>2006</v>
      </c>
      <c r="CC316" t="s">
        <v>115</v>
      </c>
      <c r="CD316" t="s">
        <v>116</v>
      </c>
      <c r="CE316" s="1">
        <v>178000</v>
      </c>
      <c r="CF316">
        <f t="shared" si="22"/>
        <v>12515</v>
      </c>
      <c r="CG316" t="str">
        <f t="shared" si="23"/>
        <v>No</v>
      </c>
      <c r="CH316" s="2">
        <f t="shared" si="24"/>
        <v>14.222932481022772</v>
      </c>
    </row>
    <row r="317" spans="1:86" x14ac:dyDescent="0.25">
      <c r="A317">
        <v>316</v>
      </c>
      <c r="B317">
        <v>60</v>
      </c>
      <c r="C317" t="s">
        <v>86</v>
      </c>
      <c r="D317">
        <v>71</v>
      </c>
      <c r="E317">
        <v>7795</v>
      </c>
      <c r="F317" t="str">
        <f t="shared" si="20"/>
        <v>Yes</v>
      </c>
      <c r="G317" t="s">
        <v>87</v>
      </c>
      <c r="H317" t="s">
        <v>88</v>
      </c>
      <c r="I317" t="s">
        <v>125</v>
      </c>
      <c r="J317" t="s">
        <v>90</v>
      </c>
      <c r="K317" t="s">
        <v>91</v>
      </c>
      <c r="L317" t="s">
        <v>92</v>
      </c>
      <c r="M317" t="s">
        <v>93</v>
      </c>
      <c r="N317" t="s">
        <v>198</v>
      </c>
      <c r="O317" t="s">
        <v>95</v>
      </c>
      <c r="P317" t="s">
        <v>95</v>
      </c>
      <c r="Q317" t="str">
        <f t="shared" si="21"/>
        <v>Yes</v>
      </c>
      <c r="R317" t="s">
        <v>96</v>
      </c>
      <c r="S317" t="s">
        <v>97</v>
      </c>
      <c r="T317">
        <v>7</v>
      </c>
      <c r="U317">
        <v>5</v>
      </c>
      <c r="V317">
        <v>2004</v>
      </c>
      <c r="W317">
        <v>2005</v>
      </c>
      <c r="X317" t="s">
        <v>98</v>
      </c>
      <c r="Y317" t="s">
        <v>99</v>
      </c>
      <c r="Z317" t="s">
        <v>100</v>
      </c>
      <c r="AA317" t="s">
        <v>100</v>
      </c>
      <c r="AB317" t="s">
        <v>122</v>
      </c>
      <c r="AC317">
        <v>0</v>
      </c>
      <c r="AD317" t="s">
        <v>102</v>
      </c>
      <c r="AE317" t="s">
        <v>103</v>
      </c>
      <c r="AF317" t="s">
        <v>104</v>
      </c>
      <c r="AG317" t="s">
        <v>102</v>
      </c>
      <c r="AH317" t="s">
        <v>103</v>
      </c>
      <c r="AI317" t="s">
        <v>105</v>
      </c>
      <c r="AJ317" t="s">
        <v>106</v>
      </c>
      <c r="AK317">
        <v>425</v>
      </c>
      <c r="AL317" t="s">
        <v>107</v>
      </c>
      <c r="AM317">
        <v>0</v>
      </c>
      <c r="AN317">
        <v>291</v>
      </c>
      <c r="AO317">
        <v>716</v>
      </c>
      <c r="AP317" t="s">
        <v>108</v>
      </c>
      <c r="AQ317" t="s">
        <v>109</v>
      </c>
      <c r="AR317" t="s">
        <v>110</v>
      </c>
      <c r="AS317" t="s">
        <v>111</v>
      </c>
      <c r="AT317">
        <v>716</v>
      </c>
      <c r="AU317">
        <v>716</v>
      </c>
      <c r="AV317">
        <v>0</v>
      </c>
      <c r="AW317">
        <v>1432</v>
      </c>
      <c r="AX317">
        <v>1</v>
      </c>
      <c r="AY317">
        <v>0</v>
      </c>
      <c r="AZ317">
        <v>2</v>
      </c>
      <c r="BA317">
        <v>1</v>
      </c>
      <c r="BB317">
        <v>3</v>
      </c>
      <c r="BC317">
        <v>1</v>
      </c>
      <c r="BD317" t="s">
        <v>102</v>
      </c>
      <c r="BE317">
        <v>6</v>
      </c>
      <c r="BF317" t="s">
        <v>112</v>
      </c>
      <c r="BG317">
        <v>1</v>
      </c>
      <c r="BH317" t="s">
        <v>102</v>
      </c>
      <c r="BI317" t="s">
        <v>113</v>
      </c>
      <c r="BJ317">
        <v>2004</v>
      </c>
      <c r="BK317" t="s">
        <v>162</v>
      </c>
      <c r="BL317">
        <v>2</v>
      </c>
      <c r="BM317">
        <v>432</v>
      </c>
      <c r="BN317" t="s">
        <v>103</v>
      </c>
      <c r="BO317" t="s">
        <v>103</v>
      </c>
      <c r="BP317" t="s">
        <v>110</v>
      </c>
      <c r="BQ317">
        <v>100</v>
      </c>
      <c r="BR317">
        <v>51</v>
      </c>
      <c r="BS317">
        <v>0</v>
      </c>
      <c r="BT317">
        <v>0</v>
      </c>
      <c r="BU317">
        <v>0</v>
      </c>
      <c r="BV317">
        <v>0</v>
      </c>
      <c r="BW317" t="s">
        <v>88</v>
      </c>
      <c r="BX317" t="s">
        <v>88</v>
      </c>
      <c r="BY317" t="s">
        <v>88</v>
      </c>
      <c r="BZ317">
        <v>0</v>
      </c>
      <c r="CA317">
        <v>7</v>
      </c>
      <c r="CB317">
        <v>2009</v>
      </c>
      <c r="CC317" t="s">
        <v>115</v>
      </c>
      <c r="CD317" t="s">
        <v>116</v>
      </c>
      <c r="CE317" s="1">
        <v>188500</v>
      </c>
      <c r="CF317">
        <f t="shared" si="22"/>
        <v>10375</v>
      </c>
      <c r="CG317" t="str">
        <f t="shared" si="23"/>
        <v>No</v>
      </c>
      <c r="CH317" s="2">
        <f t="shared" si="24"/>
        <v>18.168674698795179</v>
      </c>
    </row>
    <row r="318" spans="1:86" x14ac:dyDescent="0.25">
      <c r="A318">
        <v>317</v>
      </c>
      <c r="B318">
        <v>60</v>
      </c>
      <c r="C318" t="s">
        <v>86</v>
      </c>
      <c r="D318">
        <v>94</v>
      </c>
      <c r="E318">
        <v>13005</v>
      </c>
      <c r="F318" t="str">
        <f t="shared" si="20"/>
        <v>No</v>
      </c>
      <c r="G318" t="s">
        <v>87</v>
      </c>
      <c r="H318" t="s">
        <v>88</v>
      </c>
      <c r="I318" t="s">
        <v>125</v>
      </c>
      <c r="J318" t="s">
        <v>90</v>
      </c>
      <c r="K318" t="s">
        <v>91</v>
      </c>
      <c r="L318" t="s">
        <v>127</v>
      </c>
      <c r="M318" t="s">
        <v>93</v>
      </c>
      <c r="N318" t="s">
        <v>143</v>
      </c>
      <c r="O318" t="s">
        <v>95</v>
      </c>
      <c r="P318" t="s">
        <v>95</v>
      </c>
      <c r="Q318" t="str">
        <f t="shared" si="21"/>
        <v>Yes</v>
      </c>
      <c r="R318" t="s">
        <v>96</v>
      </c>
      <c r="S318" t="s">
        <v>97</v>
      </c>
      <c r="T318">
        <v>7</v>
      </c>
      <c r="U318">
        <v>7</v>
      </c>
      <c r="V318">
        <v>1980</v>
      </c>
      <c r="W318">
        <v>1980</v>
      </c>
      <c r="X318" t="s">
        <v>98</v>
      </c>
      <c r="Y318" t="s">
        <v>99</v>
      </c>
      <c r="Z318" t="s">
        <v>185</v>
      </c>
      <c r="AA318" t="s">
        <v>186</v>
      </c>
      <c r="AB318" t="s">
        <v>101</v>
      </c>
      <c r="AC318">
        <v>278</v>
      </c>
      <c r="AD318" t="s">
        <v>102</v>
      </c>
      <c r="AE318" t="s">
        <v>103</v>
      </c>
      <c r="AF318" t="s">
        <v>123</v>
      </c>
      <c r="AG318" t="s">
        <v>102</v>
      </c>
      <c r="AH318" t="s">
        <v>103</v>
      </c>
      <c r="AI318" t="s">
        <v>105</v>
      </c>
      <c r="AJ318" t="s">
        <v>106</v>
      </c>
      <c r="AK318">
        <v>692</v>
      </c>
      <c r="AL318" t="s">
        <v>107</v>
      </c>
      <c r="AM318">
        <v>0</v>
      </c>
      <c r="AN318">
        <v>153</v>
      </c>
      <c r="AO318">
        <v>845</v>
      </c>
      <c r="AP318" t="s">
        <v>108</v>
      </c>
      <c r="AQ318" t="s">
        <v>103</v>
      </c>
      <c r="AR318" t="s">
        <v>110</v>
      </c>
      <c r="AS318" t="s">
        <v>111</v>
      </c>
      <c r="AT318">
        <v>1153</v>
      </c>
      <c r="AU318">
        <v>1200</v>
      </c>
      <c r="AV318">
        <v>0</v>
      </c>
      <c r="AW318">
        <v>2353</v>
      </c>
      <c r="AX318">
        <v>1</v>
      </c>
      <c r="AY318">
        <v>0</v>
      </c>
      <c r="AZ318">
        <v>2</v>
      </c>
      <c r="BA318">
        <v>1</v>
      </c>
      <c r="BB318">
        <v>4</v>
      </c>
      <c r="BC318">
        <v>1</v>
      </c>
      <c r="BD318" t="s">
        <v>109</v>
      </c>
      <c r="BE318">
        <v>10</v>
      </c>
      <c r="BF318" t="s">
        <v>112</v>
      </c>
      <c r="BG318">
        <v>1</v>
      </c>
      <c r="BH318" t="s">
        <v>103</v>
      </c>
      <c r="BI318" t="s">
        <v>113</v>
      </c>
      <c r="BJ318">
        <v>1983</v>
      </c>
      <c r="BK318" t="s">
        <v>114</v>
      </c>
      <c r="BL318">
        <v>2</v>
      </c>
      <c r="BM318">
        <v>484</v>
      </c>
      <c r="BN318" t="s">
        <v>103</v>
      </c>
      <c r="BO318" t="s">
        <v>103</v>
      </c>
      <c r="BP318" t="s">
        <v>110</v>
      </c>
      <c r="BQ318">
        <v>288</v>
      </c>
      <c r="BR318">
        <v>195</v>
      </c>
      <c r="BS318">
        <v>0</v>
      </c>
      <c r="BT318">
        <v>0</v>
      </c>
      <c r="BU318">
        <v>0</v>
      </c>
      <c r="BV318">
        <v>0</v>
      </c>
      <c r="BW318" t="s">
        <v>88</v>
      </c>
      <c r="BX318" t="s">
        <v>170</v>
      </c>
      <c r="BY318" t="s">
        <v>88</v>
      </c>
      <c r="BZ318">
        <v>0</v>
      </c>
      <c r="CA318">
        <v>8</v>
      </c>
      <c r="CB318">
        <v>2009</v>
      </c>
      <c r="CC318" t="s">
        <v>115</v>
      </c>
      <c r="CD318" t="s">
        <v>116</v>
      </c>
      <c r="CE318" s="1">
        <v>260000</v>
      </c>
      <c r="CF318">
        <f t="shared" si="22"/>
        <v>16687</v>
      </c>
      <c r="CG318" t="str">
        <f t="shared" si="23"/>
        <v>Yes</v>
      </c>
      <c r="CH318" s="2">
        <f t="shared" si="24"/>
        <v>15.580991190747289</v>
      </c>
    </row>
    <row r="319" spans="1:86" x14ac:dyDescent="0.25">
      <c r="A319">
        <v>318</v>
      </c>
      <c r="B319">
        <v>60</v>
      </c>
      <c r="C319" t="s">
        <v>197</v>
      </c>
      <c r="D319">
        <v>75</v>
      </c>
      <c r="E319">
        <v>9000</v>
      </c>
      <c r="F319" t="str">
        <f t="shared" si="20"/>
        <v>Yes</v>
      </c>
      <c r="G319" t="s">
        <v>87</v>
      </c>
      <c r="H319" t="s">
        <v>88</v>
      </c>
      <c r="I319" t="s">
        <v>89</v>
      </c>
      <c r="J319" t="s">
        <v>90</v>
      </c>
      <c r="K319" t="s">
        <v>91</v>
      </c>
      <c r="L319" t="s">
        <v>92</v>
      </c>
      <c r="M319" t="s">
        <v>93</v>
      </c>
      <c r="N319" t="s">
        <v>141</v>
      </c>
      <c r="O319" t="s">
        <v>95</v>
      </c>
      <c r="P319" t="s">
        <v>95</v>
      </c>
      <c r="Q319" t="str">
        <f t="shared" si="21"/>
        <v>Yes</v>
      </c>
      <c r="R319" t="s">
        <v>96</v>
      </c>
      <c r="S319" t="s">
        <v>97</v>
      </c>
      <c r="T319">
        <v>8</v>
      </c>
      <c r="U319">
        <v>5</v>
      </c>
      <c r="V319">
        <v>2006</v>
      </c>
      <c r="W319">
        <v>2006</v>
      </c>
      <c r="X319" t="s">
        <v>98</v>
      </c>
      <c r="Y319" t="s">
        <v>99</v>
      </c>
      <c r="Z319" t="s">
        <v>100</v>
      </c>
      <c r="AA319" t="s">
        <v>100</v>
      </c>
      <c r="AB319" t="s">
        <v>122</v>
      </c>
      <c r="AC319">
        <v>0</v>
      </c>
      <c r="AD319" t="s">
        <v>102</v>
      </c>
      <c r="AE319" t="s">
        <v>103</v>
      </c>
      <c r="AF319" t="s">
        <v>104</v>
      </c>
      <c r="AG319" t="s">
        <v>102</v>
      </c>
      <c r="AH319" t="s">
        <v>103</v>
      </c>
      <c r="AI319" t="s">
        <v>135</v>
      </c>
      <c r="AJ319" t="s">
        <v>107</v>
      </c>
      <c r="AK319">
        <v>0</v>
      </c>
      <c r="AL319" t="s">
        <v>107</v>
      </c>
      <c r="AM319">
        <v>0</v>
      </c>
      <c r="AN319">
        <v>1088</v>
      </c>
      <c r="AO319">
        <v>1088</v>
      </c>
      <c r="AP319" t="s">
        <v>108</v>
      </c>
      <c r="AQ319" t="s">
        <v>109</v>
      </c>
      <c r="AR319" t="s">
        <v>110</v>
      </c>
      <c r="AS319" t="s">
        <v>111</v>
      </c>
      <c r="AT319">
        <v>1088</v>
      </c>
      <c r="AU319">
        <v>871</v>
      </c>
      <c r="AV319">
        <v>0</v>
      </c>
      <c r="AW319">
        <v>1959</v>
      </c>
      <c r="AX319">
        <v>0</v>
      </c>
      <c r="AY319">
        <v>0</v>
      </c>
      <c r="AZ319">
        <v>2</v>
      </c>
      <c r="BA319">
        <v>1</v>
      </c>
      <c r="BB319">
        <v>3</v>
      </c>
      <c r="BC319">
        <v>1</v>
      </c>
      <c r="BD319" t="s">
        <v>102</v>
      </c>
      <c r="BE319">
        <v>8</v>
      </c>
      <c r="BF319" t="s">
        <v>112</v>
      </c>
      <c r="BG319">
        <v>1</v>
      </c>
      <c r="BH319" t="s">
        <v>102</v>
      </c>
      <c r="BI319" t="s">
        <v>113</v>
      </c>
      <c r="BJ319">
        <v>2006</v>
      </c>
      <c r="BK319" t="s">
        <v>114</v>
      </c>
      <c r="BL319">
        <v>3</v>
      </c>
      <c r="BM319">
        <v>1025</v>
      </c>
      <c r="BN319" t="s">
        <v>103</v>
      </c>
      <c r="BO319" t="s">
        <v>103</v>
      </c>
      <c r="BP319" t="s">
        <v>110</v>
      </c>
      <c r="BQ319">
        <v>208</v>
      </c>
      <c r="BR319">
        <v>46</v>
      </c>
      <c r="BS319">
        <v>0</v>
      </c>
      <c r="BT319">
        <v>0</v>
      </c>
      <c r="BU319">
        <v>0</v>
      </c>
      <c r="BV319">
        <v>0</v>
      </c>
      <c r="BW319" t="s">
        <v>88</v>
      </c>
      <c r="BX319" t="s">
        <v>88</v>
      </c>
      <c r="BY319" t="s">
        <v>88</v>
      </c>
      <c r="BZ319">
        <v>0</v>
      </c>
      <c r="CA319">
        <v>12</v>
      </c>
      <c r="CB319">
        <v>2007</v>
      </c>
      <c r="CC319" t="s">
        <v>115</v>
      </c>
      <c r="CD319" t="s">
        <v>116</v>
      </c>
      <c r="CE319" s="1">
        <v>270000</v>
      </c>
      <c r="CF319">
        <f t="shared" si="22"/>
        <v>13072</v>
      </c>
      <c r="CG319" t="str">
        <f t="shared" si="23"/>
        <v>No</v>
      </c>
      <c r="CH319" s="2">
        <f t="shared" si="24"/>
        <v>20.654834761321908</v>
      </c>
    </row>
    <row r="320" spans="1:86" x14ac:dyDescent="0.25">
      <c r="A320">
        <v>319</v>
      </c>
      <c r="B320">
        <v>60</v>
      </c>
      <c r="C320" t="s">
        <v>86</v>
      </c>
      <c r="D320">
        <v>90</v>
      </c>
      <c r="E320">
        <v>9900</v>
      </c>
      <c r="F320" t="str">
        <f t="shared" si="20"/>
        <v>No</v>
      </c>
      <c r="G320" t="s">
        <v>87</v>
      </c>
      <c r="H320" t="s">
        <v>88</v>
      </c>
      <c r="I320" t="s">
        <v>89</v>
      </c>
      <c r="J320" t="s">
        <v>200</v>
      </c>
      <c r="K320" t="s">
        <v>91</v>
      </c>
      <c r="L320" t="s">
        <v>92</v>
      </c>
      <c r="M320" t="s">
        <v>199</v>
      </c>
      <c r="N320" t="s">
        <v>134</v>
      </c>
      <c r="O320" t="s">
        <v>95</v>
      </c>
      <c r="P320" t="s">
        <v>95</v>
      </c>
      <c r="Q320" t="str">
        <f t="shared" si="21"/>
        <v>Yes</v>
      </c>
      <c r="R320" t="s">
        <v>96</v>
      </c>
      <c r="S320" t="s">
        <v>97</v>
      </c>
      <c r="T320">
        <v>7</v>
      </c>
      <c r="U320">
        <v>5</v>
      </c>
      <c r="V320">
        <v>1993</v>
      </c>
      <c r="W320">
        <v>1993</v>
      </c>
      <c r="X320" t="s">
        <v>98</v>
      </c>
      <c r="Y320" t="s">
        <v>99</v>
      </c>
      <c r="Z320" t="s">
        <v>145</v>
      </c>
      <c r="AA320" t="s">
        <v>145</v>
      </c>
      <c r="AB320" t="s">
        <v>101</v>
      </c>
      <c r="AC320">
        <v>256</v>
      </c>
      <c r="AD320" t="s">
        <v>102</v>
      </c>
      <c r="AE320" t="s">
        <v>103</v>
      </c>
      <c r="AF320" t="s">
        <v>104</v>
      </c>
      <c r="AG320" t="s">
        <v>102</v>
      </c>
      <c r="AH320" t="s">
        <v>103</v>
      </c>
      <c r="AI320" t="s">
        <v>102</v>
      </c>
      <c r="AJ320" t="s">
        <v>106</v>
      </c>
      <c r="AK320">
        <v>987</v>
      </c>
      <c r="AL320" t="s">
        <v>107</v>
      </c>
      <c r="AM320">
        <v>0</v>
      </c>
      <c r="AN320">
        <v>360</v>
      </c>
      <c r="AO320">
        <v>1347</v>
      </c>
      <c r="AP320" t="s">
        <v>108</v>
      </c>
      <c r="AQ320" t="s">
        <v>109</v>
      </c>
      <c r="AR320" t="s">
        <v>110</v>
      </c>
      <c r="AS320" t="s">
        <v>111</v>
      </c>
      <c r="AT320">
        <v>1372</v>
      </c>
      <c r="AU320">
        <v>1274</v>
      </c>
      <c r="AV320">
        <v>0</v>
      </c>
      <c r="AW320">
        <v>2646</v>
      </c>
      <c r="AX320">
        <v>1</v>
      </c>
      <c r="AY320">
        <v>0</v>
      </c>
      <c r="AZ320">
        <v>2</v>
      </c>
      <c r="BA320">
        <v>1</v>
      </c>
      <c r="BB320">
        <v>4</v>
      </c>
      <c r="BC320">
        <v>1</v>
      </c>
      <c r="BD320" t="s">
        <v>102</v>
      </c>
      <c r="BE320">
        <v>9</v>
      </c>
      <c r="BF320" t="s">
        <v>112</v>
      </c>
      <c r="BG320">
        <v>1</v>
      </c>
      <c r="BH320" t="s">
        <v>103</v>
      </c>
      <c r="BI320" t="s">
        <v>113</v>
      </c>
      <c r="BJ320">
        <v>1993</v>
      </c>
      <c r="BK320" t="s">
        <v>114</v>
      </c>
      <c r="BL320">
        <v>3</v>
      </c>
      <c r="BM320">
        <v>656</v>
      </c>
      <c r="BN320" t="s">
        <v>103</v>
      </c>
      <c r="BO320" t="s">
        <v>103</v>
      </c>
      <c r="BP320" t="s">
        <v>110</v>
      </c>
      <c r="BQ320">
        <v>340</v>
      </c>
      <c r="BR320">
        <v>60</v>
      </c>
      <c r="BS320">
        <v>144</v>
      </c>
      <c r="BT320">
        <v>0</v>
      </c>
      <c r="BU320">
        <v>0</v>
      </c>
      <c r="BV320">
        <v>0</v>
      </c>
      <c r="BW320" t="s">
        <v>88</v>
      </c>
      <c r="BX320" t="s">
        <v>88</v>
      </c>
      <c r="BY320" t="s">
        <v>88</v>
      </c>
      <c r="BZ320">
        <v>0</v>
      </c>
      <c r="CA320">
        <v>4</v>
      </c>
      <c r="CB320">
        <v>2009</v>
      </c>
      <c r="CC320" t="s">
        <v>115</v>
      </c>
      <c r="CD320" t="s">
        <v>116</v>
      </c>
      <c r="CE320" s="1">
        <v>260000</v>
      </c>
      <c r="CF320">
        <f t="shared" si="22"/>
        <v>14549</v>
      </c>
      <c r="CG320" t="str">
        <f t="shared" si="23"/>
        <v>Yes</v>
      </c>
      <c r="CH320" s="2">
        <f t="shared" si="24"/>
        <v>17.87064403051756</v>
      </c>
    </row>
    <row r="321" spans="1:86" x14ac:dyDescent="0.25">
      <c r="A321">
        <v>320</v>
      </c>
      <c r="B321">
        <v>80</v>
      </c>
      <c r="C321" t="s">
        <v>86</v>
      </c>
      <c r="D321" t="s">
        <v>88</v>
      </c>
      <c r="E321">
        <v>14115</v>
      </c>
      <c r="F321" t="str">
        <f t="shared" si="20"/>
        <v>Yes</v>
      </c>
      <c r="G321" t="s">
        <v>87</v>
      </c>
      <c r="H321" t="s">
        <v>88</v>
      </c>
      <c r="I321" t="s">
        <v>89</v>
      </c>
      <c r="J321" t="s">
        <v>90</v>
      </c>
      <c r="K321" t="s">
        <v>91</v>
      </c>
      <c r="L321" t="s">
        <v>92</v>
      </c>
      <c r="M321" t="s">
        <v>93</v>
      </c>
      <c r="N321" t="s">
        <v>143</v>
      </c>
      <c r="O321" t="s">
        <v>95</v>
      </c>
      <c r="P321" t="s">
        <v>95</v>
      </c>
      <c r="Q321" t="str">
        <f t="shared" si="21"/>
        <v>Yes</v>
      </c>
      <c r="R321" t="s">
        <v>96</v>
      </c>
      <c r="S321" t="s">
        <v>202</v>
      </c>
      <c r="T321">
        <v>7</v>
      </c>
      <c r="U321">
        <v>5</v>
      </c>
      <c r="V321">
        <v>1980</v>
      </c>
      <c r="W321">
        <v>1980</v>
      </c>
      <c r="X321" t="s">
        <v>98</v>
      </c>
      <c r="Y321" t="s">
        <v>99</v>
      </c>
      <c r="Z321" t="s">
        <v>166</v>
      </c>
      <c r="AA321" t="s">
        <v>166</v>
      </c>
      <c r="AB321" t="s">
        <v>101</v>
      </c>
      <c r="AC321">
        <v>225</v>
      </c>
      <c r="AD321" t="s">
        <v>103</v>
      </c>
      <c r="AE321" t="s">
        <v>103</v>
      </c>
      <c r="AF321" t="s">
        <v>123</v>
      </c>
      <c r="AG321" t="s">
        <v>102</v>
      </c>
      <c r="AH321" t="s">
        <v>103</v>
      </c>
      <c r="AI321" t="s">
        <v>135</v>
      </c>
      <c r="AJ321" t="s">
        <v>106</v>
      </c>
      <c r="AK321">
        <v>1036</v>
      </c>
      <c r="AL321" t="s">
        <v>107</v>
      </c>
      <c r="AM321">
        <v>0</v>
      </c>
      <c r="AN321">
        <v>336</v>
      </c>
      <c r="AO321">
        <v>1372</v>
      </c>
      <c r="AP321" t="s">
        <v>108</v>
      </c>
      <c r="AQ321" t="s">
        <v>103</v>
      </c>
      <c r="AR321" t="s">
        <v>110</v>
      </c>
      <c r="AS321" t="s">
        <v>111</v>
      </c>
      <c r="AT321">
        <v>1472</v>
      </c>
      <c r="AU321">
        <v>0</v>
      </c>
      <c r="AV321">
        <v>0</v>
      </c>
      <c r="AW321">
        <v>1472</v>
      </c>
      <c r="AX321">
        <v>1</v>
      </c>
      <c r="AY321">
        <v>0</v>
      </c>
      <c r="AZ321">
        <v>2</v>
      </c>
      <c r="BA321">
        <v>0</v>
      </c>
      <c r="BB321">
        <v>3</v>
      </c>
      <c r="BC321">
        <v>1</v>
      </c>
      <c r="BD321" t="s">
        <v>103</v>
      </c>
      <c r="BE321">
        <v>6</v>
      </c>
      <c r="BF321" t="s">
        <v>112</v>
      </c>
      <c r="BG321">
        <v>2</v>
      </c>
      <c r="BH321" t="s">
        <v>103</v>
      </c>
      <c r="BI321" t="s">
        <v>113</v>
      </c>
      <c r="BJ321">
        <v>1980</v>
      </c>
      <c r="BK321" t="s">
        <v>107</v>
      </c>
      <c r="BL321">
        <v>2</v>
      </c>
      <c r="BM321">
        <v>588</v>
      </c>
      <c r="BN321" t="s">
        <v>103</v>
      </c>
      <c r="BO321" t="s">
        <v>103</v>
      </c>
      <c r="BP321" t="s">
        <v>110</v>
      </c>
      <c r="BQ321">
        <v>233</v>
      </c>
      <c r="BR321">
        <v>48</v>
      </c>
      <c r="BS321">
        <v>0</v>
      </c>
      <c r="BT321">
        <v>0</v>
      </c>
      <c r="BU321">
        <v>0</v>
      </c>
      <c r="BV321">
        <v>0</v>
      </c>
      <c r="BW321" t="s">
        <v>88</v>
      </c>
      <c r="BX321" t="s">
        <v>88</v>
      </c>
      <c r="BY321" t="s">
        <v>88</v>
      </c>
      <c r="BZ321">
        <v>0</v>
      </c>
      <c r="CA321">
        <v>6</v>
      </c>
      <c r="CB321">
        <v>2009</v>
      </c>
      <c r="CC321" t="s">
        <v>115</v>
      </c>
      <c r="CD321" t="s">
        <v>116</v>
      </c>
      <c r="CE321" s="1">
        <v>187500</v>
      </c>
      <c r="CF321">
        <f t="shared" si="22"/>
        <v>17547</v>
      </c>
      <c r="CG321" t="str">
        <f t="shared" si="23"/>
        <v>Yes</v>
      </c>
      <c r="CH321" s="2">
        <f t="shared" si="24"/>
        <v>10.685587279876902</v>
      </c>
    </row>
    <row r="322" spans="1:86" x14ac:dyDescent="0.25">
      <c r="A322">
        <v>321</v>
      </c>
      <c r="B322">
        <v>60</v>
      </c>
      <c r="C322" t="s">
        <v>86</v>
      </c>
      <c r="D322">
        <v>111</v>
      </c>
      <c r="E322">
        <v>16259</v>
      </c>
      <c r="F322" t="str">
        <f t="shared" si="20"/>
        <v>Yes</v>
      </c>
      <c r="G322" t="s">
        <v>87</v>
      </c>
      <c r="H322" t="s">
        <v>88</v>
      </c>
      <c r="I322" t="s">
        <v>89</v>
      </c>
      <c r="J322" t="s">
        <v>90</v>
      </c>
      <c r="K322" t="s">
        <v>91</v>
      </c>
      <c r="L322" t="s">
        <v>127</v>
      </c>
      <c r="M322" t="s">
        <v>93</v>
      </c>
      <c r="N322" t="s">
        <v>159</v>
      </c>
      <c r="O322" t="s">
        <v>95</v>
      </c>
      <c r="P322" t="s">
        <v>95</v>
      </c>
      <c r="Q322" t="str">
        <f t="shared" si="21"/>
        <v>Yes</v>
      </c>
      <c r="R322" t="s">
        <v>96</v>
      </c>
      <c r="S322" t="s">
        <v>97</v>
      </c>
      <c r="T322">
        <v>9</v>
      </c>
      <c r="U322">
        <v>5</v>
      </c>
      <c r="V322">
        <v>2006</v>
      </c>
      <c r="W322">
        <v>2006</v>
      </c>
      <c r="X322" t="s">
        <v>98</v>
      </c>
      <c r="Y322" t="s">
        <v>99</v>
      </c>
      <c r="Z322" t="s">
        <v>100</v>
      </c>
      <c r="AA322" t="s">
        <v>100</v>
      </c>
      <c r="AB322" t="s">
        <v>142</v>
      </c>
      <c r="AC322">
        <v>370</v>
      </c>
      <c r="AD322" t="s">
        <v>103</v>
      </c>
      <c r="AE322" t="s">
        <v>103</v>
      </c>
      <c r="AF322" t="s">
        <v>104</v>
      </c>
      <c r="AG322" t="s">
        <v>109</v>
      </c>
      <c r="AH322" t="s">
        <v>102</v>
      </c>
      <c r="AI322" t="s">
        <v>135</v>
      </c>
      <c r="AJ322" t="s">
        <v>107</v>
      </c>
      <c r="AK322">
        <v>0</v>
      </c>
      <c r="AL322" t="s">
        <v>107</v>
      </c>
      <c r="AM322">
        <v>0</v>
      </c>
      <c r="AN322">
        <v>1249</v>
      </c>
      <c r="AO322">
        <v>1249</v>
      </c>
      <c r="AP322" t="s">
        <v>108</v>
      </c>
      <c r="AQ322" t="s">
        <v>109</v>
      </c>
      <c r="AR322" t="s">
        <v>110</v>
      </c>
      <c r="AS322" t="s">
        <v>111</v>
      </c>
      <c r="AT322">
        <v>1249</v>
      </c>
      <c r="AU322">
        <v>1347</v>
      </c>
      <c r="AV322">
        <v>0</v>
      </c>
      <c r="AW322">
        <v>2596</v>
      </c>
      <c r="AX322">
        <v>0</v>
      </c>
      <c r="AY322">
        <v>0</v>
      </c>
      <c r="AZ322">
        <v>3</v>
      </c>
      <c r="BA322">
        <v>1</v>
      </c>
      <c r="BB322">
        <v>4</v>
      </c>
      <c r="BC322">
        <v>1</v>
      </c>
      <c r="BD322" t="s">
        <v>102</v>
      </c>
      <c r="BE322">
        <v>9</v>
      </c>
      <c r="BF322" t="s">
        <v>112</v>
      </c>
      <c r="BG322">
        <v>0</v>
      </c>
      <c r="BH322" t="s">
        <v>88</v>
      </c>
      <c r="BI322" t="s">
        <v>113</v>
      </c>
      <c r="BJ322">
        <v>2006</v>
      </c>
      <c r="BK322" t="s">
        <v>114</v>
      </c>
      <c r="BL322">
        <v>3</v>
      </c>
      <c r="BM322">
        <v>840</v>
      </c>
      <c r="BN322" t="s">
        <v>103</v>
      </c>
      <c r="BO322" t="s">
        <v>103</v>
      </c>
      <c r="BP322" t="s">
        <v>110</v>
      </c>
      <c r="BQ322">
        <v>240</v>
      </c>
      <c r="BR322">
        <v>154</v>
      </c>
      <c r="BS322">
        <v>0</v>
      </c>
      <c r="BT322">
        <v>0</v>
      </c>
      <c r="BU322">
        <v>0</v>
      </c>
      <c r="BV322">
        <v>0</v>
      </c>
      <c r="BW322" t="s">
        <v>88</v>
      </c>
      <c r="BX322" t="s">
        <v>88</v>
      </c>
      <c r="BY322" t="s">
        <v>88</v>
      </c>
      <c r="BZ322">
        <v>0</v>
      </c>
      <c r="CA322">
        <v>9</v>
      </c>
      <c r="CB322">
        <v>2006</v>
      </c>
      <c r="CC322" t="s">
        <v>163</v>
      </c>
      <c r="CD322" t="s">
        <v>164</v>
      </c>
      <c r="CE322" s="1">
        <v>342643</v>
      </c>
      <c r="CF322">
        <f t="shared" si="22"/>
        <v>20944</v>
      </c>
      <c r="CG322" t="str">
        <f t="shared" si="23"/>
        <v>Yes</v>
      </c>
      <c r="CH322" s="2">
        <f t="shared" si="24"/>
        <v>16.359959893048128</v>
      </c>
    </row>
    <row r="323" spans="1:86" x14ac:dyDescent="0.25">
      <c r="A323">
        <v>322</v>
      </c>
      <c r="B323">
        <v>60</v>
      </c>
      <c r="C323" t="s">
        <v>86</v>
      </c>
      <c r="D323">
        <v>99</v>
      </c>
      <c r="E323">
        <v>12099</v>
      </c>
      <c r="F323" t="str">
        <f t="shared" ref="F323:F386" si="25">IF(E322&gt;9478.5, "Yes","No")</f>
        <v>Yes</v>
      </c>
      <c r="G323" t="s">
        <v>87</v>
      </c>
      <c r="H323" t="s">
        <v>88</v>
      </c>
      <c r="I323" t="s">
        <v>125</v>
      </c>
      <c r="J323" t="s">
        <v>90</v>
      </c>
      <c r="K323" t="s">
        <v>91</v>
      </c>
      <c r="L323" t="s">
        <v>92</v>
      </c>
      <c r="M323" t="s">
        <v>93</v>
      </c>
      <c r="N323" t="s">
        <v>159</v>
      </c>
      <c r="O323" t="s">
        <v>95</v>
      </c>
      <c r="P323" t="s">
        <v>95</v>
      </c>
      <c r="Q323" t="str">
        <f t="shared" ref="Q323:Q386" si="26">IF(O323 = "Norm", "Yes", "No")</f>
        <v>Yes</v>
      </c>
      <c r="R323" t="s">
        <v>96</v>
      </c>
      <c r="S323" t="s">
        <v>97</v>
      </c>
      <c r="T323">
        <v>8</v>
      </c>
      <c r="U323">
        <v>5</v>
      </c>
      <c r="V323">
        <v>2004</v>
      </c>
      <c r="W323">
        <v>2004</v>
      </c>
      <c r="X323" t="s">
        <v>98</v>
      </c>
      <c r="Y323" t="s">
        <v>99</v>
      </c>
      <c r="Z323" t="s">
        <v>100</v>
      </c>
      <c r="AA323" t="s">
        <v>100</v>
      </c>
      <c r="AB323" t="s">
        <v>101</v>
      </c>
      <c r="AC323">
        <v>388</v>
      </c>
      <c r="AD323" t="s">
        <v>102</v>
      </c>
      <c r="AE323" t="s">
        <v>103</v>
      </c>
      <c r="AF323" t="s">
        <v>104</v>
      </c>
      <c r="AG323" t="s">
        <v>109</v>
      </c>
      <c r="AH323" t="s">
        <v>103</v>
      </c>
      <c r="AI323" t="s">
        <v>135</v>
      </c>
      <c r="AJ323" t="s">
        <v>106</v>
      </c>
      <c r="AK323">
        <v>970</v>
      </c>
      <c r="AL323" t="s">
        <v>107</v>
      </c>
      <c r="AM323">
        <v>0</v>
      </c>
      <c r="AN323">
        <v>166</v>
      </c>
      <c r="AO323">
        <v>1136</v>
      </c>
      <c r="AP323" t="s">
        <v>108</v>
      </c>
      <c r="AQ323" t="s">
        <v>109</v>
      </c>
      <c r="AR323" t="s">
        <v>110</v>
      </c>
      <c r="AS323" t="s">
        <v>111</v>
      </c>
      <c r="AT323">
        <v>1136</v>
      </c>
      <c r="AU323">
        <v>1332</v>
      </c>
      <c r="AV323">
        <v>0</v>
      </c>
      <c r="AW323">
        <v>2468</v>
      </c>
      <c r="AX323">
        <v>1</v>
      </c>
      <c r="AY323">
        <v>0</v>
      </c>
      <c r="AZ323">
        <v>2</v>
      </c>
      <c r="BA323">
        <v>1</v>
      </c>
      <c r="BB323">
        <v>4</v>
      </c>
      <c r="BC323">
        <v>1</v>
      </c>
      <c r="BD323" t="s">
        <v>102</v>
      </c>
      <c r="BE323">
        <v>10</v>
      </c>
      <c r="BF323" t="s">
        <v>112</v>
      </c>
      <c r="BG323">
        <v>1</v>
      </c>
      <c r="BH323" t="s">
        <v>102</v>
      </c>
      <c r="BI323" t="s">
        <v>161</v>
      </c>
      <c r="BJ323">
        <v>2004</v>
      </c>
      <c r="BK323" t="s">
        <v>162</v>
      </c>
      <c r="BL323">
        <v>3</v>
      </c>
      <c r="BM323">
        <v>872</v>
      </c>
      <c r="BN323" t="s">
        <v>103</v>
      </c>
      <c r="BO323" t="s">
        <v>103</v>
      </c>
      <c r="BP323" t="s">
        <v>110</v>
      </c>
      <c r="BQ323">
        <v>184</v>
      </c>
      <c r="BR323">
        <v>154</v>
      </c>
      <c r="BS323">
        <v>0</v>
      </c>
      <c r="BT323">
        <v>0</v>
      </c>
      <c r="BU323">
        <v>0</v>
      </c>
      <c r="BV323">
        <v>0</v>
      </c>
      <c r="BW323" t="s">
        <v>88</v>
      </c>
      <c r="BX323" t="s">
        <v>88</v>
      </c>
      <c r="BY323" t="s">
        <v>88</v>
      </c>
      <c r="BZ323">
        <v>0</v>
      </c>
      <c r="CA323">
        <v>6</v>
      </c>
      <c r="CB323">
        <v>2007</v>
      </c>
      <c r="CC323" t="s">
        <v>115</v>
      </c>
      <c r="CD323" t="s">
        <v>116</v>
      </c>
      <c r="CE323" s="1">
        <v>354000</v>
      </c>
      <c r="CF323">
        <f t="shared" ref="CF323:CF386" si="27">E323+AO323+AW323+BM323</f>
        <v>16575</v>
      </c>
      <c r="CG323" t="str">
        <f t="shared" ref="CG323:CG386" si="28">IF(CF323&gt;13562.7,"Yes","No")</f>
        <v>Yes</v>
      </c>
      <c r="CH323" s="2">
        <f t="shared" ref="CH323:CH386" si="29">CE323/CF323</f>
        <v>21.357466063348415</v>
      </c>
    </row>
    <row r="324" spans="1:86" x14ac:dyDescent="0.25">
      <c r="A324">
        <v>323</v>
      </c>
      <c r="B324">
        <v>60</v>
      </c>
      <c r="C324" t="s">
        <v>86</v>
      </c>
      <c r="D324">
        <v>86</v>
      </c>
      <c r="E324">
        <v>10380</v>
      </c>
      <c r="F324" t="str">
        <f t="shared" si="25"/>
        <v>Yes</v>
      </c>
      <c r="G324" t="s">
        <v>87</v>
      </c>
      <c r="H324" t="s">
        <v>88</v>
      </c>
      <c r="I324" t="s">
        <v>125</v>
      </c>
      <c r="J324" t="s">
        <v>90</v>
      </c>
      <c r="K324" t="s">
        <v>91</v>
      </c>
      <c r="L324" t="s">
        <v>92</v>
      </c>
      <c r="M324" t="s">
        <v>93</v>
      </c>
      <c r="N324" t="s">
        <v>175</v>
      </c>
      <c r="O324" t="s">
        <v>95</v>
      </c>
      <c r="P324" t="s">
        <v>95</v>
      </c>
      <c r="Q324" t="str">
        <f t="shared" si="26"/>
        <v>Yes</v>
      </c>
      <c r="R324" t="s">
        <v>96</v>
      </c>
      <c r="S324" t="s">
        <v>97</v>
      </c>
      <c r="T324">
        <v>7</v>
      </c>
      <c r="U324">
        <v>5</v>
      </c>
      <c r="V324">
        <v>1986</v>
      </c>
      <c r="W324">
        <v>1987</v>
      </c>
      <c r="X324" t="s">
        <v>98</v>
      </c>
      <c r="Y324" t="s">
        <v>99</v>
      </c>
      <c r="Z324" t="s">
        <v>166</v>
      </c>
      <c r="AA324" t="s">
        <v>166</v>
      </c>
      <c r="AB324" t="s">
        <v>101</v>
      </c>
      <c r="AC324">
        <v>172</v>
      </c>
      <c r="AD324" t="s">
        <v>102</v>
      </c>
      <c r="AE324" t="s">
        <v>103</v>
      </c>
      <c r="AF324" t="s">
        <v>123</v>
      </c>
      <c r="AG324" t="s">
        <v>103</v>
      </c>
      <c r="AH324" t="s">
        <v>103</v>
      </c>
      <c r="AI324" t="s">
        <v>102</v>
      </c>
      <c r="AJ324" t="s">
        <v>177</v>
      </c>
      <c r="AK324">
        <v>28</v>
      </c>
      <c r="AL324" t="s">
        <v>124</v>
      </c>
      <c r="AM324">
        <v>1474</v>
      </c>
      <c r="AN324">
        <v>0</v>
      </c>
      <c r="AO324">
        <v>1502</v>
      </c>
      <c r="AP324" t="s">
        <v>108</v>
      </c>
      <c r="AQ324" t="s">
        <v>109</v>
      </c>
      <c r="AR324" t="s">
        <v>110</v>
      </c>
      <c r="AS324" t="s">
        <v>111</v>
      </c>
      <c r="AT324">
        <v>1553</v>
      </c>
      <c r="AU324">
        <v>1177</v>
      </c>
      <c r="AV324">
        <v>0</v>
      </c>
      <c r="AW324">
        <v>2730</v>
      </c>
      <c r="AX324">
        <v>1</v>
      </c>
      <c r="AY324">
        <v>0</v>
      </c>
      <c r="AZ324">
        <v>2</v>
      </c>
      <c r="BA324">
        <v>1</v>
      </c>
      <c r="BB324">
        <v>4</v>
      </c>
      <c r="BC324">
        <v>1</v>
      </c>
      <c r="BD324" t="s">
        <v>102</v>
      </c>
      <c r="BE324">
        <v>8</v>
      </c>
      <c r="BF324" t="s">
        <v>112</v>
      </c>
      <c r="BG324">
        <v>1</v>
      </c>
      <c r="BH324" t="s">
        <v>103</v>
      </c>
      <c r="BI324" t="s">
        <v>113</v>
      </c>
      <c r="BJ324">
        <v>1987</v>
      </c>
      <c r="BK324" t="s">
        <v>162</v>
      </c>
      <c r="BL324">
        <v>2</v>
      </c>
      <c r="BM324">
        <v>576</v>
      </c>
      <c r="BN324" t="s">
        <v>103</v>
      </c>
      <c r="BO324" t="s">
        <v>103</v>
      </c>
      <c r="BP324" t="s">
        <v>110</v>
      </c>
      <c r="BQ324">
        <v>201</v>
      </c>
      <c r="BR324">
        <v>96</v>
      </c>
      <c r="BS324">
        <v>0</v>
      </c>
      <c r="BT324">
        <v>0</v>
      </c>
      <c r="BU324">
        <v>0</v>
      </c>
      <c r="BV324">
        <v>0</v>
      </c>
      <c r="BW324" t="s">
        <v>88</v>
      </c>
      <c r="BX324" t="s">
        <v>139</v>
      </c>
      <c r="BY324" t="s">
        <v>88</v>
      </c>
      <c r="BZ324">
        <v>0</v>
      </c>
      <c r="CA324">
        <v>8</v>
      </c>
      <c r="CB324">
        <v>2007</v>
      </c>
      <c r="CC324" t="s">
        <v>115</v>
      </c>
      <c r="CD324" t="s">
        <v>116</v>
      </c>
      <c r="CE324" s="1">
        <v>301000</v>
      </c>
      <c r="CF324">
        <f t="shared" si="27"/>
        <v>15188</v>
      </c>
      <c r="CG324" t="str">
        <f t="shared" si="28"/>
        <v>Yes</v>
      </c>
      <c r="CH324" s="2">
        <f t="shared" si="29"/>
        <v>19.818277587569135</v>
      </c>
    </row>
    <row r="325" spans="1:86" x14ac:dyDescent="0.25">
      <c r="A325">
        <v>324</v>
      </c>
      <c r="B325">
        <v>20</v>
      </c>
      <c r="C325" t="s">
        <v>147</v>
      </c>
      <c r="D325">
        <v>49</v>
      </c>
      <c r="E325">
        <v>5820</v>
      </c>
      <c r="F325" t="str">
        <f t="shared" si="25"/>
        <v>Yes</v>
      </c>
      <c r="G325" t="s">
        <v>87</v>
      </c>
      <c r="H325" t="s">
        <v>88</v>
      </c>
      <c r="I325" t="s">
        <v>89</v>
      </c>
      <c r="J325" t="s">
        <v>90</v>
      </c>
      <c r="K325" t="s">
        <v>91</v>
      </c>
      <c r="L325" t="s">
        <v>92</v>
      </c>
      <c r="M325" t="s">
        <v>93</v>
      </c>
      <c r="N325" t="s">
        <v>148</v>
      </c>
      <c r="O325" t="s">
        <v>95</v>
      </c>
      <c r="P325" t="s">
        <v>95</v>
      </c>
      <c r="Q325" t="str">
        <f t="shared" si="26"/>
        <v>Yes</v>
      </c>
      <c r="R325" t="s">
        <v>96</v>
      </c>
      <c r="S325" t="s">
        <v>120</v>
      </c>
      <c r="T325">
        <v>3</v>
      </c>
      <c r="U325">
        <v>8</v>
      </c>
      <c r="V325">
        <v>1955</v>
      </c>
      <c r="W325">
        <v>2005</v>
      </c>
      <c r="X325" t="s">
        <v>98</v>
      </c>
      <c r="Y325" t="s">
        <v>99</v>
      </c>
      <c r="Z325" t="s">
        <v>100</v>
      </c>
      <c r="AA325" t="s">
        <v>100</v>
      </c>
      <c r="AB325" t="s">
        <v>122</v>
      </c>
      <c r="AC325">
        <v>0</v>
      </c>
      <c r="AD325" t="s">
        <v>103</v>
      </c>
      <c r="AE325" t="s">
        <v>102</v>
      </c>
      <c r="AF325" t="s">
        <v>123</v>
      </c>
      <c r="AG325" t="s">
        <v>103</v>
      </c>
      <c r="AH325" t="s">
        <v>103</v>
      </c>
      <c r="AI325" t="s">
        <v>105</v>
      </c>
      <c r="AJ325" t="s">
        <v>124</v>
      </c>
      <c r="AK325">
        <v>256</v>
      </c>
      <c r="AL325" t="s">
        <v>107</v>
      </c>
      <c r="AM325">
        <v>0</v>
      </c>
      <c r="AN325">
        <v>906</v>
      </c>
      <c r="AO325">
        <v>1162</v>
      </c>
      <c r="AP325" t="s">
        <v>108</v>
      </c>
      <c r="AQ325" t="s">
        <v>109</v>
      </c>
      <c r="AR325" t="s">
        <v>110</v>
      </c>
      <c r="AS325" t="s">
        <v>111</v>
      </c>
      <c r="AT325">
        <v>1163</v>
      </c>
      <c r="AU325">
        <v>0</v>
      </c>
      <c r="AV325">
        <v>0</v>
      </c>
      <c r="AW325">
        <v>1163</v>
      </c>
      <c r="AX325">
        <v>1</v>
      </c>
      <c r="AY325">
        <v>0</v>
      </c>
      <c r="AZ325">
        <v>1</v>
      </c>
      <c r="BA325">
        <v>0</v>
      </c>
      <c r="BB325">
        <v>3</v>
      </c>
      <c r="BC325">
        <v>1</v>
      </c>
      <c r="BD325" t="s">
        <v>103</v>
      </c>
      <c r="BE325">
        <v>6</v>
      </c>
      <c r="BF325" t="s">
        <v>112</v>
      </c>
      <c r="BG325">
        <v>0</v>
      </c>
      <c r="BH325" t="s">
        <v>88</v>
      </c>
      <c r="BI325" t="s">
        <v>113</v>
      </c>
      <c r="BJ325">
        <v>1955</v>
      </c>
      <c r="BK325" t="s">
        <v>107</v>
      </c>
      <c r="BL325">
        <v>1</v>
      </c>
      <c r="BM325">
        <v>220</v>
      </c>
      <c r="BN325" t="s">
        <v>152</v>
      </c>
      <c r="BO325" t="s">
        <v>103</v>
      </c>
      <c r="BP325" t="s">
        <v>110</v>
      </c>
      <c r="BQ325">
        <v>142</v>
      </c>
      <c r="BR325">
        <v>98</v>
      </c>
      <c r="BS325">
        <v>0</v>
      </c>
      <c r="BT325">
        <v>0</v>
      </c>
      <c r="BU325">
        <v>0</v>
      </c>
      <c r="BV325">
        <v>0</v>
      </c>
      <c r="BW325" t="s">
        <v>88</v>
      </c>
      <c r="BX325" t="s">
        <v>88</v>
      </c>
      <c r="BY325" t="s">
        <v>88</v>
      </c>
      <c r="BZ325">
        <v>0</v>
      </c>
      <c r="CA325">
        <v>7</v>
      </c>
      <c r="CB325">
        <v>2006</v>
      </c>
      <c r="CC325" t="s">
        <v>115</v>
      </c>
      <c r="CD325" t="s">
        <v>116</v>
      </c>
      <c r="CE325" s="1">
        <v>126175</v>
      </c>
      <c r="CF325">
        <f t="shared" si="27"/>
        <v>8365</v>
      </c>
      <c r="CG325" t="str">
        <f t="shared" si="28"/>
        <v>No</v>
      </c>
      <c r="CH325" s="2">
        <f t="shared" si="29"/>
        <v>15.083682008368202</v>
      </c>
    </row>
    <row r="326" spans="1:86" x14ac:dyDescent="0.25">
      <c r="A326">
        <v>325</v>
      </c>
      <c r="B326">
        <v>80</v>
      </c>
      <c r="C326" t="s">
        <v>86</v>
      </c>
      <c r="D326">
        <v>96</v>
      </c>
      <c r="E326">
        <v>11275</v>
      </c>
      <c r="F326" t="str">
        <f t="shared" si="25"/>
        <v>No</v>
      </c>
      <c r="G326" t="s">
        <v>87</v>
      </c>
      <c r="H326" t="s">
        <v>88</v>
      </c>
      <c r="I326" t="s">
        <v>89</v>
      </c>
      <c r="J326" t="s">
        <v>90</v>
      </c>
      <c r="K326" t="s">
        <v>91</v>
      </c>
      <c r="L326" t="s">
        <v>127</v>
      </c>
      <c r="M326" t="s">
        <v>93</v>
      </c>
      <c r="N326" t="s">
        <v>167</v>
      </c>
      <c r="O326" t="s">
        <v>144</v>
      </c>
      <c r="P326" t="s">
        <v>95</v>
      </c>
      <c r="Q326" t="str">
        <f t="shared" si="26"/>
        <v>No</v>
      </c>
      <c r="R326" t="s">
        <v>96</v>
      </c>
      <c r="S326" t="s">
        <v>202</v>
      </c>
      <c r="T326">
        <v>7</v>
      </c>
      <c r="U326">
        <v>7</v>
      </c>
      <c r="V326">
        <v>1967</v>
      </c>
      <c r="W326">
        <v>2007</v>
      </c>
      <c r="X326" t="s">
        <v>216</v>
      </c>
      <c r="Y326" t="s">
        <v>228</v>
      </c>
      <c r="Z326" t="s">
        <v>129</v>
      </c>
      <c r="AA326" t="s">
        <v>129</v>
      </c>
      <c r="AB326" t="s">
        <v>101</v>
      </c>
      <c r="AC326">
        <v>300</v>
      </c>
      <c r="AD326" t="s">
        <v>102</v>
      </c>
      <c r="AE326" t="s">
        <v>102</v>
      </c>
      <c r="AF326" t="s">
        <v>123</v>
      </c>
      <c r="AG326" t="s">
        <v>102</v>
      </c>
      <c r="AH326" t="s">
        <v>103</v>
      </c>
      <c r="AI326" t="s">
        <v>105</v>
      </c>
      <c r="AJ326" t="s">
        <v>107</v>
      </c>
      <c r="AK326">
        <v>0</v>
      </c>
      <c r="AL326" t="s">
        <v>107</v>
      </c>
      <c r="AM326">
        <v>0</v>
      </c>
      <c r="AN326">
        <v>710</v>
      </c>
      <c r="AO326">
        <v>710</v>
      </c>
      <c r="AP326" t="s">
        <v>108</v>
      </c>
      <c r="AQ326" t="s">
        <v>109</v>
      </c>
      <c r="AR326" t="s">
        <v>110</v>
      </c>
      <c r="AS326" t="s">
        <v>111</v>
      </c>
      <c r="AT326">
        <v>1898</v>
      </c>
      <c r="AU326">
        <v>1080</v>
      </c>
      <c r="AV326">
        <v>0</v>
      </c>
      <c r="AW326">
        <v>2978</v>
      </c>
      <c r="AX326">
        <v>0</v>
      </c>
      <c r="AY326">
        <v>0</v>
      </c>
      <c r="AZ326">
        <v>2</v>
      </c>
      <c r="BA326">
        <v>1</v>
      </c>
      <c r="BB326">
        <v>5</v>
      </c>
      <c r="BC326">
        <v>1</v>
      </c>
      <c r="BD326" t="s">
        <v>102</v>
      </c>
      <c r="BE326">
        <v>11</v>
      </c>
      <c r="BF326" t="s">
        <v>112</v>
      </c>
      <c r="BG326">
        <v>1</v>
      </c>
      <c r="BH326" t="s">
        <v>102</v>
      </c>
      <c r="BI326" t="s">
        <v>161</v>
      </c>
      <c r="BJ326">
        <v>1961</v>
      </c>
      <c r="BK326" t="s">
        <v>162</v>
      </c>
      <c r="BL326">
        <v>2</v>
      </c>
      <c r="BM326">
        <v>564</v>
      </c>
      <c r="BN326" t="s">
        <v>103</v>
      </c>
      <c r="BO326" t="s">
        <v>103</v>
      </c>
      <c r="BP326" t="s">
        <v>110</v>
      </c>
      <c r="BQ326">
        <v>240</v>
      </c>
      <c r="BR326">
        <v>0</v>
      </c>
      <c r="BS326">
        <v>0</v>
      </c>
      <c r="BT326">
        <v>0</v>
      </c>
      <c r="BU326">
        <v>0</v>
      </c>
      <c r="BV326">
        <v>0</v>
      </c>
      <c r="BW326" t="s">
        <v>88</v>
      </c>
      <c r="BX326" t="s">
        <v>88</v>
      </c>
      <c r="BY326" t="s">
        <v>88</v>
      </c>
      <c r="BZ326">
        <v>0</v>
      </c>
      <c r="CA326">
        <v>6</v>
      </c>
      <c r="CB326">
        <v>2010</v>
      </c>
      <c r="CC326" t="s">
        <v>115</v>
      </c>
      <c r="CD326" t="s">
        <v>116</v>
      </c>
      <c r="CE326" s="1">
        <v>242000</v>
      </c>
      <c r="CF326">
        <f t="shared" si="27"/>
        <v>15527</v>
      </c>
      <c r="CG326" t="str">
        <f t="shared" si="28"/>
        <v>Yes</v>
      </c>
      <c r="CH326" s="2">
        <f t="shared" si="29"/>
        <v>15.585753848135505</v>
      </c>
    </row>
    <row r="327" spans="1:86" x14ac:dyDescent="0.25">
      <c r="A327">
        <v>326</v>
      </c>
      <c r="B327">
        <v>45</v>
      </c>
      <c r="C327" t="s">
        <v>147</v>
      </c>
      <c r="D327">
        <v>50</v>
      </c>
      <c r="E327">
        <v>5000</v>
      </c>
      <c r="F327" t="str">
        <f t="shared" si="25"/>
        <v>Yes</v>
      </c>
      <c r="G327" t="s">
        <v>87</v>
      </c>
      <c r="H327" t="s">
        <v>88</v>
      </c>
      <c r="I327" t="s">
        <v>89</v>
      </c>
      <c r="J327" t="s">
        <v>90</v>
      </c>
      <c r="K327" t="s">
        <v>91</v>
      </c>
      <c r="L327" t="s">
        <v>92</v>
      </c>
      <c r="M327" t="s">
        <v>93</v>
      </c>
      <c r="N327" t="s">
        <v>181</v>
      </c>
      <c r="O327" t="s">
        <v>176</v>
      </c>
      <c r="P327" t="s">
        <v>95</v>
      </c>
      <c r="Q327" t="str">
        <f t="shared" si="26"/>
        <v>No</v>
      </c>
      <c r="R327" t="s">
        <v>96</v>
      </c>
      <c r="S327" t="s">
        <v>155</v>
      </c>
      <c r="T327">
        <v>5</v>
      </c>
      <c r="U327">
        <v>6</v>
      </c>
      <c r="V327">
        <v>1941</v>
      </c>
      <c r="W327">
        <v>1950</v>
      </c>
      <c r="X327" t="s">
        <v>98</v>
      </c>
      <c r="Y327" t="s">
        <v>99</v>
      </c>
      <c r="Z327" t="s">
        <v>121</v>
      </c>
      <c r="AA327" t="s">
        <v>121</v>
      </c>
      <c r="AB327" t="s">
        <v>122</v>
      </c>
      <c r="AC327">
        <v>0</v>
      </c>
      <c r="AD327" t="s">
        <v>103</v>
      </c>
      <c r="AE327" t="s">
        <v>103</v>
      </c>
      <c r="AF327" t="s">
        <v>123</v>
      </c>
      <c r="AG327" t="s">
        <v>103</v>
      </c>
      <c r="AH327" t="s">
        <v>103</v>
      </c>
      <c r="AI327" t="s">
        <v>135</v>
      </c>
      <c r="AJ327" t="s">
        <v>146</v>
      </c>
      <c r="AK327">
        <v>116</v>
      </c>
      <c r="AL327" t="s">
        <v>107</v>
      </c>
      <c r="AM327">
        <v>0</v>
      </c>
      <c r="AN327">
        <v>604</v>
      </c>
      <c r="AO327">
        <v>720</v>
      </c>
      <c r="AP327" t="s">
        <v>108</v>
      </c>
      <c r="AQ327" t="s">
        <v>217</v>
      </c>
      <c r="AR327" t="s">
        <v>182</v>
      </c>
      <c r="AS327" t="s">
        <v>150</v>
      </c>
      <c r="AT327">
        <v>803</v>
      </c>
      <c r="AU327">
        <v>0</v>
      </c>
      <c r="AV327">
        <v>0</v>
      </c>
      <c r="AW327">
        <v>803</v>
      </c>
      <c r="AX327">
        <v>0</v>
      </c>
      <c r="AY327">
        <v>0</v>
      </c>
      <c r="AZ327">
        <v>1</v>
      </c>
      <c r="BA327">
        <v>0</v>
      </c>
      <c r="BB327">
        <v>2</v>
      </c>
      <c r="BC327">
        <v>1</v>
      </c>
      <c r="BD327" t="s">
        <v>103</v>
      </c>
      <c r="BE327">
        <v>5</v>
      </c>
      <c r="BF327" t="s">
        <v>112</v>
      </c>
      <c r="BG327">
        <v>0</v>
      </c>
      <c r="BH327" t="s">
        <v>88</v>
      </c>
      <c r="BI327" t="s">
        <v>132</v>
      </c>
      <c r="BJ327">
        <v>1941</v>
      </c>
      <c r="BK327" t="s">
        <v>107</v>
      </c>
      <c r="BL327">
        <v>2</v>
      </c>
      <c r="BM327">
        <v>360</v>
      </c>
      <c r="BN327" t="s">
        <v>103</v>
      </c>
      <c r="BO327" t="s">
        <v>103</v>
      </c>
      <c r="BP327" t="s">
        <v>110</v>
      </c>
      <c r="BQ327">
        <v>0</v>
      </c>
      <c r="BR327">
        <v>0</v>
      </c>
      <c r="BS327">
        <v>244</v>
      </c>
      <c r="BT327">
        <v>0</v>
      </c>
      <c r="BU327">
        <v>0</v>
      </c>
      <c r="BV327">
        <v>0</v>
      </c>
      <c r="BW327" t="s">
        <v>88</v>
      </c>
      <c r="BX327" t="s">
        <v>88</v>
      </c>
      <c r="BY327" t="s">
        <v>88</v>
      </c>
      <c r="BZ327">
        <v>0</v>
      </c>
      <c r="CA327">
        <v>12</v>
      </c>
      <c r="CB327">
        <v>2007</v>
      </c>
      <c r="CC327" t="s">
        <v>115</v>
      </c>
      <c r="CD327" t="s">
        <v>116</v>
      </c>
      <c r="CE327" s="1">
        <v>87000</v>
      </c>
      <c r="CF327">
        <f t="shared" si="27"/>
        <v>6883</v>
      </c>
      <c r="CG327" t="str">
        <f t="shared" si="28"/>
        <v>No</v>
      </c>
      <c r="CH327" s="2">
        <f t="shared" si="29"/>
        <v>12.639837280255703</v>
      </c>
    </row>
    <row r="328" spans="1:86" x14ac:dyDescent="0.25">
      <c r="A328">
        <v>327</v>
      </c>
      <c r="B328">
        <v>120</v>
      </c>
      <c r="C328" t="s">
        <v>86</v>
      </c>
      <c r="D328">
        <v>32</v>
      </c>
      <c r="E328">
        <v>10846</v>
      </c>
      <c r="F328" t="str">
        <f t="shared" si="25"/>
        <v>No</v>
      </c>
      <c r="G328" t="s">
        <v>87</v>
      </c>
      <c r="H328" t="s">
        <v>88</v>
      </c>
      <c r="I328" t="s">
        <v>125</v>
      </c>
      <c r="J328" t="s">
        <v>90</v>
      </c>
      <c r="K328" t="s">
        <v>91</v>
      </c>
      <c r="L328" t="s">
        <v>171</v>
      </c>
      <c r="M328" t="s">
        <v>93</v>
      </c>
      <c r="N328" t="s">
        <v>118</v>
      </c>
      <c r="O328" t="s">
        <v>95</v>
      </c>
      <c r="P328" t="s">
        <v>95</v>
      </c>
      <c r="Q328" t="str">
        <f t="shared" si="26"/>
        <v>Yes</v>
      </c>
      <c r="R328" t="s">
        <v>184</v>
      </c>
      <c r="S328" t="s">
        <v>120</v>
      </c>
      <c r="T328">
        <v>8</v>
      </c>
      <c r="U328">
        <v>5</v>
      </c>
      <c r="V328">
        <v>1993</v>
      </c>
      <c r="W328">
        <v>1993</v>
      </c>
      <c r="X328" t="s">
        <v>98</v>
      </c>
      <c r="Y328" t="s">
        <v>99</v>
      </c>
      <c r="Z328" t="s">
        <v>101</v>
      </c>
      <c r="AA328" t="s">
        <v>101</v>
      </c>
      <c r="AB328" t="s">
        <v>122</v>
      </c>
      <c r="AC328">
        <v>0</v>
      </c>
      <c r="AD328" t="s">
        <v>102</v>
      </c>
      <c r="AE328" t="s">
        <v>103</v>
      </c>
      <c r="AF328" t="s">
        <v>104</v>
      </c>
      <c r="AG328" t="s">
        <v>102</v>
      </c>
      <c r="AH328" t="s">
        <v>103</v>
      </c>
      <c r="AI328" t="s">
        <v>102</v>
      </c>
      <c r="AJ328" t="s">
        <v>106</v>
      </c>
      <c r="AK328">
        <v>1619</v>
      </c>
      <c r="AL328" t="s">
        <v>107</v>
      </c>
      <c r="AM328">
        <v>0</v>
      </c>
      <c r="AN328">
        <v>100</v>
      </c>
      <c r="AO328">
        <v>1719</v>
      </c>
      <c r="AP328" t="s">
        <v>108</v>
      </c>
      <c r="AQ328" t="s">
        <v>109</v>
      </c>
      <c r="AR328" t="s">
        <v>110</v>
      </c>
      <c r="AS328" t="s">
        <v>111</v>
      </c>
      <c r="AT328">
        <v>1719</v>
      </c>
      <c r="AU328">
        <v>0</v>
      </c>
      <c r="AV328">
        <v>0</v>
      </c>
      <c r="AW328">
        <v>1719</v>
      </c>
      <c r="AX328">
        <v>2</v>
      </c>
      <c r="AY328">
        <v>0</v>
      </c>
      <c r="AZ328">
        <v>1</v>
      </c>
      <c r="BA328">
        <v>1</v>
      </c>
      <c r="BB328">
        <v>1</v>
      </c>
      <c r="BC328">
        <v>1</v>
      </c>
      <c r="BD328" t="s">
        <v>102</v>
      </c>
      <c r="BE328">
        <v>6</v>
      </c>
      <c r="BF328" t="s">
        <v>112</v>
      </c>
      <c r="BG328">
        <v>2</v>
      </c>
      <c r="BH328" t="s">
        <v>102</v>
      </c>
      <c r="BI328" t="s">
        <v>113</v>
      </c>
      <c r="BJ328">
        <v>1993</v>
      </c>
      <c r="BK328" t="s">
        <v>162</v>
      </c>
      <c r="BL328">
        <v>2</v>
      </c>
      <c r="BM328">
        <v>473</v>
      </c>
      <c r="BN328" t="s">
        <v>103</v>
      </c>
      <c r="BO328" t="s">
        <v>103</v>
      </c>
      <c r="BP328" t="s">
        <v>110</v>
      </c>
      <c r="BQ328">
        <v>122</v>
      </c>
      <c r="BR328">
        <v>30</v>
      </c>
      <c r="BS328">
        <v>0</v>
      </c>
      <c r="BT328">
        <v>0</v>
      </c>
      <c r="BU328">
        <v>0</v>
      </c>
      <c r="BV328">
        <v>0</v>
      </c>
      <c r="BW328" t="s">
        <v>88</v>
      </c>
      <c r="BX328" t="s">
        <v>88</v>
      </c>
      <c r="BY328" t="s">
        <v>88</v>
      </c>
      <c r="BZ328">
        <v>0</v>
      </c>
      <c r="CA328">
        <v>5</v>
      </c>
      <c r="CB328">
        <v>2008</v>
      </c>
      <c r="CC328" t="s">
        <v>242</v>
      </c>
      <c r="CD328" t="s">
        <v>116</v>
      </c>
      <c r="CE328" s="1">
        <v>324000</v>
      </c>
      <c r="CF328">
        <f t="shared" si="27"/>
        <v>14757</v>
      </c>
      <c r="CG328" t="str">
        <f t="shared" si="28"/>
        <v>Yes</v>
      </c>
      <c r="CH328" s="2">
        <f t="shared" si="29"/>
        <v>21.955682049196991</v>
      </c>
    </row>
    <row r="329" spans="1:86" x14ac:dyDescent="0.25">
      <c r="A329">
        <v>328</v>
      </c>
      <c r="B329">
        <v>20</v>
      </c>
      <c r="C329" t="s">
        <v>86</v>
      </c>
      <c r="D329">
        <v>80</v>
      </c>
      <c r="E329">
        <v>11600</v>
      </c>
      <c r="F329" t="str">
        <f t="shared" si="25"/>
        <v>Yes</v>
      </c>
      <c r="G329" t="s">
        <v>87</v>
      </c>
      <c r="H329" t="s">
        <v>88</v>
      </c>
      <c r="I329" t="s">
        <v>89</v>
      </c>
      <c r="J329" t="s">
        <v>90</v>
      </c>
      <c r="K329" t="s">
        <v>91</v>
      </c>
      <c r="L329" t="s">
        <v>92</v>
      </c>
      <c r="M329" t="s">
        <v>93</v>
      </c>
      <c r="N329" t="s">
        <v>167</v>
      </c>
      <c r="O329" t="s">
        <v>95</v>
      </c>
      <c r="P329" t="s">
        <v>95</v>
      </c>
      <c r="Q329" t="str">
        <f t="shared" si="26"/>
        <v>Yes</v>
      </c>
      <c r="R329" t="s">
        <v>96</v>
      </c>
      <c r="S329" t="s">
        <v>120</v>
      </c>
      <c r="T329">
        <v>6</v>
      </c>
      <c r="U329">
        <v>5</v>
      </c>
      <c r="V329">
        <v>1960</v>
      </c>
      <c r="W329">
        <v>1960</v>
      </c>
      <c r="X329" t="s">
        <v>157</v>
      </c>
      <c r="Y329" t="s">
        <v>99</v>
      </c>
      <c r="Z329" t="s">
        <v>129</v>
      </c>
      <c r="AA329" t="s">
        <v>129</v>
      </c>
      <c r="AB329" t="s">
        <v>101</v>
      </c>
      <c r="AC329">
        <v>175</v>
      </c>
      <c r="AD329" t="s">
        <v>103</v>
      </c>
      <c r="AE329" t="s">
        <v>103</v>
      </c>
      <c r="AF329" t="s">
        <v>123</v>
      </c>
      <c r="AG329" t="s">
        <v>103</v>
      </c>
      <c r="AH329" t="s">
        <v>103</v>
      </c>
      <c r="AI329" t="s">
        <v>105</v>
      </c>
      <c r="AJ329" t="s">
        <v>158</v>
      </c>
      <c r="AK329">
        <v>565</v>
      </c>
      <c r="AL329" t="s">
        <v>107</v>
      </c>
      <c r="AM329">
        <v>0</v>
      </c>
      <c r="AN329">
        <v>818</v>
      </c>
      <c r="AO329">
        <v>1383</v>
      </c>
      <c r="AP329" t="s">
        <v>108</v>
      </c>
      <c r="AQ329" t="s">
        <v>103</v>
      </c>
      <c r="AR329" t="s">
        <v>110</v>
      </c>
      <c r="AS329" t="s">
        <v>111</v>
      </c>
      <c r="AT329">
        <v>1383</v>
      </c>
      <c r="AU329">
        <v>0</v>
      </c>
      <c r="AV329">
        <v>0</v>
      </c>
      <c r="AW329">
        <v>1383</v>
      </c>
      <c r="AX329">
        <v>0</v>
      </c>
      <c r="AY329">
        <v>0</v>
      </c>
      <c r="AZ329">
        <v>1</v>
      </c>
      <c r="BA329">
        <v>1</v>
      </c>
      <c r="BB329">
        <v>3</v>
      </c>
      <c r="BC329">
        <v>1</v>
      </c>
      <c r="BD329" t="s">
        <v>103</v>
      </c>
      <c r="BE329">
        <v>7</v>
      </c>
      <c r="BF329" t="s">
        <v>112</v>
      </c>
      <c r="BG329">
        <v>0</v>
      </c>
      <c r="BH329" t="s">
        <v>88</v>
      </c>
      <c r="BI329" t="s">
        <v>113</v>
      </c>
      <c r="BJ329">
        <v>1960</v>
      </c>
      <c r="BK329" t="s">
        <v>114</v>
      </c>
      <c r="BL329">
        <v>1</v>
      </c>
      <c r="BM329">
        <v>292</v>
      </c>
      <c r="BN329" t="s">
        <v>103</v>
      </c>
      <c r="BO329" t="s">
        <v>103</v>
      </c>
      <c r="BP329" t="s">
        <v>110</v>
      </c>
      <c r="BQ329">
        <v>0</v>
      </c>
      <c r="BR329">
        <v>45</v>
      </c>
      <c r="BS329">
        <v>0</v>
      </c>
      <c r="BT329">
        <v>0</v>
      </c>
      <c r="BU329">
        <v>0</v>
      </c>
      <c r="BV329">
        <v>0</v>
      </c>
      <c r="BW329" t="s">
        <v>88</v>
      </c>
      <c r="BX329" t="s">
        <v>88</v>
      </c>
      <c r="BY329" t="s">
        <v>88</v>
      </c>
      <c r="BZ329">
        <v>0</v>
      </c>
      <c r="CA329">
        <v>4</v>
      </c>
      <c r="CB329">
        <v>2006</v>
      </c>
      <c r="CC329" t="s">
        <v>115</v>
      </c>
      <c r="CD329" t="s">
        <v>116</v>
      </c>
      <c r="CE329" s="1">
        <v>145250</v>
      </c>
      <c r="CF329">
        <f t="shared" si="27"/>
        <v>14658</v>
      </c>
      <c r="CG329" t="str">
        <f t="shared" si="28"/>
        <v>Yes</v>
      </c>
      <c r="CH329" s="2">
        <f t="shared" si="29"/>
        <v>9.9092645654250244</v>
      </c>
    </row>
    <row r="330" spans="1:86" x14ac:dyDescent="0.25">
      <c r="A330">
        <v>329</v>
      </c>
      <c r="B330">
        <v>75</v>
      </c>
      <c r="C330" t="s">
        <v>86</v>
      </c>
      <c r="D330" t="s">
        <v>88</v>
      </c>
      <c r="E330">
        <v>11888</v>
      </c>
      <c r="F330" t="str">
        <f t="shared" si="25"/>
        <v>Yes</v>
      </c>
      <c r="G330" t="s">
        <v>87</v>
      </c>
      <c r="H330" t="s">
        <v>87</v>
      </c>
      <c r="I330" t="s">
        <v>125</v>
      </c>
      <c r="J330" t="s">
        <v>180</v>
      </c>
      <c r="K330" t="s">
        <v>91</v>
      </c>
      <c r="L330" t="s">
        <v>92</v>
      </c>
      <c r="M330" t="s">
        <v>93</v>
      </c>
      <c r="N330" t="s">
        <v>153</v>
      </c>
      <c r="O330" t="s">
        <v>144</v>
      </c>
      <c r="P330" t="s">
        <v>95</v>
      </c>
      <c r="Q330" t="str">
        <f t="shared" si="26"/>
        <v>No</v>
      </c>
      <c r="R330" t="s">
        <v>96</v>
      </c>
      <c r="S330" t="s">
        <v>206</v>
      </c>
      <c r="T330">
        <v>6</v>
      </c>
      <c r="U330">
        <v>6</v>
      </c>
      <c r="V330">
        <v>1916</v>
      </c>
      <c r="W330">
        <v>1994</v>
      </c>
      <c r="X330" t="s">
        <v>98</v>
      </c>
      <c r="Y330" t="s">
        <v>99</v>
      </c>
      <c r="Z330" t="s">
        <v>129</v>
      </c>
      <c r="AA330" t="s">
        <v>130</v>
      </c>
      <c r="AB330" t="s">
        <v>122</v>
      </c>
      <c r="AC330">
        <v>0</v>
      </c>
      <c r="AD330" t="s">
        <v>103</v>
      </c>
      <c r="AE330" t="s">
        <v>103</v>
      </c>
      <c r="AF330" t="s">
        <v>131</v>
      </c>
      <c r="AG330" t="s">
        <v>103</v>
      </c>
      <c r="AH330" t="s">
        <v>103</v>
      </c>
      <c r="AI330" t="s">
        <v>105</v>
      </c>
      <c r="AJ330" t="s">
        <v>107</v>
      </c>
      <c r="AK330">
        <v>0</v>
      </c>
      <c r="AL330" t="s">
        <v>107</v>
      </c>
      <c r="AM330">
        <v>0</v>
      </c>
      <c r="AN330">
        <v>844</v>
      </c>
      <c r="AO330">
        <v>844</v>
      </c>
      <c r="AP330" t="s">
        <v>108</v>
      </c>
      <c r="AQ330" t="s">
        <v>102</v>
      </c>
      <c r="AR330" t="s">
        <v>182</v>
      </c>
      <c r="AS330" t="s">
        <v>169</v>
      </c>
      <c r="AT330">
        <v>1445</v>
      </c>
      <c r="AU330">
        <v>689</v>
      </c>
      <c r="AV330">
        <v>0</v>
      </c>
      <c r="AW330">
        <v>2134</v>
      </c>
      <c r="AX330">
        <v>0</v>
      </c>
      <c r="AY330">
        <v>0</v>
      </c>
      <c r="AZ330">
        <v>2</v>
      </c>
      <c r="BA330">
        <v>0</v>
      </c>
      <c r="BB330">
        <v>5</v>
      </c>
      <c r="BC330">
        <v>1</v>
      </c>
      <c r="BD330" t="s">
        <v>102</v>
      </c>
      <c r="BE330">
        <v>10</v>
      </c>
      <c r="BF330" t="s">
        <v>112</v>
      </c>
      <c r="BG330">
        <v>0</v>
      </c>
      <c r="BH330" t="s">
        <v>88</v>
      </c>
      <c r="BI330" t="s">
        <v>132</v>
      </c>
      <c r="BJ330">
        <v>1930</v>
      </c>
      <c r="BK330" t="s">
        <v>107</v>
      </c>
      <c r="BL330">
        <v>2</v>
      </c>
      <c r="BM330">
        <v>441</v>
      </c>
      <c r="BN330" t="s">
        <v>103</v>
      </c>
      <c r="BO330" t="s">
        <v>103</v>
      </c>
      <c r="BP330" t="s">
        <v>110</v>
      </c>
      <c r="BQ330">
        <v>0</v>
      </c>
      <c r="BR330">
        <v>60</v>
      </c>
      <c r="BS330">
        <v>268</v>
      </c>
      <c r="BT330">
        <v>0</v>
      </c>
      <c r="BU330">
        <v>0</v>
      </c>
      <c r="BV330">
        <v>0</v>
      </c>
      <c r="BW330" t="s">
        <v>88</v>
      </c>
      <c r="BX330" t="s">
        <v>88</v>
      </c>
      <c r="BY330" t="s">
        <v>88</v>
      </c>
      <c r="BZ330">
        <v>0</v>
      </c>
      <c r="CA330">
        <v>7</v>
      </c>
      <c r="CB330">
        <v>2009</v>
      </c>
      <c r="CC330" t="s">
        <v>115</v>
      </c>
      <c r="CD330" t="s">
        <v>116</v>
      </c>
      <c r="CE330" s="1">
        <v>214500</v>
      </c>
      <c r="CF330">
        <f t="shared" si="27"/>
        <v>15307</v>
      </c>
      <c r="CG330" t="str">
        <f t="shared" si="28"/>
        <v>Yes</v>
      </c>
      <c r="CH330" s="2">
        <f t="shared" si="29"/>
        <v>14.013196576729602</v>
      </c>
    </row>
    <row r="331" spans="1:86" x14ac:dyDescent="0.25">
      <c r="A331">
        <v>330</v>
      </c>
      <c r="B331">
        <v>70</v>
      </c>
      <c r="C331" t="s">
        <v>147</v>
      </c>
      <c r="D331">
        <v>60</v>
      </c>
      <c r="E331">
        <v>6402</v>
      </c>
      <c r="F331" t="str">
        <f t="shared" si="25"/>
        <v>Yes</v>
      </c>
      <c r="G331" t="s">
        <v>87</v>
      </c>
      <c r="H331" t="s">
        <v>88</v>
      </c>
      <c r="I331" t="s">
        <v>89</v>
      </c>
      <c r="J331" t="s">
        <v>90</v>
      </c>
      <c r="K331" t="s">
        <v>91</v>
      </c>
      <c r="L331" t="s">
        <v>127</v>
      </c>
      <c r="M331" t="s">
        <v>93</v>
      </c>
      <c r="N331" t="s">
        <v>181</v>
      </c>
      <c r="O331" t="s">
        <v>95</v>
      </c>
      <c r="P331" t="s">
        <v>95</v>
      </c>
      <c r="Q331" t="str">
        <f t="shared" si="26"/>
        <v>Yes</v>
      </c>
      <c r="R331" t="s">
        <v>96</v>
      </c>
      <c r="S331" t="s">
        <v>97</v>
      </c>
      <c r="T331">
        <v>5</v>
      </c>
      <c r="U331">
        <v>5</v>
      </c>
      <c r="V331">
        <v>1920</v>
      </c>
      <c r="W331">
        <v>1950</v>
      </c>
      <c r="X331" t="s">
        <v>98</v>
      </c>
      <c r="Y331" t="s">
        <v>99</v>
      </c>
      <c r="Z331" t="s">
        <v>129</v>
      </c>
      <c r="AA331" t="s">
        <v>130</v>
      </c>
      <c r="AB331" t="s">
        <v>122</v>
      </c>
      <c r="AC331">
        <v>0</v>
      </c>
      <c r="AD331" t="s">
        <v>103</v>
      </c>
      <c r="AE331" t="s">
        <v>103</v>
      </c>
      <c r="AF331" t="s">
        <v>104</v>
      </c>
      <c r="AG331" t="s">
        <v>103</v>
      </c>
      <c r="AH331" t="s">
        <v>103</v>
      </c>
      <c r="AI331" t="s">
        <v>126</v>
      </c>
      <c r="AJ331" t="s">
        <v>107</v>
      </c>
      <c r="AK331">
        <v>0</v>
      </c>
      <c r="AL331" t="s">
        <v>107</v>
      </c>
      <c r="AM331">
        <v>0</v>
      </c>
      <c r="AN331">
        <v>596</v>
      </c>
      <c r="AO331">
        <v>596</v>
      </c>
      <c r="AP331" t="s">
        <v>108</v>
      </c>
      <c r="AQ331" t="s">
        <v>103</v>
      </c>
      <c r="AR331" t="s">
        <v>182</v>
      </c>
      <c r="AS331" t="s">
        <v>111</v>
      </c>
      <c r="AT331">
        <v>596</v>
      </c>
      <c r="AU331">
        <v>596</v>
      </c>
      <c r="AV331">
        <v>0</v>
      </c>
      <c r="AW331">
        <v>1192</v>
      </c>
      <c r="AX331">
        <v>0</v>
      </c>
      <c r="AY331">
        <v>0</v>
      </c>
      <c r="AZ331">
        <v>1</v>
      </c>
      <c r="BA331">
        <v>0</v>
      </c>
      <c r="BB331">
        <v>3</v>
      </c>
      <c r="BC331">
        <v>1</v>
      </c>
      <c r="BD331" t="s">
        <v>103</v>
      </c>
      <c r="BE331">
        <v>6</v>
      </c>
      <c r="BF331" t="s">
        <v>112</v>
      </c>
      <c r="BG331">
        <v>0</v>
      </c>
      <c r="BH331" t="s">
        <v>88</v>
      </c>
      <c r="BI331" t="s">
        <v>132</v>
      </c>
      <c r="BJ331">
        <v>1920</v>
      </c>
      <c r="BK331" t="s">
        <v>107</v>
      </c>
      <c r="BL331">
        <v>1</v>
      </c>
      <c r="BM331">
        <v>189</v>
      </c>
      <c r="BN331" t="s">
        <v>152</v>
      </c>
      <c r="BO331" t="s">
        <v>152</v>
      </c>
      <c r="BP331" t="s">
        <v>182</v>
      </c>
      <c r="BQ331">
        <v>0</v>
      </c>
      <c r="BR331">
        <v>0</v>
      </c>
      <c r="BS331">
        <v>137</v>
      </c>
      <c r="BT331">
        <v>0</v>
      </c>
      <c r="BU331">
        <v>0</v>
      </c>
      <c r="BV331">
        <v>0</v>
      </c>
      <c r="BW331" t="s">
        <v>88</v>
      </c>
      <c r="BX331" t="s">
        <v>168</v>
      </c>
      <c r="BY331" t="s">
        <v>88</v>
      </c>
      <c r="BZ331">
        <v>0</v>
      </c>
      <c r="CA331">
        <v>7</v>
      </c>
      <c r="CB331">
        <v>2009</v>
      </c>
      <c r="CC331" t="s">
        <v>115</v>
      </c>
      <c r="CD331" t="s">
        <v>116</v>
      </c>
      <c r="CE331" s="1">
        <v>78000</v>
      </c>
      <c r="CF331">
        <f t="shared" si="27"/>
        <v>8379</v>
      </c>
      <c r="CG331" t="str">
        <f t="shared" si="28"/>
        <v>No</v>
      </c>
      <c r="CH331" s="2">
        <f t="shared" si="29"/>
        <v>9.308986752595775</v>
      </c>
    </row>
    <row r="332" spans="1:86" x14ac:dyDescent="0.25">
      <c r="A332">
        <v>331</v>
      </c>
      <c r="B332">
        <v>90</v>
      </c>
      <c r="C332" t="s">
        <v>86</v>
      </c>
      <c r="D332" t="s">
        <v>88</v>
      </c>
      <c r="E332">
        <v>10624</v>
      </c>
      <c r="F332" t="str">
        <f t="shared" si="25"/>
        <v>No</v>
      </c>
      <c r="G332" t="s">
        <v>87</v>
      </c>
      <c r="H332" t="s">
        <v>88</v>
      </c>
      <c r="I332" t="s">
        <v>125</v>
      </c>
      <c r="J332" t="s">
        <v>90</v>
      </c>
      <c r="K332" t="s">
        <v>91</v>
      </c>
      <c r="L332" t="s">
        <v>92</v>
      </c>
      <c r="M332" t="s">
        <v>93</v>
      </c>
      <c r="N332" t="s">
        <v>167</v>
      </c>
      <c r="O332" t="s">
        <v>95</v>
      </c>
      <c r="P332" t="s">
        <v>95</v>
      </c>
      <c r="Q332" t="str">
        <f t="shared" si="26"/>
        <v>Yes</v>
      </c>
      <c r="R332" t="s">
        <v>172</v>
      </c>
      <c r="S332" t="s">
        <v>120</v>
      </c>
      <c r="T332">
        <v>5</v>
      </c>
      <c r="U332">
        <v>4</v>
      </c>
      <c r="V332">
        <v>1964</v>
      </c>
      <c r="W332">
        <v>1964</v>
      </c>
      <c r="X332" t="s">
        <v>98</v>
      </c>
      <c r="Y332" t="s">
        <v>99</v>
      </c>
      <c r="Z332" t="s">
        <v>145</v>
      </c>
      <c r="AA332" t="s">
        <v>145</v>
      </c>
      <c r="AB332" t="s">
        <v>101</v>
      </c>
      <c r="AC332">
        <v>84</v>
      </c>
      <c r="AD332" t="s">
        <v>103</v>
      </c>
      <c r="AE332" t="s">
        <v>103</v>
      </c>
      <c r="AF332" t="s">
        <v>123</v>
      </c>
      <c r="AG332" t="s">
        <v>103</v>
      </c>
      <c r="AH332" t="s">
        <v>103</v>
      </c>
      <c r="AI332" t="s">
        <v>105</v>
      </c>
      <c r="AJ332" t="s">
        <v>106</v>
      </c>
      <c r="AK332">
        <v>40</v>
      </c>
      <c r="AL332" t="s">
        <v>158</v>
      </c>
      <c r="AM332">
        <v>264</v>
      </c>
      <c r="AN332">
        <v>1424</v>
      </c>
      <c r="AO332">
        <v>1728</v>
      </c>
      <c r="AP332" t="s">
        <v>108</v>
      </c>
      <c r="AQ332" t="s">
        <v>103</v>
      </c>
      <c r="AR332" t="s">
        <v>110</v>
      </c>
      <c r="AS332" t="s">
        <v>111</v>
      </c>
      <c r="AT332">
        <v>1728</v>
      </c>
      <c r="AU332">
        <v>0</v>
      </c>
      <c r="AV332">
        <v>0</v>
      </c>
      <c r="AW332">
        <v>1728</v>
      </c>
      <c r="AX332">
        <v>0</v>
      </c>
      <c r="AY332">
        <v>1</v>
      </c>
      <c r="AZ332">
        <v>2</v>
      </c>
      <c r="BA332">
        <v>0</v>
      </c>
      <c r="BB332">
        <v>6</v>
      </c>
      <c r="BC332">
        <v>2</v>
      </c>
      <c r="BD332" t="s">
        <v>103</v>
      </c>
      <c r="BE332">
        <v>10</v>
      </c>
      <c r="BF332" t="s">
        <v>112</v>
      </c>
      <c r="BG332">
        <v>0</v>
      </c>
      <c r="BH332" t="s">
        <v>88</v>
      </c>
      <c r="BI332" t="s">
        <v>132</v>
      </c>
      <c r="BJ332">
        <v>2002</v>
      </c>
      <c r="BK332" t="s">
        <v>107</v>
      </c>
      <c r="BL332">
        <v>1</v>
      </c>
      <c r="BM332">
        <v>352</v>
      </c>
      <c r="BN332" t="s">
        <v>103</v>
      </c>
      <c r="BO332" t="s">
        <v>103</v>
      </c>
      <c r="BP332" t="s">
        <v>110</v>
      </c>
      <c r="BQ332">
        <v>155</v>
      </c>
      <c r="BR332">
        <v>0</v>
      </c>
      <c r="BS332">
        <v>0</v>
      </c>
      <c r="BT332">
        <v>0</v>
      </c>
      <c r="BU332">
        <v>0</v>
      </c>
      <c r="BV332">
        <v>0</v>
      </c>
      <c r="BW332" t="s">
        <v>88</v>
      </c>
      <c r="BX332" t="s">
        <v>88</v>
      </c>
      <c r="BY332" t="s">
        <v>88</v>
      </c>
      <c r="BZ332">
        <v>0</v>
      </c>
      <c r="CA332">
        <v>11</v>
      </c>
      <c r="CB332">
        <v>2007</v>
      </c>
      <c r="CC332" t="s">
        <v>115</v>
      </c>
      <c r="CD332" t="s">
        <v>116</v>
      </c>
      <c r="CE332" s="1">
        <v>119000</v>
      </c>
      <c r="CF332">
        <f t="shared" si="27"/>
        <v>14432</v>
      </c>
      <c r="CG332" t="str">
        <f t="shared" si="28"/>
        <v>Yes</v>
      </c>
      <c r="CH332" s="2">
        <f t="shared" si="29"/>
        <v>8.245565410199557</v>
      </c>
    </row>
    <row r="333" spans="1:86" x14ac:dyDescent="0.25">
      <c r="A333">
        <v>332</v>
      </c>
      <c r="B333">
        <v>20</v>
      </c>
      <c r="C333" t="s">
        <v>86</v>
      </c>
      <c r="D333">
        <v>70</v>
      </c>
      <c r="E333">
        <v>8176</v>
      </c>
      <c r="F333" t="str">
        <f t="shared" si="25"/>
        <v>Yes</v>
      </c>
      <c r="G333" t="s">
        <v>87</v>
      </c>
      <c r="H333" t="s">
        <v>88</v>
      </c>
      <c r="I333" t="s">
        <v>89</v>
      </c>
      <c r="J333" t="s">
        <v>90</v>
      </c>
      <c r="K333" t="s">
        <v>91</v>
      </c>
      <c r="L333" t="s">
        <v>92</v>
      </c>
      <c r="M333" t="s">
        <v>93</v>
      </c>
      <c r="N333" t="s">
        <v>167</v>
      </c>
      <c r="O333" t="s">
        <v>95</v>
      </c>
      <c r="P333" t="s">
        <v>95</v>
      </c>
      <c r="Q333" t="str">
        <f t="shared" si="26"/>
        <v>Yes</v>
      </c>
      <c r="R333" t="s">
        <v>96</v>
      </c>
      <c r="S333" t="s">
        <v>120</v>
      </c>
      <c r="T333">
        <v>5</v>
      </c>
      <c r="U333">
        <v>6</v>
      </c>
      <c r="V333">
        <v>1958</v>
      </c>
      <c r="W333">
        <v>1992</v>
      </c>
      <c r="X333" t="s">
        <v>98</v>
      </c>
      <c r="Y333" t="s">
        <v>99</v>
      </c>
      <c r="Z333" t="s">
        <v>129</v>
      </c>
      <c r="AA333" t="s">
        <v>129</v>
      </c>
      <c r="AB333" t="s">
        <v>122</v>
      </c>
      <c r="AC333">
        <v>0</v>
      </c>
      <c r="AD333" t="s">
        <v>103</v>
      </c>
      <c r="AE333" t="s">
        <v>103</v>
      </c>
      <c r="AF333" t="s">
        <v>123</v>
      </c>
      <c r="AG333" t="s">
        <v>103</v>
      </c>
      <c r="AH333" t="s">
        <v>103</v>
      </c>
      <c r="AI333" t="s">
        <v>105</v>
      </c>
      <c r="AJ333" t="s">
        <v>158</v>
      </c>
      <c r="AK333">
        <v>846</v>
      </c>
      <c r="AL333" t="s">
        <v>107</v>
      </c>
      <c r="AM333">
        <v>0</v>
      </c>
      <c r="AN333">
        <v>210</v>
      </c>
      <c r="AO333">
        <v>1056</v>
      </c>
      <c r="AP333" t="s">
        <v>108</v>
      </c>
      <c r="AQ333" t="s">
        <v>152</v>
      </c>
      <c r="AR333" t="s">
        <v>110</v>
      </c>
      <c r="AS333" t="s">
        <v>111</v>
      </c>
      <c r="AT333">
        <v>1056</v>
      </c>
      <c r="AU333">
        <v>0</v>
      </c>
      <c r="AV333">
        <v>0</v>
      </c>
      <c r="AW333">
        <v>1056</v>
      </c>
      <c r="AX333">
        <v>1</v>
      </c>
      <c r="AY333">
        <v>0</v>
      </c>
      <c r="AZ333">
        <v>1</v>
      </c>
      <c r="BA333">
        <v>0</v>
      </c>
      <c r="BB333">
        <v>3</v>
      </c>
      <c r="BC333">
        <v>1</v>
      </c>
      <c r="BD333" t="s">
        <v>103</v>
      </c>
      <c r="BE333">
        <v>6</v>
      </c>
      <c r="BF333" t="s">
        <v>112</v>
      </c>
      <c r="BG333">
        <v>0</v>
      </c>
      <c r="BH333" t="s">
        <v>88</v>
      </c>
      <c r="BI333" t="s">
        <v>113</v>
      </c>
      <c r="BJ333">
        <v>1958</v>
      </c>
      <c r="BK333" t="s">
        <v>114</v>
      </c>
      <c r="BL333">
        <v>1</v>
      </c>
      <c r="BM333">
        <v>308</v>
      </c>
      <c r="BN333" t="s">
        <v>103</v>
      </c>
      <c r="BO333" t="s">
        <v>103</v>
      </c>
      <c r="BP333" t="s">
        <v>110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 t="s">
        <v>88</v>
      </c>
      <c r="BX333" t="s">
        <v>88</v>
      </c>
      <c r="BY333" t="s">
        <v>88</v>
      </c>
      <c r="BZ333">
        <v>0</v>
      </c>
      <c r="CA333">
        <v>8</v>
      </c>
      <c r="CB333">
        <v>2007</v>
      </c>
      <c r="CC333" t="s">
        <v>115</v>
      </c>
      <c r="CD333" t="s">
        <v>116</v>
      </c>
      <c r="CE333" s="1">
        <v>139000</v>
      </c>
      <c r="CF333">
        <f t="shared" si="27"/>
        <v>10596</v>
      </c>
      <c r="CG333" t="str">
        <f t="shared" si="28"/>
        <v>No</v>
      </c>
      <c r="CH333" s="2">
        <f t="shared" si="29"/>
        <v>13.118157795394488</v>
      </c>
    </row>
    <row r="334" spans="1:86" x14ac:dyDescent="0.25">
      <c r="A334">
        <v>333</v>
      </c>
      <c r="B334">
        <v>20</v>
      </c>
      <c r="C334" t="s">
        <v>86</v>
      </c>
      <c r="D334">
        <v>85</v>
      </c>
      <c r="E334">
        <v>10655</v>
      </c>
      <c r="F334" t="str">
        <f t="shared" si="25"/>
        <v>No</v>
      </c>
      <c r="G334" t="s">
        <v>87</v>
      </c>
      <c r="H334" t="s">
        <v>88</v>
      </c>
      <c r="I334" t="s">
        <v>125</v>
      </c>
      <c r="J334" t="s">
        <v>90</v>
      </c>
      <c r="K334" t="s">
        <v>91</v>
      </c>
      <c r="L334" t="s">
        <v>92</v>
      </c>
      <c r="M334" t="s">
        <v>93</v>
      </c>
      <c r="N334" t="s">
        <v>159</v>
      </c>
      <c r="O334" t="s">
        <v>95</v>
      </c>
      <c r="P334" t="s">
        <v>95</v>
      </c>
      <c r="Q334" t="str">
        <f t="shared" si="26"/>
        <v>Yes</v>
      </c>
      <c r="R334" t="s">
        <v>96</v>
      </c>
      <c r="S334" t="s">
        <v>120</v>
      </c>
      <c r="T334">
        <v>8</v>
      </c>
      <c r="U334">
        <v>5</v>
      </c>
      <c r="V334">
        <v>2003</v>
      </c>
      <c r="W334">
        <v>2004</v>
      </c>
      <c r="X334" t="s">
        <v>98</v>
      </c>
      <c r="Y334" t="s">
        <v>99</v>
      </c>
      <c r="Z334" t="s">
        <v>100</v>
      </c>
      <c r="AA334" t="s">
        <v>100</v>
      </c>
      <c r="AB334" t="s">
        <v>101</v>
      </c>
      <c r="AC334">
        <v>296</v>
      </c>
      <c r="AD334" t="s">
        <v>102</v>
      </c>
      <c r="AE334" t="s">
        <v>103</v>
      </c>
      <c r="AF334" t="s">
        <v>104</v>
      </c>
      <c r="AG334" t="s">
        <v>102</v>
      </c>
      <c r="AH334" t="s">
        <v>103</v>
      </c>
      <c r="AI334" t="s">
        <v>105</v>
      </c>
      <c r="AJ334" t="s">
        <v>106</v>
      </c>
      <c r="AK334">
        <v>1124</v>
      </c>
      <c r="AL334" t="s">
        <v>88</v>
      </c>
      <c r="AM334">
        <v>479</v>
      </c>
      <c r="AN334">
        <v>1603</v>
      </c>
      <c r="AO334">
        <v>3206</v>
      </c>
      <c r="AP334" t="s">
        <v>108</v>
      </c>
      <c r="AQ334" t="s">
        <v>109</v>
      </c>
      <c r="AR334" t="s">
        <v>110</v>
      </c>
      <c r="AS334" t="s">
        <v>111</v>
      </c>
      <c r="AT334">
        <v>1629</v>
      </c>
      <c r="AU334">
        <v>0</v>
      </c>
      <c r="AV334">
        <v>0</v>
      </c>
      <c r="AW334">
        <v>1629</v>
      </c>
      <c r="AX334">
        <v>1</v>
      </c>
      <c r="AY334">
        <v>0</v>
      </c>
      <c r="AZ334">
        <v>2</v>
      </c>
      <c r="BA334">
        <v>0</v>
      </c>
      <c r="BB334">
        <v>3</v>
      </c>
      <c r="BC334">
        <v>1</v>
      </c>
      <c r="BD334" t="s">
        <v>102</v>
      </c>
      <c r="BE334">
        <v>7</v>
      </c>
      <c r="BF334" t="s">
        <v>112</v>
      </c>
      <c r="BG334">
        <v>1</v>
      </c>
      <c r="BH334" t="s">
        <v>102</v>
      </c>
      <c r="BI334" t="s">
        <v>113</v>
      </c>
      <c r="BJ334">
        <v>2003</v>
      </c>
      <c r="BK334" t="s">
        <v>114</v>
      </c>
      <c r="BL334">
        <v>3</v>
      </c>
      <c r="BM334">
        <v>880</v>
      </c>
      <c r="BN334" t="s">
        <v>103</v>
      </c>
      <c r="BO334" t="s">
        <v>103</v>
      </c>
      <c r="BP334" t="s">
        <v>110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 t="s">
        <v>88</v>
      </c>
      <c r="BX334" t="s">
        <v>88</v>
      </c>
      <c r="BY334" t="s">
        <v>88</v>
      </c>
      <c r="BZ334">
        <v>0</v>
      </c>
      <c r="CA334">
        <v>10</v>
      </c>
      <c r="CB334">
        <v>2009</v>
      </c>
      <c r="CC334" t="s">
        <v>115</v>
      </c>
      <c r="CD334" t="s">
        <v>116</v>
      </c>
      <c r="CE334" s="1">
        <v>284000</v>
      </c>
      <c r="CF334">
        <f t="shared" si="27"/>
        <v>16370</v>
      </c>
      <c r="CG334" t="str">
        <f t="shared" si="28"/>
        <v>Yes</v>
      </c>
      <c r="CH334" s="2">
        <f t="shared" si="29"/>
        <v>17.348808796579107</v>
      </c>
    </row>
    <row r="335" spans="1:86" x14ac:dyDescent="0.25">
      <c r="A335">
        <v>334</v>
      </c>
      <c r="B335">
        <v>120</v>
      </c>
      <c r="C335" t="s">
        <v>147</v>
      </c>
      <c r="D335">
        <v>59</v>
      </c>
      <c r="E335">
        <v>8198</v>
      </c>
      <c r="F335" t="str">
        <f t="shared" si="25"/>
        <v>Yes</v>
      </c>
      <c r="G335" t="s">
        <v>87</v>
      </c>
      <c r="H335" t="s">
        <v>88</v>
      </c>
      <c r="I335" t="s">
        <v>89</v>
      </c>
      <c r="J335" t="s">
        <v>90</v>
      </c>
      <c r="K335" t="s">
        <v>91</v>
      </c>
      <c r="L335" t="s">
        <v>243</v>
      </c>
      <c r="M335" t="s">
        <v>93</v>
      </c>
      <c r="N335" t="s">
        <v>159</v>
      </c>
      <c r="O335" t="s">
        <v>95</v>
      </c>
      <c r="P335" t="s">
        <v>95</v>
      </c>
      <c r="Q335" t="str">
        <f t="shared" si="26"/>
        <v>Yes</v>
      </c>
      <c r="R335" t="s">
        <v>184</v>
      </c>
      <c r="S335" t="s">
        <v>120</v>
      </c>
      <c r="T335">
        <v>7</v>
      </c>
      <c r="U335">
        <v>5</v>
      </c>
      <c r="V335">
        <v>2004</v>
      </c>
      <c r="W335">
        <v>2004</v>
      </c>
      <c r="X335" t="s">
        <v>98</v>
      </c>
      <c r="Y335" t="s">
        <v>99</v>
      </c>
      <c r="Z335" t="s">
        <v>100</v>
      </c>
      <c r="AA335" t="s">
        <v>100</v>
      </c>
      <c r="AB335" t="s">
        <v>142</v>
      </c>
      <c r="AC335">
        <v>146</v>
      </c>
      <c r="AD335" t="s">
        <v>102</v>
      </c>
      <c r="AE335" t="s">
        <v>103</v>
      </c>
      <c r="AF335" t="s">
        <v>104</v>
      </c>
      <c r="AG335" t="s">
        <v>102</v>
      </c>
      <c r="AH335" t="s">
        <v>103</v>
      </c>
      <c r="AI335" t="s">
        <v>135</v>
      </c>
      <c r="AJ335" t="s">
        <v>106</v>
      </c>
      <c r="AK335">
        <v>720</v>
      </c>
      <c r="AL335" t="s">
        <v>107</v>
      </c>
      <c r="AM335">
        <v>0</v>
      </c>
      <c r="AN335">
        <v>638</v>
      </c>
      <c r="AO335">
        <v>1358</v>
      </c>
      <c r="AP335" t="s">
        <v>108</v>
      </c>
      <c r="AQ335" t="s">
        <v>109</v>
      </c>
      <c r="AR335" t="s">
        <v>110</v>
      </c>
      <c r="AS335" t="s">
        <v>111</v>
      </c>
      <c r="AT335">
        <v>1358</v>
      </c>
      <c r="AU335">
        <v>0</v>
      </c>
      <c r="AV335">
        <v>0</v>
      </c>
      <c r="AW335">
        <v>1358</v>
      </c>
      <c r="AX335">
        <v>1</v>
      </c>
      <c r="AY335">
        <v>0</v>
      </c>
      <c r="AZ335">
        <v>2</v>
      </c>
      <c r="BA335">
        <v>0</v>
      </c>
      <c r="BB335">
        <v>2</v>
      </c>
      <c r="BC335">
        <v>1</v>
      </c>
      <c r="BD335" t="s">
        <v>102</v>
      </c>
      <c r="BE335">
        <v>6</v>
      </c>
      <c r="BF335" t="s">
        <v>112</v>
      </c>
      <c r="BG335">
        <v>1</v>
      </c>
      <c r="BH335" t="s">
        <v>102</v>
      </c>
      <c r="BI335" t="s">
        <v>113</v>
      </c>
      <c r="BJ335">
        <v>2004</v>
      </c>
      <c r="BK335" t="s">
        <v>114</v>
      </c>
      <c r="BL335">
        <v>2</v>
      </c>
      <c r="BM335">
        <v>484</v>
      </c>
      <c r="BN335" t="s">
        <v>103</v>
      </c>
      <c r="BO335" t="s">
        <v>103</v>
      </c>
      <c r="BP335" t="s">
        <v>110</v>
      </c>
      <c r="BQ335">
        <v>192</v>
      </c>
      <c r="BR335">
        <v>30</v>
      </c>
      <c r="BS335">
        <v>0</v>
      </c>
      <c r="BT335">
        <v>0</v>
      </c>
      <c r="BU335">
        <v>0</v>
      </c>
      <c r="BV335">
        <v>0</v>
      </c>
      <c r="BW335" t="s">
        <v>88</v>
      </c>
      <c r="BX335" t="s">
        <v>88</v>
      </c>
      <c r="BY335" t="s">
        <v>88</v>
      </c>
      <c r="BZ335">
        <v>0</v>
      </c>
      <c r="CA335">
        <v>7</v>
      </c>
      <c r="CB335">
        <v>2008</v>
      </c>
      <c r="CC335" t="s">
        <v>115</v>
      </c>
      <c r="CD335" t="s">
        <v>116</v>
      </c>
      <c r="CE335" s="1">
        <v>207000</v>
      </c>
      <c r="CF335">
        <f t="shared" si="27"/>
        <v>11398</v>
      </c>
      <c r="CG335" t="str">
        <f t="shared" si="28"/>
        <v>No</v>
      </c>
      <c r="CH335" s="2">
        <f t="shared" si="29"/>
        <v>18.161080891384454</v>
      </c>
    </row>
    <row r="336" spans="1:86" x14ac:dyDescent="0.25">
      <c r="A336">
        <v>335</v>
      </c>
      <c r="B336">
        <v>60</v>
      </c>
      <c r="C336" t="s">
        <v>86</v>
      </c>
      <c r="D336">
        <v>59</v>
      </c>
      <c r="E336">
        <v>9042</v>
      </c>
      <c r="F336" t="str">
        <f t="shared" si="25"/>
        <v>No</v>
      </c>
      <c r="G336" t="s">
        <v>87</v>
      </c>
      <c r="H336" t="s">
        <v>88</v>
      </c>
      <c r="I336" t="s">
        <v>125</v>
      </c>
      <c r="J336" t="s">
        <v>90</v>
      </c>
      <c r="K336" t="s">
        <v>91</v>
      </c>
      <c r="L336" t="s">
        <v>92</v>
      </c>
      <c r="M336" t="s">
        <v>93</v>
      </c>
      <c r="N336" t="s">
        <v>198</v>
      </c>
      <c r="O336" t="s">
        <v>95</v>
      </c>
      <c r="P336" t="s">
        <v>95</v>
      </c>
      <c r="Q336" t="str">
        <f t="shared" si="26"/>
        <v>Yes</v>
      </c>
      <c r="R336" t="s">
        <v>96</v>
      </c>
      <c r="S336" t="s">
        <v>97</v>
      </c>
      <c r="T336">
        <v>6</v>
      </c>
      <c r="U336">
        <v>5</v>
      </c>
      <c r="V336">
        <v>1998</v>
      </c>
      <c r="W336">
        <v>1998</v>
      </c>
      <c r="X336" t="s">
        <v>98</v>
      </c>
      <c r="Y336" t="s">
        <v>99</v>
      </c>
      <c r="Z336" t="s">
        <v>100</v>
      </c>
      <c r="AA336" t="s">
        <v>100</v>
      </c>
      <c r="AB336" t="s">
        <v>122</v>
      </c>
      <c r="AC336">
        <v>0</v>
      </c>
      <c r="AD336" t="s">
        <v>103</v>
      </c>
      <c r="AE336" t="s">
        <v>103</v>
      </c>
      <c r="AF336" t="s">
        <v>104</v>
      </c>
      <c r="AG336" t="s">
        <v>102</v>
      </c>
      <c r="AH336" t="s">
        <v>103</v>
      </c>
      <c r="AI336" t="s">
        <v>102</v>
      </c>
      <c r="AJ336" t="s">
        <v>106</v>
      </c>
      <c r="AK336">
        <v>828</v>
      </c>
      <c r="AL336" t="s">
        <v>107</v>
      </c>
      <c r="AM336">
        <v>0</v>
      </c>
      <c r="AN336">
        <v>115</v>
      </c>
      <c r="AO336">
        <v>943</v>
      </c>
      <c r="AP336" t="s">
        <v>108</v>
      </c>
      <c r="AQ336" t="s">
        <v>102</v>
      </c>
      <c r="AR336" t="s">
        <v>110</v>
      </c>
      <c r="AS336" t="s">
        <v>111</v>
      </c>
      <c r="AT336">
        <v>943</v>
      </c>
      <c r="AU336">
        <v>695</v>
      </c>
      <c r="AV336">
        <v>0</v>
      </c>
      <c r="AW336">
        <v>1638</v>
      </c>
      <c r="AX336">
        <v>1</v>
      </c>
      <c r="AY336">
        <v>0</v>
      </c>
      <c r="AZ336">
        <v>2</v>
      </c>
      <c r="BA336">
        <v>1</v>
      </c>
      <c r="BB336">
        <v>3</v>
      </c>
      <c r="BC336">
        <v>1</v>
      </c>
      <c r="BD336" t="s">
        <v>103</v>
      </c>
      <c r="BE336">
        <v>7</v>
      </c>
      <c r="BF336" t="s">
        <v>112</v>
      </c>
      <c r="BG336">
        <v>2</v>
      </c>
      <c r="BH336" t="s">
        <v>103</v>
      </c>
      <c r="BI336" t="s">
        <v>113</v>
      </c>
      <c r="BJ336">
        <v>1998</v>
      </c>
      <c r="BK336" t="s">
        <v>162</v>
      </c>
      <c r="BL336">
        <v>2</v>
      </c>
      <c r="BM336">
        <v>472</v>
      </c>
      <c r="BN336" t="s">
        <v>103</v>
      </c>
      <c r="BO336" t="s">
        <v>103</v>
      </c>
      <c r="BP336" t="s">
        <v>110</v>
      </c>
      <c r="BQ336">
        <v>100</v>
      </c>
      <c r="BR336">
        <v>38</v>
      </c>
      <c r="BS336">
        <v>0</v>
      </c>
      <c r="BT336">
        <v>0</v>
      </c>
      <c r="BU336">
        <v>0</v>
      </c>
      <c r="BV336">
        <v>0</v>
      </c>
      <c r="BW336" t="s">
        <v>88</v>
      </c>
      <c r="BX336" t="s">
        <v>88</v>
      </c>
      <c r="BY336" t="s">
        <v>88</v>
      </c>
      <c r="BZ336">
        <v>0</v>
      </c>
      <c r="CA336">
        <v>7</v>
      </c>
      <c r="CB336">
        <v>2008</v>
      </c>
      <c r="CC336" t="s">
        <v>115</v>
      </c>
      <c r="CD336" t="s">
        <v>116</v>
      </c>
      <c r="CE336" s="1">
        <v>192000</v>
      </c>
      <c r="CF336">
        <f t="shared" si="27"/>
        <v>12095</v>
      </c>
      <c r="CG336" t="str">
        <f t="shared" si="28"/>
        <v>No</v>
      </c>
      <c r="CH336" s="2">
        <f t="shared" si="29"/>
        <v>15.874328234807772</v>
      </c>
    </row>
    <row r="337" spans="1:86" x14ac:dyDescent="0.25">
      <c r="A337">
        <v>336</v>
      </c>
      <c r="B337">
        <v>190</v>
      </c>
      <c r="C337" t="s">
        <v>86</v>
      </c>
      <c r="D337" t="s">
        <v>88</v>
      </c>
      <c r="E337">
        <v>164660</v>
      </c>
      <c r="F337" t="str">
        <f t="shared" si="25"/>
        <v>No</v>
      </c>
      <c r="G337" t="s">
        <v>179</v>
      </c>
      <c r="H337" t="s">
        <v>88</v>
      </c>
      <c r="I337" t="s">
        <v>125</v>
      </c>
      <c r="J337" t="s">
        <v>204</v>
      </c>
      <c r="K337" t="s">
        <v>91</v>
      </c>
      <c r="L337" t="s">
        <v>127</v>
      </c>
      <c r="M337" t="s">
        <v>218</v>
      </c>
      <c r="N337" t="s">
        <v>194</v>
      </c>
      <c r="O337" t="s">
        <v>95</v>
      </c>
      <c r="P337" t="s">
        <v>95</v>
      </c>
      <c r="Q337" t="str">
        <f t="shared" si="26"/>
        <v>Yes</v>
      </c>
      <c r="R337" t="s">
        <v>154</v>
      </c>
      <c r="S337" t="s">
        <v>137</v>
      </c>
      <c r="T337">
        <v>5</v>
      </c>
      <c r="U337">
        <v>6</v>
      </c>
      <c r="V337">
        <v>1965</v>
      </c>
      <c r="W337">
        <v>1965</v>
      </c>
      <c r="X337" t="s">
        <v>98</v>
      </c>
      <c r="Y337" t="s">
        <v>99</v>
      </c>
      <c r="Z337" t="s">
        <v>166</v>
      </c>
      <c r="AA337" t="s">
        <v>166</v>
      </c>
      <c r="AB337" t="s">
        <v>122</v>
      </c>
      <c r="AC337">
        <v>0</v>
      </c>
      <c r="AD337" t="s">
        <v>103</v>
      </c>
      <c r="AE337" t="s">
        <v>103</v>
      </c>
      <c r="AF337" t="s">
        <v>123</v>
      </c>
      <c r="AG337" t="s">
        <v>103</v>
      </c>
      <c r="AH337" t="s">
        <v>103</v>
      </c>
      <c r="AI337" t="s">
        <v>102</v>
      </c>
      <c r="AJ337" t="s">
        <v>124</v>
      </c>
      <c r="AK337">
        <v>1249</v>
      </c>
      <c r="AL337" t="s">
        <v>146</v>
      </c>
      <c r="AM337">
        <v>147</v>
      </c>
      <c r="AN337">
        <v>103</v>
      </c>
      <c r="AO337">
        <v>1499</v>
      </c>
      <c r="AP337" t="s">
        <v>108</v>
      </c>
      <c r="AQ337" t="s">
        <v>109</v>
      </c>
      <c r="AR337" t="s">
        <v>110</v>
      </c>
      <c r="AS337" t="s">
        <v>111</v>
      </c>
      <c r="AT337">
        <v>1619</v>
      </c>
      <c r="AU337">
        <v>167</v>
      </c>
      <c r="AV337">
        <v>0</v>
      </c>
      <c r="AW337">
        <v>1786</v>
      </c>
      <c r="AX337">
        <v>2</v>
      </c>
      <c r="AY337">
        <v>0</v>
      </c>
      <c r="AZ337">
        <v>2</v>
      </c>
      <c r="BA337">
        <v>0</v>
      </c>
      <c r="BB337">
        <v>3</v>
      </c>
      <c r="BC337">
        <v>1</v>
      </c>
      <c r="BD337" t="s">
        <v>103</v>
      </c>
      <c r="BE337">
        <v>7</v>
      </c>
      <c r="BF337" t="s">
        <v>112</v>
      </c>
      <c r="BG337">
        <v>2</v>
      </c>
      <c r="BH337" t="s">
        <v>102</v>
      </c>
      <c r="BI337" t="s">
        <v>113</v>
      </c>
      <c r="BJ337">
        <v>1965</v>
      </c>
      <c r="BK337" t="s">
        <v>162</v>
      </c>
      <c r="BL337">
        <v>2</v>
      </c>
      <c r="BM337">
        <v>529</v>
      </c>
      <c r="BN337" t="s">
        <v>103</v>
      </c>
      <c r="BO337" t="s">
        <v>103</v>
      </c>
      <c r="BP337" t="s">
        <v>110</v>
      </c>
      <c r="BQ337">
        <v>670</v>
      </c>
      <c r="BR337">
        <v>0</v>
      </c>
      <c r="BS337">
        <v>0</v>
      </c>
      <c r="BT337">
        <v>0</v>
      </c>
      <c r="BU337">
        <v>0</v>
      </c>
      <c r="BV337">
        <v>0</v>
      </c>
      <c r="BW337" t="s">
        <v>88</v>
      </c>
      <c r="BX337" t="s">
        <v>88</v>
      </c>
      <c r="BY337" t="s">
        <v>140</v>
      </c>
      <c r="BZ337">
        <v>700</v>
      </c>
      <c r="CA337">
        <v>8</v>
      </c>
      <c r="CB337">
        <v>2008</v>
      </c>
      <c r="CC337" t="s">
        <v>115</v>
      </c>
      <c r="CD337" t="s">
        <v>116</v>
      </c>
      <c r="CE337" s="1">
        <v>228950</v>
      </c>
      <c r="CF337">
        <f t="shared" si="27"/>
        <v>168474</v>
      </c>
      <c r="CG337" t="str">
        <f t="shared" si="28"/>
        <v>Yes</v>
      </c>
      <c r="CH337" s="2">
        <f t="shared" si="29"/>
        <v>1.358963400880848</v>
      </c>
    </row>
    <row r="338" spans="1:86" x14ac:dyDescent="0.25">
      <c r="A338">
        <v>337</v>
      </c>
      <c r="B338">
        <v>20</v>
      </c>
      <c r="C338" t="s">
        <v>86</v>
      </c>
      <c r="D338">
        <v>86</v>
      </c>
      <c r="E338">
        <v>14157</v>
      </c>
      <c r="F338" t="str">
        <f t="shared" si="25"/>
        <v>Yes</v>
      </c>
      <c r="G338" t="s">
        <v>87</v>
      </c>
      <c r="H338" t="s">
        <v>88</v>
      </c>
      <c r="I338" t="s">
        <v>125</v>
      </c>
      <c r="J338" t="s">
        <v>204</v>
      </c>
      <c r="K338" t="s">
        <v>91</v>
      </c>
      <c r="L338" t="s">
        <v>127</v>
      </c>
      <c r="M338" t="s">
        <v>93</v>
      </c>
      <c r="N338" t="s">
        <v>205</v>
      </c>
      <c r="O338" t="s">
        <v>95</v>
      </c>
      <c r="P338" t="s">
        <v>95</v>
      </c>
      <c r="Q338" t="str">
        <f t="shared" si="26"/>
        <v>Yes</v>
      </c>
      <c r="R338" t="s">
        <v>96</v>
      </c>
      <c r="S338" t="s">
        <v>120</v>
      </c>
      <c r="T338">
        <v>9</v>
      </c>
      <c r="U338">
        <v>5</v>
      </c>
      <c r="V338">
        <v>2005</v>
      </c>
      <c r="W338">
        <v>2006</v>
      </c>
      <c r="X338" t="s">
        <v>157</v>
      </c>
      <c r="Y338" t="s">
        <v>99</v>
      </c>
      <c r="Z338" t="s">
        <v>100</v>
      </c>
      <c r="AA338" t="s">
        <v>100</v>
      </c>
      <c r="AB338" t="s">
        <v>142</v>
      </c>
      <c r="AC338">
        <v>200</v>
      </c>
      <c r="AD338" t="s">
        <v>102</v>
      </c>
      <c r="AE338" t="s">
        <v>103</v>
      </c>
      <c r="AF338" t="s">
        <v>104</v>
      </c>
      <c r="AG338" t="s">
        <v>109</v>
      </c>
      <c r="AH338" t="s">
        <v>103</v>
      </c>
      <c r="AI338" t="s">
        <v>102</v>
      </c>
      <c r="AJ338" t="s">
        <v>106</v>
      </c>
      <c r="AK338">
        <v>1249</v>
      </c>
      <c r="AL338" t="s">
        <v>107</v>
      </c>
      <c r="AM338">
        <v>0</v>
      </c>
      <c r="AN338">
        <v>673</v>
      </c>
      <c r="AO338">
        <v>1922</v>
      </c>
      <c r="AP338" t="s">
        <v>108</v>
      </c>
      <c r="AQ338" t="s">
        <v>109</v>
      </c>
      <c r="AR338" t="s">
        <v>110</v>
      </c>
      <c r="AS338" t="s">
        <v>111</v>
      </c>
      <c r="AT338">
        <v>1922</v>
      </c>
      <c r="AU338">
        <v>0</v>
      </c>
      <c r="AV338">
        <v>0</v>
      </c>
      <c r="AW338">
        <v>1922</v>
      </c>
      <c r="AX338">
        <v>1</v>
      </c>
      <c r="AY338">
        <v>0</v>
      </c>
      <c r="AZ338">
        <v>2</v>
      </c>
      <c r="BA338">
        <v>0</v>
      </c>
      <c r="BB338">
        <v>3</v>
      </c>
      <c r="BC338">
        <v>1</v>
      </c>
      <c r="BD338" t="s">
        <v>102</v>
      </c>
      <c r="BE338">
        <v>8</v>
      </c>
      <c r="BF338" t="s">
        <v>112</v>
      </c>
      <c r="BG338">
        <v>1</v>
      </c>
      <c r="BH338" t="s">
        <v>102</v>
      </c>
      <c r="BI338" t="s">
        <v>113</v>
      </c>
      <c r="BJ338">
        <v>2005</v>
      </c>
      <c r="BK338" t="s">
        <v>162</v>
      </c>
      <c r="BL338">
        <v>3</v>
      </c>
      <c r="BM338">
        <v>676</v>
      </c>
      <c r="BN338" t="s">
        <v>103</v>
      </c>
      <c r="BO338" t="s">
        <v>103</v>
      </c>
      <c r="BP338" t="s">
        <v>110</v>
      </c>
      <c r="BQ338">
        <v>178</v>
      </c>
      <c r="BR338">
        <v>51</v>
      </c>
      <c r="BS338">
        <v>0</v>
      </c>
      <c r="BT338">
        <v>0</v>
      </c>
      <c r="BU338">
        <v>0</v>
      </c>
      <c r="BV338">
        <v>0</v>
      </c>
      <c r="BW338" t="s">
        <v>88</v>
      </c>
      <c r="BX338" t="s">
        <v>88</v>
      </c>
      <c r="BY338" t="s">
        <v>88</v>
      </c>
      <c r="BZ338">
        <v>0</v>
      </c>
      <c r="CA338">
        <v>7</v>
      </c>
      <c r="CB338">
        <v>2007</v>
      </c>
      <c r="CC338" t="s">
        <v>115</v>
      </c>
      <c r="CD338" t="s">
        <v>116</v>
      </c>
      <c r="CE338" s="1">
        <v>377426</v>
      </c>
      <c r="CF338">
        <f t="shared" si="27"/>
        <v>18677</v>
      </c>
      <c r="CG338" t="str">
        <f t="shared" si="28"/>
        <v>Yes</v>
      </c>
      <c r="CH338" s="2">
        <f t="shared" si="29"/>
        <v>20.208063393478611</v>
      </c>
    </row>
    <row r="339" spans="1:86" x14ac:dyDescent="0.25">
      <c r="A339">
        <v>338</v>
      </c>
      <c r="B339">
        <v>20</v>
      </c>
      <c r="C339" t="s">
        <v>86</v>
      </c>
      <c r="D339">
        <v>70</v>
      </c>
      <c r="E339">
        <v>9135</v>
      </c>
      <c r="F339" t="str">
        <f t="shared" si="25"/>
        <v>Yes</v>
      </c>
      <c r="G339" t="s">
        <v>87</v>
      </c>
      <c r="H339" t="s">
        <v>88</v>
      </c>
      <c r="I339" t="s">
        <v>89</v>
      </c>
      <c r="J339" t="s">
        <v>90</v>
      </c>
      <c r="K339" t="s">
        <v>91</v>
      </c>
      <c r="L339" t="s">
        <v>92</v>
      </c>
      <c r="M339" t="s">
        <v>93</v>
      </c>
      <c r="N339" t="s">
        <v>94</v>
      </c>
      <c r="O339" t="s">
        <v>95</v>
      </c>
      <c r="P339" t="s">
        <v>95</v>
      </c>
      <c r="Q339" t="str">
        <f t="shared" si="26"/>
        <v>Yes</v>
      </c>
      <c r="R339" t="s">
        <v>96</v>
      </c>
      <c r="S339" t="s">
        <v>120</v>
      </c>
      <c r="T339">
        <v>7</v>
      </c>
      <c r="U339">
        <v>5</v>
      </c>
      <c r="V339">
        <v>2002</v>
      </c>
      <c r="W339">
        <v>2003</v>
      </c>
      <c r="X339" t="s">
        <v>98</v>
      </c>
      <c r="Y339" t="s">
        <v>99</v>
      </c>
      <c r="Z339" t="s">
        <v>100</v>
      </c>
      <c r="AA339" t="s">
        <v>100</v>
      </c>
      <c r="AB339" t="s">
        <v>101</v>
      </c>
      <c r="AC339">
        <v>113</v>
      </c>
      <c r="AD339" t="s">
        <v>102</v>
      </c>
      <c r="AE339" t="s">
        <v>103</v>
      </c>
      <c r="AF339" t="s">
        <v>104</v>
      </c>
      <c r="AG339" t="s">
        <v>102</v>
      </c>
      <c r="AH339" t="s">
        <v>103</v>
      </c>
      <c r="AI339" t="s">
        <v>135</v>
      </c>
      <c r="AJ339" t="s">
        <v>106</v>
      </c>
      <c r="AK339">
        <v>810</v>
      </c>
      <c r="AL339" t="s">
        <v>107</v>
      </c>
      <c r="AM339">
        <v>0</v>
      </c>
      <c r="AN339">
        <v>726</v>
      </c>
      <c r="AO339">
        <v>1536</v>
      </c>
      <c r="AP339" t="s">
        <v>108</v>
      </c>
      <c r="AQ339" t="s">
        <v>109</v>
      </c>
      <c r="AR339" t="s">
        <v>110</v>
      </c>
      <c r="AS339" t="s">
        <v>111</v>
      </c>
      <c r="AT339">
        <v>1536</v>
      </c>
      <c r="AU339">
        <v>0</v>
      </c>
      <c r="AV339">
        <v>0</v>
      </c>
      <c r="AW339">
        <v>1536</v>
      </c>
      <c r="AX339">
        <v>1</v>
      </c>
      <c r="AY339">
        <v>0</v>
      </c>
      <c r="AZ339">
        <v>2</v>
      </c>
      <c r="BA339">
        <v>0</v>
      </c>
      <c r="BB339">
        <v>3</v>
      </c>
      <c r="BC339">
        <v>1</v>
      </c>
      <c r="BD339" t="s">
        <v>102</v>
      </c>
      <c r="BE339">
        <v>7</v>
      </c>
      <c r="BF339" t="s">
        <v>112</v>
      </c>
      <c r="BG339">
        <v>0</v>
      </c>
      <c r="BH339" t="s">
        <v>88</v>
      </c>
      <c r="BI339" t="s">
        <v>113</v>
      </c>
      <c r="BJ339">
        <v>2002</v>
      </c>
      <c r="BK339" t="s">
        <v>114</v>
      </c>
      <c r="BL339">
        <v>2</v>
      </c>
      <c r="BM339">
        <v>532</v>
      </c>
      <c r="BN339" t="s">
        <v>103</v>
      </c>
      <c r="BO339" t="s">
        <v>103</v>
      </c>
      <c r="BP339" t="s">
        <v>110</v>
      </c>
      <c r="BQ339">
        <v>192</v>
      </c>
      <c r="BR339">
        <v>74</v>
      </c>
      <c r="BS339">
        <v>0</v>
      </c>
      <c r="BT339">
        <v>0</v>
      </c>
      <c r="BU339">
        <v>0</v>
      </c>
      <c r="BV339">
        <v>0</v>
      </c>
      <c r="BW339" t="s">
        <v>88</v>
      </c>
      <c r="BX339" t="s">
        <v>88</v>
      </c>
      <c r="BY339" t="s">
        <v>88</v>
      </c>
      <c r="BZ339">
        <v>0</v>
      </c>
      <c r="CA339">
        <v>12</v>
      </c>
      <c r="CB339">
        <v>2008</v>
      </c>
      <c r="CC339" t="s">
        <v>115</v>
      </c>
      <c r="CD339" t="s">
        <v>116</v>
      </c>
      <c r="CE339" s="1">
        <v>214000</v>
      </c>
      <c r="CF339">
        <f t="shared" si="27"/>
        <v>12739</v>
      </c>
      <c r="CG339" t="str">
        <f t="shared" si="28"/>
        <v>No</v>
      </c>
      <c r="CH339" s="2">
        <f t="shared" si="29"/>
        <v>16.798806813721644</v>
      </c>
    </row>
    <row r="340" spans="1:86" x14ac:dyDescent="0.25">
      <c r="A340">
        <v>339</v>
      </c>
      <c r="B340">
        <v>20</v>
      </c>
      <c r="C340" t="s">
        <v>86</v>
      </c>
      <c r="D340">
        <v>91</v>
      </c>
      <c r="E340">
        <v>14145</v>
      </c>
      <c r="F340" t="str">
        <f t="shared" si="25"/>
        <v>No</v>
      </c>
      <c r="G340" t="s">
        <v>87</v>
      </c>
      <c r="H340" t="s">
        <v>88</v>
      </c>
      <c r="I340" t="s">
        <v>89</v>
      </c>
      <c r="J340" t="s">
        <v>90</v>
      </c>
      <c r="K340" t="s">
        <v>91</v>
      </c>
      <c r="L340" t="s">
        <v>127</v>
      </c>
      <c r="M340" t="s">
        <v>93</v>
      </c>
      <c r="N340" t="s">
        <v>143</v>
      </c>
      <c r="O340" t="s">
        <v>95</v>
      </c>
      <c r="P340" t="s">
        <v>95</v>
      </c>
      <c r="Q340" t="str">
        <f t="shared" si="26"/>
        <v>Yes</v>
      </c>
      <c r="R340" t="s">
        <v>96</v>
      </c>
      <c r="S340" t="s">
        <v>120</v>
      </c>
      <c r="T340">
        <v>7</v>
      </c>
      <c r="U340">
        <v>7</v>
      </c>
      <c r="V340">
        <v>1984</v>
      </c>
      <c r="W340">
        <v>1998</v>
      </c>
      <c r="X340" t="s">
        <v>98</v>
      </c>
      <c r="Y340" t="s">
        <v>99</v>
      </c>
      <c r="Z340" t="s">
        <v>129</v>
      </c>
      <c r="AA340" t="s">
        <v>129</v>
      </c>
      <c r="AB340" t="s">
        <v>122</v>
      </c>
      <c r="AC340">
        <v>0</v>
      </c>
      <c r="AD340" t="s">
        <v>102</v>
      </c>
      <c r="AE340" t="s">
        <v>103</v>
      </c>
      <c r="AF340" t="s">
        <v>123</v>
      </c>
      <c r="AG340" t="s">
        <v>102</v>
      </c>
      <c r="AH340" t="s">
        <v>103</v>
      </c>
      <c r="AI340" t="s">
        <v>126</v>
      </c>
      <c r="AJ340" t="s">
        <v>124</v>
      </c>
      <c r="AK340">
        <v>213</v>
      </c>
      <c r="AL340" t="s">
        <v>107</v>
      </c>
      <c r="AM340">
        <v>0</v>
      </c>
      <c r="AN340">
        <v>995</v>
      </c>
      <c r="AO340">
        <v>1208</v>
      </c>
      <c r="AP340" t="s">
        <v>108</v>
      </c>
      <c r="AQ340" t="s">
        <v>109</v>
      </c>
      <c r="AR340" t="s">
        <v>110</v>
      </c>
      <c r="AS340" t="s">
        <v>111</v>
      </c>
      <c r="AT340">
        <v>1621</v>
      </c>
      <c r="AU340">
        <v>0</v>
      </c>
      <c r="AV340">
        <v>0</v>
      </c>
      <c r="AW340">
        <v>1621</v>
      </c>
      <c r="AX340">
        <v>1</v>
      </c>
      <c r="AY340">
        <v>0</v>
      </c>
      <c r="AZ340">
        <v>2</v>
      </c>
      <c r="BA340">
        <v>0</v>
      </c>
      <c r="BB340">
        <v>3</v>
      </c>
      <c r="BC340">
        <v>1</v>
      </c>
      <c r="BD340" t="s">
        <v>102</v>
      </c>
      <c r="BE340">
        <v>8</v>
      </c>
      <c r="BF340" t="s">
        <v>112</v>
      </c>
      <c r="BG340">
        <v>0</v>
      </c>
      <c r="BH340" t="s">
        <v>88</v>
      </c>
      <c r="BI340" t="s">
        <v>113</v>
      </c>
      <c r="BJ340">
        <v>1984</v>
      </c>
      <c r="BK340" t="s">
        <v>114</v>
      </c>
      <c r="BL340">
        <v>2</v>
      </c>
      <c r="BM340">
        <v>440</v>
      </c>
      <c r="BN340" t="s">
        <v>103</v>
      </c>
      <c r="BO340" t="s">
        <v>103</v>
      </c>
      <c r="BP340" t="s">
        <v>110</v>
      </c>
      <c r="BQ340">
        <v>108</v>
      </c>
      <c r="BR340">
        <v>45</v>
      </c>
      <c r="BS340">
        <v>0</v>
      </c>
      <c r="BT340">
        <v>0</v>
      </c>
      <c r="BU340">
        <v>0</v>
      </c>
      <c r="BV340">
        <v>0</v>
      </c>
      <c r="BW340" t="s">
        <v>88</v>
      </c>
      <c r="BX340" t="s">
        <v>88</v>
      </c>
      <c r="BY340" t="s">
        <v>140</v>
      </c>
      <c r="BZ340">
        <v>400</v>
      </c>
      <c r="CA340">
        <v>5</v>
      </c>
      <c r="CB340">
        <v>2006</v>
      </c>
      <c r="CC340" t="s">
        <v>115</v>
      </c>
      <c r="CD340" t="s">
        <v>116</v>
      </c>
      <c r="CE340" s="1">
        <v>202500</v>
      </c>
      <c r="CF340">
        <f t="shared" si="27"/>
        <v>17414</v>
      </c>
      <c r="CG340" t="str">
        <f t="shared" si="28"/>
        <v>Yes</v>
      </c>
      <c r="CH340" s="2">
        <f t="shared" si="29"/>
        <v>11.628574710003445</v>
      </c>
    </row>
    <row r="341" spans="1:86" x14ac:dyDescent="0.25">
      <c r="A341">
        <v>340</v>
      </c>
      <c r="B341">
        <v>20</v>
      </c>
      <c r="C341" t="s">
        <v>86</v>
      </c>
      <c r="D341">
        <v>66</v>
      </c>
      <c r="E341">
        <v>12400</v>
      </c>
      <c r="F341" t="str">
        <f t="shared" si="25"/>
        <v>Yes</v>
      </c>
      <c r="G341" t="s">
        <v>87</v>
      </c>
      <c r="H341" t="s">
        <v>88</v>
      </c>
      <c r="I341" t="s">
        <v>125</v>
      </c>
      <c r="J341" t="s">
        <v>90</v>
      </c>
      <c r="K341" t="s">
        <v>91</v>
      </c>
      <c r="L341" t="s">
        <v>92</v>
      </c>
      <c r="M341" t="s">
        <v>93</v>
      </c>
      <c r="N341" t="s">
        <v>167</v>
      </c>
      <c r="O341" t="s">
        <v>119</v>
      </c>
      <c r="P341" t="s">
        <v>95</v>
      </c>
      <c r="Q341" t="str">
        <f t="shared" si="26"/>
        <v>No</v>
      </c>
      <c r="R341" t="s">
        <v>96</v>
      </c>
      <c r="S341" t="s">
        <v>120</v>
      </c>
      <c r="T341">
        <v>6</v>
      </c>
      <c r="U341">
        <v>7</v>
      </c>
      <c r="V341">
        <v>1958</v>
      </c>
      <c r="W341">
        <v>1998</v>
      </c>
      <c r="X341" t="s">
        <v>157</v>
      </c>
      <c r="Y341" t="s">
        <v>99</v>
      </c>
      <c r="Z341" t="s">
        <v>129</v>
      </c>
      <c r="AA341" t="s">
        <v>129</v>
      </c>
      <c r="AB341" t="s">
        <v>101</v>
      </c>
      <c r="AC341">
        <v>176</v>
      </c>
      <c r="AD341" t="s">
        <v>103</v>
      </c>
      <c r="AE341" t="s">
        <v>103</v>
      </c>
      <c r="AF341" t="s">
        <v>123</v>
      </c>
      <c r="AG341" t="s">
        <v>103</v>
      </c>
      <c r="AH341" t="s">
        <v>152</v>
      </c>
      <c r="AI341" t="s">
        <v>105</v>
      </c>
      <c r="AJ341" t="s">
        <v>158</v>
      </c>
      <c r="AK341">
        <v>585</v>
      </c>
      <c r="AL341" t="s">
        <v>107</v>
      </c>
      <c r="AM341">
        <v>0</v>
      </c>
      <c r="AN341">
        <v>630</v>
      </c>
      <c r="AO341">
        <v>1215</v>
      </c>
      <c r="AP341" t="s">
        <v>108</v>
      </c>
      <c r="AQ341" t="s">
        <v>103</v>
      </c>
      <c r="AR341" t="s">
        <v>110</v>
      </c>
      <c r="AS341" t="s">
        <v>169</v>
      </c>
      <c r="AT341">
        <v>1215</v>
      </c>
      <c r="AU341">
        <v>0</v>
      </c>
      <c r="AV341">
        <v>0</v>
      </c>
      <c r="AW341">
        <v>1215</v>
      </c>
      <c r="AX341">
        <v>0</v>
      </c>
      <c r="AY341">
        <v>0</v>
      </c>
      <c r="AZ341">
        <v>1</v>
      </c>
      <c r="BA341">
        <v>0</v>
      </c>
      <c r="BB341">
        <v>3</v>
      </c>
      <c r="BC341">
        <v>1</v>
      </c>
      <c r="BD341" t="s">
        <v>103</v>
      </c>
      <c r="BE341">
        <v>6</v>
      </c>
      <c r="BF341" t="s">
        <v>112</v>
      </c>
      <c r="BG341">
        <v>0</v>
      </c>
      <c r="BH341" t="s">
        <v>88</v>
      </c>
      <c r="BI341" t="s">
        <v>113</v>
      </c>
      <c r="BJ341">
        <v>1958</v>
      </c>
      <c r="BK341" t="s">
        <v>107</v>
      </c>
      <c r="BL341">
        <v>1</v>
      </c>
      <c r="BM341">
        <v>297</v>
      </c>
      <c r="BN341" t="s">
        <v>103</v>
      </c>
      <c r="BO341" t="s">
        <v>103</v>
      </c>
      <c r="BP341" t="s">
        <v>110</v>
      </c>
      <c r="BQ341">
        <v>0</v>
      </c>
      <c r="BR341">
        <v>0</v>
      </c>
      <c r="BS341">
        <v>0</v>
      </c>
      <c r="BT341">
        <v>0</v>
      </c>
      <c r="BU341">
        <v>234</v>
      </c>
      <c r="BV341">
        <v>0</v>
      </c>
      <c r="BW341" t="s">
        <v>88</v>
      </c>
      <c r="BX341" t="s">
        <v>88</v>
      </c>
      <c r="BY341" t="s">
        <v>88</v>
      </c>
      <c r="BZ341">
        <v>0</v>
      </c>
      <c r="CA341">
        <v>6</v>
      </c>
      <c r="CB341">
        <v>2009</v>
      </c>
      <c r="CC341" t="s">
        <v>115</v>
      </c>
      <c r="CD341" t="s">
        <v>116</v>
      </c>
      <c r="CE341" s="1">
        <v>155000</v>
      </c>
      <c r="CF341">
        <f t="shared" si="27"/>
        <v>15127</v>
      </c>
      <c r="CG341" t="str">
        <f t="shared" si="28"/>
        <v>Yes</v>
      </c>
      <c r="CH341" s="2">
        <f t="shared" si="29"/>
        <v>10.246578964764989</v>
      </c>
    </row>
    <row r="342" spans="1:86" x14ac:dyDescent="0.25">
      <c r="A342">
        <v>341</v>
      </c>
      <c r="B342">
        <v>60</v>
      </c>
      <c r="C342" t="s">
        <v>86</v>
      </c>
      <c r="D342">
        <v>85</v>
      </c>
      <c r="E342">
        <v>14191</v>
      </c>
      <c r="F342" t="str">
        <f t="shared" si="25"/>
        <v>Yes</v>
      </c>
      <c r="G342" t="s">
        <v>87</v>
      </c>
      <c r="H342" t="s">
        <v>88</v>
      </c>
      <c r="I342" t="s">
        <v>89</v>
      </c>
      <c r="J342" t="s">
        <v>90</v>
      </c>
      <c r="K342" t="s">
        <v>91</v>
      </c>
      <c r="L342" t="s">
        <v>92</v>
      </c>
      <c r="M342" t="s">
        <v>93</v>
      </c>
      <c r="N342" t="s">
        <v>194</v>
      </c>
      <c r="O342" t="s">
        <v>95</v>
      </c>
      <c r="P342" t="s">
        <v>95</v>
      </c>
      <c r="Q342" t="str">
        <f t="shared" si="26"/>
        <v>Yes</v>
      </c>
      <c r="R342" t="s">
        <v>96</v>
      </c>
      <c r="S342" t="s">
        <v>97</v>
      </c>
      <c r="T342">
        <v>8</v>
      </c>
      <c r="U342">
        <v>5</v>
      </c>
      <c r="V342">
        <v>2002</v>
      </c>
      <c r="W342">
        <v>2002</v>
      </c>
      <c r="X342" t="s">
        <v>98</v>
      </c>
      <c r="Y342" t="s">
        <v>99</v>
      </c>
      <c r="Z342" t="s">
        <v>100</v>
      </c>
      <c r="AA342" t="s">
        <v>100</v>
      </c>
      <c r="AB342" t="s">
        <v>122</v>
      </c>
      <c r="AC342">
        <v>0</v>
      </c>
      <c r="AD342" t="s">
        <v>102</v>
      </c>
      <c r="AE342" t="s">
        <v>103</v>
      </c>
      <c r="AF342" t="s">
        <v>104</v>
      </c>
      <c r="AG342" t="s">
        <v>102</v>
      </c>
      <c r="AH342" t="s">
        <v>103</v>
      </c>
      <c r="AI342" t="s">
        <v>105</v>
      </c>
      <c r="AJ342" t="s">
        <v>107</v>
      </c>
      <c r="AK342">
        <v>0</v>
      </c>
      <c r="AL342" t="s">
        <v>107</v>
      </c>
      <c r="AM342">
        <v>0</v>
      </c>
      <c r="AN342">
        <v>967</v>
      </c>
      <c r="AO342">
        <v>967</v>
      </c>
      <c r="AP342" t="s">
        <v>108</v>
      </c>
      <c r="AQ342" t="s">
        <v>109</v>
      </c>
      <c r="AR342" t="s">
        <v>110</v>
      </c>
      <c r="AS342" t="s">
        <v>111</v>
      </c>
      <c r="AT342">
        <v>993</v>
      </c>
      <c r="AU342">
        <v>915</v>
      </c>
      <c r="AV342">
        <v>0</v>
      </c>
      <c r="AW342">
        <v>1908</v>
      </c>
      <c r="AX342">
        <v>0</v>
      </c>
      <c r="AY342">
        <v>0</v>
      </c>
      <c r="AZ342">
        <v>2</v>
      </c>
      <c r="BA342">
        <v>1</v>
      </c>
      <c r="BB342">
        <v>4</v>
      </c>
      <c r="BC342">
        <v>1</v>
      </c>
      <c r="BD342" t="s">
        <v>102</v>
      </c>
      <c r="BE342">
        <v>9</v>
      </c>
      <c r="BF342" t="s">
        <v>112</v>
      </c>
      <c r="BG342">
        <v>0</v>
      </c>
      <c r="BH342" t="s">
        <v>88</v>
      </c>
      <c r="BI342" t="s">
        <v>113</v>
      </c>
      <c r="BJ342">
        <v>2002</v>
      </c>
      <c r="BK342" t="s">
        <v>162</v>
      </c>
      <c r="BL342">
        <v>2</v>
      </c>
      <c r="BM342">
        <v>431</v>
      </c>
      <c r="BN342" t="s">
        <v>103</v>
      </c>
      <c r="BO342" t="s">
        <v>103</v>
      </c>
      <c r="BP342" t="s">
        <v>110</v>
      </c>
      <c r="BQ342">
        <v>135</v>
      </c>
      <c r="BR342">
        <v>0</v>
      </c>
      <c r="BS342">
        <v>0</v>
      </c>
      <c r="BT342">
        <v>0</v>
      </c>
      <c r="BU342">
        <v>0</v>
      </c>
      <c r="BV342">
        <v>0</v>
      </c>
      <c r="BW342" t="s">
        <v>88</v>
      </c>
      <c r="BX342" t="s">
        <v>88</v>
      </c>
      <c r="BY342" t="s">
        <v>88</v>
      </c>
      <c r="BZ342">
        <v>0</v>
      </c>
      <c r="CA342">
        <v>4</v>
      </c>
      <c r="CB342">
        <v>2010</v>
      </c>
      <c r="CC342" t="s">
        <v>115</v>
      </c>
      <c r="CD342" t="s">
        <v>116</v>
      </c>
      <c r="CE342" s="1">
        <v>202900</v>
      </c>
      <c r="CF342">
        <f t="shared" si="27"/>
        <v>17497</v>
      </c>
      <c r="CG342" t="str">
        <f t="shared" si="28"/>
        <v>Yes</v>
      </c>
      <c r="CH342" s="2">
        <f t="shared" si="29"/>
        <v>11.596273646910898</v>
      </c>
    </row>
    <row r="343" spans="1:86" x14ac:dyDescent="0.25">
      <c r="A343">
        <v>342</v>
      </c>
      <c r="B343">
        <v>20</v>
      </c>
      <c r="C343" t="s">
        <v>244</v>
      </c>
      <c r="D343">
        <v>60</v>
      </c>
      <c r="E343">
        <v>8400</v>
      </c>
      <c r="F343" t="str">
        <f t="shared" si="25"/>
        <v>Yes</v>
      </c>
      <c r="G343" t="s">
        <v>87</v>
      </c>
      <c r="H343" t="s">
        <v>88</v>
      </c>
      <c r="I343" t="s">
        <v>89</v>
      </c>
      <c r="J343" t="s">
        <v>90</v>
      </c>
      <c r="K343" t="s">
        <v>91</v>
      </c>
      <c r="L343" t="s">
        <v>92</v>
      </c>
      <c r="M343" t="s">
        <v>93</v>
      </c>
      <c r="N343" t="s">
        <v>175</v>
      </c>
      <c r="O343" t="s">
        <v>119</v>
      </c>
      <c r="P343" t="s">
        <v>95</v>
      </c>
      <c r="Q343" t="str">
        <f t="shared" si="26"/>
        <v>No</v>
      </c>
      <c r="R343" t="s">
        <v>96</v>
      </c>
      <c r="S343" t="s">
        <v>120</v>
      </c>
      <c r="T343">
        <v>4</v>
      </c>
      <c r="U343">
        <v>4</v>
      </c>
      <c r="V343">
        <v>1950</v>
      </c>
      <c r="W343">
        <v>1950</v>
      </c>
      <c r="X343" t="s">
        <v>98</v>
      </c>
      <c r="Y343" t="s">
        <v>99</v>
      </c>
      <c r="Z343" t="s">
        <v>129</v>
      </c>
      <c r="AA343" t="s">
        <v>191</v>
      </c>
      <c r="AB343" t="s">
        <v>122</v>
      </c>
      <c r="AC343">
        <v>0</v>
      </c>
      <c r="AD343" t="s">
        <v>152</v>
      </c>
      <c r="AE343" t="s">
        <v>152</v>
      </c>
      <c r="AF343" t="s">
        <v>123</v>
      </c>
      <c r="AG343" t="s">
        <v>103</v>
      </c>
      <c r="AH343" t="s">
        <v>152</v>
      </c>
      <c r="AI343" t="s">
        <v>105</v>
      </c>
      <c r="AJ343" t="s">
        <v>107</v>
      </c>
      <c r="AK343">
        <v>0</v>
      </c>
      <c r="AL343" t="s">
        <v>107</v>
      </c>
      <c r="AM343">
        <v>0</v>
      </c>
      <c r="AN343">
        <v>721</v>
      </c>
      <c r="AO343">
        <v>721</v>
      </c>
      <c r="AP343" t="s">
        <v>108</v>
      </c>
      <c r="AQ343" t="s">
        <v>102</v>
      </c>
      <c r="AR343" t="s">
        <v>110</v>
      </c>
      <c r="AS343" t="s">
        <v>111</v>
      </c>
      <c r="AT343">
        <v>841</v>
      </c>
      <c r="AU343">
        <v>0</v>
      </c>
      <c r="AV343">
        <v>0</v>
      </c>
      <c r="AW343">
        <v>841</v>
      </c>
      <c r="AX343">
        <v>0</v>
      </c>
      <c r="AY343">
        <v>0</v>
      </c>
      <c r="AZ343">
        <v>1</v>
      </c>
      <c r="BA343">
        <v>0</v>
      </c>
      <c r="BB343">
        <v>2</v>
      </c>
      <c r="BC343">
        <v>1</v>
      </c>
      <c r="BD343" t="s">
        <v>103</v>
      </c>
      <c r="BE343">
        <v>4</v>
      </c>
      <c r="BF343" t="s">
        <v>112</v>
      </c>
      <c r="BG343">
        <v>0</v>
      </c>
      <c r="BH343" t="s">
        <v>88</v>
      </c>
      <c r="BI343" t="s">
        <v>174</v>
      </c>
      <c r="BJ343">
        <v>1950</v>
      </c>
      <c r="BK343" t="s">
        <v>107</v>
      </c>
      <c r="BL343">
        <v>1</v>
      </c>
      <c r="BM343">
        <v>294</v>
      </c>
      <c r="BN343" t="s">
        <v>103</v>
      </c>
      <c r="BO343" t="s">
        <v>103</v>
      </c>
      <c r="BP343" t="s">
        <v>182</v>
      </c>
      <c r="BQ343">
        <v>250</v>
      </c>
      <c r="BR343">
        <v>0</v>
      </c>
      <c r="BS343">
        <v>24</v>
      </c>
      <c r="BT343">
        <v>0</v>
      </c>
      <c r="BU343">
        <v>0</v>
      </c>
      <c r="BV343">
        <v>0</v>
      </c>
      <c r="BW343" t="s">
        <v>88</v>
      </c>
      <c r="BX343" t="s">
        <v>88</v>
      </c>
      <c r="BY343" t="s">
        <v>88</v>
      </c>
      <c r="BZ343">
        <v>0</v>
      </c>
      <c r="CA343">
        <v>9</v>
      </c>
      <c r="CB343">
        <v>2009</v>
      </c>
      <c r="CC343" t="s">
        <v>115</v>
      </c>
      <c r="CD343" t="s">
        <v>116</v>
      </c>
      <c r="CE343" s="1">
        <v>82000</v>
      </c>
      <c r="CF343">
        <f t="shared" si="27"/>
        <v>10256</v>
      </c>
      <c r="CG343" t="str">
        <f t="shared" si="28"/>
        <v>No</v>
      </c>
      <c r="CH343" s="2">
        <f t="shared" si="29"/>
        <v>7.9953198127925118</v>
      </c>
    </row>
    <row r="344" spans="1:86" x14ac:dyDescent="0.25">
      <c r="A344">
        <v>343</v>
      </c>
      <c r="B344">
        <v>90</v>
      </c>
      <c r="C344" t="s">
        <v>86</v>
      </c>
      <c r="D344" t="s">
        <v>88</v>
      </c>
      <c r="E344">
        <v>8544</v>
      </c>
      <c r="F344" t="str">
        <f t="shared" si="25"/>
        <v>No</v>
      </c>
      <c r="G344" t="s">
        <v>87</v>
      </c>
      <c r="H344" t="s">
        <v>88</v>
      </c>
      <c r="I344" t="s">
        <v>89</v>
      </c>
      <c r="J344" t="s">
        <v>90</v>
      </c>
      <c r="K344" t="s">
        <v>91</v>
      </c>
      <c r="L344" t="s">
        <v>92</v>
      </c>
      <c r="M344" t="s">
        <v>93</v>
      </c>
      <c r="N344" t="s">
        <v>167</v>
      </c>
      <c r="O344" t="s">
        <v>95</v>
      </c>
      <c r="P344" t="s">
        <v>95</v>
      </c>
      <c r="Q344" t="str">
        <f t="shared" si="26"/>
        <v>Yes</v>
      </c>
      <c r="R344" t="s">
        <v>172</v>
      </c>
      <c r="S344" t="s">
        <v>120</v>
      </c>
      <c r="T344">
        <v>3</v>
      </c>
      <c r="U344">
        <v>4</v>
      </c>
      <c r="V344">
        <v>1949</v>
      </c>
      <c r="W344">
        <v>1950</v>
      </c>
      <c r="X344" t="s">
        <v>98</v>
      </c>
      <c r="Y344" t="s">
        <v>99</v>
      </c>
      <c r="Z344" t="s">
        <v>208</v>
      </c>
      <c r="AA344" t="s">
        <v>208</v>
      </c>
      <c r="AB344" t="s">
        <v>101</v>
      </c>
      <c r="AC344">
        <v>340</v>
      </c>
      <c r="AD344" t="s">
        <v>103</v>
      </c>
      <c r="AE344" t="s">
        <v>103</v>
      </c>
      <c r="AF344" t="s">
        <v>173</v>
      </c>
      <c r="AG344" t="s">
        <v>88</v>
      </c>
      <c r="AH344" t="s">
        <v>88</v>
      </c>
      <c r="AI344" t="s">
        <v>88</v>
      </c>
      <c r="AJ344" t="s">
        <v>88</v>
      </c>
      <c r="AK344">
        <v>0</v>
      </c>
      <c r="AL344" t="s">
        <v>88</v>
      </c>
      <c r="AM344">
        <v>0</v>
      </c>
      <c r="AN344">
        <v>0</v>
      </c>
      <c r="AO344">
        <v>0</v>
      </c>
      <c r="AP344" t="s">
        <v>245</v>
      </c>
      <c r="AQ344" t="s">
        <v>152</v>
      </c>
      <c r="AR344" t="s">
        <v>182</v>
      </c>
      <c r="AS344" t="s">
        <v>169</v>
      </c>
      <c r="AT344">
        <v>1040</v>
      </c>
      <c r="AU344">
        <v>0</v>
      </c>
      <c r="AV344">
        <v>0</v>
      </c>
      <c r="AW344">
        <v>1040</v>
      </c>
      <c r="AX344">
        <v>0</v>
      </c>
      <c r="AY344">
        <v>0</v>
      </c>
      <c r="AZ344">
        <v>2</v>
      </c>
      <c r="BA344">
        <v>0</v>
      </c>
      <c r="BB344">
        <v>2</v>
      </c>
      <c r="BC344">
        <v>2</v>
      </c>
      <c r="BD344" t="s">
        <v>103</v>
      </c>
      <c r="BE344">
        <v>6</v>
      </c>
      <c r="BF344" t="s">
        <v>112</v>
      </c>
      <c r="BG344">
        <v>0</v>
      </c>
      <c r="BH344" t="s">
        <v>88</v>
      </c>
      <c r="BI344" t="s">
        <v>132</v>
      </c>
      <c r="BJ344">
        <v>1949</v>
      </c>
      <c r="BK344" t="s">
        <v>107</v>
      </c>
      <c r="BL344">
        <v>2</v>
      </c>
      <c r="BM344">
        <v>400</v>
      </c>
      <c r="BN344" t="s">
        <v>103</v>
      </c>
      <c r="BO344" t="s">
        <v>103</v>
      </c>
      <c r="BP344" t="s">
        <v>110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 t="s">
        <v>88</v>
      </c>
      <c r="BX344" t="s">
        <v>88</v>
      </c>
      <c r="BY344" t="s">
        <v>88</v>
      </c>
      <c r="BZ344">
        <v>0</v>
      </c>
      <c r="CA344">
        <v>5</v>
      </c>
      <c r="CB344">
        <v>2006</v>
      </c>
      <c r="CC344" t="s">
        <v>115</v>
      </c>
      <c r="CD344" t="s">
        <v>116</v>
      </c>
      <c r="CE344" s="1">
        <v>87500</v>
      </c>
      <c r="CF344">
        <f t="shared" si="27"/>
        <v>9984</v>
      </c>
      <c r="CG344" t="str">
        <f t="shared" si="28"/>
        <v>No</v>
      </c>
      <c r="CH344" s="2">
        <f t="shared" si="29"/>
        <v>8.7640224358974361</v>
      </c>
    </row>
    <row r="345" spans="1:86" x14ac:dyDescent="0.25">
      <c r="A345">
        <v>344</v>
      </c>
      <c r="B345">
        <v>120</v>
      </c>
      <c r="C345" t="s">
        <v>86</v>
      </c>
      <c r="D345">
        <v>63</v>
      </c>
      <c r="E345">
        <v>8849</v>
      </c>
      <c r="F345" t="str">
        <f t="shared" si="25"/>
        <v>No</v>
      </c>
      <c r="G345" t="s">
        <v>87</v>
      </c>
      <c r="H345" t="s">
        <v>88</v>
      </c>
      <c r="I345" t="s">
        <v>125</v>
      </c>
      <c r="J345" t="s">
        <v>90</v>
      </c>
      <c r="K345" t="s">
        <v>91</v>
      </c>
      <c r="L345" t="s">
        <v>92</v>
      </c>
      <c r="M345" t="s">
        <v>93</v>
      </c>
      <c r="N345" t="s">
        <v>159</v>
      </c>
      <c r="O345" t="s">
        <v>95</v>
      </c>
      <c r="P345" t="s">
        <v>95</v>
      </c>
      <c r="Q345" t="str">
        <f t="shared" si="26"/>
        <v>Yes</v>
      </c>
      <c r="R345" t="s">
        <v>184</v>
      </c>
      <c r="S345" t="s">
        <v>120</v>
      </c>
      <c r="T345">
        <v>9</v>
      </c>
      <c r="U345">
        <v>5</v>
      </c>
      <c r="V345">
        <v>2005</v>
      </c>
      <c r="W345">
        <v>2005</v>
      </c>
      <c r="X345" t="s">
        <v>157</v>
      </c>
      <c r="Y345" t="s">
        <v>99</v>
      </c>
      <c r="Z345" t="s">
        <v>121</v>
      </c>
      <c r="AA345" t="s">
        <v>121</v>
      </c>
      <c r="AB345" t="s">
        <v>101</v>
      </c>
      <c r="AC345">
        <v>616</v>
      </c>
      <c r="AD345" t="s">
        <v>109</v>
      </c>
      <c r="AE345" t="s">
        <v>103</v>
      </c>
      <c r="AF345" t="s">
        <v>104</v>
      </c>
      <c r="AG345" t="s">
        <v>109</v>
      </c>
      <c r="AH345" t="s">
        <v>103</v>
      </c>
      <c r="AI345" t="s">
        <v>105</v>
      </c>
      <c r="AJ345" t="s">
        <v>106</v>
      </c>
      <c r="AK345">
        <v>28</v>
      </c>
      <c r="AL345" t="s">
        <v>107</v>
      </c>
      <c r="AM345">
        <v>0</v>
      </c>
      <c r="AN345">
        <v>1656</v>
      </c>
      <c r="AO345">
        <v>1684</v>
      </c>
      <c r="AP345" t="s">
        <v>108</v>
      </c>
      <c r="AQ345" t="s">
        <v>109</v>
      </c>
      <c r="AR345" t="s">
        <v>110</v>
      </c>
      <c r="AS345" t="s">
        <v>111</v>
      </c>
      <c r="AT345">
        <v>1684</v>
      </c>
      <c r="AU345">
        <v>0</v>
      </c>
      <c r="AV345">
        <v>0</v>
      </c>
      <c r="AW345">
        <v>1684</v>
      </c>
      <c r="AX345">
        <v>0</v>
      </c>
      <c r="AY345">
        <v>0</v>
      </c>
      <c r="AZ345">
        <v>2</v>
      </c>
      <c r="BA345">
        <v>0</v>
      </c>
      <c r="BB345">
        <v>2</v>
      </c>
      <c r="BC345">
        <v>1</v>
      </c>
      <c r="BD345" t="s">
        <v>109</v>
      </c>
      <c r="BE345">
        <v>6</v>
      </c>
      <c r="BF345" t="s">
        <v>112</v>
      </c>
      <c r="BG345">
        <v>1</v>
      </c>
      <c r="BH345" t="s">
        <v>109</v>
      </c>
      <c r="BI345" t="s">
        <v>113</v>
      </c>
      <c r="BJ345">
        <v>2005</v>
      </c>
      <c r="BK345" t="s">
        <v>114</v>
      </c>
      <c r="BL345">
        <v>2</v>
      </c>
      <c r="BM345">
        <v>564</v>
      </c>
      <c r="BN345" t="s">
        <v>103</v>
      </c>
      <c r="BO345" t="s">
        <v>103</v>
      </c>
      <c r="BP345" t="s">
        <v>110</v>
      </c>
      <c r="BQ345">
        <v>495</v>
      </c>
      <c r="BR345">
        <v>72</v>
      </c>
      <c r="BS345">
        <v>0</v>
      </c>
      <c r="BT345">
        <v>0</v>
      </c>
      <c r="BU345">
        <v>0</v>
      </c>
      <c r="BV345">
        <v>0</v>
      </c>
      <c r="BW345" t="s">
        <v>88</v>
      </c>
      <c r="BX345" t="s">
        <v>88</v>
      </c>
      <c r="BY345" t="s">
        <v>88</v>
      </c>
      <c r="BZ345">
        <v>0</v>
      </c>
      <c r="CA345">
        <v>7</v>
      </c>
      <c r="CB345">
        <v>2008</v>
      </c>
      <c r="CC345" t="s">
        <v>115</v>
      </c>
      <c r="CD345" t="s">
        <v>116</v>
      </c>
      <c r="CE345" s="1">
        <v>266000</v>
      </c>
      <c r="CF345">
        <f t="shared" si="27"/>
        <v>12781</v>
      </c>
      <c r="CG345" t="str">
        <f t="shared" si="28"/>
        <v>No</v>
      </c>
      <c r="CH345" s="2">
        <f t="shared" si="29"/>
        <v>20.812143024802442</v>
      </c>
    </row>
    <row r="346" spans="1:86" x14ac:dyDescent="0.25">
      <c r="A346">
        <v>345</v>
      </c>
      <c r="B346">
        <v>160</v>
      </c>
      <c r="C346" t="s">
        <v>147</v>
      </c>
      <c r="D346">
        <v>36</v>
      </c>
      <c r="E346">
        <v>2592</v>
      </c>
      <c r="F346" t="str">
        <f t="shared" si="25"/>
        <v>No</v>
      </c>
      <c r="G346" t="s">
        <v>87</v>
      </c>
      <c r="H346" t="s">
        <v>88</v>
      </c>
      <c r="I346" t="s">
        <v>89</v>
      </c>
      <c r="J346" t="s">
        <v>90</v>
      </c>
      <c r="K346" t="s">
        <v>91</v>
      </c>
      <c r="L346" t="s">
        <v>92</v>
      </c>
      <c r="M346" t="s">
        <v>93</v>
      </c>
      <c r="N346" t="s">
        <v>183</v>
      </c>
      <c r="O346" t="s">
        <v>95</v>
      </c>
      <c r="P346" t="s">
        <v>95</v>
      </c>
      <c r="Q346" t="str">
        <f t="shared" si="26"/>
        <v>Yes</v>
      </c>
      <c r="R346" t="s">
        <v>184</v>
      </c>
      <c r="S346" t="s">
        <v>97</v>
      </c>
      <c r="T346">
        <v>5</v>
      </c>
      <c r="U346">
        <v>3</v>
      </c>
      <c r="V346">
        <v>1976</v>
      </c>
      <c r="W346">
        <v>1976</v>
      </c>
      <c r="X346" t="s">
        <v>98</v>
      </c>
      <c r="Y346" t="s">
        <v>99</v>
      </c>
      <c r="Z346" t="s">
        <v>185</v>
      </c>
      <c r="AA346" t="s">
        <v>186</v>
      </c>
      <c r="AB346" t="s">
        <v>122</v>
      </c>
      <c r="AC346">
        <v>0</v>
      </c>
      <c r="AD346" t="s">
        <v>103</v>
      </c>
      <c r="AE346" t="s">
        <v>103</v>
      </c>
      <c r="AF346" t="s">
        <v>123</v>
      </c>
      <c r="AG346" t="s">
        <v>102</v>
      </c>
      <c r="AH346" t="s">
        <v>103</v>
      </c>
      <c r="AI346" t="s">
        <v>105</v>
      </c>
      <c r="AJ346" t="s">
        <v>158</v>
      </c>
      <c r="AK346">
        <v>129</v>
      </c>
      <c r="AL346" t="s">
        <v>146</v>
      </c>
      <c r="AM346">
        <v>232</v>
      </c>
      <c r="AN346">
        <v>175</v>
      </c>
      <c r="AO346">
        <v>536</v>
      </c>
      <c r="AP346" t="s">
        <v>108</v>
      </c>
      <c r="AQ346" t="s">
        <v>103</v>
      </c>
      <c r="AR346" t="s">
        <v>110</v>
      </c>
      <c r="AS346" t="s">
        <v>111</v>
      </c>
      <c r="AT346">
        <v>536</v>
      </c>
      <c r="AU346">
        <v>576</v>
      </c>
      <c r="AV346">
        <v>0</v>
      </c>
      <c r="AW346">
        <v>1112</v>
      </c>
      <c r="AX346">
        <v>0</v>
      </c>
      <c r="AY346">
        <v>0</v>
      </c>
      <c r="AZ346">
        <v>1</v>
      </c>
      <c r="BA346">
        <v>1</v>
      </c>
      <c r="BB346">
        <v>3</v>
      </c>
      <c r="BC346">
        <v>1</v>
      </c>
      <c r="BD346" t="s">
        <v>103</v>
      </c>
      <c r="BE346">
        <v>4</v>
      </c>
      <c r="BF346" t="s">
        <v>112</v>
      </c>
      <c r="BG346">
        <v>0</v>
      </c>
      <c r="BH346" t="s">
        <v>88</v>
      </c>
      <c r="BI346" t="s">
        <v>113</v>
      </c>
      <c r="BJ346">
        <v>1976</v>
      </c>
      <c r="BK346" t="s">
        <v>107</v>
      </c>
      <c r="BL346">
        <v>1</v>
      </c>
      <c r="BM346">
        <v>336</v>
      </c>
      <c r="BN346" t="s">
        <v>103</v>
      </c>
      <c r="BO346" t="s">
        <v>103</v>
      </c>
      <c r="BP346" t="s">
        <v>110</v>
      </c>
      <c r="BQ346">
        <v>182</v>
      </c>
      <c r="BR346">
        <v>0</v>
      </c>
      <c r="BS346">
        <v>0</v>
      </c>
      <c r="BT346">
        <v>0</v>
      </c>
      <c r="BU346">
        <v>0</v>
      </c>
      <c r="BV346">
        <v>0</v>
      </c>
      <c r="BW346" t="s">
        <v>88</v>
      </c>
      <c r="BX346" t="s">
        <v>88</v>
      </c>
      <c r="BY346" t="s">
        <v>88</v>
      </c>
      <c r="BZ346">
        <v>0</v>
      </c>
      <c r="CA346">
        <v>4</v>
      </c>
      <c r="CB346">
        <v>2010</v>
      </c>
      <c r="CC346" t="s">
        <v>115</v>
      </c>
      <c r="CD346" t="s">
        <v>116</v>
      </c>
      <c r="CE346" s="1">
        <v>85000</v>
      </c>
      <c r="CF346">
        <f t="shared" si="27"/>
        <v>4576</v>
      </c>
      <c r="CG346" t="str">
        <f t="shared" si="28"/>
        <v>No</v>
      </c>
      <c r="CH346" s="2">
        <f t="shared" si="29"/>
        <v>18.575174825174827</v>
      </c>
    </row>
    <row r="347" spans="1:86" x14ac:dyDescent="0.25">
      <c r="A347">
        <v>346</v>
      </c>
      <c r="B347">
        <v>50</v>
      </c>
      <c r="C347" t="s">
        <v>86</v>
      </c>
      <c r="D347">
        <v>65</v>
      </c>
      <c r="E347">
        <v>6435</v>
      </c>
      <c r="F347" t="str">
        <f t="shared" si="25"/>
        <v>No</v>
      </c>
      <c r="G347" t="s">
        <v>87</v>
      </c>
      <c r="H347" t="s">
        <v>88</v>
      </c>
      <c r="I347" t="s">
        <v>89</v>
      </c>
      <c r="J347" t="s">
        <v>90</v>
      </c>
      <c r="K347" t="s">
        <v>91</v>
      </c>
      <c r="L347" t="s">
        <v>92</v>
      </c>
      <c r="M347" t="s">
        <v>93</v>
      </c>
      <c r="N347" t="s">
        <v>153</v>
      </c>
      <c r="O347" t="s">
        <v>207</v>
      </c>
      <c r="P347" t="s">
        <v>95</v>
      </c>
      <c r="Q347" t="str">
        <f t="shared" si="26"/>
        <v>No</v>
      </c>
      <c r="R347" t="s">
        <v>96</v>
      </c>
      <c r="S347" t="s">
        <v>137</v>
      </c>
      <c r="T347">
        <v>6</v>
      </c>
      <c r="U347">
        <v>5</v>
      </c>
      <c r="V347">
        <v>1939</v>
      </c>
      <c r="W347">
        <v>1950</v>
      </c>
      <c r="X347" t="s">
        <v>98</v>
      </c>
      <c r="Y347" t="s">
        <v>99</v>
      </c>
      <c r="Z347" t="s">
        <v>121</v>
      </c>
      <c r="AA347" t="s">
        <v>121</v>
      </c>
      <c r="AB347" t="s">
        <v>122</v>
      </c>
      <c r="AC347">
        <v>0</v>
      </c>
      <c r="AD347" t="s">
        <v>103</v>
      </c>
      <c r="AE347" t="s">
        <v>103</v>
      </c>
      <c r="AF347" t="s">
        <v>131</v>
      </c>
      <c r="AG347" t="s">
        <v>103</v>
      </c>
      <c r="AH347" t="s">
        <v>103</v>
      </c>
      <c r="AI347" t="s">
        <v>105</v>
      </c>
      <c r="AJ347" t="s">
        <v>107</v>
      </c>
      <c r="AK347">
        <v>0</v>
      </c>
      <c r="AL347" t="s">
        <v>107</v>
      </c>
      <c r="AM347">
        <v>0</v>
      </c>
      <c r="AN347">
        <v>972</v>
      </c>
      <c r="AO347">
        <v>972</v>
      </c>
      <c r="AP347" t="s">
        <v>108</v>
      </c>
      <c r="AQ347" t="s">
        <v>102</v>
      </c>
      <c r="AR347" t="s">
        <v>110</v>
      </c>
      <c r="AS347" t="s">
        <v>111</v>
      </c>
      <c r="AT347">
        <v>972</v>
      </c>
      <c r="AU347">
        <v>605</v>
      </c>
      <c r="AV347">
        <v>0</v>
      </c>
      <c r="AW347">
        <v>1577</v>
      </c>
      <c r="AX347">
        <v>0</v>
      </c>
      <c r="AY347">
        <v>0</v>
      </c>
      <c r="AZ347">
        <v>1</v>
      </c>
      <c r="BA347">
        <v>0</v>
      </c>
      <c r="BB347">
        <v>3</v>
      </c>
      <c r="BC347">
        <v>1</v>
      </c>
      <c r="BD347" t="s">
        <v>152</v>
      </c>
      <c r="BE347">
        <v>6</v>
      </c>
      <c r="BF347" t="s">
        <v>112</v>
      </c>
      <c r="BG347">
        <v>1</v>
      </c>
      <c r="BH347" t="s">
        <v>102</v>
      </c>
      <c r="BI347" t="s">
        <v>132</v>
      </c>
      <c r="BJ347">
        <v>1939</v>
      </c>
      <c r="BK347" t="s">
        <v>107</v>
      </c>
      <c r="BL347">
        <v>1</v>
      </c>
      <c r="BM347">
        <v>312</v>
      </c>
      <c r="BN347" t="s">
        <v>103</v>
      </c>
      <c r="BO347" t="s">
        <v>103</v>
      </c>
      <c r="BP347" t="s">
        <v>110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 t="s">
        <v>88</v>
      </c>
      <c r="BX347" t="s">
        <v>88</v>
      </c>
      <c r="BY347" t="s">
        <v>88</v>
      </c>
      <c r="BZ347">
        <v>0</v>
      </c>
      <c r="CA347">
        <v>10</v>
      </c>
      <c r="CB347">
        <v>2006</v>
      </c>
      <c r="CC347" t="s">
        <v>115</v>
      </c>
      <c r="CD347" t="s">
        <v>116</v>
      </c>
      <c r="CE347" s="1">
        <v>140200</v>
      </c>
      <c r="CF347">
        <f t="shared" si="27"/>
        <v>9296</v>
      </c>
      <c r="CG347" t="str">
        <f t="shared" si="28"/>
        <v>No</v>
      </c>
      <c r="CH347" s="2">
        <f t="shared" si="29"/>
        <v>15.081755593803786</v>
      </c>
    </row>
    <row r="348" spans="1:86" x14ac:dyDescent="0.25">
      <c r="A348">
        <v>347</v>
      </c>
      <c r="B348">
        <v>20</v>
      </c>
      <c r="C348" t="s">
        <v>86</v>
      </c>
      <c r="D348" t="s">
        <v>88</v>
      </c>
      <c r="E348">
        <v>12772</v>
      </c>
      <c r="F348" t="str">
        <f t="shared" si="25"/>
        <v>No</v>
      </c>
      <c r="G348" t="s">
        <v>87</v>
      </c>
      <c r="H348" t="s">
        <v>88</v>
      </c>
      <c r="I348" t="s">
        <v>125</v>
      </c>
      <c r="J348" t="s">
        <v>90</v>
      </c>
      <c r="K348" t="s">
        <v>91</v>
      </c>
      <c r="L348" t="s">
        <v>171</v>
      </c>
      <c r="M348" t="s">
        <v>93</v>
      </c>
      <c r="N348" t="s">
        <v>167</v>
      </c>
      <c r="O348" t="s">
        <v>95</v>
      </c>
      <c r="P348" t="s">
        <v>95</v>
      </c>
      <c r="Q348" t="str">
        <f t="shared" si="26"/>
        <v>Yes</v>
      </c>
      <c r="R348" t="s">
        <v>96</v>
      </c>
      <c r="S348" t="s">
        <v>120</v>
      </c>
      <c r="T348">
        <v>6</v>
      </c>
      <c r="U348">
        <v>8</v>
      </c>
      <c r="V348">
        <v>1960</v>
      </c>
      <c r="W348">
        <v>1998</v>
      </c>
      <c r="X348" t="s">
        <v>157</v>
      </c>
      <c r="Y348" t="s">
        <v>99</v>
      </c>
      <c r="Z348" t="s">
        <v>121</v>
      </c>
      <c r="AA348" t="s">
        <v>121</v>
      </c>
      <c r="AB348" t="s">
        <v>122</v>
      </c>
      <c r="AC348">
        <v>0</v>
      </c>
      <c r="AD348" t="s">
        <v>103</v>
      </c>
      <c r="AE348" t="s">
        <v>102</v>
      </c>
      <c r="AF348" t="s">
        <v>123</v>
      </c>
      <c r="AG348" t="s">
        <v>103</v>
      </c>
      <c r="AH348" t="s">
        <v>103</v>
      </c>
      <c r="AI348" t="s">
        <v>126</v>
      </c>
      <c r="AJ348" t="s">
        <v>146</v>
      </c>
      <c r="AK348">
        <v>498</v>
      </c>
      <c r="AL348" t="s">
        <v>107</v>
      </c>
      <c r="AM348">
        <v>0</v>
      </c>
      <c r="AN348">
        <v>460</v>
      </c>
      <c r="AO348">
        <v>958</v>
      </c>
      <c r="AP348" t="s">
        <v>108</v>
      </c>
      <c r="AQ348" t="s">
        <v>103</v>
      </c>
      <c r="AR348" t="s">
        <v>110</v>
      </c>
      <c r="AS348" t="s">
        <v>111</v>
      </c>
      <c r="AT348">
        <v>958</v>
      </c>
      <c r="AU348">
        <v>0</v>
      </c>
      <c r="AV348">
        <v>0</v>
      </c>
      <c r="AW348">
        <v>958</v>
      </c>
      <c r="AX348">
        <v>0</v>
      </c>
      <c r="AY348">
        <v>0</v>
      </c>
      <c r="AZ348">
        <v>1</v>
      </c>
      <c r="BA348">
        <v>0</v>
      </c>
      <c r="BB348">
        <v>2</v>
      </c>
      <c r="BC348">
        <v>1</v>
      </c>
      <c r="BD348" t="s">
        <v>103</v>
      </c>
      <c r="BE348">
        <v>5</v>
      </c>
      <c r="BF348" t="s">
        <v>112</v>
      </c>
      <c r="BG348">
        <v>0</v>
      </c>
      <c r="BH348" t="s">
        <v>88</v>
      </c>
      <c r="BI348" t="s">
        <v>113</v>
      </c>
      <c r="BJ348">
        <v>1960</v>
      </c>
      <c r="BK348" t="s">
        <v>114</v>
      </c>
      <c r="BL348">
        <v>1</v>
      </c>
      <c r="BM348">
        <v>301</v>
      </c>
      <c r="BN348" t="s">
        <v>103</v>
      </c>
      <c r="BO348" t="s">
        <v>103</v>
      </c>
      <c r="BP348" t="s">
        <v>110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 t="s">
        <v>88</v>
      </c>
      <c r="BX348" t="s">
        <v>88</v>
      </c>
      <c r="BY348" t="s">
        <v>246</v>
      </c>
      <c r="BZ348">
        <v>15500</v>
      </c>
      <c r="CA348">
        <v>4</v>
      </c>
      <c r="CB348">
        <v>2007</v>
      </c>
      <c r="CC348" t="s">
        <v>115</v>
      </c>
      <c r="CD348" t="s">
        <v>116</v>
      </c>
      <c r="CE348" s="1">
        <v>151500</v>
      </c>
      <c r="CF348">
        <f t="shared" si="27"/>
        <v>14989</v>
      </c>
      <c r="CG348" t="str">
        <f t="shared" si="28"/>
        <v>Yes</v>
      </c>
      <c r="CH348" s="2">
        <f t="shared" si="29"/>
        <v>10.107412102208286</v>
      </c>
    </row>
    <row r="349" spans="1:86" x14ac:dyDescent="0.25">
      <c r="A349">
        <v>348</v>
      </c>
      <c r="B349">
        <v>20</v>
      </c>
      <c r="C349" t="s">
        <v>86</v>
      </c>
      <c r="D349" t="s">
        <v>88</v>
      </c>
      <c r="E349">
        <v>17600</v>
      </c>
      <c r="F349" t="str">
        <f t="shared" si="25"/>
        <v>Yes</v>
      </c>
      <c r="G349" t="s">
        <v>87</v>
      </c>
      <c r="H349" t="s">
        <v>88</v>
      </c>
      <c r="I349" t="s">
        <v>125</v>
      </c>
      <c r="J349" t="s">
        <v>90</v>
      </c>
      <c r="K349" t="s">
        <v>91</v>
      </c>
      <c r="L349" t="s">
        <v>92</v>
      </c>
      <c r="M349" t="s">
        <v>93</v>
      </c>
      <c r="N349" t="s">
        <v>167</v>
      </c>
      <c r="O349" t="s">
        <v>95</v>
      </c>
      <c r="P349" t="s">
        <v>95</v>
      </c>
      <c r="Q349" t="str">
        <f t="shared" si="26"/>
        <v>Yes</v>
      </c>
      <c r="R349" t="s">
        <v>96</v>
      </c>
      <c r="S349" t="s">
        <v>120</v>
      </c>
      <c r="T349">
        <v>6</v>
      </c>
      <c r="U349">
        <v>5</v>
      </c>
      <c r="V349">
        <v>1960</v>
      </c>
      <c r="W349">
        <v>1960</v>
      </c>
      <c r="X349" t="s">
        <v>98</v>
      </c>
      <c r="Y349" t="s">
        <v>99</v>
      </c>
      <c r="Z349" t="s">
        <v>129</v>
      </c>
      <c r="AA349" t="s">
        <v>129</v>
      </c>
      <c r="AB349" t="s">
        <v>101</v>
      </c>
      <c r="AC349">
        <v>30</v>
      </c>
      <c r="AD349" t="s">
        <v>103</v>
      </c>
      <c r="AE349" t="s">
        <v>103</v>
      </c>
      <c r="AF349" t="s">
        <v>123</v>
      </c>
      <c r="AG349" t="s">
        <v>103</v>
      </c>
      <c r="AH349" t="s">
        <v>103</v>
      </c>
      <c r="AI349" t="s">
        <v>105</v>
      </c>
      <c r="AJ349" t="s">
        <v>146</v>
      </c>
      <c r="AK349">
        <v>1270</v>
      </c>
      <c r="AL349" t="s">
        <v>107</v>
      </c>
      <c r="AM349">
        <v>0</v>
      </c>
      <c r="AN349">
        <v>208</v>
      </c>
      <c r="AO349">
        <v>1478</v>
      </c>
      <c r="AP349" t="s">
        <v>108</v>
      </c>
      <c r="AQ349" t="s">
        <v>109</v>
      </c>
      <c r="AR349" t="s">
        <v>110</v>
      </c>
      <c r="AS349" t="s">
        <v>169</v>
      </c>
      <c r="AT349">
        <v>1478</v>
      </c>
      <c r="AU349">
        <v>0</v>
      </c>
      <c r="AV349">
        <v>0</v>
      </c>
      <c r="AW349">
        <v>1478</v>
      </c>
      <c r="AX349">
        <v>1</v>
      </c>
      <c r="AY349">
        <v>0</v>
      </c>
      <c r="AZ349">
        <v>2</v>
      </c>
      <c r="BA349">
        <v>0</v>
      </c>
      <c r="BB349">
        <v>3</v>
      </c>
      <c r="BC349">
        <v>1</v>
      </c>
      <c r="BD349" t="s">
        <v>103</v>
      </c>
      <c r="BE349">
        <v>6</v>
      </c>
      <c r="BF349" t="s">
        <v>112</v>
      </c>
      <c r="BG349">
        <v>2</v>
      </c>
      <c r="BH349" t="s">
        <v>102</v>
      </c>
      <c r="BI349" t="s">
        <v>113</v>
      </c>
      <c r="BJ349">
        <v>1960</v>
      </c>
      <c r="BK349" t="s">
        <v>107</v>
      </c>
      <c r="BL349">
        <v>2</v>
      </c>
      <c r="BM349">
        <v>498</v>
      </c>
      <c r="BN349" t="s">
        <v>103</v>
      </c>
      <c r="BO349" t="s">
        <v>103</v>
      </c>
      <c r="BP349" t="s">
        <v>110</v>
      </c>
      <c r="BQ349">
        <v>0</v>
      </c>
      <c r="BR349">
        <v>40</v>
      </c>
      <c r="BS349">
        <v>0</v>
      </c>
      <c r="BT349">
        <v>0</v>
      </c>
      <c r="BU349">
        <v>0</v>
      </c>
      <c r="BV349">
        <v>0</v>
      </c>
      <c r="BW349" t="s">
        <v>88</v>
      </c>
      <c r="BX349" t="s">
        <v>88</v>
      </c>
      <c r="BY349" t="s">
        <v>88</v>
      </c>
      <c r="BZ349">
        <v>0</v>
      </c>
      <c r="CA349">
        <v>12</v>
      </c>
      <c r="CB349">
        <v>2009</v>
      </c>
      <c r="CC349" t="s">
        <v>115</v>
      </c>
      <c r="CD349" t="s">
        <v>116</v>
      </c>
      <c r="CE349" s="1">
        <v>157500</v>
      </c>
      <c r="CF349">
        <f t="shared" si="27"/>
        <v>21054</v>
      </c>
      <c r="CG349" t="str">
        <f t="shared" si="28"/>
        <v>Yes</v>
      </c>
      <c r="CH349" s="2">
        <f t="shared" si="29"/>
        <v>7.4807637503562265</v>
      </c>
    </row>
    <row r="350" spans="1:86" x14ac:dyDescent="0.25">
      <c r="A350">
        <v>349</v>
      </c>
      <c r="B350">
        <v>160</v>
      </c>
      <c r="C350" t="s">
        <v>86</v>
      </c>
      <c r="D350">
        <v>36</v>
      </c>
      <c r="E350">
        <v>2448</v>
      </c>
      <c r="F350" t="str">
        <f t="shared" si="25"/>
        <v>Yes</v>
      </c>
      <c r="G350" t="s">
        <v>87</v>
      </c>
      <c r="H350" t="s">
        <v>88</v>
      </c>
      <c r="I350" t="s">
        <v>89</v>
      </c>
      <c r="J350" t="s">
        <v>90</v>
      </c>
      <c r="K350" t="s">
        <v>91</v>
      </c>
      <c r="L350" t="s">
        <v>92</v>
      </c>
      <c r="M350" t="s">
        <v>93</v>
      </c>
      <c r="N350" t="s">
        <v>159</v>
      </c>
      <c r="O350" t="s">
        <v>95</v>
      </c>
      <c r="P350" t="s">
        <v>95</v>
      </c>
      <c r="Q350" t="str">
        <f t="shared" si="26"/>
        <v>Yes</v>
      </c>
      <c r="R350" t="s">
        <v>203</v>
      </c>
      <c r="S350" t="s">
        <v>97</v>
      </c>
      <c r="T350">
        <v>7</v>
      </c>
      <c r="U350">
        <v>5</v>
      </c>
      <c r="V350">
        <v>2003</v>
      </c>
      <c r="W350">
        <v>2004</v>
      </c>
      <c r="X350" t="s">
        <v>98</v>
      </c>
      <c r="Y350" t="s">
        <v>99</v>
      </c>
      <c r="Z350" t="s">
        <v>100</v>
      </c>
      <c r="AA350" t="s">
        <v>130</v>
      </c>
      <c r="AB350" t="s">
        <v>142</v>
      </c>
      <c r="AC350">
        <v>106</v>
      </c>
      <c r="AD350" t="s">
        <v>102</v>
      </c>
      <c r="AE350" t="s">
        <v>103</v>
      </c>
      <c r="AF350" t="s">
        <v>104</v>
      </c>
      <c r="AG350" t="s">
        <v>102</v>
      </c>
      <c r="AH350" t="s">
        <v>103</v>
      </c>
      <c r="AI350" t="s">
        <v>105</v>
      </c>
      <c r="AJ350" t="s">
        <v>106</v>
      </c>
      <c r="AK350">
        <v>573</v>
      </c>
      <c r="AL350" t="s">
        <v>107</v>
      </c>
      <c r="AM350">
        <v>0</v>
      </c>
      <c r="AN350">
        <v>191</v>
      </c>
      <c r="AO350">
        <v>764</v>
      </c>
      <c r="AP350" t="s">
        <v>108</v>
      </c>
      <c r="AQ350" t="s">
        <v>109</v>
      </c>
      <c r="AR350" t="s">
        <v>110</v>
      </c>
      <c r="AS350" t="s">
        <v>111</v>
      </c>
      <c r="AT350">
        <v>764</v>
      </c>
      <c r="AU350">
        <v>862</v>
      </c>
      <c r="AV350">
        <v>0</v>
      </c>
      <c r="AW350">
        <v>1626</v>
      </c>
      <c r="AX350">
        <v>1</v>
      </c>
      <c r="AY350">
        <v>0</v>
      </c>
      <c r="AZ350">
        <v>2</v>
      </c>
      <c r="BA350">
        <v>1</v>
      </c>
      <c r="BB350">
        <v>2</v>
      </c>
      <c r="BC350">
        <v>1</v>
      </c>
      <c r="BD350" t="s">
        <v>102</v>
      </c>
      <c r="BE350">
        <v>6</v>
      </c>
      <c r="BF350" t="s">
        <v>112</v>
      </c>
      <c r="BG350">
        <v>0</v>
      </c>
      <c r="BH350" t="s">
        <v>88</v>
      </c>
      <c r="BI350" t="s">
        <v>161</v>
      </c>
      <c r="BJ350">
        <v>2003</v>
      </c>
      <c r="BK350" t="s">
        <v>114</v>
      </c>
      <c r="BL350">
        <v>2</v>
      </c>
      <c r="BM350">
        <v>474</v>
      </c>
      <c r="BN350" t="s">
        <v>103</v>
      </c>
      <c r="BO350" t="s">
        <v>103</v>
      </c>
      <c r="BP350" t="s">
        <v>110</v>
      </c>
      <c r="BQ350">
        <v>0</v>
      </c>
      <c r="BR350">
        <v>27</v>
      </c>
      <c r="BS350">
        <v>0</v>
      </c>
      <c r="BT350">
        <v>0</v>
      </c>
      <c r="BU350">
        <v>0</v>
      </c>
      <c r="BV350">
        <v>0</v>
      </c>
      <c r="BW350" t="s">
        <v>88</v>
      </c>
      <c r="BX350" t="s">
        <v>88</v>
      </c>
      <c r="BY350" t="s">
        <v>88</v>
      </c>
      <c r="BZ350">
        <v>0</v>
      </c>
      <c r="CA350">
        <v>10</v>
      </c>
      <c r="CB350">
        <v>2008</v>
      </c>
      <c r="CC350" t="s">
        <v>115</v>
      </c>
      <c r="CD350" t="s">
        <v>116</v>
      </c>
      <c r="CE350" s="1">
        <v>154000</v>
      </c>
      <c r="CF350">
        <f t="shared" si="27"/>
        <v>5312</v>
      </c>
      <c r="CG350" t="str">
        <f t="shared" si="28"/>
        <v>No</v>
      </c>
      <c r="CH350" s="2">
        <f t="shared" si="29"/>
        <v>28.990963855421686</v>
      </c>
    </row>
    <row r="351" spans="1:86" x14ac:dyDescent="0.25">
      <c r="A351">
        <v>350</v>
      </c>
      <c r="B351">
        <v>60</v>
      </c>
      <c r="C351" t="s">
        <v>86</v>
      </c>
      <c r="D351">
        <v>56</v>
      </c>
      <c r="E351">
        <v>20431</v>
      </c>
      <c r="F351" t="str">
        <f t="shared" si="25"/>
        <v>No</v>
      </c>
      <c r="G351" t="s">
        <v>87</v>
      </c>
      <c r="H351" t="s">
        <v>88</v>
      </c>
      <c r="I351" t="s">
        <v>165</v>
      </c>
      <c r="J351" t="s">
        <v>90</v>
      </c>
      <c r="K351" t="s">
        <v>91</v>
      </c>
      <c r="L351" t="s">
        <v>92</v>
      </c>
      <c r="M351" t="s">
        <v>93</v>
      </c>
      <c r="N351" t="s">
        <v>159</v>
      </c>
      <c r="O351" t="s">
        <v>95</v>
      </c>
      <c r="P351" t="s">
        <v>95</v>
      </c>
      <c r="Q351" t="str">
        <f t="shared" si="26"/>
        <v>Yes</v>
      </c>
      <c r="R351" t="s">
        <v>96</v>
      </c>
      <c r="S351" t="s">
        <v>97</v>
      </c>
      <c r="T351">
        <v>9</v>
      </c>
      <c r="U351">
        <v>5</v>
      </c>
      <c r="V351">
        <v>2005</v>
      </c>
      <c r="W351">
        <v>2006</v>
      </c>
      <c r="X351" t="s">
        <v>157</v>
      </c>
      <c r="Y351" t="s">
        <v>99</v>
      </c>
      <c r="Z351" t="s">
        <v>185</v>
      </c>
      <c r="AA351" t="s">
        <v>186</v>
      </c>
      <c r="AB351" t="s">
        <v>101</v>
      </c>
      <c r="AC351">
        <v>870</v>
      </c>
      <c r="AD351" t="s">
        <v>109</v>
      </c>
      <c r="AE351" t="s">
        <v>103</v>
      </c>
      <c r="AF351" t="s">
        <v>104</v>
      </c>
      <c r="AG351" t="s">
        <v>109</v>
      </c>
      <c r="AH351" t="s">
        <v>103</v>
      </c>
      <c r="AI351" t="s">
        <v>105</v>
      </c>
      <c r="AJ351" t="s">
        <v>106</v>
      </c>
      <c r="AK351">
        <v>1410</v>
      </c>
      <c r="AL351" t="s">
        <v>107</v>
      </c>
      <c r="AM351">
        <v>0</v>
      </c>
      <c r="AN351">
        <v>438</v>
      </c>
      <c r="AO351">
        <v>1848</v>
      </c>
      <c r="AP351" t="s">
        <v>108</v>
      </c>
      <c r="AQ351" t="s">
        <v>109</v>
      </c>
      <c r="AR351" t="s">
        <v>110</v>
      </c>
      <c r="AS351" t="s">
        <v>111</v>
      </c>
      <c r="AT351">
        <v>1848</v>
      </c>
      <c r="AU351">
        <v>880</v>
      </c>
      <c r="AV351">
        <v>0</v>
      </c>
      <c r="AW351">
        <v>2728</v>
      </c>
      <c r="AX351">
        <v>1</v>
      </c>
      <c r="AY351">
        <v>0</v>
      </c>
      <c r="AZ351">
        <v>2</v>
      </c>
      <c r="BA351">
        <v>1</v>
      </c>
      <c r="BB351">
        <v>4</v>
      </c>
      <c r="BC351">
        <v>1</v>
      </c>
      <c r="BD351" t="s">
        <v>109</v>
      </c>
      <c r="BE351">
        <v>10</v>
      </c>
      <c r="BF351" t="s">
        <v>112</v>
      </c>
      <c r="BG351">
        <v>2</v>
      </c>
      <c r="BH351" t="s">
        <v>109</v>
      </c>
      <c r="BI351" t="s">
        <v>113</v>
      </c>
      <c r="BJ351">
        <v>2006</v>
      </c>
      <c r="BK351" t="s">
        <v>162</v>
      </c>
      <c r="BL351">
        <v>3</v>
      </c>
      <c r="BM351">
        <v>706</v>
      </c>
      <c r="BN351" t="s">
        <v>103</v>
      </c>
      <c r="BO351" t="s">
        <v>103</v>
      </c>
      <c r="BP351" t="s">
        <v>110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 t="s">
        <v>88</v>
      </c>
      <c r="BX351" t="s">
        <v>88</v>
      </c>
      <c r="BY351" t="s">
        <v>88</v>
      </c>
      <c r="BZ351">
        <v>0</v>
      </c>
      <c r="CA351">
        <v>4</v>
      </c>
      <c r="CB351">
        <v>2006</v>
      </c>
      <c r="CC351" t="s">
        <v>163</v>
      </c>
      <c r="CD351" t="s">
        <v>164</v>
      </c>
      <c r="CE351" s="1">
        <v>437154</v>
      </c>
      <c r="CF351">
        <f t="shared" si="27"/>
        <v>25713</v>
      </c>
      <c r="CG351" t="str">
        <f t="shared" si="28"/>
        <v>Yes</v>
      </c>
      <c r="CH351" s="2">
        <f t="shared" si="29"/>
        <v>17.001283397503208</v>
      </c>
    </row>
    <row r="352" spans="1:86" x14ac:dyDescent="0.25">
      <c r="A352">
        <v>351</v>
      </c>
      <c r="B352">
        <v>120</v>
      </c>
      <c r="C352" t="s">
        <v>86</v>
      </c>
      <c r="D352">
        <v>68</v>
      </c>
      <c r="E352">
        <v>7820</v>
      </c>
      <c r="F352" t="str">
        <f t="shared" si="25"/>
        <v>Yes</v>
      </c>
      <c r="G352" t="s">
        <v>87</v>
      </c>
      <c r="H352" t="s">
        <v>88</v>
      </c>
      <c r="I352" t="s">
        <v>125</v>
      </c>
      <c r="J352" t="s">
        <v>90</v>
      </c>
      <c r="K352" t="s">
        <v>91</v>
      </c>
      <c r="L352" t="s">
        <v>92</v>
      </c>
      <c r="M352" t="s">
        <v>93</v>
      </c>
      <c r="N352" t="s">
        <v>159</v>
      </c>
      <c r="O352" t="s">
        <v>95</v>
      </c>
      <c r="P352" t="s">
        <v>95</v>
      </c>
      <c r="Q352" t="str">
        <f t="shared" si="26"/>
        <v>Yes</v>
      </c>
      <c r="R352" t="s">
        <v>184</v>
      </c>
      <c r="S352" t="s">
        <v>120</v>
      </c>
      <c r="T352">
        <v>9</v>
      </c>
      <c r="U352">
        <v>5</v>
      </c>
      <c r="V352">
        <v>2007</v>
      </c>
      <c r="W352">
        <v>2007</v>
      </c>
      <c r="X352" t="s">
        <v>157</v>
      </c>
      <c r="Y352" t="s">
        <v>99</v>
      </c>
      <c r="Z352" t="s">
        <v>121</v>
      </c>
      <c r="AA352" t="s">
        <v>121</v>
      </c>
      <c r="AB352" t="s">
        <v>101</v>
      </c>
      <c r="AC352">
        <v>362</v>
      </c>
      <c r="AD352" t="s">
        <v>109</v>
      </c>
      <c r="AE352" t="s">
        <v>103</v>
      </c>
      <c r="AF352" t="s">
        <v>104</v>
      </c>
      <c r="AG352" t="s">
        <v>109</v>
      </c>
      <c r="AH352" t="s">
        <v>103</v>
      </c>
      <c r="AI352" t="s">
        <v>105</v>
      </c>
      <c r="AJ352" t="s">
        <v>107</v>
      </c>
      <c r="AK352">
        <v>0</v>
      </c>
      <c r="AL352" t="s">
        <v>107</v>
      </c>
      <c r="AM352">
        <v>0</v>
      </c>
      <c r="AN352">
        <v>1869</v>
      </c>
      <c r="AO352">
        <v>1869</v>
      </c>
      <c r="AP352" t="s">
        <v>108</v>
      </c>
      <c r="AQ352" t="s">
        <v>109</v>
      </c>
      <c r="AR352" t="s">
        <v>110</v>
      </c>
      <c r="AS352" t="s">
        <v>111</v>
      </c>
      <c r="AT352">
        <v>1869</v>
      </c>
      <c r="AU352">
        <v>0</v>
      </c>
      <c r="AV352">
        <v>0</v>
      </c>
      <c r="AW352">
        <v>1869</v>
      </c>
      <c r="AX352">
        <v>0</v>
      </c>
      <c r="AY352">
        <v>0</v>
      </c>
      <c r="AZ352">
        <v>2</v>
      </c>
      <c r="BA352">
        <v>0</v>
      </c>
      <c r="BB352">
        <v>2</v>
      </c>
      <c r="BC352">
        <v>1</v>
      </c>
      <c r="BD352" t="s">
        <v>109</v>
      </c>
      <c r="BE352">
        <v>6</v>
      </c>
      <c r="BF352" t="s">
        <v>112</v>
      </c>
      <c r="BG352">
        <v>1</v>
      </c>
      <c r="BH352" t="s">
        <v>102</v>
      </c>
      <c r="BI352" t="s">
        <v>113</v>
      </c>
      <c r="BJ352">
        <v>2007</v>
      </c>
      <c r="BK352" t="s">
        <v>114</v>
      </c>
      <c r="BL352">
        <v>2</v>
      </c>
      <c r="BM352">
        <v>617</v>
      </c>
      <c r="BN352" t="s">
        <v>103</v>
      </c>
      <c r="BO352" t="s">
        <v>103</v>
      </c>
      <c r="BP352" t="s">
        <v>110</v>
      </c>
      <c r="BQ352">
        <v>210</v>
      </c>
      <c r="BR352">
        <v>54</v>
      </c>
      <c r="BS352">
        <v>0</v>
      </c>
      <c r="BT352">
        <v>0</v>
      </c>
      <c r="BU352">
        <v>0</v>
      </c>
      <c r="BV352">
        <v>0</v>
      </c>
      <c r="BW352" t="s">
        <v>88</v>
      </c>
      <c r="BX352" t="s">
        <v>88</v>
      </c>
      <c r="BY352" t="s">
        <v>88</v>
      </c>
      <c r="BZ352">
        <v>0</v>
      </c>
      <c r="CA352">
        <v>12</v>
      </c>
      <c r="CB352">
        <v>2007</v>
      </c>
      <c r="CC352" t="s">
        <v>163</v>
      </c>
      <c r="CD352" t="s">
        <v>164</v>
      </c>
      <c r="CE352" s="1">
        <v>318061</v>
      </c>
      <c r="CF352">
        <f t="shared" si="27"/>
        <v>12175</v>
      </c>
      <c r="CG352" t="str">
        <f t="shared" si="28"/>
        <v>No</v>
      </c>
      <c r="CH352" s="2">
        <f t="shared" si="29"/>
        <v>26.1241067761807</v>
      </c>
    </row>
    <row r="353" spans="1:86" x14ac:dyDescent="0.25">
      <c r="A353">
        <v>352</v>
      </c>
      <c r="B353">
        <v>120</v>
      </c>
      <c r="C353" t="s">
        <v>86</v>
      </c>
      <c r="D353" t="s">
        <v>88</v>
      </c>
      <c r="E353">
        <v>5271</v>
      </c>
      <c r="F353" t="str">
        <f t="shared" si="25"/>
        <v>No</v>
      </c>
      <c r="G353" t="s">
        <v>87</v>
      </c>
      <c r="H353" t="s">
        <v>88</v>
      </c>
      <c r="I353" t="s">
        <v>125</v>
      </c>
      <c r="J353" t="s">
        <v>200</v>
      </c>
      <c r="K353" t="s">
        <v>91</v>
      </c>
      <c r="L353" t="s">
        <v>92</v>
      </c>
      <c r="M353" t="s">
        <v>199</v>
      </c>
      <c r="N353" t="s">
        <v>210</v>
      </c>
      <c r="O353" t="s">
        <v>95</v>
      </c>
      <c r="P353" t="s">
        <v>95</v>
      </c>
      <c r="Q353" t="str">
        <f t="shared" si="26"/>
        <v>Yes</v>
      </c>
      <c r="R353" t="s">
        <v>96</v>
      </c>
      <c r="S353" t="s">
        <v>120</v>
      </c>
      <c r="T353">
        <v>7</v>
      </c>
      <c r="U353">
        <v>5</v>
      </c>
      <c r="V353">
        <v>1986</v>
      </c>
      <c r="W353">
        <v>1986</v>
      </c>
      <c r="X353" t="s">
        <v>98</v>
      </c>
      <c r="Y353" t="s">
        <v>99</v>
      </c>
      <c r="Z353" t="s">
        <v>129</v>
      </c>
      <c r="AA353" t="s">
        <v>129</v>
      </c>
      <c r="AB353" t="s">
        <v>122</v>
      </c>
      <c r="AC353">
        <v>0</v>
      </c>
      <c r="AD353" t="s">
        <v>103</v>
      </c>
      <c r="AE353" t="s">
        <v>103</v>
      </c>
      <c r="AF353" t="s">
        <v>104</v>
      </c>
      <c r="AG353" t="s">
        <v>102</v>
      </c>
      <c r="AH353" t="s">
        <v>103</v>
      </c>
      <c r="AI353" t="s">
        <v>102</v>
      </c>
      <c r="AJ353" t="s">
        <v>106</v>
      </c>
      <c r="AK353">
        <v>1082</v>
      </c>
      <c r="AL353" t="s">
        <v>107</v>
      </c>
      <c r="AM353">
        <v>0</v>
      </c>
      <c r="AN353">
        <v>371</v>
      </c>
      <c r="AO353">
        <v>1453</v>
      </c>
      <c r="AP353" t="s">
        <v>108</v>
      </c>
      <c r="AQ353" t="s">
        <v>102</v>
      </c>
      <c r="AR353" t="s">
        <v>110</v>
      </c>
      <c r="AS353" t="s">
        <v>111</v>
      </c>
      <c r="AT353">
        <v>1453</v>
      </c>
      <c r="AU353">
        <v>0</v>
      </c>
      <c r="AV353">
        <v>0</v>
      </c>
      <c r="AW353">
        <v>1453</v>
      </c>
      <c r="AX353">
        <v>1</v>
      </c>
      <c r="AY353">
        <v>0</v>
      </c>
      <c r="AZ353">
        <v>1</v>
      </c>
      <c r="BA353">
        <v>1</v>
      </c>
      <c r="BB353">
        <v>2</v>
      </c>
      <c r="BC353">
        <v>1</v>
      </c>
      <c r="BD353" t="s">
        <v>102</v>
      </c>
      <c r="BE353">
        <v>6</v>
      </c>
      <c r="BF353" t="s">
        <v>112</v>
      </c>
      <c r="BG353">
        <v>1</v>
      </c>
      <c r="BH353" t="s">
        <v>103</v>
      </c>
      <c r="BI353" t="s">
        <v>113</v>
      </c>
      <c r="BJ353">
        <v>1986</v>
      </c>
      <c r="BK353" t="s">
        <v>114</v>
      </c>
      <c r="BL353">
        <v>2</v>
      </c>
      <c r="BM353">
        <v>445</v>
      </c>
      <c r="BN353" t="s">
        <v>103</v>
      </c>
      <c r="BO353" t="s">
        <v>103</v>
      </c>
      <c r="BP353" t="s">
        <v>110</v>
      </c>
      <c r="BQ353">
        <v>0</v>
      </c>
      <c r="BR353">
        <v>80</v>
      </c>
      <c r="BS353">
        <v>0</v>
      </c>
      <c r="BT353">
        <v>0</v>
      </c>
      <c r="BU353">
        <v>184</v>
      </c>
      <c r="BV353">
        <v>0</v>
      </c>
      <c r="BW353" t="s">
        <v>88</v>
      </c>
      <c r="BX353" t="s">
        <v>88</v>
      </c>
      <c r="BY353" t="s">
        <v>88</v>
      </c>
      <c r="BZ353">
        <v>0</v>
      </c>
      <c r="CA353">
        <v>12</v>
      </c>
      <c r="CB353">
        <v>2006</v>
      </c>
      <c r="CC353" t="s">
        <v>115</v>
      </c>
      <c r="CD353" t="s">
        <v>133</v>
      </c>
      <c r="CE353" s="1">
        <v>190000</v>
      </c>
      <c r="CF353">
        <f t="shared" si="27"/>
        <v>8622</v>
      </c>
      <c r="CG353" t="str">
        <f t="shared" si="28"/>
        <v>No</v>
      </c>
      <c r="CH353" s="2">
        <f t="shared" si="29"/>
        <v>22.03665042913477</v>
      </c>
    </row>
    <row r="354" spans="1:86" x14ac:dyDescent="0.25">
      <c r="A354">
        <v>353</v>
      </c>
      <c r="B354">
        <v>50</v>
      </c>
      <c r="C354" t="s">
        <v>86</v>
      </c>
      <c r="D354">
        <v>60</v>
      </c>
      <c r="E354">
        <v>9084</v>
      </c>
      <c r="F354" t="str">
        <f t="shared" si="25"/>
        <v>No</v>
      </c>
      <c r="G354" t="s">
        <v>87</v>
      </c>
      <c r="H354" t="s">
        <v>88</v>
      </c>
      <c r="I354" t="s">
        <v>89</v>
      </c>
      <c r="J354" t="s">
        <v>90</v>
      </c>
      <c r="K354" t="s">
        <v>91</v>
      </c>
      <c r="L354" t="s">
        <v>92</v>
      </c>
      <c r="M354" t="s">
        <v>93</v>
      </c>
      <c r="N354" t="s">
        <v>190</v>
      </c>
      <c r="O354" t="s">
        <v>149</v>
      </c>
      <c r="P354" t="s">
        <v>95</v>
      </c>
      <c r="Q354" t="str">
        <f t="shared" si="26"/>
        <v>No</v>
      </c>
      <c r="R354" t="s">
        <v>96</v>
      </c>
      <c r="S354" t="s">
        <v>137</v>
      </c>
      <c r="T354">
        <v>5</v>
      </c>
      <c r="U354">
        <v>6</v>
      </c>
      <c r="V354">
        <v>1941</v>
      </c>
      <c r="W354">
        <v>1950</v>
      </c>
      <c r="X354" t="s">
        <v>98</v>
      </c>
      <c r="Y354" t="s">
        <v>99</v>
      </c>
      <c r="Z354" t="s">
        <v>100</v>
      </c>
      <c r="AA354" t="s">
        <v>100</v>
      </c>
      <c r="AB354" t="s">
        <v>122</v>
      </c>
      <c r="AC354">
        <v>0</v>
      </c>
      <c r="AD354" t="s">
        <v>103</v>
      </c>
      <c r="AE354" t="s">
        <v>103</v>
      </c>
      <c r="AF354" t="s">
        <v>123</v>
      </c>
      <c r="AG354" t="s">
        <v>103</v>
      </c>
      <c r="AH354" t="s">
        <v>152</v>
      </c>
      <c r="AI354" t="s">
        <v>126</v>
      </c>
      <c r="AJ354" t="s">
        <v>177</v>
      </c>
      <c r="AK354">
        <v>236</v>
      </c>
      <c r="AL354" t="s">
        <v>158</v>
      </c>
      <c r="AM354">
        <v>380</v>
      </c>
      <c r="AN354">
        <v>0</v>
      </c>
      <c r="AO354">
        <v>616</v>
      </c>
      <c r="AP354" t="s">
        <v>108</v>
      </c>
      <c r="AQ354" t="s">
        <v>103</v>
      </c>
      <c r="AR354" t="s">
        <v>182</v>
      </c>
      <c r="AS354" t="s">
        <v>111</v>
      </c>
      <c r="AT354">
        <v>616</v>
      </c>
      <c r="AU354">
        <v>495</v>
      </c>
      <c r="AV354">
        <v>0</v>
      </c>
      <c r="AW354">
        <v>1111</v>
      </c>
      <c r="AX354">
        <v>0</v>
      </c>
      <c r="AY354">
        <v>1</v>
      </c>
      <c r="AZ354">
        <v>1</v>
      </c>
      <c r="BA354">
        <v>0</v>
      </c>
      <c r="BB354">
        <v>3</v>
      </c>
      <c r="BC354">
        <v>1</v>
      </c>
      <c r="BD354" t="s">
        <v>103</v>
      </c>
      <c r="BE354">
        <v>5</v>
      </c>
      <c r="BF354" t="s">
        <v>112</v>
      </c>
      <c r="BG354">
        <v>0</v>
      </c>
      <c r="BH354" t="s">
        <v>88</v>
      </c>
      <c r="BI354" t="s">
        <v>132</v>
      </c>
      <c r="BJ354">
        <v>1941</v>
      </c>
      <c r="BK354" t="s">
        <v>107</v>
      </c>
      <c r="BL354">
        <v>1</v>
      </c>
      <c r="BM354">
        <v>200</v>
      </c>
      <c r="BN354" t="s">
        <v>103</v>
      </c>
      <c r="BO354" t="s">
        <v>152</v>
      </c>
      <c r="BP354" t="s">
        <v>110</v>
      </c>
      <c r="BQ354">
        <v>48</v>
      </c>
      <c r="BR354">
        <v>0</v>
      </c>
      <c r="BS354">
        <v>0</v>
      </c>
      <c r="BT354">
        <v>0</v>
      </c>
      <c r="BU354">
        <v>0</v>
      </c>
      <c r="BV354">
        <v>0</v>
      </c>
      <c r="BW354" t="s">
        <v>88</v>
      </c>
      <c r="BX354" t="s">
        <v>88</v>
      </c>
      <c r="BY354" t="s">
        <v>88</v>
      </c>
      <c r="BZ354">
        <v>0</v>
      </c>
      <c r="CA354">
        <v>3</v>
      </c>
      <c r="CB354">
        <v>2008</v>
      </c>
      <c r="CC354" t="s">
        <v>240</v>
      </c>
      <c r="CD354" t="s">
        <v>116</v>
      </c>
      <c r="CE354" s="1">
        <v>95000</v>
      </c>
      <c r="CF354">
        <f t="shared" si="27"/>
        <v>11011</v>
      </c>
      <c r="CG354" t="str">
        <f t="shared" si="28"/>
        <v>No</v>
      </c>
      <c r="CH354" s="2">
        <f t="shared" si="29"/>
        <v>8.6277359004631737</v>
      </c>
    </row>
    <row r="355" spans="1:86" x14ac:dyDescent="0.25">
      <c r="A355">
        <v>354</v>
      </c>
      <c r="B355">
        <v>30</v>
      </c>
      <c r="C355" t="s">
        <v>147</v>
      </c>
      <c r="D355">
        <v>60</v>
      </c>
      <c r="E355">
        <v>8520</v>
      </c>
      <c r="F355" t="str">
        <f t="shared" si="25"/>
        <v>No</v>
      </c>
      <c r="G355" t="s">
        <v>87</v>
      </c>
      <c r="H355" t="s">
        <v>88</v>
      </c>
      <c r="I355" t="s">
        <v>89</v>
      </c>
      <c r="J355" t="s">
        <v>90</v>
      </c>
      <c r="K355" t="s">
        <v>91</v>
      </c>
      <c r="L355" t="s">
        <v>92</v>
      </c>
      <c r="M355" t="s">
        <v>93</v>
      </c>
      <c r="N355" t="s">
        <v>148</v>
      </c>
      <c r="O355" t="s">
        <v>95</v>
      </c>
      <c r="P355" t="s">
        <v>95</v>
      </c>
      <c r="Q355" t="str">
        <f t="shared" si="26"/>
        <v>Yes</v>
      </c>
      <c r="R355" t="s">
        <v>96</v>
      </c>
      <c r="S355" t="s">
        <v>120</v>
      </c>
      <c r="T355">
        <v>6</v>
      </c>
      <c r="U355">
        <v>8</v>
      </c>
      <c r="V355">
        <v>1928</v>
      </c>
      <c r="W355">
        <v>2003</v>
      </c>
      <c r="X355" t="s">
        <v>98</v>
      </c>
      <c r="Y355" t="s">
        <v>99</v>
      </c>
      <c r="Z355" t="s">
        <v>100</v>
      </c>
      <c r="AA355" t="s">
        <v>100</v>
      </c>
      <c r="AB355" t="s">
        <v>122</v>
      </c>
      <c r="AC355">
        <v>0</v>
      </c>
      <c r="AD355" t="s">
        <v>103</v>
      </c>
      <c r="AE355" t="s">
        <v>102</v>
      </c>
      <c r="AF355" t="s">
        <v>131</v>
      </c>
      <c r="AG355" t="s">
        <v>103</v>
      </c>
      <c r="AH355" t="s">
        <v>103</v>
      </c>
      <c r="AI355" t="s">
        <v>105</v>
      </c>
      <c r="AJ355" t="s">
        <v>107</v>
      </c>
      <c r="AK355">
        <v>0</v>
      </c>
      <c r="AL355" t="s">
        <v>107</v>
      </c>
      <c r="AM355">
        <v>0</v>
      </c>
      <c r="AN355">
        <v>624</v>
      </c>
      <c r="AO355">
        <v>624</v>
      </c>
      <c r="AP355" t="s">
        <v>108</v>
      </c>
      <c r="AQ355" t="s">
        <v>102</v>
      </c>
      <c r="AR355" t="s">
        <v>110</v>
      </c>
      <c r="AS355" t="s">
        <v>111</v>
      </c>
      <c r="AT355">
        <v>720</v>
      </c>
      <c r="AU355">
        <v>0</v>
      </c>
      <c r="AV355">
        <v>0</v>
      </c>
      <c r="AW355">
        <v>720</v>
      </c>
      <c r="AX355">
        <v>0</v>
      </c>
      <c r="AY355">
        <v>0</v>
      </c>
      <c r="AZ355">
        <v>1</v>
      </c>
      <c r="BA355">
        <v>0</v>
      </c>
      <c r="BB355">
        <v>2</v>
      </c>
      <c r="BC355">
        <v>1</v>
      </c>
      <c r="BD355" t="s">
        <v>103</v>
      </c>
      <c r="BE355">
        <v>5</v>
      </c>
      <c r="BF355" t="s">
        <v>112</v>
      </c>
      <c r="BG355">
        <v>0</v>
      </c>
      <c r="BH355" t="s">
        <v>88</v>
      </c>
      <c r="BI355" t="s">
        <v>132</v>
      </c>
      <c r="BJ355">
        <v>2005</v>
      </c>
      <c r="BK355" t="s">
        <v>107</v>
      </c>
      <c r="BL355">
        <v>2</v>
      </c>
      <c r="BM355">
        <v>484</v>
      </c>
      <c r="BN355" t="s">
        <v>103</v>
      </c>
      <c r="BO355" t="s">
        <v>103</v>
      </c>
      <c r="BP355" t="s">
        <v>110</v>
      </c>
      <c r="BQ355">
        <v>106</v>
      </c>
      <c r="BR355">
        <v>0</v>
      </c>
      <c r="BS355">
        <v>0</v>
      </c>
      <c r="BT355">
        <v>0</v>
      </c>
      <c r="BU355">
        <v>0</v>
      </c>
      <c r="BV355">
        <v>0</v>
      </c>
      <c r="BW355" t="s">
        <v>88</v>
      </c>
      <c r="BX355" t="s">
        <v>88</v>
      </c>
      <c r="BY355" t="s">
        <v>88</v>
      </c>
      <c r="BZ355">
        <v>0</v>
      </c>
      <c r="CA355">
        <v>5</v>
      </c>
      <c r="CB355">
        <v>2010</v>
      </c>
      <c r="CC355" t="s">
        <v>115</v>
      </c>
      <c r="CD355" t="s">
        <v>116</v>
      </c>
      <c r="CE355" s="1">
        <v>105900</v>
      </c>
      <c r="CF355">
        <f t="shared" si="27"/>
        <v>10348</v>
      </c>
      <c r="CG355" t="str">
        <f t="shared" si="28"/>
        <v>No</v>
      </c>
      <c r="CH355" s="2">
        <f t="shared" si="29"/>
        <v>10.233861615771163</v>
      </c>
    </row>
    <row r="356" spans="1:86" x14ac:dyDescent="0.25">
      <c r="A356">
        <v>355</v>
      </c>
      <c r="B356">
        <v>50</v>
      </c>
      <c r="C356" t="s">
        <v>86</v>
      </c>
      <c r="D356">
        <v>60</v>
      </c>
      <c r="E356">
        <v>8400</v>
      </c>
      <c r="F356" t="str">
        <f t="shared" si="25"/>
        <v>No</v>
      </c>
      <c r="G356" t="s">
        <v>87</v>
      </c>
      <c r="H356" t="s">
        <v>88</v>
      </c>
      <c r="I356" t="s">
        <v>89</v>
      </c>
      <c r="J356" t="s">
        <v>180</v>
      </c>
      <c r="K356" t="s">
        <v>91</v>
      </c>
      <c r="L356" t="s">
        <v>92</v>
      </c>
      <c r="M356" t="s">
        <v>93</v>
      </c>
      <c r="N356" t="s">
        <v>237</v>
      </c>
      <c r="O356" t="s">
        <v>95</v>
      </c>
      <c r="P356" t="s">
        <v>95</v>
      </c>
      <c r="Q356" t="str">
        <f t="shared" si="26"/>
        <v>Yes</v>
      </c>
      <c r="R356" t="s">
        <v>96</v>
      </c>
      <c r="S356" t="s">
        <v>137</v>
      </c>
      <c r="T356">
        <v>6</v>
      </c>
      <c r="U356">
        <v>5</v>
      </c>
      <c r="V356">
        <v>1940</v>
      </c>
      <c r="W356">
        <v>2000</v>
      </c>
      <c r="X356" t="s">
        <v>98</v>
      </c>
      <c r="Y356" t="s">
        <v>99</v>
      </c>
      <c r="Z356" t="s">
        <v>129</v>
      </c>
      <c r="AA356" t="s">
        <v>121</v>
      </c>
      <c r="AB356" t="s">
        <v>122</v>
      </c>
      <c r="AC356">
        <v>0</v>
      </c>
      <c r="AD356" t="s">
        <v>103</v>
      </c>
      <c r="AE356" t="s">
        <v>103</v>
      </c>
      <c r="AF356" t="s">
        <v>123</v>
      </c>
      <c r="AG356" t="s">
        <v>103</v>
      </c>
      <c r="AH356" t="s">
        <v>103</v>
      </c>
      <c r="AI356" t="s">
        <v>105</v>
      </c>
      <c r="AJ356" t="s">
        <v>177</v>
      </c>
      <c r="AK356">
        <v>388</v>
      </c>
      <c r="AL356" t="s">
        <v>107</v>
      </c>
      <c r="AM356">
        <v>0</v>
      </c>
      <c r="AN356">
        <v>552</v>
      </c>
      <c r="AO356">
        <v>940</v>
      </c>
      <c r="AP356" t="s">
        <v>108</v>
      </c>
      <c r="AQ356" t="s">
        <v>109</v>
      </c>
      <c r="AR356" t="s">
        <v>110</v>
      </c>
      <c r="AS356" t="s">
        <v>111</v>
      </c>
      <c r="AT356">
        <v>1192</v>
      </c>
      <c r="AU356">
        <v>403</v>
      </c>
      <c r="AV356">
        <v>0</v>
      </c>
      <c r="AW356">
        <v>1595</v>
      </c>
      <c r="AX356">
        <v>0</v>
      </c>
      <c r="AY356">
        <v>0</v>
      </c>
      <c r="AZ356">
        <v>1</v>
      </c>
      <c r="BA356">
        <v>0</v>
      </c>
      <c r="BB356">
        <v>2</v>
      </c>
      <c r="BC356">
        <v>1</v>
      </c>
      <c r="BD356" t="s">
        <v>103</v>
      </c>
      <c r="BE356">
        <v>6</v>
      </c>
      <c r="BF356" t="s">
        <v>112</v>
      </c>
      <c r="BG356">
        <v>2</v>
      </c>
      <c r="BH356" t="s">
        <v>102</v>
      </c>
      <c r="BI356" t="s">
        <v>113</v>
      </c>
      <c r="BJ356">
        <v>1940</v>
      </c>
      <c r="BK356" t="s">
        <v>107</v>
      </c>
      <c r="BL356">
        <v>1</v>
      </c>
      <c r="BM356">
        <v>240</v>
      </c>
      <c r="BN356" t="s">
        <v>103</v>
      </c>
      <c r="BO356" t="s">
        <v>103</v>
      </c>
      <c r="BP356" t="s">
        <v>110</v>
      </c>
      <c r="BQ356">
        <v>0</v>
      </c>
      <c r="BR356">
        <v>0</v>
      </c>
      <c r="BS356">
        <v>108</v>
      </c>
      <c r="BT356">
        <v>0</v>
      </c>
      <c r="BU356">
        <v>0</v>
      </c>
      <c r="BV356">
        <v>0</v>
      </c>
      <c r="BW356" t="s">
        <v>88</v>
      </c>
      <c r="BX356" t="s">
        <v>88</v>
      </c>
      <c r="BY356" t="s">
        <v>88</v>
      </c>
      <c r="BZ356">
        <v>0</v>
      </c>
      <c r="CA356">
        <v>6</v>
      </c>
      <c r="CB356">
        <v>2006</v>
      </c>
      <c r="CC356" t="s">
        <v>115</v>
      </c>
      <c r="CD356" t="s">
        <v>116</v>
      </c>
      <c r="CE356" s="1">
        <v>140000</v>
      </c>
      <c r="CF356">
        <f t="shared" si="27"/>
        <v>11175</v>
      </c>
      <c r="CG356" t="str">
        <f t="shared" si="28"/>
        <v>No</v>
      </c>
      <c r="CH356" s="2">
        <f t="shared" si="29"/>
        <v>12.527964205816556</v>
      </c>
    </row>
    <row r="357" spans="1:86" x14ac:dyDescent="0.25">
      <c r="A357">
        <v>356</v>
      </c>
      <c r="B357">
        <v>20</v>
      </c>
      <c r="C357" t="s">
        <v>86</v>
      </c>
      <c r="D357">
        <v>105</v>
      </c>
      <c r="E357">
        <v>11249</v>
      </c>
      <c r="F357" t="str">
        <f t="shared" si="25"/>
        <v>No</v>
      </c>
      <c r="G357" t="s">
        <v>87</v>
      </c>
      <c r="H357" t="s">
        <v>88</v>
      </c>
      <c r="I357" t="s">
        <v>165</v>
      </c>
      <c r="J357" t="s">
        <v>90</v>
      </c>
      <c r="K357" t="s">
        <v>91</v>
      </c>
      <c r="L357" t="s">
        <v>92</v>
      </c>
      <c r="M357" t="s">
        <v>93</v>
      </c>
      <c r="N357" t="s">
        <v>94</v>
      </c>
      <c r="O357" t="s">
        <v>95</v>
      </c>
      <c r="P357" t="s">
        <v>95</v>
      </c>
      <c r="Q357" t="str">
        <f t="shared" si="26"/>
        <v>Yes</v>
      </c>
      <c r="R357" t="s">
        <v>96</v>
      </c>
      <c r="S357" t="s">
        <v>120</v>
      </c>
      <c r="T357">
        <v>6</v>
      </c>
      <c r="U357">
        <v>5</v>
      </c>
      <c r="V357">
        <v>1995</v>
      </c>
      <c r="W357">
        <v>1995</v>
      </c>
      <c r="X357" t="s">
        <v>98</v>
      </c>
      <c r="Y357" t="s">
        <v>99</v>
      </c>
      <c r="Z357" t="s">
        <v>100</v>
      </c>
      <c r="AA357" t="s">
        <v>100</v>
      </c>
      <c r="AB357" t="s">
        <v>122</v>
      </c>
      <c r="AC357">
        <v>0</v>
      </c>
      <c r="AD357" t="s">
        <v>102</v>
      </c>
      <c r="AE357" t="s">
        <v>102</v>
      </c>
      <c r="AF357" t="s">
        <v>104</v>
      </c>
      <c r="AG357" t="s">
        <v>102</v>
      </c>
      <c r="AH357" t="s">
        <v>102</v>
      </c>
      <c r="AI357" t="s">
        <v>105</v>
      </c>
      <c r="AJ357" t="s">
        <v>124</v>
      </c>
      <c r="AK357">
        <v>334</v>
      </c>
      <c r="AL357" t="s">
        <v>146</v>
      </c>
      <c r="AM357">
        <v>544</v>
      </c>
      <c r="AN357">
        <v>322</v>
      </c>
      <c r="AO357">
        <v>1200</v>
      </c>
      <c r="AP357" t="s">
        <v>108</v>
      </c>
      <c r="AQ357" t="s">
        <v>109</v>
      </c>
      <c r="AR357" t="s">
        <v>110</v>
      </c>
      <c r="AS357" t="s">
        <v>111</v>
      </c>
      <c r="AT357">
        <v>1200</v>
      </c>
      <c r="AU357">
        <v>0</v>
      </c>
      <c r="AV357">
        <v>0</v>
      </c>
      <c r="AW357">
        <v>1200</v>
      </c>
      <c r="AX357">
        <v>1</v>
      </c>
      <c r="AY357">
        <v>0</v>
      </c>
      <c r="AZ357">
        <v>2</v>
      </c>
      <c r="BA357">
        <v>0</v>
      </c>
      <c r="BB357">
        <v>3</v>
      </c>
      <c r="BC357">
        <v>1</v>
      </c>
      <c r="BD357" t="s">
        <v>102</v>
      </c>
      <c r="BE357">
        <v>6</v>
      </c>
      <c r="BF357" t="s">
        <v>112</v>
      </c>
      <c r="BG357">
        <v>0</v>
      </c>
      <c r="BH357" t="s">
        <v>88</v>
      </c>
      <c r="BI357" t="s">
        <v>113</v>
      </c>
      <c r="BJ357">
        <v>1995</v>
      </c>
      <c r="BK357" t="s">
        <v>114</v>
      </c>
      <c r="BL357">
        <v>2</v>
      </c>
      <c r="BM357">
        <v>521</v>
      </c>
      <c r="BN357" t="s">
        <v>103</v>
      </c>
      <c r="BO357" t="s">
        <v>103</v>
      </c>
      <c r="BP357" t="s">
        <v>110</v>
      </c>
      <c r="BQ357">
        <v>0</v>
      </c>
      <c r="BR357">
        <v>26</v>
      </c>
      <c r="BS357">
        <v>0</v>
      </c>
      <c r="BT357">
        <v>0</v>
      </c>
      <c r="BU357">
        <v>0</v>
      </c>
      <c r="BV357">
        <v>0</v>
      </c>
      <c r="BW357" t="s">
        <v>88</v>
      </c>
      <c r="BX357" t="s">
        <v>88</v>
      </c>
      <c r="BY357" t="s">
        <v>88</v>
      </c>
      <c r="BZ357">
        <v>0</v>
      </c>
      <c r="CA357">
        <v>8</v>
      </c>
      <c r="CB357">
        <v>2007</v>
      </c>
      <c r="CC357" t="s">
        <v>115</v>
      </c>
      <c r="CD357" t="s">
        <v>116</v>
      </c>
      <c r="CE357" s="1">
        <v>177500</v>
      </c>
      <c r="CF357">
        <f t="shared" si="27"/>
        <v>14170</v>
      </c>
      <c r="CG357" t="str">
        <f t="shared" si="28"/>
        <v>Yes</v>
      </c>
      <c r="CH357" s="2">
        <f t="shared" si="29"/>
        <v>12.526464361326747</v>
      </c>
    </row>
    <row r="358" spans="1:86" x14ac:dyDescent="0.25">
      <c r="A358">
        <v>357</v>
      </c>
      <c r="B358">
        <v>20</v>
      </c>
      <c r="C358" t="s">
        <v>86</v>
      </c>
      <c r="D358" t="s">
        <v>88</v>
      </c>
      <c r="E358">
        <v>9248</v>
      </c>
      <c r="F358" t="str">
        <f t="shared" si="25"/>
        <v>Yes</v>
      </c>
      <c r="G358" t="s">
        <v>87</v>
      </c>
      <c r="H358" t="s">
        <v>88</v>
      </c>
      <c r="I358" t="s">
        <v>125</v>
      </c>
      <c r="J358" t="s">
        <v>90</v>
      </c>
      <c r="K358" t="s">
        <v>91</v>
      </c>
      <c r="L358" t="s">
        <v>92</v>
      </c>
      <c r="M358" t="s">
        <v>93</v>
      </c>
      <c r="N358" t="s">
        <v>198</v>
      </c>
      <c r="O358" t="s">
        <v>95</v>
      </c>
      <c r="P358" t="s">
        <v>95</v>
      </c>
      <c r="Q358" t="str">
        <f t="shared" si="26"/>
        <v>Yes</v>
      </c>
      <c r="R358" t="s">
        <v>96</v>
      </c>
      <c r="S358" t="s">
        <v>120</v>
      </c>
      <c r="T358">
        <v>6</v>
      </c>
      <c r="U358">
        <v>6</v>
      </c>
      <c r="V358">
        <v>1992</v>
      </c>
      <c r="W358">
        <v>1992</v>
      </c>
      <c r="X358" t="s">
        <v>98</v>
      </c>
      <c r="Y358" t="s">
        <v>99</v>
      </c>
      <c r="Z358" t="s">
        <v>145</v>
      </c>
      <c r="AA358" t="s">
        <v>145</v>
      </c>
      <c r="AB358" t="s">
        <v>101</v>
      </c>
      <c r="AC358">
        <v>106</v>
      </c>
      <c r="AD358" t="s">
        <v>103</v>
      </c>
      <c r="AE358" t="s">
        <v>103</v>
      </c>
      <c r="AF358" t="s">
        <v>104</v>
      </c>
      <c r="AG358" t="s">
        <v>102</v>
      </c>
      <c r="AH358" t="s">
        <v>103</v>
      </c>
      <c r="AI358" t="s">
        <v>105</v>
      </c>
      <c r="AJ358" t="s">
        <v>106</v>
      </c>
      <c r="AK358">
        <v>560</v>
      </c>
      <c r="AL358" t="s">
        <v>107</v>
      </c>
      <c r="AM358">
        <v>0</v>
      </c>
      <c r="AN358">
        <v>598</v>
      </c>
      <c r="AO358">
        <v>1158</v>
      </c>
      <c r="AP358" t="s">
        <v>108</v>
      </c>
      <c r="AQ358" t="s">
        <v>102</v>
      </c>
      <c r="AR358" t="s">
        <v>110</v>
      </c>
      <c r="AS358" t="s">
        <v>111</v>
      </c>
      <c r="AT358">
        <v>1167</v>
      </c>
      <c r="AU358">
        <v>0</v>
      </c>
      <c r="AV358">
        <v>0</v>
      </c>
      <c r="AW358">
        <v>1167</v>
      </c>
      <c r="AX358">
        <v>1</v>
      </c>
      <c r="AY358">
        <v>0</v>
      </c>
      <c r="AZ358">
        <v>2</v>
      </c>
      <c r="BA358">
        <v>0</v>
      </c>
      <c r="BB358">
        <v>3</v>
      </c>
      <c r="BC358">
        <v>1</v>
      </c>
      <c r="BD358" t="s">
        <v>102</v>
      </c>
      <c r="BE358">
        <v>6</v>
      </c>
      <c r="BF358" t="s">
        <v>112</v>
      </c>
      <c r="BG358">
        <v>0</v>
      </c>
      <c r="BH358" t="s">
        <v>88</v>
      </c>
      <c r="BI358" t="s">
        <v>113</v>
      </c>
      <c r="BJ358">
        <v>1992</v>
      </c>
      <c r="BK358" t="s">
        <v>114</v>
      </c>
      <c r="BL358">
        <v>2</v>
      </c>
      <c r="BM358">
        <v>400</v>
      </c>
      <c r="BN358" t="s">
        <v>103</v>
      </c>
      <c r="BO358" t="s">
        <v>103</v>
      </c>
      <c r="BP358" t="s">
        <v>110</v>
      </c>
      <c r="BQ358">
        <v>120</v>
      </c>
      <c r="BR358">
        <v>26</v>
      </c>
      <c r="BS358">
        <v>0</v>
      </c>
      <c r="BT358">
        <v>0</v>
      </c>
      <c r="BU358">
        <v>0</v>
      </c>
      <c r="BV358">
        <v>0</v>
      </c>
      <c r="BW358" t="s">
        <v>88</v>
      </c>
      <c r="BX358" t="s">
        <v>88</v>
      </c>
      <c r="BY358" t="s">
        <v>88</v>
      </c>
      <c r="BZ358">
        <v>0</v>
      </c>
      <c r="CA358">
        <v>7</v>
      </c>
      <c r="CB358">
        <v>2009</v>
      </c>
      <c r="CC358" t="s">
        <v>115</v>
      </c>
      <c r="CD358" t="s">
        <v>116</v>
      </c>
      <c r="CE358" s="1">
        <v>173000</v>
      </c>
      <c r="CF358">
        <f t="shared" si="27"/>
        <v>11973</v>
      </c>
      <c r="CG358" t="str">
        <f t="shared" si="28"/>
        <v>No</v>
      </c>
      <c r="CH358" s="2">
        <f t="shared" si="29"/>
        <v>14.449177315626827</v>
      </c>
    </row>
    <row r="359" spans="1:86" x14ac:dyDescent="0.25">
      <c r="A359">
        <v>358</v>
      </c>
      <c r="B359">
        <v>120</v>
      </c>
      <c r="C359" t="s">
        <v>147</v>
      </c>
      <c r="D359">
        <v>44</v>
      </c>
      <c r="E359">
        <v>4224</v>
      </c>
      <c r="F359" t="str">
        <f t="shared" si="25"/>
        <v>No</v>
      </c>
      <c r="G359" t="s">
        <v>87</v>
      </c>
      <c r="H359" t="s">
        <v>88</v>
      </c>
      <c r="I359" t="s">
        <v>89</v>
      </c>
      <c r="J359" t="s">
        <v>90</v>
      </c>
      <c r="K359" t="s">
        <v>91</v>
      </c>
      <c r="L359" t="s">
        <v>92</v>
      </c>
      <c r="M359" t="s">
        <v>93</v>
      </c>
      <c r="N359" t="s">
        <v>183</v>
      </c>
      <c r="O359" t="s">
        <v>95</v>
      </c>
      <c r="P359" t="s">
        <v>95</v>
      </c>
      <c r="Q359" t="str">
        <f t="shared" si="26"/>
        <v>Yes</v>
      </c>
      <c r="R359" t="s">
        <v>184</v>
      </c>
      <c r="S359" t="s">
        <v>120</v>
      </c>
      <c r="T359">
        <v>5</v>
      </c>
      <c r="U359">
        <v>5</v>
      </c>
      <c r="V359">
        <v>1976</v>
      </c>
      <c r="W359">
        <v>1976</v>
      </c>
      <c r="X359" t="s">
        <v>98</v>
      </c>
      <c r="Y359" t="s">
        <v>99</v>
      </c>
      <c r="Z359" t="s">
        <v>185</v>
      </c>
      <c r="AA359" t="s">
        <v>186</v>
      </c>
      <c r="AB359" t="s">
        <v>122</v>
      </c>
      <c r="AC359">
        <v>0</v>
      </c>
      <c r="AD359" t="s">
        <v>103</v>
      </c>
      <c r="AE359" t="s">
        <v>103</v>
      </c>
      <c r="AF359" t="s">
        <v>104</v>
      </c>
      <c r="AG359" t="s">
        <v>102</v>
      </c>
      <c r="AH359" t="s">
        <v>103</v>
      </c>
      <c r="AI359" t="s">
        <v>105</v>
      </c>
      <c r="AJ359" t="s">
        <v>124</v>
      </c>
      <c r="AK359">
        <v>874</v>
      </c>
      <c r="AL359" t="s">
        <v>107</v>
      </c>
      <c r="AM359">
        <v>0</v>
      </c>
      <c r="AN359">
        <v>268</v>
      </c>
      <c r="AO359">
        <v>1142</v>
      </c>
      <c r="AP359" t="s">
        <v>108</v>
      </c>
      <c r="AQ359" t="s">
        <v>103</v>
      </c>
      <c r="AR359" t="s">
        <v>110</v>
      </c>
      <c r="AS359" t="s">
        <v>111</v>
      </c>
      <c r="AT359">
        <v>1142</v>
      </c>
      <c r="AU359">
        <v>0</v>
      </c>
      <c r="AV359">
        <v>0</v>
      </c>
      <c r="AW359">
        <v>1142</v>
      </c>
      <c r="AX359">
        <v>1</v>
      </c>
      <c r="AY359">
        <v>0</v>
      </c>
      <c r="AZ359">
        <v>1</v>
      </c>
      <c r="BA359">
        <v>1</v>
      </c>
      <c r="BB359">
        <v>3</v>
      </c>
      <c r="BC359">
        <v>1</v>
      </c>
      <c r="BD359" t="s">
        <v>103</v>
      </c>
      <c r="BE359">
        <v>6</v>
      </c>
      <c r="BF359" t="s">
        <v>112</v>
      </c>
      <c r="BG359">
        <v>1</v>
      </c>
      <c r="BH359" t="s">
        <v>217</v>
      </c>
      <c r="BI359" t="s">
        <v>113</v>
      </c>
      <c r="BJ359">
        <v>1976</v>
      </c>
      <c r="BK359" t="s">
        <v>162</v>
      </c>
      <c r="BL359">
        <v>2</v>
      </c>
      <c r="BM359">
        <v>528</v>
      </c>
      <c r="BN359" t="s">
        <v>103</v>
      </c>
      <c r="BO359" t="s">
        <v>103</v>
      </c>
      <c r="BP359" t="s">
        <v>110</v>
      </c>
      <c r="BQ359">
        <v>536</v>
      </c>
      <c r="BR359">
        <v>90</v>
      </c>
      <c r="BS359">
        <v>0</v>
      </c>
      <c r="BT359">
        <v>0</v>
      </c>
      <c r="BU359">
        <v>0</v>
      </c>
      <c r="BV359">
        <v>0</v>
      </c>
      <c r="BW359" t="s">
        <v>88</v>
      </c>
      <c r="BX359" t="s">
        <v>139</v>
      </c>
      <c r="BY359" t="s">
        <v>88</v>
      </c>
      <c r="BZ359">
        <v>0</v>
      </c>
      <c r="CA359">
        <v>8</v>
      </c>
      <c r="CB359">
        <v>2007</v>
      </c>
      <c r="CC359" t="s">
        <v>115</v>
      </c>
      <c r="CD359" t="s">
        <v>116</v>
      </c>
      <c r="CE359" s="1">
        <v>134000</v>
      </c>
      <c r="CF359">
        <f t="shared" si="27"/>
        <v>7036</v>
      </c>
      <c r="CG359" t="str">
        <f t="shared" si="28"/>
        <v>No</v>
      </c>
      <c r="CH359" s="2">
        <f t="shared" si="29"/>
        <v>19.044911881750995</v>
      </c>
    </row>
    <row r="360" spans="1:86" x14ac:dyDescent="0.25">
      <c r="A360">
        <v>359</v>
      </c>
      <c r="B360">
        <v>80</v>
      </c>
      <c r="C360" t="s">
        <v>86</v>
      </c>
      <c r="D360">
        <v>92</v>
      </c>
      <c r="E360">
        <v>6930</v>
      </c>
      <c r="F360" t="str">
        <f t="shared" si="25"/>
        <v>No</v>
      </c>
      <c r="G360" t="s">
        <v>87</v>
      </c>
      <c r="H360" t="s">
        <v>88</v>
      </c>
      <c r="I360" t="s">
        <v>125</v>
      </c>
      <c r="J360" t="s">
        <v>90</v>
      </c>
      <c r="K360" t="s">
        <v>91</v>
      </c>
      <c r="L360" t="s">
        <v>92</v>
      </c>
      <c r="M360" t="s">
        <v>93</v>
      </c>
      <c r="N360" t="s">
        <v>210</v>
      </c>
      <c r="O360" t="s">
        <v>95</v>
      </c>
      <c r="P360" t="s">
        <v>95</v>
      </c>
      <c r="Q360" t="str">
        <f t="shared" si="26"/>
        <v>Yes</v>
      </c>
      <c r="R360" t="s">
        <v>96</v>
      </c>
      <c r="S360" t="s">
        <v>202</v>
      </c>
      <c r="T360">
        <v>5</v>
      </c>
      <c r="U360">
        <v>4</v>
      </c>
      <c r="V360">
        <v>1958</v>
      </c>
      <c r="W360">
        <v>1958</v>
      </c>
      <c r="X360" t="s">
        <v>157</v>
      </c>
      <c r="Y360" t="s">
        <v>99</v>
      </c>
      <c r="Z360" t="s">
        <v>129</v>
      </c>
      <c r="AA360" t="s">
        <v>239</v>
      </c>
      <c r="AB360" t="s">
        <v>101</v>
      </c>
      <c r="AC360">
        <v>120</v>
      </c>
      <c r="AD360" t="s">
        <v>103</v>
      </c>
      <c r="AE360" t="s">
        <v>103</v>
      </c>
      <c r="AF360" t="s">
        <v>123</v>
      </c>
      <c r="AG360" t="s">
        <v>103</v>
      </c>
      <c r="AH360" t="s">
        <v>103</v>
      </c>
      <c r="AI360" t="s">
        <v>135</v>
      </c>
      <c r="AJ360" t="s">
        <v>146</v>
      </c>
      <c r="AK360">
        <v>300</v>
      </c>
      <c r="AL360" t="s">
        <v>158</v>
      </c>
      <c r="AM360">
        <v>294</v>
      </c>
      <c r="AN360">
        <v>468</v>
      </c>
      <c r="AO360">
        <v>1062</v>
      </c>
      <c r="AP360" t="s">
        <v>108</v>
      </c>
      <c r="AQ360" t="s">
        <v>109</v>
      </c>
      <c r="AR360" t="s">
        <v>110</v>
      </c>
      <c r="AS360" t="s">
        <v>150</v>
      </c>
      <c r="AT360">
        <v>1352</v>
      </c>
      <c r="AU360">
        <v>0</v>
      </c>
      <c r="AV360">
        <v>0</v>
      </c>
      <c r="AW360">
        <v>1352</v>
      </c>
      <c r="AX360">
        <v>0</v>
      </c>
      <c r="AY360">
        <v>1</v>
      </c>
      <c r="AZ360">
        <v>1</v>
      </c>
      <c r="BA360">
        <v>0</v>
      </c>
      <c r="BB360">
        <v>3</v>
      </c>
      <c r="BC360">
        <v>1</v>
      </c>
      <c r="BD360" t="s">
        <v>102</v>
      </c>
      <c r="BE360">
        <v>6</v>
      </c>
      <c r="BF360" t="s">
        <v>229</v>
      </c>
      <c r="BG360">
        <v>0</v>
      </c>
      <c r="BH360" t="s">
        <v>88</v>
      </c>
      <c r="BI360" t="s">
        <v>161</v>
      </c>
      <c r="BJ360">
        <v>1958</v>
      </c>
      <c r="BK360" t="s">
        <v>107</v>
      </c>
      <c r="BL360">
        <v>1</v>
      </c>
      <c r="BM360">
        <v>288</v>
      </c>
      <c r="BN360" t="s">
        <v>103</v>
      </c>
      <c r="BO360" t="s">
        <v>103</v>
      </c>
      <c r="BP360" t="s">
        <v>110</v>
      </c>
      <c r="BQ360">
        <v>168</v>
      </c>
      <c r="BR360">
        <v>0</v>
      </c>
      <c r="BS360">
        <v>294</v>
      </c>
      <c r="BT360">
        <v>0</v>
      </c>
      <c r="BU360">
        <v>0</v>
      </c>
      <c r="BV360">
        <v>0</v>
      </c>
      <c r="BW360" t="s">
        <v>88</v>
      </c>
      <c r="BX360" t="s">
        <v>88</v>
      </c>
      <c r="BY360" t="s">
        <v>88</v>
      </c>
      <c r="BZ360">
        <v>0</v>
      </c>
      <c r="CA360">
        <v>7</v>
      </c>
      <c r="CB360">
        <v>2006</v>
      </c>
      <c r="CC360" t="s">
        <v>115</v>
      </c>
      <c r="CD360" t="s">
        <v>133</v>
      </c>
      <c r="CE360" s="1">
        <v>130000</v>
      </c>
      <c r="CF360">
        <f t="shared" si="27"/>
        <v>9632</v>
      </c>
      <c r="CG360" t="str">
        <f t="shared" si="28"/>
        <v>No</v>
      </c>
      <c r="CH360" s="2">
        <f t="shared" si="29"/>
        <v>13.496677740863788</v>
      </c>
    </row>
    <row r="361" spans="1:86" x14ac:dyDescent="0.25">
      <c r="A361">
        <v>360</v>
      </c>
      <c r="B361">
        <v>60</v>
      </c>
      <c r="C361" t="s">
        <v>86</v>
      </c>
      <c r="D361">
        <v>78</v>
      </c>
      <c r="E361">
        <v>12011</v>
      </c>
      <c r="F361" t="str">
        <f t="shared" si="25"/>
        <v>No</v>
      </c>
      <c r="G361" t="s">
        <v>87</v>
      </c>
      <c r="H361" t="s">
        <v>88</v>
      </c>
      <c r="I361" t="s">
        <v>125</v>
      </c>
      <c r="J361" t="s">
        <v>90</v>
      </c>
      <c r="K361" t="s">
        <v>91</v>
      </c>
      <c r="L361" t="s">
        <v>171</v>
      </c>
      <c r="M361" t="s">
        <v>93</v>
      </c>
      <c r="N361" t="s">
        <v>134</v>
      </c>
      <c r="O361" t="s">
        <v>95</v>
      </c>
      <c r="P361" t="s">
        <v>95</v>
      </c>
      <c r="Q361" t="str">
        <f t="shared" si="26"/>
        <v>Yes</v>
      </c>
      <c r="R361" t="s">
        <v>96</v>
      </c>
      <c r="S361" t="s">
        <v>97</v>
      </c>
      <c r="T361">
        <v>8</v>
      </c>
      <c r="U361">
        <v>5</v>
      </c>
      <c r="V361">
        <v>1998</v>
      </c>
      <c r="W361">
        <v>1998</v>
      </c>
      <c r="X361" t="s">
        <v>98</v>
      </c>
      <c r="Y361" t="s">
        <v>99</v>
      </c>
      <c r="Z361" t="s">
        <v>100</v>
      </c>
      <c r="AA361" t="s">
        <v>100</v>
      </c>
      <c r="AB361" t="s">
        <v>101</v>
      </c>
      <c r="AC361">
        <v>530</v>
      </c>
      <c r="AD361" t="s">
        <v>102</v>
      </c>
      <c r="AE361" t="s">
        <v>103</v>
      </c>
      <c r="AF361" t="s">
        <v>104</v>
      </c>
      <c r="AG361" t="s">
        <v>102</v>
      </c>
      <c r="AH361" t="s">
        <v>103</v>
      </c>
      <c r="AI361" t="s">
        <v>135</v>
      </c>
      <c r="AJ361" t="s">
        <v>106</v>
      </c>
      <c r="AK361">
        <v>956</v>
      </c>
      <c r="AL361" t="s">
        <v>107</v>
      </c>
      <c r="AM361">
        <v>0</v>
      </c>
      <c r="AN361">
        <v>130</v>
      </c>
      <c r="AO361">
        <v>1086</v>
      </c>
      <c r="AP361" t="s">
        <v>108</v>
      </c>
      <c r="AQ361" t="s">
        <v>109</v>
      </c>
      <c r="AR361" t="s">
        <v>110</v>
      </c>
      <c r="AS361" t="s">
        <v>111</v>
      </c>
      <c r="AT361">
        <v>1086</v>
      </c>
      <c r="AU361">
        <v>838</v>
      </c>
      <c r="AV361">
        <v>0</v>
      </c>
      <c r="AW361">
        <v>1924</v>
      </c>
      <c r="AX361">
        <v>1</v>
      </c>
      <c r="AY361">
        <v>0</v>
      </c>
      <c r="AZ361">
        <v>2</v>
      </c>
      <c r="BA361">
        <v>1</v>
      </c>
      <c r="BB361">
        <v>3</v>
      </c>
      <c r="BC361">
        <v>1</v>
      </c>
      <c r="BD361" t="s">
        <v>102</v>
      </c>
      <c r="BE361">
        <v>7</v>
      </c>
      <c r="BF361" t="s">
        <v>112</v>
      </c>
      <c r="BG361">
        <v>1</v>
      </c>
      <c r="BH361" t="s">
        <v>103</v>
      </c>
      <c r="BI361" t="s">
        <v>113</v>
      </c>
      <c r="BJ361">
        <v>1998</v>
      </c>
      <c r="BK361" t="s">
        <v>114</v>
      </c>
      <c r="BL361">
        <v>2</v>
      </c>
      <c r="BM361">
        <v>592</v>
      </c>
      <c r="BN361" t="s">
        <v>103</v>
      </c>
      <c r="BO361" t="s">
        <v>103</v>
      </c>
      <c r="BP361" t="s">
        <v>110</v>
      </c>
      <c r="BQ361">
        <v>208</v>
      </c>
      <c r="BR361">
        <v>75</v>
      </c>
      <c r="BS361">
        <v>0</v>
      </c>
      <c r="BT361">
        <v>0</v>
      </c>
      <c r="BU361">
        <v>374</v>
      </c>
      <c r="BV361">
        <v>0</v>
      </c>
      <c r="BW361" t="s">
        <v>88</v>
      </c>
      <c r="BX361" t="s">
        <v>88</v>
      </c>
      <c r="BY361" t="s">
        <v>88</v>
      </c>
      <c r="BZ361">
        <v>0</v>
      </c>
      <c r="CA361">
        <v>6</v>
      </c>
      <c r="CB361">
        <v>2006</v>
      </c>
      <c r="CC361" t="s">
        <v>115</v>
      </c>
      <c r="CD361" t="s">
        <v>116</v>
      </c>
      <c r="CE361" s="1">
        <v>280000</v>
      </c>
      <c r="CF361">
        <f t="shared" si="27"/>
        <v>15613</v>
      </c>
      <c r="CG361" t="str">
        <f t="shared" si="28"/>
        <v>Yes</v>
      </c>
      <c r="CH361" s="2">
        <f t="shared" si="29"/>
        <v>17.933773137769808</v>
      </c>
    </row>
    <row r="362" spans="1:86" x14ac:dyDescent="0.25">
      <c r="A362">
        <v>361</v>
      </c>
      <c r="B362">
        <v>85</v>
      </c>
      <c r="C362" t="s">
        <v>86</v>
      </c>
      <c r="D362" t="s">
        <v>88</v>
      </c>
      <c r="E362">
        <v>7540</v>
      </c>
      <c r="F362" t="str">
        <f t="shared" si="25"/>
        <v>Yes</v>
      </c>
      <c r="G362" t="s">
        <v>87</v>
      </c>
      <c r="H362" t="s">
        <v>88</v>
      </c>
      <c r="I362" t="s">
        <v>125</v>
      </c>
      <c r="J362" t="s">
        <v>90</v>
      </c>
      <c r="K362" t="s">
        <v>91</v>
      </c>
      <c r="L362" t="s">
        <v>171</v>
      </c>
      <c r="M362" t="s">
        <v>93</v>
      </c>
      <c r="N362" t="s">
        <v>136</v>
      </c>
      <c r="O362" t="s">
        <v>95</v>
      </c>
      <c r="P362" t="s">
        <v>95</v>
      </c>
      <c r="Q362" t="str">
        <f t="shared" si="26"/>
        <v>Yes</v>
      </c>
      <c r="R362" t="s">
        <v>96</v>
      </c>
      <c r="S362" t="s">
        <v>196</v>
      </c>
      <c r="T362">
        <v>6</v>
      </c>
      <c r="U362">
        <v>6</v>
      </c>
      <c r="V362">
        <v>1978</v>
      </c>
      <c r="W362">
        <v>1978</v>
      </c>
      <c r="X362" t="s">
        <v>98</v>
      </c>
      <c r="Y362" t="s">
        <v>99</v>
      </c>
      <c r="Z362" t="s">
        <v>100</v>
      </c>
      <c r="AA362" t="s">
        <v>100</v>
      </c>
      <c r="AB362" t="s">
        <v>122</v>
      </c>
      <c r="AC362">
        <v>0</v>
      </c>
      <c r="AD362" t="s">
        <v>103</v>
      </c>
      <c r="AE362" t="s">
        <v>103</v>
      </c>
      <c r="AF362" t="s">
        <v>123</v>
      </c>
      <c r="AG362" t="s">
        <v>102</v>
      </c>
      <c r="AH362" t="s">
        <v>103</v>
      </c>
      <c r="AI362" t="s">
        <v>135</v>
      </c>
      <c r="AJ362" t="s">
        <v>106</v>
      </c>
      <c r="AK362">
        <v>773</v>
      </c>
      <c r="AL362" t="s">
        <v>107</v>
      </c>
      <c r="AM362">
        <v>0</v>
      </c>
      <c r="AN362">
        <v>115</v>
      </c>
      <c r="AO362">
        <v>888</v>
      </c>
      <c r="AP362" t="s">
        <v>108</v>
      </c>
      <c r="AQ362" t="s">
        <v>109</v>
      </c>
      <c r="AR362" t="s">
        <v>110</v>
      </c>
      <c r="AS362" t="s">
        <v>111</v>
      </c>
      <c r="AT362">
        <v>912</v>
      </c>
      <c r="AU362">
        <v>0</v>
      </c>
      <c r="AV362">
        <v>0</v>
      </c>
      <c r="AW362">
        <v>912</v>
      </c>
      <c r="AX362">
        <v>1</v>
      </c>
      <c r="AY362">
        <v>0</v>
      </c>
      <c r="AZ362">
        <v>1</v>
      </c>
      <c r="BA362">
        <v>0</v>
      </c>
      <c r="BB362">
        <v>2</v>
      </c>
      <c r="BC362">
        <v>1</v>
      </c>
      <c r="BD362" t="s">
        <v>103</v>
      </c>
      <c r="BE362">
        <v>5</v>
      </c>
      <c r="BF362" t="s">
        <v>112</v>
      </c>
      <c r="BG362">
        <v>1</v>
      </c>
      <c r="BH362" t="s">
        <v>103</v>
      </c>
      <c r="BI362" t="s">
        <v>113</v>
      </c>
      <c r="BJ362">
        <v>1978</v>
      </c>
      <c r="BK362" t="s">
        <v>114</v>
      </c>
      <c r="BL362">
        <v>2</v>
      </c>
      <c r="BM362">
        <v>470</v>
      </c>
      <c r="BN362" t="s">
        <v>103</v>
      </c>
      <c r="BO362" t="s">
        <v>103</v>
      </c>
      <c r="BP362" t="s">
        <v>110</v>
      </c>
      <c r="BQ362">
        <v>0</v>
      </c>
      <c r="BR362">
        <v>0</v>
      </c>
      <c r="BS362">
        <v>0</v>
      </c>
      <c r="BT362">
        <v>0</v>
      </c>
      <c r="BU362">
        <v>192</v>
      </c>
      <c r="BV362">
        <v>0</v>
      </c>
      <c r="BW362" t="s">
        <v>88</v>
      </c>
      <c r="BX362" t="s">
        <v>139</v>
      </c>
      <c r="BY362" t="s">
        <v>88</v>
      </c>
      <c r="BZ362">
        <v>0</v>
      </c>
      <c r="CA362">
        <v>6</v>
      </c>
      <c r="CB362">
        <v>2007</v>
      </c>
      <c r="CC362" t="s">
        <v>115</v>
      </c>
      <c r="CD362" t="s">
        <v>116</v>
      </c>
      <c r="CE362" s="1">
        <v>156000</v>
      </c>
      <c r="CF362">
        <f t="shared" si="27"/>
        <v>9810</v>
      </c>
      <c r="CG362" t="str">
        <f t="shared" si="28"/>
        <v>No</v>
      </c>
      <c r="CH362" s="2">
        <f t="shared" si="29"/>
        <v>15.902140672782874</v>
      </c>
    </row>
    <row r="363" spans="1:86" x14ac:dyDescent="0.25">
      <c r="A363">
        <v>362</v>
      </c>
      <c r="B363">
        <v>50</v>
      </c>
      <c r="C363" t="s">
        <v>86</v>
      </c>
      <c r="D363" t="s">
        <v>88</v>
      </c>
      <c r="E363">
        <v>9144</v>
      </c>
      <c r="F363" t="str">
        <f t="shared" si="25"/>
        <v>No</v>
      </c>
      <c r="G363" t="s">
        <v>87</v>
      </c>
      <c r="H363" t="s">
        <v>87</v>
      </c>
      <c r="I363" t="s">
        <v>89</v>
      </c>
      <c r="J363" t="s">
        <v>90</v>
      </c>
      <c r="K363" t="s">
        <v>91</v>
      </c>
      <c r="L363" t="s">
        <v>92</v>
      </c>
      <c r="M363" t="s">
        <v>93</v>
      </c>
      <c r="N363" t="s">
        <v>153</v>
      </c>
      <c r="O363" t="s">
        <v>95</v>
      </c>
      <c r="P363" t="s">
        <v>95</v>
      </c>
      <c r="Q363" t="str">
        <f t="shared" si="26"/>
        <v>Yes</v>
      </c>
      <c r="R363" t="s">
        <v>96</v>
      </c>
      <c r="S363" t="s">
        <v>137</v>
      </c>
      <c r="T363">
        <v>5</v>
      </c>
      <c r="U363">
        <v>5</v>
      </c>
      <c r="V363">
        <v>1940</v>
      </c>
      <c r="W363">
        <v>1982</v>
      </c>
      <c r="X363" t="s">
        <v>98</v>
      </c>
      <c r="Y363" t="s">
        <v>99</v>
      </c>
      <c r="Z363" t="s">
        <v>121</v>
      </c>
      <c r="AA363" t="s">
        <v>121</v>
      </c>
      <c r="AB363" t="s">
        <v>122</v>
      </c>
      <c r="AC363">
        <v>0</v>
      </c>
      <c r="AD363" t="s">
        <v>103</v>
      </c>
      <c r="AE363" t="s">
        <v>103</v>
      </c>
      <c r="AF363" t="s">
        <v>123</v>
      </c>
      <c r="AG363" t="s">
        <v>103</v>
      </c>
      <c r="AH363" t="s">
        <v>103</v>
      </c>
      <c r="AI363" t="s">
        <v>105</v>
      </c>
      <c r="AJ363" t="s">
        <v>158</v>
      </c>
      <c r="AK363">
        <v>399</v>
      </c>
      <c r="AL363" t="s">
        <v>107</v>
      </c>
      <c r="AM363">
        <v>0</v>
      </c>
      <c r="AN363">
        <v>484</v>
      </c>
      <c r="AO363">
        <v>883</v>
      </c>
      <c r="AP363" t="s">
        <v>108</v>
      </c>
      <c r="AQ363" t="s">
        <v>102</v>
      </c>
      <c r="AR363" t="s">
        <v>110</v>
      </c>
      <c r="AS363" t="s">
        <v>111</v>
      </c>
      <c r="AT363">
        <v>988</v>
      </c>
      <c r="AU363">
        <v>517</v>
      </c>
      <c r="AV363">
        <v>0</v>
      </c>
      <c r="AW363">
        <v>1505</v>
      </c>
      <c r="AX363">
        <v>1</v>
      </c>
      <c r="AY363">
        <v>0</v>
      </c>
      <c r="AZ363">
        <v>1</v>
      </c>
      <c r="BA363">
        <v>0</v>
      </c>
      <c r="BB363">
        <v>3</v>
      </c>
      <c r="BC363">
        <v>1</v>
      </c>
      <c r="BD363" t="s">
        <v>103</v>
      </c>
      <c r="BE363">
        <v>8</v>
      </c>
      <c r="BF363" t="s">
        <v>112</v>
      </c>
      <c r="BG363">
        <v>0</v>
      </c>
      <c r="BH363" t="s">
        <v>88</v>
      </c>
      <c r="BI363" t="s">
        <v>132</v>
      </c>
      <c r="BJ363">
        <v>1940</v>
      </c>
      <c r="BK363" t="s">
        <v>107</v>
      </c>
      <c r="BL363">
        <v>1</v>
      </c>
      <c r="BM363">
        <v>240</v>
      </c>
      <c r="BN363" t="s">
        <v>103</v>
      </c>
      <c r="BO363" t="s">
        <v>103</v>
      </c>
      <c r="BP363" t="s">
        <v>182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 t="s">
        <v>88</v>
      </c>
      <c r="BX363" t="s">
        <v>88</v>
      </c>
      <c r="BY363" t="s">
        <v>88</v>
      </c>
      <c r="BZ363">
        <v>0</v>
      </c>
      <c r="CA363">
        <v>7</v>
      </c>
      <c r="CB363">
        <v>2008</v>
      </c>
      <c r="CC363" t="s">
        <v>115</v>
      </c>
      <c r="CD363" t="s">
        <v>116</v>
      </c>
      <c r="CE363" s="1">
        <v>145000</v>
      </c>
      <c r="CF363">
        <f t="shared" si="27"/>
        <v>11772</v>
      </c>
      <c r="CG363" t="str">
        <f t="shared" si="28"/>
        <v>No</v>
      </c>
      <c r="CH363" s="2">
        <f t="shared" si="29"/>
        <v>12.317363234794428</v>
      </c>
    </row>
    <row r="364" spans="1:86" x14ac:dyDescent="0.25">
      <c r="A364">
        <v>363</v>
      </c>
      <c r="B364">
        <v>85</v>
      </c>
      <c r="C364" t="s">
        <v>86</v>
      </c>
      <c r="D364">
        <v>64</v>
      </c>
      <c r="E364">
        <v>7301</v>
      </c>
      <c r="F364" t="str">
        <f t="shared" si="25"/>
        <v>No</v>
      </c>
      <c r="G364" t="s">
        <v>87</v>
      </c>
      <c r="H364" t="s">
        <v>88</v>
      </c>
      <c r="I364" t="s">
        <v>89</v>
      </c>
      <c r="J364" t="s">
        <v>90</v>
      </c>
      <c r="K364" t="s">
        <v>91</v>
      </c>
      <c r="L364" t="s">
        <v>127</v>
      </c>
      <c r="M364" t="s">
        <v>93</v>
      </c>
      <c r="N364" t="s">
        <v>190</v>
      </c>
      <c r="O364" t="s">
        <v>95</v>
      </c>
      <c r="P364" t="s">
        <v>95</v>
      </c>
      <c r="Q364" t="str">
        <f t="shared" si="26"/>
        <v>Yes</v>
      </c>
      <c r="R364" t="s">
        <v>96</v>
      </c>
      <c r="S364" t="s">
        <v>196</v>
      </c>
      <c r="T364">
        <v>7</v>
      </c>
      <c r="U364">
        <v>5</v>
      </c>
      <c r="V364">
        <v>2003</v>
      </c>
      <c r="W364">
        <v>2003</v>
      </c>
      <c r="X364" t="s">
        <v>98</v>
      </c>
      <c r="Y364" t="s">
        <v>99</v>
      </c>
      <c r="Z364" t="s">
        <v>145</v>
      </c>
      <c r="AA364" t="s">
        <v>145</v>
      </c>
      <c r="AB364" t="s">
        <v>101</v>
      </c>
      <c r="AC364">
        <v>500</v>
      </c>
      <c r="AD364" t="s">
        <v>102</v>
      </c>
      <c r="AE364" t="s">
        <v>103</v>
      </c>
      <c r="AF364" t="s">
        <v>173</v>
      </c>
      <c r="AG364" t="s">
        <v>88</v>
      </c>
      <c r="AH364" t="s">
        <v>88</v>
      </c>
      <c r="AI364" t="s">
        <v>88</v>
      </c>
      <c r="AJ364" t="s">
        <v>88</v>
      </c>
      <c r="AK364">
        <v>0</v>
      </c>
      <c r="AL364" t="s">
        <v>88</v>
      </c>
      <c r="AM364">
        <v>0</v>
      </c>
      <c r="AN364">
        <v>0</v>
      </c>
      <c r="AO364">
        <v>0</v>
      </c>
      <c r="AP364" t="s">
        <v>108</v>
      </c>
      <c r="AQ364" t="s">
        <v>109</v>
      </c>
      <c r="AR364" t="s">
        <v>110</v>
      </c>
      <c r="AS364" t="s">
        <v>111</v>
      </c>
      <c r="AT364">
        <v>495</v>
      </c>
      <c r="AU364">
        <v>1427</v>
      </c>
      <c r="AV364">
        <v>0</v>
      </c>
      <c r="AW364">
        <v>1922</v>
      </c>
      <c r="AX364">
        <v>0</v>
      </c>
      <c r="AY364">
        <v>0</v>
      </c>
      <c r="AZ364">
        <v>3</v>
      </c>
      <c r="BA364">
        <v>0</v>
      </c>
      <c r="BB364">
        <v>4</v>
      </c>
      <c r="BC364">
        <v>1</v>
      </c>
      <c r="BD364" t="s">
        <v>102</v>
      </c>
      <c r="BE364">
        <v>7</v>
      </c>
      <c r="BF364" t="s">
        <v>112</v>
      </c>
      <c r="BG364">
        <v>1</v>
      </c>
      <c r="BH364" t="s">
        <v>109</v>
      </c>
      <c r="BI364" t="s">
        <v>161</v>
      </c>
      <c r="BJ364">
        <v>2003</v>
      </c>
      <c r="BK364" t="s">
        <v>114</v>
      </c>
      <c r="BL364">
        <v>2</v>
      </c>
      <c r="BM364">
        <v>672</v>
      </c>
      <c r="BN364" t="s">
        <v>103</v>
      </c>
      <c r="BO364" t="s">
        <v>103</v>
      </c>
      <c r="BP364" t="s">
        <v>110</v>
      </c>
      <c r="BQ364">
        <v>0</v>
      </c>
      <c r="BR364">
        <v>0</v>
      </c>
      <c r="BS364">
        <v>177</v>
      </c>
      <c r="BT364">
        <v>0</v>
      </c>
      <c r="BU364">
        <v>0</v>
      </c>
      <c r="BV364">
        <v>0</v>
      </c>
      <c r="BW364" t="s">
        <v>88</v>
      </c>
      <c r="BX364" t="s">
        <v>88</v>
      </c>
      <c r="BY364" t="s">
        <v>88</v>
      </c>
      <c r="BZ364">
        <v>0</v>
      </c>
      <c r="CA364">
        <v>7</v>
      </c>
      <c r="CB364">
        <v>2009</v>
      </c>
      <c r="CC364" t="s">
        <v>213</v>
      </c>
      <c r="CD364" t="s">
        <v>116</v>
      </c>
      <c r="CE364" s="1">
        <v>198500</v>
      </c>
      <c r="CF364">
        <f t="shared" si="27"/>
        <v>9895</v>
      </c>
      <c r="CG364" t="str">
        <f t="shared" si="28"/>
        <v>No</v>
      </c>
      <c r="CH364" s="2">
        <f t="shared" si="29"/>
        <v>20.060636685194542</v>
      </c>
    </row>
    <row r="365" spans="1:86" x14ac:dyDescent="0.25">
      <c r="A365">
        <v>364</v>
      </c>
      <c r="B365">
        <v>160</v>
      </c>
      <c r="C365" t="s">
        <v>147</v>
      </c>
      <c r="D365">
        <v>21</v>
      </c>
      <c r="E365">
        <v>1680</v>
      </c>
      <c r="F365" t="str">
        <f t="shared" si="25"/>
        <v>No</v>
      </c>
      <c r="G365" t="s">
        <v>87</v>
      </c>
      <c r="H365" t="s">
        <v>88</v>
      </c>
      <c r="I365" t="s">
        <v>89</v>
      </c>
      <c r="J365" t="s">
        <v>90</v>
      </c>
      <c r="K365" t="s">
        <v>91</v>
      </c>
      <c r="L365" t="s">
        <v>92</v>
      </c>
      <c r="M365" t="s">
        <v>93</v>
      </c>
      <c r="N365" t="s">
        <v>233</v>
      </c>
      <c r="O365" t="s">
        <v>95</v>
      </c>
      <c r="P365" t="s">
        <v>95</v>
      </c>
      <c r="Q365" t="str">
        <f t="shared" si="26"/>
        <v>Yes</v>
      </c>
      <c r="R365" t="s">
        <v>203</v>
      </c>
      <c r="S365" t="s">
        <v>97</v>
      </c>
      <c r="T365">
        <v>6</v>
      </c>
      <c r="U365">
        <v>8</v>
      </c>
      <c r="V365">
        <v>1972</v>
      </c>
      <c r="W365">
        <v>2007</v>
      </c>
      <c r="X365" t="s">
        <v>98</v>
      </c>
      <c r="Y365" t="s">
        <v>99</v>
      </c>
      <c r="Z365" t="s">
        <v>145</v>
      </c>
      <c r="AA365" t="s">
        <v>145</v>
      </c>
      <c r="AB365" t="s">
        <v>101</v>
      </c>
      <c r="AC365">
        <v>510</v>
      </c>
      <c r="AD365" t="s">
        <v>103</v>
      </c>
      <c r="AE365" t="s">
        <v>103</v>
      </c>
      <c r="AF365" t="s">
        <v>123</v>
      </c>
      <c r="AG365" t="s">
        <v>103</v>
      </c>
      <c r="AH365" t="s">
        <v>103</v>
      </c>
      <c r="AI365" t="s">
        <v>105</v>
      </c>
      <c r="AJ365" t="s">
        <v>124</v>
      </c>
      <c r="AK365">
        <v>162</v>
      </c>
      <c r="AL365" t="s">
        <v>107</v>
      </c>
      <c r="AM365">
        <v>0</v>
      </c>
      <c r="AN365">
        <v>321</v>
      </c>
      <c r="AO365">
        <v>483</v>
      </c>
      <c r="AP365" t="s">
        <v>108</v>
      </c>
      <c r="AQ365" t="s">
        <v>102</v>
      </c>
      <c r="AR365" t="s">
        <v>110</v>
      </c>
      <c r="AS365" t="s">
        <v>111</v>
      </c>
      <c r="AT365">
        <v>483</v>
      </c>
      <c r="AU365">
        <v>504</v>
      </c>
      <c r="AV365">
        <v>0</v>
      </c>
      <c r="AW365">
        <v>987</v>
      </c>
      <c r="AX365">
        <v>0</v>
      </c>
      <c r="AY365">
        <v>0</v>
      </c>
      <c r="AZ365">
        <v>1</v>
      </c>
      <c r="BA365">
        <v>1</v>
      </c>
      <c r="BB365">
        <v>2</v>
      </c>
      <c r="BC365">
        <v>1</v>
      </c>
      <c r="BD365" t="s">
        <v>102</v>
      </c>
      <c r="BE365">
        <v>5</v>
      </c>
      <c r="BF365" t="s">
        <v>112</v>
      </c>
      <c r="BG365">
        <v>0</v>
      </c>
      <c r="BH365" t="s">
        <v>88</v>
      </c>
      <c r="BI365" t="s">
        <v>132</v>
      </c>
      <c r="BJ365">
        <v>1972</v>
      </c>
      <c r="BK365" t="s">
        <v>107</v>
      </c>
      <c r="BL365">
        <v>1</v>
      </c>
      <c r="BM365">
        <v>264</v>
      </c>
      <c r="BN365" t="s">
        <v>103</v>
      </c>
      <c r="BO365" t="s">
        <v>103</v>
      </c>
      <c r="BP365" t="s">
        <v>110</v>
      </c>
      <c r="BQ365">
        <v>250</v>
      </c>
      <c r="BR365">
        <v>0</v>
      </c>
      <c r="BS365">
        <v>0</v>
      </c>
      <c r="BT365">
        <v>0</v>
      </c>
      <c r="BU365">
        <v>0</v>
      </c>
      <c r="BV365">
        <v>0</v>
      </c>
      <c r="BW365" t="s">
        <v>88</v>
      </c>
      <c r="BX365" t="s">
        <v>88</v>
      </c>
      <c r="BY365" t="s">
        <v>88</v>
      </c>
      <c r="BZ365">
        <v>0</v>
      </c>
      <c r="CA365">
        <v>5</v>
      </c>
      <c r="CB365">
        <v>2009</v>
      </c>
      <c r="CC365" t="s">
        <v>115</v>
      </c>
      <c r="CD365" t="s">
        <v>116</v>
      </c>
      <c r="CE365" s="1">
        <v>118000</v>
      </c>
      <c r="CF365">
        <f t="shared" si="27"/>
        <v>3414</v>
      </c>
      <c r="CG365" t="str">
        <f t="shared" si="28"/>
        <v>No</v>
      </c>
      <c r="CH365" s="2">
        <f t="shared" si="29"/>
        <v>34.563561804335087</v>
      </c>
    </row>
    <row r="366" spans="1:86" x14ac:dyDescent="0.25">
      <c r="A366">
        <v>365</v>
      </c>
      <c r="B366">
        <v>60</v>
      </c>
      <c r="C366" t="s">
        <v>86</v>
      </c>
      <c r="D366" t="s">
        <v>88</v>
      </c>
      <c r="E366">
        <v>18800</v>
      </c>
      <c r="F366" t="str">
        <f t="shared" si="25"/>
        <v>No</v>
      </c>
      <c r="G366" t="s">
        <v>87</v>
      </c>
      <c r="H366" t="s">
        <v>88</v>
      </c>
      <c r="I366" t="s">
        <v>125</v>
      </c>
      <c r="J366" t="s">
        <v>90</v>
      </c>
      <c r="K366" t="s">
        <v>91</v>
      </c>
      <c r="L366" t="s">
        <v>117</v>
      </c>
      <c r="M366" t="s">
        <v>93</v>
      </c>
      <c r="N366" t="s">
        <v>143</v>
      </c>
      <c r="O366" t="s">
        <v>95</v>
      </c>
      <c r="P366" t="s">
        <v>95</v>
      </c>
      <c r="Q366" t="str">
        <f t="shared" si="26"/>
        <v>Yes</v>
      </c>
      <c r="R366" t="s">
        <v>96</v>
      </c>
      <c r="S366" t="s">
        <v>97</v>
      </c>
      <c r="T366">
        <v>6</v>
      </c>
      <c r="U366">
        <v>5</v>
      </c>
      <c r="V366">
        <v>1976</v>
      </c>
      <c r="W366">
        <v>1976</v>
      </c>
      <c r="X366" t="s">
        <v>98</v>
      </c>
      <c r="Y366" t="s">
        <v>99</v>
      </c>
      <c r="Z366" t="s">
        <v>145</v>
      </c>
      <c r="AA366" t="s">
        <v>145</v>
      </c>
      <c r="AB366" t="s">
        <v>101</v>
      </c>
      <c r="AC366">
        <v>120</v>
      </c>
      <c r="AD366" t="s">
        <v>103</v>
      </c>
      <c r="AE366" t="s">
        <v>103</v>
      </c>
      <c r="AF366" t="s">
        <v>104</v>
      </c>
      <c r="AG366" t="s">
        <v>102</v>
      </c>
      <c r="AH366" t="s">
        <v>103</v>
      </c>
      <c r="AI366" t="s">
        <v>126</v>
      </c>
      <c r="AJ366" t="s">
        <v>106</v>
      </c>
      <c r="AK366">
        <v>712</v>
      </c>
      <c r="AL366" t="s">
        <v>107</v>
      </c>
      <c r="AM366">
        <v>0</v>
      </c>
      <c r="AN366">
        <v>84</v>
      </c>
      <c r="AO366">
        <v>796</v>
      </c>
      <c r="AP366" t="s">
        <v>108</v>
      </c>
      <c r="AQ366" t="s">
        <v>103</v>
      </c>
      <c r="AR366" t="s">
        <v>110</v>
      </c>
      <c r="AS366" t="s">
        <v>111</v>
      </c>
      <c r="AT366">
        <v>790</v>
      </c>
      <c r="AU366">
        <v>784</v>
      </c>
      <c r="AV366">
        <v>0</v>
      </c>
      <c r="AW366">
        <v>1574</v>
      </c>
      <c r="AX366">
        <v>1</v>
      </c>
      <c r="AY366">
        <v>0</v>
      </c>
      <c r="AZ366">
        <v>2</v>
      </c>
      <c r="BA366">
        <v>1</v>
      </c>
      <c r="BB366">
        <v>3</v>
      </c>
      <c r="BC366">
        <v>1</v>
      </c>
      <c r="BD366" t="s">
        <v>103</v>
      </c>
      <c r="BE366">
        <v>6</v>
      </c>
      <c r="BF366" t="s">
        <v>112</v>
      </c>
      <c r="BG366">
        <v>1</v>
      </c>
      <c r="BH366" t="s">
        <v>103</v>
      </c>
      <c r="BI366" t="s">
        <v>113</v>
      </c>
      <c r="BJ366">
        <v>1976</v>
      </c>
      <c r="BK366" t="s">
        <v>162</v>
      </c>
      <c r="BL366">
        <v>2</v>
      </c>
      <c r="BM366">
        <v>566</v>
      </c>
      <c r="BN366" t="s">
        <v>103</v>
      </c>
      <c r="BO366" t="s">
        <v>103</v>
      </c>
      <c r="BP366" t="s">
        <v>110</v>
      </c>
      <c r="BQ366">
        <v>306</v>
      </c>
      <c r="BR366">
        <v>111</v>
      </c>
      <c r="BS366">
        <v>0</v>
      </c>
      <c r="BT366">
        <v>0</v>
      </c>
      <c r="BU366">
        <v>0</v>
      </c>
      <c r="BV366">
        <v>0</v>
      </c>
      <c r="BW366" t="s">
        <v>88</v>
      </c>
      <c r="BX366" t="s">
        <v>88</v>
      </c>
      <c r="BY366" t="s">
        <v>88</v>
      </c>
      <c r="BZ366">
        <v>0</v>
      </c>
      <c r="CA366">
        <v>7</v>
      </c>
      <c r="CB366">
        <v>2006</v>
      </c>
      <c r="CC366" t="s">
        <v>115</v>
      </c>
      <c r="CD366" t="s">
        <v>116</v>
      </c>
      <c r="CE366" s="1">
        <v>190000</v>
      </c>
      <c r="CF366">
        <f t="shared" si="27"/>
        <v>21736</v>
      </c>
      <c r="CG366" t="str">
        <f t="shared" si="28"/>
        <v>Yes</v>
      </c>
      <c r="CH366" s="2">
        <f t="shared" si="29"/>
        <v>8.7412587412587417</v>
      </c>
    </row>
    <row r="367" spans="1:86" x14ac:dyDescent="0.25">
      <c r="A367">
        <v>366</v>
      </c>
      <c r="B367">
        <v>70</v>
      </c>
      <c r="C367" t="s">
        <v>147</v>
      </c>
      <c r="D367">
        <v>59</v>
      </c>
      <c r="E367">
        <v>10690</v>
      </c>
      <c r="F367" t="str">
        <f t="shared" si="25"/>
        <v>Yes</v>
      </c>
      <c r="G367" t="s">
        <v>87</v>
      </c>
      <c r="H367" t="s">
        <v>88</v>
      </c>
      <c r="I367" t="s">
        <v>89</v>
      </c>
      <c r="J367" t="s">
        <v>90</v>
      </c>
      <c r="K367" t="s">
        <v>91</v>
      </c>
      <c r="L367" t="s">
        <v>92</v>
      </c>
      <c r="M367" t="s">
        <v>93</v>
      </c>
      <c r="N367" t="s">
        <v>181</v>
      </c>
      <c r="O367" t="s">
        <v>95</v>
      </c>
      <c r="P367" t="s">
        <v>95</v>
      </c>
      <c r="Q367" t="str">
        <f t="shared" si="26"/>
        <v>Yes</v>
      </c>
      <c r="R367" t="s">
        <v>96</v>
      </c>
      <c r="S367" t="s">
        <v>97</v>
      </c>
      <c r="T367">
        <v>5</v>
      </c>
      <c r="U367">
        <v>7</v>
      </c>
      <c r="V367">
        <v>1920</v>
      </c>
      <c r="W367">
        <v>1997</v>
      </c>
      <c r="X367" t="s">
        <v>157</v>
      </c>
      <c r="Y367" t="s">
        <v>99</v>
      </c>
      <c r="Z367" t="s">
        <v>100</v>
      </c>
      <c r="AA367" t="s">
        <v>100</v>
      </c>
      <c r="AB367" t="s">
        <v>122</v>
      </c>
      <c r="AC367">
        <v>0</v>
      </c>
      <c r="AD367" t="s">
        <v>103</v>
      </c>
      <c r="AE367" t="s">
        <v>102</v>
      </c>
      <c r="AF367" t="s">
        <v>123</v>
      </c>
      <c r="AG367" t="s">
        <v>103</v>
      </c>
      <c r="AH367" t="s">
        <v>152</v>
      </c>
      <c r="AI367" t="s">
        <v>105</v>
      </c>
      <c r="AJ367" t="s">
        <v>158</v>
      </c>
      <c r="AK367">
        <v>456</v>
      </c>
      <c r="AL367" t="s">
        <v>107</v>
      </c>
      <c r="AM367">
        <v>0</v>
      </c>
      <c r="AN367">
        <v>216</v>
      </c>
      <c r="AO367">
        <v>672</v>
      </c>
      <c r="AP367" t="s">
        <v>108</v>
      </c>
      <c r="AQ367" t="s">
        <v>102</v>
      </c>
      <c r="AR367" t="s">
        <v>110</v>
      </c>
      <c r="AS367" t="s">
        <v>169</v>
      </c>
      <c r="AT367">
        <v>672</v>
      </c>
      <c r="AU367">
        <v>672</v>
      </c>
      <c r="AV367">
        <v>0</v>
      </c>
      <c r="AW367">
        <v>1344</v>
      </c>
      <c r="AX367">
        <v>0</v>
      </c>
      <c r="AY367">
        <v>0</v>
      </c>
      <c r="AZ367">
        <v>1</v>
      </c>
      <c r="BA367">
        <v>0</v>
      </c>
      <c r="BB367">
        <v>3</v>
      </c>
      <c r="BC367">
        <v>1</v>
      </c>
      <c r="BD367" t="s">
        <v>103</v>
      </c>
      <c r="BE367">
        <v>6</v>
      </c>
      <c r="BF367" t="s">
        <v>112</v>
      </c>
      <c r="BG367">
        <v>0</v>
      </c>
      <c r="BH367" t="s">
        <v>88</v>
      </c>
      <c r="BI367" t="s">
        <v>132</v>
      </c>
      <c r="BJ367">
        <v>1964</v>
      </c>
      <c r="BK367" t="s">
        <v>107</v>
      </c>
      <c r="BL367">
        <v>1</v>
      </c>
      <c r="BM367">
        <v>468</v>
      </c>
      <c r="BN367" t="s">
        <v>103</v>
      </c>
      <c r="BO367" t="s">
        <v>152</v>
      </c>
      <c r="BP367" t="s">
        <v>110</v>
      </c>
      <c r="BQ367">
        <v>0</v>
      </c>
      <c r="BR367">
        <v>128</v>
      </c>
      <c r="BS367">
        <v>218</v>
      </c>
      <c r="BT367">
        <v>0</v>
      </c>
      <c r="BU367">
        <v>0</v>
      </c>
      <c r="BV367">
        <v>0</v>
      </c>
      <c r="BW367" t="s">
        <v>88</v>
      </c>
      <c r="BX367" t="s">
        <v>88</v>
      </c>
      <c r="BY367" t="s">
        <v>88</v>
      </c>
      <c r="BZ367">
        <v>0</v>
      </c>
      <c r="CA367">
        <v>7</v>
      </c>
      <c r="CB367">
        <v>2009</v>
      </c>
      <c r="CC367" t="s">
        <v>115</v>
      </c>
      <c r="CD367" t="s">
        <v>116</v>
      </c>
      <c r="CE367" s="1">
        <v>147000</v>
      </c>
      <c r="CF367">
        <f t="shared" si="27"/>
        <v>13174</v>
      </c>
      <c r="CG367" t="str">
        <f t="shared" si="28"/>
        <v>No</v>
      </c>
      <c r="CH367" s="2">
        <f t="shared" si="29"/>
        <v>11.158342189160468</v>
      </c>
    </row>
    <row r="368" spans="1:86" x14ac:dyDescent="0.25">
      <c r="A368">
        <v>367</v>
      </c>
      <c r="B368">
        <v>20</v>
      </c>
      <c r="C368" t="s">
        <v>86</v>
      </c>
      <c r="D368" t="s">
        <v>88</v>
      </c>
      <c r="E368">
        <v>9500</v>
      </c>
      <c r="F368" t="str">
        <f t="shared" si="25"/>
        <v>Yes</v>
      </c>
      <c r="G368" t="s">
        <v>87</v>
      </c>
      <c r="H368" t="s">
        <v>88</v>
      </c>
      <c r="I368" t="s">
        <v>125</v>
      </c>
      <c r="J368" t="s">
        <v>90</v>
      </c>
      <c r="K368" t="s">
        <v>91</v>
      </c>
      <c r="L368" t="s">
        <v>92</v>
      </c>
      <c r="M368" t="s">
        <v>93</v>
      </c>
      <c r="N368" t="s">
        <v>167</v>
      </c>
      <c r="O368" t="s">
        <v>95</v>
      </c>
      <c r="P368" t="s">
        <v>95</v>
      </c>
      <c r="Q368" t="str">
        <f t="shared" si="26"/>
        <v>Yes</v>
      </c>
      <c r="R368" t="s">
        <v>96</v>
      </c>
      <c r="S368" t="s">
        <v>120</v>
      </c>
      <c r="T368">
        <v>6</v>
      </c>
      <c r="U368">
        <v>5</v>
      </c>
      <c r="V368">
        <v>1963</v>
      </c>
      <c r="W368">
        <v>1963</v>
      </c>
      <c r="X368" t="s">
        <v>98</v>
      </c>
      <c r="Y368" t="s">
        <v>99</v>
      </c>
      <c r="Z368" t="s">
        <v>166</v>
      </c>
      <c r="AA368" t="s">
        <v>166</v>
      </c>
      <c r="AB368" t="s">
        <v>101</v>
      </c>
      <c r="AC368">
        <v>247</v>
      </c>
      <c r="AD368" t="s">
        <v>103</v>
      </c>
      <c r="AE368" t="s">
        <v>103</v>
      </c>
      <c r="AF368" t="s">
        <v>123</v>
      </c>
      <c r="AG368" t="s">
        <v>102</v>
      </c>
      <c r="AH368" t="s">
        <v>103</v>
      </c>
      <c r="AI368" t="s">
        <v>105</v>
      </c>
      <c r="AJ368" t="s">
        <v>146</v>
      </c>
      <c r="AK368">
        <v>609</v>
      </c>
      <c r="AL368" t="s">
        <v>107</v>
      </c>
      <c r="AM368">
        <v>0</v>
      </c>
      <c r="AN368">
        <v>785</v>
      </c>
      <c r="AO368">
        <v>1394</v>
      </c>
      <c r="AP368" t="s">
        <v>108</v>
      </c>
      <c r="AQ368" t="s">
        <v>102</v>
      </c>
      <c r="AR368" t="s">
        <v>110</v>
      </c>
      <c r="AS368" t="s">
        <v>111</v>
      </c>
      <c r="AT368">
        <v>1394</v>
      </c>
      <c r="AU368">
        <v>0</v>
      </c>
      <c r="AV368">
        <v>0</v>
      </c>
      <c r="AW368">
        <v>1394</v>
      </c>
      <c r="AX368">
        <v>1</v>
      </c>
      <c r="AY368">
        <v>0</v>
      </c>
      <c r="AZ368">
        <v>1</v>
      </c>
      <c r="BA368">
        <v>1</v>
      </c>
      <c r="BB368">
        <v>3</v>
      </c>
      <c r="BC368">
        <v>1</v>
      </c>
      <c r="BD368" t="s">
        <v>103</v>
      </c>
      <c r="BE368">
        <v>6</v>
      </c>
      <c r="BF368" t="s">
        <v>112</v>
      </c>
      <c r="BG368">
        <v>2</v>
      </c>
      <c r="BH368" t="s">
        <v>102</v>
      </c>
      <c r="BI368" t="s">
        <v>113</v>
      </c>
      <c r="BJ368">
        <v>1963</v>
      </c>
      <c r="BK368" t="s">
        <v>114</v>
      </c>
      <c r="BL368">
        <v>2</v>
      </c>
      <c r="BM368">
        <v>514</v>
      </c>
      <c r="BN368" t="s">
        <v>103</v>
      </c>
      <c r="BO368" t="s">
        <v>103</v>
      </c>
      <c r="BP368" t="s">
        <v>110</v>
      </c>
      <c r="BQ368">
        <v>0</v>
      </c>
      <c r="BR368">
        <v>76</v>
      </c>
      <c r="BS368">
        <v>0</v>
      </c>
      <c r="BT368">
        <v>0</v>
      </c>
      <c r="BU368">
        <v>185</v>
      </c>
      <c r="BV368">
        <v>0</v>
      </c>
      <c r="BW368" t="s">
        <v>88</v>
      </c>
      <c r="BX368" t="s">
        <v>88</v>
      </c>
      <c r="BY368" t="s">
        <v>88</v>
      </c>
      <c r="BZ368">
        <v>0</v>
      </c>
      <c r="CA368">
        <v>7</v>
      </c>
      <c r="CB368">
        <v>2009</v>
      </c>
      <c r="CC368" t="s">
        <v>115</v>
      </c>
      <c r="CD368" t="s">
        <v>116</v>
      </c>
      <c r="CE368" s="1">
        <v>159000</v>
      </c>
      <c r="CF368">
        <f t="shared" si="27"/>
        <v>12802</v>
      </c>
      <c r="CG368" t="str">
        <f t="shared" si="28"/>
        <v>No</v>
      </c>
      <c r="CH368" s="2">
        <f t="shared" si="29"/>
        <v>12.419934385252304</v>
      </c>
    </row>
    <row r="369" spans="1:86" x14ac:dyDescent="0.25">
      <c r="A369">
        <v>368</v>
      </c>
      <c r="B369">
        <v>80</v>
      </c>
      <c r="C369" t="s">
        <v>86</v>
      </c>
      <c r="D369">
        <v>101</v>
      </c>
      <c r="E369">
        <v>9150</v>
      </c>
      <c r="F369" t="str">
        <f t="shared" si="25"/>
        <v>Yes</v>
      </c>
      <c r="G369" t="s">
        <v>87</v>
      </c>
      <c r="H369" t="s">
        <v>88</v>
      </c>
      <c r="I369" t="s">
        <v>125</v>
      </c>
      <c r="J369" t="s">
        <v>90</v>
      </c>
      <c r="K369" t="s">
        <v>91</v>
      </c>
      <c r="L369" t="s">
        <v>127</v>
      </c>
      <c r="M369" t="s">
        <v>93</v>
      </c>
      <c r="N369" t="s">
        <v>167</v>
      </c>
      <c r="O369" t="s">
        <v>95</v>
      </c>
      <c r="P369" t="s">
        <v>95</v>
      </c>
      <c r="Q369" t="str">
        <f t="shared" si="26"/>
        <v>Yes</v>
      </c>
      <c r="R369" t="s">
        <v>96</v>
      </c>
      <c r="S369" t="s">
        <v>202</v>
      </c>
      <c r="T369">
        <v>6</v>
      </c>
      <c r="U369">
        <v>5</v>
      </c>
      <c r="V369">
        <v>1962</v>
      </c>
      <c r="W369">
        <v>1962</v>
      </c>
      <c r="X369" t="s">
        <v>98</v>
      </c>
      <c r="Y369" t="s">
        <v>247</v>
      </c>
      <c r="Z369" t="s">
        <v>166</v>
      </c>
      <c r="AA369" t="s">
        <v>166</v>
      </c>
      <c r="AB369" t="s">
        <v>101</v>
      </c>
      <c r="AC369">
        <v>305</v>
      </c>
      <c r="AD369" t="s">
        <v>103</v>
      </c>
      <c r="AE369" t="s">
        <v>103</v>
      </c>
      <c r="AF369" t="s">
        <v>123</v>
      </c>
      <c r="AG369" t="s">
        <v>102</v>
      </c>
      <c r="AH369" t="s">
        <v>103</v>
      </c>
      <c r="AI369" t="s">
        <v>102</v>
      </c>
      <c r="AJ369" t="s">
        <v>106</v>
      </c>
      <c r="AK369">
        <v>371</v>
      </c>
      <c r="AL369" t="s">
        <v>107</v>
      </c>
      <c r="AM369">
        <v>0</v>
      </c>
      <c r="AN369">
        <v>728</v>
      </c>
      <c r="AO369">
        <v>1099</v>
      </c>
      <c r="AP369" t="s">
        <v>108</v>
      </c>
      <c r="AQ369" t="s">
        <v>102</v>
      </c>
      <c r="AR369" t="s">
        <v>110</v>
      </c>
      <c r="AS369" t="s">
        <v>111</v>
      </c>
      <c r="AT369">
        <v>1431</v>
      </c>
      <c r="AU369">
        <v>0</v>
      </c>
      <c r="AV369">
        <v>0</v>
      </c>
      <c r="AW369">
        <v>1431</v>
      </c>
      <c r="AX369">
        <v>0</v>
      </c>
      <c r="AY369">
        <v>1</v>
      </c>
      <c r="AZ369">
        <v>1</v>
      </c>
      <c r="BA369">
        <v>0</v>
      </c>
      <c r="BB369">
        <v>3</v>
      </c>
      <c r="BC369">
        <v>1</v>
      </c>
      <c r="BD369" t="s">
        <v>103</v>
      </c>
      <c r="BE369">
        <v>6</v>
      </c>
      <c r="BF369" t="s">
        <v>112</v>
      </c>
      <c r="BG369">
        <v>1</v>
      </c>
      <c r="BH369" t="s">
        <v>102</v>
      </c>
      <c r="BI369" t="s">
        <v>214</v>
      </c>
      <c r="BJ369">
        <v>1962</v>
      </c>
      <c r="BK369" t="s">
        <v>114</v>
      </c>
      <c r="BL369">
        <v>1</v>
      </c>
      <c r="BM369">
        <v>296</v>
      </c>
      <c r="BN369" t="s">
        <v>103</v>
      </c>
      <c r="BO369" t="s">
        <v>103</v>
      </c>
      <c r="BP369" t="s">
        <v>110</v>
      </c>
      <c r="BQ369">
        <v>64</v>
      </c>
      <c r="BR369">
        <v>110</v>
      </c>
      <c r="BS369">
        <v>0</v>
      </c>
      <c r="BT369">
        <v>0</v>
      </c>
      <c r="BU369">
        <v>0</v>
      </c>
      <c r="BV369">
        <v>0</v>
      </c>
      <c r="BW369" t="s">
        <v>88</v>
      </c>
      <c r="BX369" t="s">
        <v>88</v>
      </c>
      <c r="BY369" t="s">
        <v>88</v>
      </c>
      <c r="BZ369">
        <v>0</v>
      </c>
      <c r="CA369">
        <v>12</v>
      </c>
      <c r="CB369">
        <v>2008</v>
      </c>
      <c r="CC369" t="s">
        <v>115</v>
      </c>
      <c r="CD369" t="s">
        <v>116</v>
      </c>
      <c r="CE369" s="1">
        <v>165000</v>
      </c>
      <c r="CF369">
        <f t="shared" si="27"/>
        <v>11976</v>
      </c>
      <c r="CG369" t="str">
        <f t="shared" si="28"/>
        <v>No</v>
      </c>
      <c r="CH369" s="2">
        <f t="shared" si="29"/>
        <v>13.77755511022044</v>
      </c>
    </row>
    <row r="370" spans="1:86" x14ac:dyDescent="0.25">
      <c r="A370">
        <v>369</v>
      </c>
      <c r="B370">
        <v>20</v>
      </c>
      <c r="C370" t="s">
        <v>86</v>
      </c>
      <c r="D370">
        <v>78</v>
      </c>
      <c r="E370">
        <v>7800</v>
      </c>
      <c r="F370" t="str">
        <f t="shared" si="25"/>
        <v>No</v>
      </c>
      <c r="G370" t="s">
        <v>87</v>
      </c>
      <c r="H370" t="s">
        <v>88</v>
      </c>
      <c r="I370" t="s">
        <v>89</v>
      </c>
      <c r="J370" t="s">
        <v>90</v>
      </c>
      <c r="K370" t="s">
        <v>91</v>
      </c>
      <c r="L370" t="s">
        <v>92</v>
      </c>
      <c r="M370" t="s">
        <v>93</v>
      </c>
      <c r="N370" t="s">
        <v>167</v>
      </c>
      <c r="O370" t="s">
        <v>95</v>
      </c>
      <c r="P370" t="s">
        <v>95</v>
      </c>
      <c r="Q370" t="str">
        <f t="shared" si="26"/>
        <v>Yes</v>
      </c>
      <c r="R370" t="s">
        <v>96</v>
      </c>
      <c r="S370" t="s">
        <v>120</v>
      </c>
      <c r="T370">
        <v>5</v>
      </c>
      <c r="U370">
        <v>6</v>
      </c>
      <c r="V370">
        <v>1954</v>
      </c>
      <c r="W370">
        <v>1954</v>
      </c>
      <c r="X370" t="s">
        <v>98</v>
      </c>
      <c r="Y370" t="s">
        <v>99</v>
      </c>
      <c r="Z370" t="s">
        <v>145</v>
      </c>
      <c r="AA370" t="s">
        <v>145</v>
      </c>
      <c r="AB370" t="s">
        <v>101</v>
      </c>
      <c r="AC370">
        <v>200</v>
      </c>
      <c r="AD370" t="s">
        <v>103</v>
      </c>
      <c r="AE370" t="s">
        <v>103</v>
      </c>
      <c r="AF370" t="s">
        <v>104</v>
      </c>
      <c r="AG370" t="s">
        <v>103</v>
      </c>
      <c r="AH370" t="s">
        <v>103</v>
      </c>
      <c r="AI370" t="s">
        <v>105</v>
      </c>
      <c r="AJ370" t="s">
        <v>177</v>
      </c>
      <c r="AK370">
        <v>540</v>
      </c>
      <c r="AL370" t="s">
        <v>107</v>
      </c>
      <c r="AM370">
        <v>0</v>
      </c>
      <c r="AN370">
        <v>728</v>
      </c>
      <c r="AO370">
        <v>1268</v>
      </c>
      <c r="AP370" t="s">
        <v>108</v>
      </c>
      <c r="AQ370" t="s">
        <v>102</v>
      </c>
      <c r="AR370" t="s">
        <v>110</v>
      </c>
      <c r="AS370" t="s">
        <v>111</v>
      </c>
      <c r="AT370">
        <v>1268</v>
      </c>
      <c r="AU370">
        <v>0</v>
      </c>
      <c r="AV370">
        <v>0</v>
      </c>
      <c r="AW370">
        <v>1268</v>
      </c>
      <c r="AX370">
        <v>0</v>
      </c>
      <c r="AY370">
        <v>0</v>
      </c>
      <c r="AZ370">
        <v>1</v>
      </c>
      <c r="BA370">
        <v>0</v>
      </c>
      <c r="BB370">
        <v>2</v>
      </c>
      <c r="BC370">
        <v>1</v>
      </c>
      <c r="BD370" t="s">
        <v>103</v>
      </c>
      <c r="BE370">
        <v>7</v>
      </c>
      <c r="BF370" t="s">
        <v>112</v>
      </c>
      <c r="BG370">
        <v>1</v>
      </c>
      <c r="BH370" t="s">
        <v>102</v>
      </c>
      <c r="BI370" t="s">
        <v>113</v>
      </c>
      <c r="BJ370">
        <v>1954</v>
      </c>
      <c r="BK370" t="s">
        <v>162</v>
      </c>
      <c r="BL370">
        <v>1</v>
      </c>
      <c r="BM370">
        <v>244</v>
      </c>
      <c r="BN370" t="s">
        <v>103</v>
      </c>
      <c r="BO370" t="s">
        <v>103</v>
      </c>
      <c r="BP370" t="s">
        <v>110</v>
      </c>
      <c r="BQ370">
        <v>0</v>
      </c>
      <c r="BR370">
        <v>98</v>
      </c>
      <c r="BS370">
        <v>0</v>
      </c>
      <c r="BT370">
        <v>0</v>
      </c>
      <c r="BU370">
        <v>0</v>
      </c>
      <c r="BV370">
        <v>0</v>
      </c>
      <c r="BW370" t="s">
        <v>88</v>
      </c>
      <c r="BX370" t="s">
        <v>88</v>
      </c>
      <c r="BY370" t="s">
        <v>88</v>
      </c>
      <c r="BZ370">
        <v>0</v>
      </c>
      <c r="CA370">
        <v>3</v>
      </c>
      <c r="CB370">
        <v>2010</v>
      </c>
      <c r="CC370" t="s">
        <v>115</v>
      </c>
      <c r="CD370" t="s">
        <v>116</v>
      </c>
      <c r="CE370" s="1">
        <v>132000</v>
      </c>
      <c r="CF370">
        <f t="shared" si="27"/>
        <v>10580</v>
      </c>
      <c r="CG370" t="str">
        <f t="shared" si="28"/>
        <v>No</v>
      </c>
      <c r="CH370" s="2">
        <f t="shared" si="29"/>
        <v>12.476370510396976</v>
      </c>
    </row>
    <row r="371" spans="1:86" x14ac:dyDescent="0.25">
      <c r="A371">
        <v>370</v>
      </c>
      <c r="B371">
        <v>20</v>
      </c>
      <c r="C371" t="s">
        <v>86</v>
      </c>
      <c r="D371" t="s">
        <v>88</v>
      </c>
      <c r="E371">
        <v>9830</v>
      </c>
      <c r="F371" t="str">
        <f t="shared" si="25"/>
        <v>No</v>
      </c>
      <c r="G371" t="s">
        <v>87</v>
      </c>
      <c r="H371" t="s">
        <v>88</v>
      </c>
      <c r="I371" t="s">
        <v>125</v>
      </c>
      <c r="J371" t="s">
        <v>90</v>
      </c>
      <c r="K371" t="s">
        <v>91</v>
      </c>
      <c r="L371" t="s">
        <v>127</v>
      </c>
      <c r="M371" t="s">
        <v>93</v>
      </c>
      <c r="N371" t="s">
        <v>167</v>
      </c>
      <c r="O371" t="s">
        <v>95</v>
      </c>
      <c r="P371" t="s">
        <v>95</v>
      </c>
      <c r="Q371" t="str">
        <f t="shared" si="26"/>
        <v>Yes</v>
      </c>
      <c r="R371" t="s">
        <v>96</v>
      </c>
      <c r="S371" t="s">
        <v>120</v>
      </c>
      <c r="T371">
        <v>5</v>
      </c>
      <c r="U371">
        <v>7</v>
      </c>
      <c r="V371">
        <v>1959</v>
      </c>
      <c r="W371">
        <v>2006</v>
      </c>
      <c r="X371" t="s">
        <v>98</v>
      </c>
      <c r="Y371" t="s">
        <v>99</v>
      </c>
      <c r="Z371" t="s">
        <v>129</v>
      </c>
      <c r="AA371" t="s">
        <v>129</v>
      </c>
      <c r="AB371" t="s">
        <v>122</v>
      </c>
      <c r="AC371">
        <v>0</v>
      </c>
      <c r="AD371" t="s">
        <v>103</v>
      </c>
      <c r="AE371" t="s">
        <v>102</v>
      </c>
      <c r="AF371" t="s">
        <v>123</v>
      </c>
      <c r="AG371" t="s">
        <v>103</v>
      </c>
      <c r="AH371" t="s">
        <v>103</v>
      </c>
      <c r="AI371" t="s">
        <v>105</v>
      </c>
      <c r="AJ371" t="s">
        <v>124</v>
      </c>
      <c r="AK371">
        <v>72</v>
      </c>
      <c r="AL371" t="s">
        <v>158</v>
      </c>
      <c r="AM371">
        <v>258</v>
      </c>
      <c r="AN371">
        <v>733</v>
      </c>
      <c r="AO371">
        <v>1063</v>
      </c>
      <c r="AP371" t="s">
        <v>108</v>
      </c>
      <c r="AQ371" t="s">
        <v>109</v>
      </c>
      <c r="AR371" t="s">
        <v>110</v>
      </c>
      <c r="AS371" t="s">
        <v>111</v>
      </c>
      <c r="AT371">
        <v>1287</v>
      </c>
      <c r="AU371">
        <v>0</v>
      </c>
      <c r="AV371">
        <v>0</v>
      </c>
      <c r="AW371">
        <v>1287</v>
      </c>
      <c r="AX371">
        <v>1</v>
      </c>
      <c r="AY371">
        <v>0</v>
      </c>
      <c r="AZ371">
        <v>1</v>
      </c>
      <c r="BA371">
        <v>0</v>
      </c>
      <c r="BB371">
        <v>3</v>
      </c>
      <c r="BC371">
        <v>1</v>
      </c>
      <c r="BD371" t="s">
        <v>102</v>
      </c>
      <c r="BE371">
        <v>7</v>
      </c>
      <c r="BF371" t="s">
        <v>112</v>
      </c>
      <c r="BG371">
        <v>1</v>
      </c>
      <c r="BH371" t="s">
        <v>102</v>
      </c>
      <c r="BI371" t="s">
        <v>132</v>
      </c>
      <c r="BJ371">
        <v>1997</v>
      </c>
      <c r="BK371" t="s">
        <v>162</v>
      </c>
      <c r="BL371">
        <v>2</v>
      </c>
      <c r="BM371">
        <v>576</v>
      </c>
      <c r="BN371" t="s">
        <v>103</v>
      </c>
      <c r="BO371" t="s">
        <v>103</v>
      </c>
      <c r="BP371" t="s">
        <v>110</v>
      </c>
      <c r="BQ371">
        <v>364</v>
      </c>
      <c r="BR371">
        <v>17</v>
      </c>
      <c r="BS371">
        <v>0</v>
      </c>
      <c r="BT371">
        <v>0</v>
      </c>
      <c r="BU371">
        <v>182</v>
      </c>
      <c r="BV371">
        <v>0</v>
      </c>
      <c r="BW371" t="s">
        <v>88</v>
      </c>
      <c r="BX371" t="s">
        <v>88</v>
      </c>
      <c r="BY371" t="s">
        <v>88</v>
      </c>
      <c r="BZ371">
        <v>0</v>
      </c>
      <c r="CA371">
        <v>3</v>
      </c>
      <c r="CB371">
        <v>2010</v>
      </c>
      <c r="CC371" t="s">
        <v>115</v>
      </c>
      <c r="CD371" t="s">
        <v>116</v>
      </c>
      <c r="CE371" s="1">
        <v>162000</v>
      </c>
      <c r="CF371">
        <f t="shared" si="27"/>
        <v>12756</v>
      </c>
      <c r="CG371" t="str">
        <f t="shared" si="28"/>
        <v>No</v>
      </c>
      <c r="CH371" s="2">
        <f t="shared" si="29"/>
        <v>12.699905926622765</v>
      </c>
    </row>
    <row r="372" spans="1:86" x14ac:dyDescent="0.25">
      <c r="A372">
        <v>371</v>
      </c>
      <c r="B372">
        <v>60</v>
      </c>
      <c r="C372" t="s">
        <v>86</v>
      </c>
      <c r="D372" t="s">
        <v>88</v>
      </c>
      <c r="E372">
        <v>8121</v>
      </c>
      <c r="F372" t="str">
        <f t="shared" si="25"/>
        <v>Yes</v>
      </c>
      <c r="G372" t="s">
        <v>87</v>
      </c>
      <c r="H372" t="s">
        <v>88</v>
      </c>
      <c r="I372" t="s">
        <v>125</v>
      </c>
      <c r="J372" t="s">
        <v>90</v>
      </c>
      <c r="K372" t="s">
        <v>91</v>
      </c>
      <c r="L372" t="s">
        <v>92</v>
      </c>
      <c r="M372" t="s">
        <v>93</v>
      </c>
      <c r="N372" t="s">
        <v>198</v>
      </c>
      <c r="O372" t="s">
        <v>95</v>
      </c>
      <c r="P372" t="s">
        <v>95</v>
      </c>
      <c r="Q372" t="str">
        <f t="shared" si="26"/>
        <v>Yes</v>
      </c>
      <c r="R372" t="s">
        <v>96</v>
      </c>
      <c r="S372" t="s">
        <v>97</v>
      </c>
      <c r="T372">
        <v>6</v>
      </c>
      <c r="U372">
        <v>5</v>
      </c>
      <c r="V372">
        <v>2000</v>
      </c>
      <c r="W372">
        <v>2000</v>
      </c>
      <c r="X372" t="s">
        <v>98</v>
      </c>
      <c r="Y372" t="s">
        <v>99</v>
      </c>
      <c r="Z372" t="s">
        <v>100</v>
      </c>
      <c r="AA372" t="s">
        <v>100</v>
      </c>
      <c r="AB372" t="s">
        <v>122</v>
      </c>
      <c r="AC372">
        <v>0</v>
      </c>
      <c r="AD372" t="s">
        <v>103</v>
      </c>
      <c r="AE372" t="s">
        <v>103</v>
      </c>
      <c r="AF372" t="s">
        <v>104</v>
      </c>
      <c r="AG372" t="s">
        <v>102</v>
      </c>
      <c r="AH372" t="s">
        <v>103</v>
      </c>
      <c r="AI372" t="s">
        <v>105</v>
      </c>
      <c r="AJ372" t="s">
        <v>107</v>
      </c>
      <c r="AK372">
        <v>0</v>
      </c>
      <c r="AL372" t="s">
        <v>107</v>
      </c>
      <c r="AM372">
        <v>0</v>
      </c>
      <c r="AN372">
        <v>953</v>
      </c>
      <c r="AO372">
        <v>953</v>
      </c>
      <c r="AP372" t="s">
        <v>108</v>
      </c>
      <c r="AQ372" t="s">
        <v>109</v>
      </c>
      <c r="AR372" t="s">
        <v>110</v>
      </c>
      <c r="AS372" t="s">
        <v>111</v>
      </c>
      <c r="AT372">
        <v>953</v>
      </c>
      <c r="AU372">
        <v>711</v>
      </c>
      <c r="AV372">
        <v>0</v>
      </c>
      <c r="AW372">
        <v>1664</v>
      </c>
      <c r="AX372">
        <v>0</v>
      </c>
      <c r="AY372">
        <v>0</v>
      </c>
      <c r="AZ372">
        <v>2</v>
      </c>
      <c r="BA372">
        <v>1</v>
      </c>
      <c r="BB372">
        <v>3</v>
      </c>
      <c r="BC372">
        <v>1</v>
      </c>
      <c r="BD372" t="s">
        <v>103</v>
      </c>
      <c r="BE372">
        <v>7</v>
      </c>
      <c r="BF372" t="s">
        <v>112</v>
      </c>
      <c r="BG372">
        <v>1</v>
      </c>
      <c r="BH372" t="s">
        <v>103</v>
      </c>
      <c r="BI372" t="s">
        <v>113</v>
      </c>
      <c r="BJ372">
        <v>2000</v>
      </c>
      <c r="BK372" t="s">
        <v>114</v>
      </c>
      <c r="BL372">
        <v>2</v>
      </c>
      <c r="BM372">
        <v>460</v>
      </c>
      <c r="BN372" t="s">
        <v>103</v>
      </c>
      <c r="BO372" t="s">
        <v>103</v>
      </c>
      <c r="BP372" t="s">
        <v>110</v>
      </c>
      <c r="BQ372">
        <v>100</v>
      </c>
      <c r="BR372">
        <v>40</v>
      </c>
      <c r="BS372">
        <v>0</v>
      </c>
      <c r="BT372">
        <v>0</v>
      </c>
      <c r="BU372">
        <v>0</v>
      </c>
      <c r="BV372">
        <v>0</v>
      </c>
      <c r="BW372" t="s">
        <v>88</v>
      </c>
      <c r="BX372" t="s">
        <v>88</v>
      </c>
      <c r="BY372" t="s">
        <v>88</v>
      </c>
      <c r="BZ372">
        <v>0</v>
      </c>
      <c r="CA372">
        <v>1</v>
      </c>
      <c r="CB372">
        <v>2006</v>
      </c>
      <c r="CC372" t="s">
        <v>115</v>
      </c>
      <c r="CD372" t="s">
        <v>116</v>
      </c>
      <c r="CE372" s="1">
        <v>172400</v>
      </c>
      <c r="CF372">
        <f t="shared" si="27"/>
        <v>11198</v>
      </c>
      <c r="CG372" t="str">
        <f t="shared" si="28"/>
        <v>No</v>
      </c>
      <c r="CH372" s="2">
        <f t="shared" si="29"/>
        <v>15.395606358278265</v>
      </c>
    </row>
    <row r="373" spans="1:86" x14ac:dyDescent="0.25">
      <c r="A373">
        <v>372</v>
      </c>
      <c r="B373">
        <v>50</v>
      </c>
      <c r="C373" t="s">
        <v>86</v>
      </c>
      <c r="D373">
        <v>80</v>
      </c>
      <c r="E373">
        <v>17120</v>
      </c>
      <c r="F373" t="str">
        <f t="shared" si="25"/>
        <v>No</v>
      </c>
      <c r="G373" t="s">
        <v>87</v>
      </c>
      <c r="H373" t="s">
        <v>88</v>
      </c>
      <c r="I373" t="s">
        <v>89</v>
      </c>
      <c r="J373" t="s">
        <v>90</v>
      </c>
      <c r="K373" t="s">
        <v>91</v>
      </c>
      <c r="L373" t="s">
        <v>92</v>
      </c>
      <c r="M373" t="s">
        <v>93</v>
      </c>
      <c r="N373" t="s">
        <v>210</v>
      </c>
      <c r="O373" t="s">
        <v>119</v>
      </c>
      <c r="P373" t="s">
        <v>95</v>
      </c>
      <c r="Q373" t="str">
        <f t="shared" si="26"/>
        <v>No</v>
      </c>
      <c r="R373" t="s">
        <v>96</v>
      </c>
      <c r="S373" t="s">
        <v>137</v>
      </c>
      <c r="T373">
        <v>4</v>
      </c>
      <c r="U373">
        <v>4</v>
      </c>
      <c r="V373">
        <v>1959</v>
      </c>
      <c r="W373">
        <v>1959</v>
      </c>
      <c r="X373" t="s">
        <v>98</v>
      </c>
      <c r="Y373" t="s">
        <v>99</v>
      </c>
      <c r="Z373" t="s">
        <v>160</v>
      </c>
      <c r="AA373" t="s">
        <v>166</v>
      </c>
      <c r="AB373" t="s">
        <v>122</v>
      </c>
      <c r="AC373">
        <v>0</v>
      </c>
      <c r="AD373" t="s">
        <v>103</v>
      </c>
      <c r="AE373" t="s">
        <v>103</v>
      </c>
      <c r="AF373" t="s">
        <v>123</v>
      </c>
      <c r="AG373" t="s">
        <v>88</v>
      </c>
      <c r="AH373" t="s">
        <v>88</v>
      </c>
      <c r="AI373" t="s">
        <v>88</v>
      </c>
      <c r="AJ373" t="s">
        <v>88</v>
      </c>
      <c r="AK373">
        <v>0</v>
      </c>
      <c r="AL373" t="s">
        <v>88</v>
      </c>
      <c r="AM373">
        <v>0</v>
      </c>
      <c r="AN373">
        <v>0</v>
      </c>
      <c r="AO373">
        <v>0</v>
      </c>
      <c r="AP373" t="s">
        <v>108</v>
      </c>
      <c r="AQ373" t="s">
        <v>103</v>
      </c>
      <c r="AR373" t="s">
        <v>110</v>
      </c>
      <c r="AS373" t="s">
        <v>111</v>
      </c>
      <c r="AT373">
        <v>1120</v>
      </c>
      <c r="AU373">
        <v>468</v>
      </c>
      <c r="AV373">
        <v>0</v>
      </c>
      <c r="AW373">
        <v>1588</v>
      </c>
      <c r="AX373">
        <v>0</v>
      </c>
      <c r="AY373">
        <v>0</v>
      </c>
      <c r="AZ373">
        <v>2</v>
      </c>
      <c r="BA373">
        <v>0</v>
      </c>
      <c r="BB373">
        <v>4</v>
      </c>
      <c r="BC373">
        <v>1</v>
      </c>
      <c r="BD373" t="s">
        <v>103</v>
      </c>
      <c r="BE373">
        <v>7</v>
      </c>
      <c r="BF373" t="s">
        <v>229</v>
      </c>
      <c r="BG373">
        <v>1</v>
      </c>
      <c r="BH373" t="s">
        <v>102</v>
      </c>
      <c r="BI373" t="s">
        <v>132</v>
      </c>
      <c r="BJ373">
        <v>1991</v>
      </c>
      <c r="BK373" t="s">
        <v>162</v>
      </c>
      <c r="BL373">
        <v>2</v>
      </c>
      <c r="BM373">
        <v>680</v>
      </c>
      <c r="BN373" t="s">
        <v>103</v>
      </c>
      <c r="BO373" t="s">
        <v>103</v>
      </c>
      <c r="BP373" t="s">
        <v>182</v>
      </c>
      <c r="BQ373">
        <v>0</v>
      </c>
      <c r="BR373">
        <v>59</v>
      </c>
      <c r="BS373">
        <v>0</v>
      </c>
      <c r="BT373">
        <v>0</v>
      </c>
      <c r="BU373">
        <v>0</v>
      </c>
      <c r="BV373">
        <v>0</v>
      </c>
      <c r="BW373" t="s">
        <v>88</v>
      </c>
      <c r="BX373" t="s">
        <v>88</v>
      </c>
      <c r="BY373" t="s">
        <v>88</v>
      </c>
      <c r="BZ373">
        <v>0</v>
      </c>
      <c r="CA373">
        <v>7</v>
      </c>
      <c r="CB373">
        <v>2008</v>
      </c>
      <c r="CC373" t="s">
        <v>115</v>
      </c>
      <c r="CD373" t="s">
        <v>116</v>
      </c>
      <c r="CE373" s="1">
        <v>134432</v>
      </c>
      <c r="CF373">
        <f t="shared" si="27"/>
        <v>19388</v>
      </c>
      <c r="CG373" t="str">
        <f t="shared" si="28"/>
        <v>Yes</v>
      </c>
      <c r="CH373" s="2">
        <f t="shared" si="29"/>
        <v>6.9337734681246133</v>
      </c>
    </row>
    <row r="374" spans="1:86" x14ac:dyDescent="0.25">
      <c r="A374">
        <v>373</v>
      </c>
      <c r="B374">
        <v>120</v>
      </c>
      <c r="C374" t="s">
        <v>86</v>
      </c>
      <c r="D374">
        <v>50</v>
      </c>
      <c r="E374">
        <v>7175</v>
      </c>
      <c r="F374" t="str">
        <f t="shared" si="25"/>
        <v>Yes</v>
      </c>
      <c r="G374" t="s">
        <v>87</v>
      </c>
      <c r="H374" t="s">
        <v>88</v>
      </c>
      <c r="I374" t="s">
        <v>89</v>
      </c>
      <c r="J374" t="s">
        <v>90</v>
      </c>
      <c r="K374" t="s">
        <v>91</v>
      </c>
      <c r="L374" t="s">
        <v>92</v>
      </c>
      <c r="M374" t="s">
        <v>93</v>
      </c>
      <c r="N374" t="s">
        <v>175</v>
      </c>
      <c r="O374" t="s">
        <v>95</v>
      </c>
      <c r="P374" t="s">
        <v>95</v>
      </c>
      <c r="Q374" t="str">
        <f t="shared" si="26"/>
        <v>Yes</v>
      </c>
      <c r="R374" t="s">
        <v>184</v>
      </c>
      <c r="S374" t="s">
        <v>120</v>
      </c>
      <c r="T374">
        <v>6</v>
      </c>
      <c r="U374">
        <v>5</v>
      </c>
      <c r="V374">
        <v>1984</v>
      </c>
      <c r="W374">
        <v>1984</v>
      </c>
      <c r="X374" t="s">
        <v>98</v>
      </c>
      <c r="Y374" t="s">
        <v>99</v>
      </c>
      <c r="Z374" t="s">
        <v>166</v>
      </c>
      <c r="AA374" t="s">
        <v>166</v>
      </c>
      <c r="AB374" t="s">
        <v>122</v>
      </c>
      <c r="AC374">
        <v>0</v>
      </c>
      <c r="AD374" t="s">
        <v>103</v>
      </c>
      <c r="AE374" t="s">
        <v>103</v>
      </c>
      <c r="AF374" t="s">
        <v>123</v>
      </c>
      <c r="AG374" t="s">
        <v>102</v>
      </c>
      <c r="AH374" t="s">
        <v>103</v>
      </c>
      <c r="AI374" t="s">
        <v>105</v>
      </c>
      <c r="AJ374" t="s">
        <v>124</v>
      </c>
      <c r="AK374">
        <v>623</v>
      </c>
      <c r="AL374" t="s">
        <v>177</v>
      </c>
      <c r="AM374">
        <v>121</v>
      </c>
      <c r="AN374">
        <v>0</v>
      </c>
      <c r="AO374">
        <v>744</v>
      </c>
      <c r="AP374" t="s">
        <v>108</v>
      </c>
      <c r="AQ374" t="s">
        <v>103</v>
      </c>
      <c r="AR374" t="s">
        <v>110</v>
      </c>
      <c r="AS374" t="s">
        <v>111</v>
      </c>
      <c r="AT374">
        <v>752</v>
      </c>
      <c r="AU374">
        <v>0</v>
      </c>
      <c r="AV374">
        <v>0</v>
      </c>
      <c r="AW374">
        <v>752</v>
      </c>
      <c r="AX374">
        <v>1</v>
      </c>
      <c r="AY374">
        <v>0</v>
      </c>
      <c r="AZ374">
        <v>1</v>
      </c>
      <c r="BA374">
        <v>0</v>
      </c>
      <c r="BB374">
        <v>2</v>
      </c>
      <c r="BC374">
        <v>1</v>
      </c>
      <c r="BD374" t="s">
        <v>103</v>
      </c>
      <c r="BE374">
        <v>4</v>
      </c>
      <c r="BF374" t="s">
        <v>112</v>
      </c>
      <c r="BG374">
        <v>0</v>
      </c>
      <c r="BH374" t="s">
        <v>88</v>
      </c>
      <c r="BI374" t="s">
        <v>113</v>
      </c>
      <c r="BJ374">
        <v>1984</v>
      </c>
      <c r="BK374" t="s">
        <v>107</v>
      </c>
      <c r="BL374">
        <v>1</v>
      </c>
      <c r="BM374">
        <v>264</v>
      </c>
      <c r="BN374" t="s">
        <v>103</v>
      </c>
      <c r="BO374" t="s">
        <v>103</v>
      </c>
      <c r="BP374" t="s">
        <v>110</v>
      </c>
      <c r="BQ374">
        <v>353</v>
      </c>
      <c r="BR374">
        <v>0</v>
      </c>
      <c r="BS374">
        <v>0</v>
      </c>
      <c r="BT374">
        <v>0</v>
      </c>
      <c r="BU374">
        <v>90</v>
      </c>
      <c r="BV374">
        <v>0</v>
      </c>
      <c r="BW374" t="s">
        <v>88</v>
      </c>
      <c r="BX374" t="s">
        <v>139</v>
      </c>
      <c r="BY374" t="s">
        <v>88</v>
      </c>
      <c r="BZ374">
        <v>0</v>
      </c>
      <c r="CA374">
        <v>2</v>
      </c>
      <c r="CB374">
        <v>2010</v>
      </c>
      <c r="CC374" t="s">
        <v>115</v>
      </c>
      <c r="CD374" t="s">
        <v>116</v>
      </c>
      <c r="CE374" s="1">
        <v>125000</v>
      </c>
      <c r="CF374">
        <f t="shared" si="27"/>
        <v>8935</v>
      </c>
      <c r="CG374" t="str">
        <f t="shared" si="28"/>
        <v>No</v>
      </c>
      <c r="CH374" s="2">
        <f t="shared" si="29"/>
        <v>13.989927252378287</v>
      </c>
    </row>
    <row r="375" spans="1:86" x14ac:dyDescent="0.25">
      <c r="A375">
        <v>374</v>
      </c>
      <c r="B375">
        <v>20</v>
      </c>
      <c r="C375" t="s">
        <v>86</v>
      </c>
      <c r="D375">
        <v>79</v>
      </c>
      <c r="E375">
        <v>10634</v>
      </c>
      <c r="F375" t="str">
        <f t="shared" si="25"/>
        <v>No</v>
      </c>
      <c r="G375" t="s">
        <v>87</v>
      </c>
      <c r="H375" t="s">
        <v>88</v>
      </c>
      <c r="I375" t="s">
        <v>89</v>
      </c>
      <c r="J375" t="s">
        <v>90</v>
      </c>
      <c r="K375" t="s">
        <v>91</v>
      </c>
      <c r="L375" t="s">
        <v>92</v>
      </c>
      <c r="M375" t="s">
        <v>93</v>
      </c>
      <c r="N375" t="s">
        <v>167</v>
      </c>
      <c r="O375" t="s">
        <v>95</v>
      </c>
      <c r="P375" t="s">
        <v>95</v>
      </c>
      <c r="Q375" t="str">
        <f t="shared" si="26"/>
        <v>Yes</v>
      </c>
      <c r="R375" t="s">
        <v>96</v>
      </c>
      <c r="S375" t="s">
        <v>120</v>
      </c>
      <c r="T375">
        <v>5</v>
      </c>
      <c r="U375">
        <v>6</v>
      </c>
      <c r="V375">
        <v>1953</v>
      </c>
      <c r="W375">
        <v>1953</v>
      </c>
      <c r="X375" t="s">
        <v>98</v>
      </c>
      <c r="Y375" t="s">
        <v>99</v>
      </c>
      <c r="Z375" t="s">
        <v>121</v>
      </c>
      <c r="AA375" t="s">
        <v>121</v>
      </c>
      <c r="AB375" t="s">
        <v>122</v>
      </c>
      <c r="AC375">
        <v>0</v>
      </c>
      <c r="AD375" t="s">
        <v>103</v>
      </c>
      <c r="AE375" t="s">
        <v>103</v>
      </c>
      <c r="AF375" t="s">
        <v>104</v>
      </c>
      <c r="AG375" t="s">
        <v>103</v>
      </c>
      <c r="AH375" t="s">
        <v>103</v>
      </c>
      <c r="AI375" t="s">
        <v>105</v>
      </c>
      <c r="AJ375" t="s">
        <v>146</v>
      </c>
      <c r="AK375">
        <v>428</v>
      </c>
      <c r="AL375" t="s">
        <v>177</v>
      </c>
      <c r="AM375">
        <v>180</v>
      </c>
      <c r="AN375">
        <v>0</v>
      </c>
      <c r="AO375">
        <v>608</v>
      </c>
      <c r="AP375" t="s">
        <v>108</v>
      </c>
      <c r="AQ375" t="s">
        <v>103</v>
      </c>
      <c r="AR375" t="s">
        <v>110</v>
      </c>
      <c r="AS375" t="s">
        <v>111</v>
      </c>
      <c r="AT375">
        <v>1319</v>
      </c>
      <c r="AU375">
        <v>0</v>
      </c>
      <c r="AV375">
        <v>0</v>
      </c>
      <c r="AW375">
        <v>1319</v>
      </c>
      <c r="AX375">
        <v>1</v>
      </c>
      <c r="AY375">
        <v>0</v>
      </c>
      <c r="AZ375">
        <v>1</v>
      </c>
      <c r="BA375">
        <v>0</v>
      </c>
      <c r="BB375">
        <v>3</v>
      </c>
      <c r="BC375">
        <v>1</v>
      </c>
      <c r="BD375" t="s">
        <v>103</v>
      </c>
      <c r="BE375">
        <v>5</v>
      </c>
      <c r="BF375" t="s">
        <v>229</v>
      </c>
      <c r="BG375">
        <v>0</v>
      </c>
      <c r="BH375" t="s">
        <v>88</v>
      </c>
      <c r="BI375" t="s">
        <v>113</v>
      </c>
      <c r="BJ375">
        <v>1953</v>
      </c>
      <c r="BK375" t="s">
        <v>107</v>
      </c>
      <c r="BL375">
        <v>1</v>
      </c>
      <c r="BM375">
        <v>270</v>
      </c>
      <c r="BN375" t="s">
        <v>103</v>
      </c>
      <c r="BO375" t="s">
        <v>103</v>
      </c>
      <c r="BP375" t="s">
        <v>110</v>
      </c>
      <c r="BQ375">
        <v>66</v>
      </c>
      <c r="BR375">
        <v>0</v>
      </c>
      <c r="BS375">
        <v>0</v>
      </c>
      <c r="BT375">
        <v>0</v>
      </c>
      <c r="BU375">
        <v>0</v>
      </c>
      <c r="BV375">
        <v>0</v>
      </c>
      <c r="BW375" t="s">
        <v>88</v>
      </c>
      <c r="BX375" t="s">
        <v>168</v>
      </c>
      <c r="BY375" t="s">
        <v>88</v>
      </c>
      <c r="BZ375">
        <v>0</v>
      </c>
      <c r="CA375">
        <v>11</v>
      </c>
      <c r="CB375">
        <v>2009</v>
      </c>
      <c r="CC375" t="s">
        <v>115</v>
      </c>
      <c r="CD375" t="s">
        <v>116</v>
      </c>
      <c r="CE375" s="1">
        <v>123000</v>
      </c>
      <c r="CF375">
        <f t="shared" si="27"/>
        <v>12831</v>
      </c>
      <c r="CG375" t="str">
        <f t="shared" si="28"/>
        <v>No</v>
      </c>
      <c r="CH375" s="2">
        <f t="shared" si="29"/>
        <v>9.5861585223287342</v>
      </c>
    </row>
    <row r="376" spans="1:86" x14ac:dyDescent="0.25">
      <c r="A376">
        <v>375</v>
      </c>
      <c r="B376">
        <v>60</v>
      </c>
      <c r="C376" t="s">
        <v>86</v>
      </c>
      <c r="D376">
        <v>65</v>
      </c>
      <c r="E376">
        <v>8200</v>
      </c>
      <c r="F376" t="str">
        <f t="shared" si="25"/>
        <v>Yes</v>
      </c>
      <c r="G376" t="s">
        <v>87</v>
      </c>
      <c r="H376" t="s">
        <v>88</v>
      </c>
      <c r="I376" t="s">
        <v>89</v>
      </c>
      <c r="J376" t="s">
        <v>90</v>
      </c>
      <c r="K376" t="s">
        <v>91</v>
      </c>
      <c r="L376" t="s">
        <v>92</v>
      </c>
      <c r="M376" t="s">
        <v>93</v>
      </c>
      <c r="N376" t="s">
        <v>94</v>
      </c>
      <c r="O376" t="s">
        <v>95</v>
      </c>
      <c r="P376" t="s">
        <v>95</v>
      </c>
      <c r="Q376" t="str">
        <f t="shared" si="26"/>
        <v>Yes</v>
      </c>
      <c r="R376" t="s">
        <v>96</v>
      </c>
      <c r="S376" t="s">
        <v>97</v>
      </c>
      <c r="T376">
        <v>7</v>
      </c>
      <c r="U376">
        <v>5</v>
      </c>
      <c r="V376">
        <v>2003</v>
      </c>
      <c r="W376">
        <v>2004</v>
      </c>
      <c r="X376" t="s">
        <v>98</v>
      </c>
      <c r="Y376" t="s">
        <v>99</v>
      </c>
      <c r="Z376" t="s">
        <v>100</v>
      </c>
      <c r="AA376" t="s">
        <v>100</v>
      </c>
      <c r="AB376" t="s">
        <v>122</v>
      </c>
      <c r="AC376">
        <v>0</v>
      </c>
      <c r="AD376" t="s">
        <v>102</v>
      </c>
      <c r="AE376" t="s">
        <v>103</v>
      </c>
      <c r="AF376" t="s">
        <v>104</v>
      </c>
      <c r="AG376" t="s">
        <v>102</v>
      </c>
      <c r="AH376" t="s">
        <v>103</v>
      </c>
      <c r="AI376" t="s">
        <v>105</v>
      </c>
      <c r="AJ376" t="s">
        <v>107</v>
      </c>
      <c r="AK376">
        <v>0</v>
      </c>
      <c r="AL376" t="s">
        <v>107</v>
      </c>
      <c r="AM376">
        <v>0</v>
      </c>
      <c r="AN376">
        <v>847</v>
      </c>
      <c r="AO376">
        <v>847</v>
      </c>
      <c r="AP376" t="s">
        <v>108</v>
      </c>
      <c r="AQ376" t="s">
        <v>109</v>
      </c>
      <c r="AR376" t="s">
        <v>110</v>
      </c>
      <c r="AS376" t="s">
        <v>111</v>
      </c>
      <c r="AT376">
        <v>847</v>
      </c>
      <c r="AU376">
        <v>1081</v>
      </c>
      <c r="AV376">
        <v>0</v>
      </c>
      <c r="AW376">
        <v>1928</v>
      </c>
      <c r="AX376">
        <v>0</v>
      </c>
      <c r="AY376">
        <v>0</v>
      </c>
      <c r="AZ376">
        <v>2</v>
      </c>
      <c r="BA376">
        <v>1</v>
      </c>
      <c r="BB376">
        <v>4</v>
      </c>
      <c r="BC376">
        <v>1</v>
      </c>
      <c r="BD376" t="s">
        <v>102</v>
      </c>
      <c r="BE376">
        <v>8</v>
      </c>
      <c r="BF376" t="s">
        <v>112</v>
      </c>
      <c r="BG376">
        <v>1</v>
      </c>
      <c r="BH376" t="s">
        <v>102</v>
      </c>
      <c r="BI376" t="s">
        <v>161</v>
      </c>
      <c r="BJ376">
        <v>2003</v>
      </c>
      <c r="BK376" t="s">
        <v>162</v>
      </c>
      <c r="BL376">
        <v>2</v>
      </c>
      <c r="BM376">
        <v>434</v>
      </c>
      <c r="BN376" t="s">
        <v>103</v>
      </c>
      <c r="BO376" t="s">
        <v>103</v>
      </c>
      <c r="BP376" t="s">
        <v>110</v>
      </c>
      <c r="BQ376">
        <v>100</v>
      </c>
      <c r="BR376">
        <v>48</v>
      </c>
      <c r="BS376">
        <v>0</v>
      </c>
      <c r="BT376">
        <v>0</v>
      </c>
      <c r="BU376">
        <v>0</v>
      </c>
      <c r="BV376">
        <v>0</v>
      </c>
      <c r="BW376" t="s">
        <v>88</v>
      </c>
      <c r="BX376" t="s">
        <v>88</v>
      </c>
      <c r="BY376" t="s">
        <v>88</v>
      </c>
      <c r="BZ376">
        <v>0</v>
      </c>
      <c r="CA376">
        <v>7</v>
      </c>
      <c r="CB376">
        <v>2007</v>
      </c>
      <c r="CC376" t="s">
        <v>115</v>
      </c>
      <c r="CD376" t="s">
        <v>116</v>
      </c>
      <c r="CE376" s="1">
        <v>219500</v>
      </c>
      <c r="CF376">
        <f t="shared" si="27"/>
        <v>11409</v>
      </c>
      <c r="CG376" t="str">
        <f t="shared" si="28"/>
        <v>No</v>
      </c>
      <c r="CH376" s="2">
        <f t="shared" si="29"/>
        <v>19.239197125076693</v>
      </c>
    </row>
    <row r="377" spans="1:86" x14ac:dyDescent="0.25">
      <c r="A377">
        <v>376</v>
      </c>
      <c r="B377">
        <v>30</v>
      </c>
      <c r="C377" t="s">
        <v>86</v>
      </c>
      <c r="D377" t="s">
        <v>88</v>
      </c>
      <c r="E377">
        <v>10020</v>
      </c>
      <c r="F377" t="str">
        <f t="shared" si="25"/>
        <v>No</v>
      </c>
      <c r="G377" t="s">
        <v>87</v>
      </c>
      <c r="H377" t="s">
        <v>88</v>
      </c>
      <c r="I377" t="s">
        <v>125</v>
      </c>
      <c r="J377" t="s">
        <v>200</v>
      </c>
      <c r="K377" t="s">
        <v>91</v>
      </c>
      <c r="L377" t="s">
        <v>92</v>
      </c>
      <c r="M377" t="s">
        <v>218</v>
      </c>
      <c r="N377" t="s">
        <v>190</v>
      </c>
      <c r="O377" t="s">
        <v>95</v>
      </c>
      <c r="P377" t="s">
        <v>95</v>
      </c>
      <c r="Q377" t="str">
        <f t="shared" si="26"/>
        <v>Yes</v>
      </c>
      <c r="R377" t="s">
        <v>96</v>
      </c>
      <c r="S377" t="s">
        <v>120</v>
      </c>
      <c r="T377">
        <v>1</v>
      </c>
      <c r="U377">
        <v>1</v>
      </c>
      <c r="V377">
        <v>1922</v>
      </c>
      <c r="W377">
        <v>1950</v>
      </c>
      <c r="X377" t="s">
        <v>98</v>
      </c>
      <c r="Y377" t="s">
        <v>99</v>
      </c>
      <c r="Z377" t="s">
        <v>129</v>
      </c>
      <c r="AA377" t="s">
        <v>129</v>
      </c>
      <c r="AB377" t="s">
        <v>122</v>
      </c>
      <c r="AC377">
        <v>0</v>
      </c>
      <c r="AD377" t="s">
        <v>152</v>
      </c>
      <c r="AE377" t="s">
        <v>152</v>
      </c>
      <c r="AF377" t="s">
        <v>131</v>
      </c>
      <c r="AG377" t="s">
        <v>152</v>
      </c>
      <c r="AH377" t="s">
        <v>217</v>
      </c>
      <c r="AI377" t="s">
        <v>102</v>
      </c>
      <c r="AJ377" t="s">
        <v>146</v>
      </c>
      <c r="AK377">
        <v>350</v>
      </c>
      <c r="AL377" t="s">
        <v>107</v>
      </c>
      <c r="AM377">
        <v>0</v>
      </c>
      <c r="AN377">
        <v>333</v>
      </c>
      <c r="AO377">
        <v>683</v>
      </c>
      <c r="AP377" t="s">
        <v>108</v>
      </c>
      <c r="AQ377" t="s">
        <v>102</v>
      </c>
      <c r="AR377" t="s">
        <v>182</v>
      </c>
      <c r="AS377" t="s">
        <v>169</v>
      </c>
      <c r="AT377">
        <v>904</v>
      </c>
      <c r="AU377">
        <v>0</v>
      </c>
      <c r="AV377">
        <v>0</v>
      </c>
      <c r="AW377">
        <v>904</v>
      </c>
      <c r="AX377">
        <v>1</v>
      </c>
      <c r="AY377">
        <v>0</v>
      </c>
      <c r="AZ377">
        <v>0</v>
      </c>
      <c r="BA377">
        <v>1</v>
      </c>
      <c r="BB377">
        <v>1</v>
      </c>
      <c r="BC377">
        <v>1</v>
      </c>
      <c r="BD377" t="s">
        <v>152</v>
      </c>
      <c r="BE377">
        <v>4</v>
      </c>
      <c r="BF377" t="s">
        <v>226</v>
      </c>
      <c r="BG377">
        <v>0</v>
      </c>
      <c r="BH377" t="s">
        <v>88</v>
      </c>
      <c r="BI377" t="s">
        <v>88</v>
      </c>
      <c r="BJ377" t="s">
        <v>88</v>
      </c>
      <c r="BK377" t="s">
        <v>88</v>
      </c>
      <c r="BL377">
        <v>0</v>
      </c>
      <c r="BM377">
        <v>0</v>
      </c>
      <c r="BN377" t="s">
        <v>88</v>
      </c>
      <c r="BO377" t="s">
        <v>88</v>
      </c>
      <c r="BP377" t="s">
        <v>110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 t="s">
        <v>88</v>
      </c>
      <c r="BX377" t="s">
        <v>88</v>
      </c>
      <c r="BY377" t="s">
        <v>88</v>
      </c>
      <c r="BZ377">
        <v>0</v>
      </c>
      <c r="CA377">
        <v>3</v>
      </c>
      <c r="CB377">
        <v>2009</v>
      </c>
      <c r="CC377" t="s">
        <v>115</v>
      </c>
      <c r="CD377" t="s">
        <v>116</v>
      </c>
      <c r="CE377" s="1">
        <v>61000</v>
      </c>
      <c r="CF377">
        <f t="shared" si="27"/>
        <v>11607</v>
      </c>
      <c r="CG377" t="str">
        <f t="shared" si="28"/>
        <v>No</v>
      </c>
      <c r="CH377" s="2">
        <f t="shared" si="29"/>
        <v>5.2554492978375116</v>
      </c>
    </row>
    <row r="378" spans="1:86" x14ac:dyDescent="0.25">
      <c r="A378">
        <v>377</v>
      </c>
      <c r="B378">
        <v>85</v>
      </c>
      <c r="C378" t="s">
        <v>86</v>
      </c>
      <c r="D378">
        <v>57</v>
      </c>
      <c r="E378">
        <v>8846</v>
      </c>
      <c r="F378" t="str">
        <f t="shared" si="25"/>
        <v>Yes</v>
      </c>
      <c r="G378" t="s">
        <v>87</v>
      </c>
      <c r="H378" t="s">
        <v>88</v>
      </c>
      <c r="I378" t="s">
        <v>125</v>
      </c>
      <c r="J378" t="s">
        <v>90</v>
      </c>
      <c r="K378" t="s">
        <v>91</v>
      </c>
      <c r="L378" t="s">
        <v>171</v>
      </c>
      <c r="M378" t="s">
        <v>93</v>
      </c>
      <c r="N378" t="s">
        <v>94</v>
      </c>
      <c r="O378" t="s">
        <v>95</v>
      </c>
      <c r="P378" t="s">
        <v>95</v>
      </c>
      <c r="Q378" t="str">
        <f t="shared" si="26"/>
        <v>Yes</v>
      </c>
      <c r="R378" t="s">
        <v>96</v>
      </c>
      <c r="S378" t="s">
        <v>196</v>
      </c>
      <c r="T378">
        <v>5</v>
      </c>
      <c r="U378">
        <v>5</v>
      </c>
      <c r="V378">
        <v>1996</v>
      </c>
      <c r="W378">
        <v>1996</v>
      </c>
      <c r="X378" t="s">
        <v>98</v>
      </c>
      <c r="Y378" t="s">
        <v>99</v>
      </c>
      <c r="Z378" t="s">
        <v>100</v>
      </c>
      <c r="AA378" t="s">
        <v>100</v>
      </c>
      <c r="AB378" t="s">
        <v>122</v>
      </c>
      <c r="AC378">
        <v>0</v>
      </c>
      <c r="AD378" t="s">
        <v>102</v>
      </c>
      <c r="AE378" t="s">
        <v>103</v>
      </c>
      <c r="AF378" t="s">
        <v>104</v>
      </c>
      <c r="AG378" t="s">
        <v>102</v>
      </c>
      <c r="AH378" t="s">
        <v>103</v>
      </c>
      <c r="AI378" t="s">
        <v>135</v>
      </c>
      <c r="AJ378" t="s">
        <v>106</v>
      </c>
      <c r="AK378">
        <v>298</v>
      </c>
      <c r="AL378" t="s">
        <v>107</v>
      </c>
      <c r="AM378">
        <v>0</v>
      </c>
      <c r="AN378">
        <v>572</v>
      </c>
      <c r="AO378">
        <v>870</v>
      </c>
      <c r="AP378" t="s">
        <v>108</v>
      </c>
      <c r="AQ378" t="s">
        <v>109</v>
      </c>
      <c r="AR378" t="s">
        <v>110</v>
      </c>
      <c r="AS378" t="s">
        <v>111</v>
      </c>
      <c r="AT378">
        <v>914</v>
      </c>
      <c r="AU378">
        <v>0</v>
      </c>
      <c r="AV378">
        <v>0</v>
      </c>
      <c r="AW378">
        <v>914</v>
      </c>
      <c r="AX378">
        <v>0</v>
      </c>
      <c r="AY378">
        <v>0</v>
      </c>
      <c r="AZ378">
        <v>1</v>
      </c>
      <c r="BA378">
        <v>0</v>
      </c>
      <c r="BB378">
        <v>2</v>
      </c>
      <c r="BC378">
        <v>1</v>
      </c>
      <c r="BD378" t="s">
        <v>103</v>
      </c>
      <c r="BE378">
        <v>5</v>
      </c>
      <c r="BF378" t="s">
        <v>112</v>
      </c>
      <c r="BG378">
        <v>0</v>
      </c>
      <c r="BH378" t="s">
        <v>88</v>
      </c>
      <c r="BI378" t="s">
        <v>132</v>
      </c>
      <c r="BJ378">
        <v>1998</v>
      </c>
      <c r="BK378" t="s">
        <v>107</v>
      </c>
      <c r="BL378">
        <v>2</v>
      </c>
      <c r="BM378">
        <v>576</v>
      </c>
      <c r="BN378" t="s">
        <v>103</v>
      </c>
      <c r="BO378" t="s">
        <v>103</v>
      </c>
      <c r="BP378" t="s">
        <v>110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 t="s">
        <v>88</v>
      </c>
      <c r="BX378" t="s">
        <v>88</v>
      </c>
      <c r="BY378" t="s">
        <v>88</v>
      </c>
      <c r="BZ378">
        <v>0</v>
      </c>
      <c r="CA378">
        <v>7</v>
      </c>
      <c r="CB378">
        <v>2006</v>
      </c>
      <c r="CC378" t="s">
        <v>115</v>
      </c>
      <c r="CD378" t="s">
        <v>116</v>
      </c>
      <c r="CE378" s="1">
        <v>148000</v>
      </c>
      <c r="CF378">
        <f t="shared" si="27"/>
        <v>11206</v>
      </c>
      <c r="CG378" t="str">
        <f t="shared" si="28"/>
        <v>No</v>
      </c>
      <c r="CH378" s="2">
        <f t="shared" si="29"/>
        <v>13.207210422987686</v>
      </c>
    </row>
    <row r="379" spans="1:86" x14ac:dyDescent="0.25">
      <c r="A379">
        <v>378</v>
      </c>
      <c r="B379">
        <v>60</v>
      </c>
      <c r="C379" t="s">
        <v>197</v>
      </c>
      <c r="D379">
        <v>102</v>
      </c>
      <c r="E379">
        <v>11143</v>
      </c>
      <c r="F379" t="str">
        <f t="shared" si="25"/>
        <v>No</v>
      </c>
      <c r="G379" t="s">
        <v>87</v>
      </c>
      <c r="H379" t="s">
        <v>88</v>
      </c>
      <c r="I379" t="s">
        <v>125</v>
      </c>
      <c r="J379" t="s">
        <v>90</v>
      </c>
      <c r="K379" t="s">
        <v>91</v>
      </c>
      <c r="L379" t="s">
        <v>127</v>
      </c>
      <c r="M379" t="s">
        <v>93</v>
      </c>
      <c r="N379" t="s">
        <v>141</v>
      </c>
      <c r="O379" t="s">
        <v>95</v>
      </c>
      <c r="P379" t="s">
        <v>95</v>
      </c>
      <c r="Q379" t="str">
        <f t="shared" si="26"/>
        <v>Yes</v>
      </c>
      <c r="R379" t="s">
        <v>96</v>
      </c>
      <c r="S379" t="s">
        <v>97</v>
      </c>
      <c r="T379">
        <v>8</v>
      </c>
      <c r="U379">
        <v>5</v>
      </c>
      <c r="V379">
        <v>2004</v>
      </c>
      <c r="W379">
        <v>2005</v>
      </c>
      <c r="X379" t="s">
        <v>98</v>
      </c>
      <c r="Y379" t="s">
        <v>99</v>
      </c>
      <c r="Z379" t="s">
        <v>185</v>
      </c>
      <c r="AA379" t="s">
        <v>186</v>
      </c>
      <c r="AB379" t="s">
        <v>122</v>
      </c>
      <c r="AC379">
        <v>0</v>
      </c>
      <c r="AD379" t="s">
        <v>102</v>
      </c>
      <c r="AE379" t="s">
        <v>103</v>
      </c>
      <c r="AF379" t="s">
        <v>104</v>
      </c>
      <c r="AG379" t="s">
        <v>102</v>
      </c>
      <c r="AH379" t="s">
        <v>103</v>
      </c>
      <c r="AI379" t="s">
        <v>105</v>
      </c>
      <c r="AJ379" t="s">
        <v>107</v>
      </c>
      <c r="AK379">
        <v>0</v>
      </c>
      <c r="AL379" t="s">
        <v>107</v>
      </c>
      <c r="AM379">
        <v>0</v>
      </c>
      <c r="AN379">
        <v>1580</v>
      </c>
      <c r="AO379">
        <v>1580</v>
      </c>
      <c r="AP379" t="s">
        <v>108</v>
      </c>
      <c r="AQ379" t="s">
        <v>109</v>
      </c>
      <c r="AR379" t="s">
        <v>110</v>
      </c>
      <c r="AS379" t="s">
        <v>111</v>
      </c>
      <c r="AT379">
        <v>1580</v>
      </c>
      <c r="AU379">
        <v>886</v>
      </c>
      <c r="AV379">
        <v>0</v>
      </c>
      <c r="AW379">
        <v>2466</v>
      </c>
      <c r="AX379">
        <v>0</v>
      </c>
      <c r="AY379">
        <v>0</v>
      </c>
      <c r="AZ379">
        <v>3</v>
      </c>
      <c r="BA379">
        <v>0</v>
      </c>
      <c r="BB379">
        <v>4</v>
      </c>
      <c r="BC379">
        <v>1</v>
      </c>
      <c r="BD379" t="s">
        <v>102</v>
      </c>
      <c r="BE379">
        <v>8</v>
      </c>
      <c r="BF379" t="s">
        <v>112</v>
      </c>
      <c r="BG379">
        <v>1</v>
      </c>
      <c r="BH379" t="s">
        <v>102</v>
      </c>
      <c r="BI379" t="s">
        <v>113</v>
      </c>
      <c r="BJ379">
        <v>2004</v>
      </c>
      <c r="BK379" t="s">
        <v>114</v>
      </c>
      <c r="BL379">
        <v>2</v>
      </c>
      <c r="BM379">
        <v>610</v>
      </c>
      <c r="BN379" t="s">
        <v>103</v>
      </c>
      <c r="BO379" t="s">
        <v>103</v>
      </c>
      <c r="BP379" t="s">
        <v>110</v>
      </c>
      <c r="BQ379">
        <v>159</v>
      </c>
      <c r="BR379">
        <v>214</v>
      </c>
      <c r="BS379">
        <v>0</v>
      </c>
      <c r="BT379">
        <v>0</v>
      </c>
      <c r="BU379">
        <v>0</v>
      </c>
      <c r="BV379">
        <v>0</v>
      </c>
      <c r="BW379" t="s">
        <v>88</v>
      </c>
      <c r="BX379" t="s">
        <v>88</v>
      </c>
      <c r="BY379" t="s">
        <v>88</v>
      </c>
      <c r="BZ379">
        <v>0</v>
      </c>
      <c r="CA379">
        <v>12</v>
      </c>
      <c r="CB379">
        <v>2007</v>
      </c>
      <c r="CC379" t="s">
        <v>115</v>
      </c>
      <c r="CD379" t="s">
        <v>116</v>
      </c>
      <c r="CE379" s="1">
        <v>340000</v>
      </c>
      <c r="CF379">
        <f t="shared" si="27"/>
        <v>15799</v>
      </c>
      <c r="CG379" t="str">
        <f t="shared" si="28"/>
        <v>Yes</v>
      </c>
      <c r="CH379" s="2">
        <f t="shared" si="29"/>
        <v>21.520349389201847</v>
      </c>
    </row>
    <row r="380" spans="1:86" x14ac:dyDescent="0.25">
      <c r="A380">
        <v>379</v>
      </c>
      <c r="B380">
        <v>20</v>
      </c>
      <c r="C380" t="s">
        <v>86</v>
      </c>
      <c r="D380">
        <v>88</v>
      </c>
      <c r="E380">
        <v>11394</v>
      </c>
      <c r="F380" t="str">
        <f t="shared" si="25"/>
        <v>Yes</v>
      </c>
      <c r="G380" t="s">
        <v>87</v>
      </c>
      <c r="H380" t="s">
        <v>88</v>
      </c>
      <c r="I380" t="s">
        <v>89</v>
      </c>
      <c r="J380" t="s">
        <v>90</v>
      </c>
      <c r="K380" t="s">
        <v>91</v>
      </c>
      <c r="L380" t="s">
        <v>127</v>
      </c>
      <c r="M380" t="s">
        <v>93</v>
      </c>
      <c r="N380" t="s">
        <v>205</v>
      </c>
      <c r="O380" t="s">
        <v>95</v>
      </c>
      <c r="P380" t="s">
        <v>95</v>
      </c>
      <c r="Q380" t="str">
        <f t="shared" si="26"/>
        <v>Yes</v>
      </c>
      <c r="R380" t="s">
        <v>96</v>
      </c>
      <c r="S380" t="s">
        <v>120</v>
      </c>
      <c r="T380">
        <v>9</v>
      </c>
      <c r="U380">
        <v>2</v>
      </c>
      <c r="V380">
        <v>2010</v>
      </c>
      <c r="W380">
        <v>2010</v>
      </c>
      <c r="X380" t="s">
        <v>157</v>
      </c>
      <c r="Y380" t="s">
        <v>99</v>
      </c>
      <c r="Z380" t="s">
        <v>100</v>
      </c>
      <c r="AA380" t="s">
        <v>100</v>
      </c>
      <c r="AB380" t="s">
        <v>142</v>
      </c>
      <c r="AC380">
        <v>350</v>
      </c>
      <c r="AD380" t="s">
        <v>102</v>
      </c>
      <c r="AE380" t="s">
        <v>103</v>
      </c>
      <c r="AF380" t="s">
        <v>104</v>
      </c>
      <c r="AG380" t="s">
        <v>109</v>
      </c>
      <c r="AH380" t="s">
        <v>103</v>
      </c>
      <c r="AI380" t="s">
        <v>135</v>
      </c>
      <c r="AJ380" t="s">
        <v>106</v>
      </c>
      <c r="AK380">
        <v>1445</v>
      </c>
      <c r="AL380" t="s">
        <v>107</v>
      </c>
      <c r="AM380">
        <v>0</v>
      </c>
      <c r="AN380">
        <v>411</v>
      </c>
      <c r="AO380">
        <v>1856</v>
      </c>
      <c r="AP380" t="s">
        <v>108</v>
      </c>
      <c r="AQ380" t="s">
        <v>109</v>
      </c>
      <c r="AR380" t="s">
        <v>110</v>
      </c>
      <c r="AS380" t="s">
        <v>111</v>
      </c>
      <c r="AT380">
        <v>1856</v>
      </c>
      <c r="AU380">
        <v>0</v>
      </c>
      <c r="AV380">
        <v>0</v>
      </c>
      <c r="AW380">
        <v>1856</v>
      </c>
      <c r="AX380">
        <v>1</v>
      </c>
      <c r="AY380">
        <v>0</v>
      </c>
      <c r="AZ380">
        <v>1</v>
      </c>
      <c r="BA380">
        <v>1</v>
      </c>
      <c r="BB380">
        <v>1</v>
      </c>
      <c r="BC380">
        <v>1</v>
      </c>
      <c r="BD380" t="s">
        <v>109</v>
      </c>
      <c r="BE380">
        <v>8</v>
      </c>
      <c r="BF380" t="s">
        <v>112</v>
      </c>
      <c r="BG380">
        <v>1</v>
      </c>
      <c r="BH380" t="s">
        <v>109</v>
      </c>
      <c r="BI380" t="s">
        <v>113</v>
      </c>
      <c r="BJ380">
        <v>2010</v>
      </c>
      <c r="BK380" t="s">
        <v>162</v>
      </c>
      <c r="BL380">
        <v>3</v>
      </c>
      <c r="BM380">
        <v>834</v>
      </c>
      <c r="BN380" t="s">
        <v>103</v>
      </c>
      <c r="BO380" t="s">
        <v>103</v>
      </c>
      <c r="BP380" t="s">
        <v>110</v>
      </c>
      <c r="BQ380">
        <v>113</v>
      </c>
      <c r="BR380">
        <v>0</v>
      </c>
      <c r="BS380">
        <v>0</v>
      </c>
      <c r="BT380">
        <v>0</v>
      </c>
      <c r="BU380">
        <v>0</v>
      </c>
      <c r="BV380">
        <v>0</v>
      </c>
      <c r="BW380" t="s">
        <v>88</v>
      </c>
      <c r="BX380" t="s">
        <v>88</v>
      </c>
      <c r="BY380" t="s">
        <v>88</v>
      </c>
      <c r="BZ380">
        <v>0</v>
      </c>
      <c r="CA380">
        <v>6</v>
      </c>
      <c r="CB380">
        <v>2010</v>
      </c>
      <c r="CC380" t="s">
        <v>163</v>
      </c>
      <c r="CD380" t="s">
        <v>164</v>
      </c>
      <c r="CE380" s="1">
        <v>394432</v>
      </c>
      <c r="CF380">
        <f t="shared" si="27"/>
        <v>15940</v>
      </c>
      <c r="CG380" t="str">
        <f t="shared" si="28"/>
        <v>Yes</v>
      </c>
      <c r="CH380" s="2">
        <f t="shared" si="29"/>
        <v>24.74479297365119</v>
      </c>
    </row>
    <row r="381" spans="1:86" x14ac:dyDescent="0.25">
      <c r="A381">
        <v>380</v>
      </c>
      <c r="B381">
        <v>60</v>
      </c>
      <c r="C381" t="s">
        <v>86</v>
      </c>
      <c r="D381">
        <v>60</v>
      </c>
      <c r="E381">
        <v>8123</v>
      </c>
      <c r="F381" t="str">
        <f t="shared" si="25"/>
        <v>Yes</v>
      </c>
      <c r="G381" t="s">
        <v>87</v>
      </c>
      <c r="H381" t="s">
        <v>88</v>
      </c>
      <c r="I381" t="s">
        <v>125</v>
      </c>
      <c r="J381" t="s">
        <v>90</v>
      </c>
      <c r="K381" t="s">
        <v>91</v>
      </c>
      <c r="L381" t="s">
        <v>92</v>
      </c>
      <c r="M381" t="s">
        <v>93</v>
      </c>
      <c r="N381" t="s">
        <v>198</v>
      </c>
      <c r="O381" t="s">
        <v>207</v>
      </c>
      <c r="P381" t="s">
        <v>95</v>
      </c>
      <c r="Q381" t="str">
        <f t="shared" si="26"/>
        <v>No</v>
      </c>
      <c r="R381" t="s">
        <v>96</v>
      </c>
      <c r="S381" t="s">
        <v>97</v>
      </c>
      <c r="T381">
        <v>6</v>
      </c>
      <c r="U381">
        <v>5</v>
      </c>
      <c r="V381">
        <v>2000</v>
      </c>
      <c r="W381">
        <v>2000</v>
      </c>
      <c r="X381" t="s">
        <v>98</v>
      </c>
      <c r="Y381" t="s">
        <v>99</v>
      </c>
      <c r="Z381" t="s">
        <v>100</v>
      </c>
      <c r="AA381" t="s">
        <v>100</v>
      </c>
      <c r="AB381" t="s">
        <v>101</v>
      </c>
      <c r="AC381">
        <v>16</v>
      </c>
      <c r="AD381" t="s">
        <v>103</v>
      </c>
      <c r="AE381" t="s">
        <v>103</v>
      </c>
      <c r="AF381" t="s">
        <v>104</v>
      </c>
      <c r="AG381" t="s">
        <v>102</v>
      </c>
      <c r="AH381" t="s">
        <v>103</v>
      </c>
      <c r="AI381" t="s">
        <v>105</v>
      </c>
      <c r="AJ381" t="s">
        <v>107</v>
      </c>
      <c r="AK381">
        <v>0</v>
      </c>
      <c r="AL381" t="s">
        <v>107</v>
      </c>
      <c r="AM381">
        <v>0</v>
      </c>
      <c r="AN381">
        <v>982</v>
      </c>
      <c r="AO381">
        <v>982</v>
      </c>
      <c r="AP381" t="s">
        <v>108</v>
      </c>
      <c r="AQ381" t="s">
        <v>109</v>
      </c>
      <c r="AR381" t="s">
        <v>110</v>
      </c>
      <c r="AS381" t="s">
        <v>111</v>
      </c>
      <c r="AT381">
        <v>1007</v>
      </c>
      <c r="AU381">
        <v>793</v>
      </c>
      <c r="AV381">
        <v>0</v>
      </c>
      <c r="AW381">
        <v>1800</v>
      </c>
      <c r="AX381">
        <v>0</v>
      </c>
      <c r="AY381">
        <v>0</v>
      </c>
      <c r="AZ381">
        <v>2</v>
      </c>
      <c r="BA381">
        <v>1</v>
      </c>
      <c r="BB381">
        <v>3</v>
      </c>
      <c r="BC381">
        <v>1</v>
      </c>
      <c r="BD381" t="s">
        <v>103</v>
      </c>
      <c r="BE381">
        <v>7</v>
      </c>
      <c r="BF381" t="s">
        <v>112</v>
      </c>
      <c r="BG381">
        <v>1</v>
      </c>
      <c r="BH381" t="s">
        <v>103</v>
      </c>
      <c r="BI381" t="s">
        <v>113</v>
      </c>
      <c r="BJ381">
        <v>2000</v>
      </c>
      <c r="BK381" t="s">
        <v>162</v>
      </c>
      <c r="BL381">
        <v>2</v>
      </c>
      <c r="BM381">
        <v>463</v>
      </c>
      <c r="BN381" t="s">
        <v>103</v>
      </c>
      <c r="BO381" t="s">
        <v>103</v>
      </c>
      <c r="BP381" t="s">
        <v>110</v>
      </c>
      <c r="BQ381">
        <v>100</v>
      </c>
      <c r="BR381">
        <v>63</v>
      </c>
      <c r="BS381">
        <v>0</v>
      </c>
      <c r="BT381">
        <v>0</v>
      </c>
      <c r="BU381">
        <v>0</v>
      </c>
      <c r="BV381">
        <v>0</v>
      </c>
      <c r="BW381" t="s">
        <v>88</v>
      </c>
      <c r="BX381" t="s">
        <v>88</v>
      </c>
      <c r="BY381" t="s">
        <v>88</v>
      </c>
      <c r="BZ381">
        <v>0</v>
      </c>
      <c r="CA381">
        <v>6</v>
      </c>
      <c r="CB381">
        <v>2009</v>
      </c>
      <c r="CC381" t="s">
        <v>115</v>
      </c>
      <c r="CD381" t="s">
        <v>116</v>
      </c>
      <c r="CE381" s="1">
        <v>179000</v>
      </c>
      <c r="CF381">
        <f t="shared" si="27"/>
        <v>11368</v>
      </c>
      <c r="CG381" t="str">
        <f t="shared" si="28"/>
        <v>No</v>
      </c>
      <c r="CH381" s="2">
        <f t="shared" si="29"/>
        <v>15.745953553835328</v>
      </c>
    </row>
    <row r="382" spans="1:86" x14ac:dyDescent="0.25">
      <c r="A382">
        <v>381</v>
      </c>
      <c r="B382">
        <v>50</v>
      </c>
      <c r="C382" t="s">
        <v>86</v>
      </c>
      <c r="D382">
        <v>50</v>
      </c>
      <c r="E382">
        <v>5000</v>
      </c>
      <c r="F382" t="str">
        <f t="shared" si="25"/>
        <v>No</v>
      </c>
      <c r="G382" t="s">
        <v>87</v>
      </c>
      <c r="H382" t="s">
        <v>87</v>
      </c>
      <c r="I382" t="s">
        <v>89</v>
      </c>
      <c r="J382" t="s">
        <v>90</v>
      </c>
      <c r="K382" t="s">
        <v>91</v>
      </c>
      <c r="L382" t="s">
        <v>92</v>
      </c>
      <c r="M382" t="s">
        <v>93</v>
      </c>
      <c r="N382" t="s">
        <v>237</v>
      </c>
      <c r="O382" t="s">
        <v>95</v>
      </c>
      <c r="P382" t="s">
        <v>95</v>
      </c>
      <c r="Q382" t="str">
        <f t="shared" si="26"/>
        <v>Yes</v>
      </c>
      <c r="R382" t="s">
        <v>96</v>
      </c>
      <c r="S382" t="s">
        <v>137</v>
      </c>
      <c r="T382">
        <v>5</v>
      </c>
      <c r="U382">
        <v>6</v>
      </c>
      <c r="V382">
        <v>1924</v>
      </c>
      <c r="W382">
        <v>1950</v>
      </c>
      <c r="X382" t="s">
        <v>98</v>
      </c>
      <c r="Y382" t="s">
        <v>99</v>
      </c>
      <c r="Z382" t="s">
        <v>101</v>
      </c>
      <c r="AA382" t="s">
        <v>129</v>
      </c>
      <c r="AB382" t="s">
        <v>122</v>
      </c>
      <c r="AC382">
        <v>0</v>
      </c>
      <c r="AD382" t="s">
        <v>103</v>
      </c>
      <c r="AE382" t="s">
        <v>103</v>
      </c>
      <c r="AF382" t="s">
        <v>131</v>
      </c>
      <c r="AG382" t="s">
        <v>103</v>
      </c>
      <c r="AH382" t="s">
        <v>103</v>
      </c>
      <c r="AI382" t="s">
        <v>105</v>
      </c>
      <c r="AJ382" t="s">
        <v>177</v>
      </c>
      <c r="AK382">
        <v>218</v>
      </c>
      <c r="AL382" t="s">
        <v>107</v>
      </c>
      <c r="AM382">
        <v>0</v>
      </c>
      <c r="AN382">
        <v>808</v>
      </c>
      <c r="AO382">
        <v>1026</v>
      </c>
      <c r="AP382" t="s">
        <v>108</v>
      </c>
      <c r="AQ382" t="s">
        <v>103</v>
      </c>
      <c r="AR382" t="s">
        <v>110</v>
      </c>
      <c r="AS382" t="s">
        <v>111</v>
      </c>
      <c r="AT382">
        <v>1026</v>
      </c>
      <c r="AU382">
        <v>665</v>
      </c>
      <c r="AV382">
        <v>0</v>
      </c>
      <c r="AW382">
        <v>1691</v>
      </c>
      <c r="AX382">
        <v>0</v>
      </c>
      <c r="AY382">
        <v>0</v>
      </c>
      <c r="AZ382">
        <v>2</v>
      </c>
      <c r="BA382">
        <v>0</v>
      </c>
      <c r="BB382">
        <v>3</v>
      </c>
      <c r="BC382">
        <v>1</v>
      </c>
      <c r="BD382" t="s">
        <v>102</v>
      </c>
      <c r="BE382">
        <v>6</v>
      </c>
      <c r="BF382" t="s">
        <v>112</v>
      </c>
      <c r="BG382">
        <v>1</v>
      </c>
      <c r="BH382" t="s">
        <v>102</v>
      </c>
      <c r="BI382" t="s">
        <v>132</v>
      </c>
      <c r="BJ382">
        <v>1924</v>
      </c>
      <c r="BK382" t="s">
        <v>107</v>
      </c>
      <c r="BL382">
        <v>1</v>
      </c>
      <c r="BM382">
        <v>308</v>
      </c>
      <c r="BN382" t="s">
        <v>103</v>
      </c>
      <c r="BO382" t="s">
        <v>103</v>
      </c>
      <c r="BP382" t="s">
        <v>110</v>
      </c>
      <c r="BQ382">
        <v>0</v>
      </c>
      <c r="BR382">
        <v>0</v>
      </c>
      <c r="BS382">
        <v>242</v>
      </c>
      <c r="BT382">
        <v>0</v>
      </c>
      <c r="BU382">
        <v>0</v>
      </c>
      <c r="BV382">
        <v>0</v>
      </c>
      <c r="BW382" t="s">
        <v>88</v>
      </c>
      <c r="BX382" t="s">
        <v>88</v>
      </c>
      <c r="BY382" t="s">
        <v>88</v>
      </c>
      <c r="BZ382">
        <v>0</v>
      </c>
      <c r="CA382">
        <v>5</v>
      </c>
      <c r="CB382">
        <v>2010</v>
      </c>
      <c r="CC382" t="s">
        <v>115</v>
      </c>
      <c r="CD382" t="s">
        <v>116</v>
      </c>
      <c r="CE382" s="1">
        <v>127000</v>
      </c>
      <c r="CF382">
        <f t="shared" si="27"/>
        <v>8025</v>
      </c>
      <c r="CG382" t="str">
        <f t="shared" si="28"/>
        <v>No</v>
      </c>
      <c r="CH382" s="2">
        <f t="shared" si="29"/>
        <v>15.825545171339565</v>
      </c>
    </row>
    <row r="383" spans="1:86" x14ac:dyDescent="0.25">
      <c r="A383">
        <v>382</v>
      </c>
      <c r="B383">
        <v>20</v>
      </c>
      <c r="C383" t="s">
        <v>197</v>
      </c>
      <c r="D383">
        <v>60</v>
      </c>
      <c r="E383">
        <v>7200</v>
      </c>
      <c r="F383" t="str">
        <f t="shared" si="25"/>
        <v>No</v>
      </c>
      <c r="G383" t="s">
        <v>87</v>
      </c>
      <c r="H383" t="s">
        <v>87</v>
      </c>
      <c r="I383" t="s">
        <v>89</v>
      </c>
      <c r="J383" t="s">
        <v>90</v>
      </c>
      <c r="K383" t="s">
        <v>91</v>
      </c>
      <c r="L383" t="s">
        <v>92</v>
      </c>
      <c r="M383" t="s">
        <v>93</v>
      </c>
      <c r="N383" t="s">
        <v>141</v>
      </c>
      <c r="O383" t="s">
        <v>95</v>
      </c>
      <c r="P383" t="s">
        <v>95</v>
      </c>
      <c r="Q383" t="str">
        <f t="shared" si="26"/>
        <v>Yes</v>
      </c>
      <c r="R383" t="s">
        <v>96</v>
      </c>
      <c r="S383" t="s">
        <v>120</v>
      </c>
      <c r="T383">
        <v>7</v>
      </c>
      <c r="U383">
        <v>5</v>
      </c>
      <c r="V383">
        <v>2006</v>
      </c>
      <c r="W383">
        <v>2006</v>
      </c>
      <c r="X383" t="s">
        <v>98</v>
      </c>
      <c r="Y383" t="s">
        <v>99</v>
      </c>
      <c r="Z383" t="s">
        <v>100</v>
      </c>
      <c r="AA383" t="s">
        <v>100</v>
      </c>
      <c r="AB383" t="s">
        <v>122</v>
      </c>
      <c r="AC383">
        <v>0</v>
      </c>
      <c r="AD383" t="s">
        <v>102</v>
      </c>
      <c r="AE383" t="s">
        <v>103</v>
      </c>
      <c r="AF383" t="s">
        <v>104</v>
      </c>
      <c r="AG383" t="s">
        <v>102</v>
      </c>
      <c r="AH383" t="s">
        <v>102</v>
      </c>
      <c r="AI383" t="s">
        <v>105</v>
      </c>
      <c r="AJ383" t="s">
        <v>107</v>
      </c>
      <c r="AK383">
        <v>0</v>
      </c>
      <c r="AL383" t="s">
        <v>107</v>
      </c>
      <c r="AM383">
        <v>0</v>
      </c>
      <c r="AN383">
        <v>1293</v>
      </c>
      <c r="AO383">
        <v>1293</v>
      </c>
      <c r="AP383" t="s">
        <v>108</v>
      </c>
      <c r="AQ383" t="s">
        <v>109</v>
      </c>
      <c r="AR383" t="s">
        <v>110</v>
      </c>
      <c r="AS383" t="s">
        <v>111</v>
      </c>
      <c r="AT383">
        <v>1301</v>
      </c>
      <c r="AU383">
        <v>0</v>
      </c>
      <c r="AV383">
        <v>0</v>
      </c>
      <c r="AW383">
        <v>1301</v>
      </c>
      <c r="AX383">
        <v>1</v>
      </c>
      <c r="AY383">
        <v>0</v>
      </c>
      <c r="AZ383">
        <v>2</v>
      </c>
      <c r="BA383">
        <v>0</v>
      </c>
      <c r="BB383">
        <v>2</v>
      </c>
      <c r="BC383">
        <v>1</v>
      </c>
      <c r="BD383" t="s">
        <v>102</v>
      </c>
      <c r="BE383">
        <v>5</v>
      </c>
      <c r="BF383" t="s">
        <v>112</v>
      </c>
      <c r="BG383">
        <v>1</v>
      </c>
      <c r="BH383" t="s">
        <v>102</v>
      </c>
      <c r="BI383" t="s">
        <v>113</v>
      </c>
      <c r="BJ383">
        <v>2006</v>
      </c>
      <c r="BK383" t="s">
        <v>114</v>
      </c>
      <c r="BL383">
        <v>2</v>
      </c>
      <c r="BM383">
        <v>572</v>
      </c>
      <c r="BN383" t="s">
        <v>103</v>
      </c>
      <c r="BO383" t="s">
        <v>103</v>
      </c>
      <c r="BP383" t="s">
        <v>110</v>
      </c>
      <c r="BQ383">
        <v>216</v>
      </c>
      <c r="BR383">
        <v>121</v>
      </c>
      <c r="BS383">
        <v>0</v>
      </c>
      <c r="BT383">
        <v>0</v>
      </c>
      <c r="BU383">
        <v>0</v>
      </c>
      <c r="BV383">
        <v>0</v>
      </c>
      <c r="BW383" t="s">
        <v>88</v>
      </c>
      <c r="BX383" t="s">
        <v>88</v>
      </c>
      <c r="BY383" t="s">
        <v>88</v>
      </c>
      <c r="BZ383">
        <v>0</v>
      </c>
      <c r="CA383">
        <v>8</v>
      </c>
      <c r="CB383">
        <v>2006</v>
      </c>
      <c r="CC383" t="s">
        <v>163</v>
      </c>
      <c r="CD383" t="s">
        <v>164</v>
      </c>
      <c r="CE383" s="1">
        <v>187750</v>
      </c>
      <c r="CF383">
        <f t="shared" si="27"/>
        <v>10366</v>
      </c>
      <c r="CG383" t="str">
        <f t="shared" si="28"/>
        <v>No</v>
      </c>
      <c r="CH383" s="2">
        <f t="shared" si="29"/>
        <v>18.112097240980127</v>
      </c>
    </row>
    <row r="384" spans="1:86" x14ac:dyDescent="0.25">
      <c r="A384">
        <v>383</v>
      </c>
      <c r="B384">
        <v>60</v>
      </c>
      <c r="C384" t="s">
        <v>86</v>
      </c>
      <c r="D384">
        <v>79</v>
      </c>
      <c r="E384">
        <v>9245</v>
      </c>
      <c r="F384" t="str">
        <f t="shared" si="25"/>
        <v>No</v>
      </c>
      <c r="G384" t="s">
        <v>87</v>
      </c>
      <c r="H384" t="s">
        <v>88</v>
      </c>
      <c r="I384" t="s">
        <v>125</v>
      </c>
      <c r="J384" t="s">
        <v>90</v>
      </c>
      <c r="K384" t="s">
        <v>91</v>
      </c>
      <c r="L384" t="s">
        <v>92</v>
      </c>
      <c r="M384" t="s">
        <v>93</v>
      </c>
      <c r="N384" t="s">
        <v>94</v>
      </c>
      <c r="O384" t="s">
        <v>95</v>
      </c>
      <c r="P384" t="s">
        <v>95</v>
      </c>
      <c r="Q384" t="str">
        <f t="shared" si="26"/>
        <v>Yes</v>
      </c>
      <c r="R384" t="s">
        <v>96</v>
      </c>
      <c r="S384" t="s">
        <v>97</v>
      </c>
      <c r="T384">
        <v>7</v>
      </c>
      <c r="U384">
        <v>5</v>
      </c>
      <c r="V384">
        <v>2006</v>
      </c>
      <c r="W384">
        <v>2006</v>
      </c>
      <c r="X384" t="s">
        <v>98</v>
      </c>
      <c r="Y384" t="s">
        <v>99</v>
      </c>
      <c r="Z384" t="s">
        <v>100</v>
      </c>
      <c r="AA384" t="s">
        <v>100</v>
      </c>
      <c r="AB384" t="s">
        <v>122</v>
      </c>
      <c r="AC384">
        <v>0</v>
      </c>
      <c r="AD384" t="s">
        <v>102</v>
      </c>
      <c r="AE384" t="s">
        <v>103</v>
      </c>
      <c r="AF384" t="s">
        <v>104</v>
      </c>
      <c r="AG384" t="s">
        <v>102</v>
      </c>
      <c r="AH384" t="s">
        <v>103</v>
      </c>
      <c r="AI384" t="s">
        <v>135</v>
      </c>
      <c r="AJ384" t="s">
        <v>107</v>
      </c>
      <c r="AK384">
        <v>0</v>
      </c>
      <c r="AL384" t="s">
        <v>107</v>
      </c>
      <c r="AM384">
        <v>0</v>
      </c>
      <c r="AN384">
        <v>939</v>
      </c>
      <c r="AO384">
        <v>939</v>
      </c>
      <c r="AP384" t="s">
        <v>108</v>
      </c>
      <c r="AQ384" t="s">
        <v>109</v>
      </c>
      <c r="AR384" t="s">
        <v>110</v>
      </c>
      <c r="AS384" t="s">
        <v>111</v>
      </c>
      <c r="AT384">
        <v>939</v>
      </c>
      <c r="AU384">
        <v>858</v>
      </c>
      <c r="AV384">
        <v>0</v>
      </c>
      <c r="AW384">
        <v>1797</v>
      </c>
      <c r="AX384">
        <v>0</v>
      </c>
      <c r="AY384">
        <v>0</v>
      </c>
      <c r="AZ384">
        <v>2</v>
      </c>
      <c r="BA384">
        <v>1</v>
      </c>
      <c r="BB384">
        <v>3</v>
      </c>
      <c r="BC384">
        <v>1</v>
      </c>
      <c r="BD384" t="s">
        <v>102</v>
      </c>
      <c r="BE384">
        <v>8</v>
      </c>
      <c r="BF384" t="s">
        <v>112</v>
      </c>
      <c r="BG384">
        <v>0</v>
      </c>
      <c r="BH384" t="s">
        <v>88</v>
      </c>
      <c r="BI384" t="s">
        <v>113</v>
      </c>
      <c r="BJ384">
        <v>2006</v>
      </c>
      <c r="BK384" t="s">
        <v>114</v>
      </c>
      <c r="BL384">
        <v>2</v>
      </c>
      <c r="BM384">
        <v>639</v>
      </c>
      <c r="BN384" t="s">
        <v>103</v>
      </c>
      <c r="BO384" t="s">
        <v>103</v>
      </c>
      <c r="BP384" t="s">
        <v>110</v>
      </c>
      <c r="BQ384">
        <v>144</v>
      </c>
      <c r="BR384">
        <v>53</v>
      </c>
      <c r="BS384">
        <v>0</v>
      </c>
      <c r="BT384">
        <v>0</v>
      </c>
      <c r="BU384">
        <v>0</v>
      </c>
      <c r="BV384">
        <v>0</v>
      </c>
      <c r="BW384" t="s">
        <v>88</v>
      </c>
      <c r="BX384" t="s">
        <v>88</v>
      </c>
      <c r="BY384" t="s">
        <v>88</v>
      </c>
      <c r="BZ384">
        <v>0</v>
      </c>
      <c r="CA384">
        <v>4</v>
      </c>
      <c r="CB384">
        <v>2007</v>
      </c>
      <c r="CC384" t="s">
        <v>115</v>
      </c>
      <c r="CD384" t="s">
        <v>116</v>
      </c>
      <c r="CE384" s="1">
        <v>213500</v>
      </c>
      <c r="CF384">
        <f t="shared" si="27"/>
        <v>12620</v>
      </c>
      <c r="CG384" t="str">
        <f t="shared" si="28"/>
        <v>No</v>
      </c>
      <c r="CH384" s="2">
        <f t="shared" si="29"/>
        <v>16.917591125198097</v>
      </c>
    </row>
    <row r="385" spans="1:86" x14ac:dyDescent="0.25">
      <c r="A385">
        <v>384</v>
      </c>
      <c r="B385">
        <v>45</v>
      </c>
      <c r="C385" t="s">
        <v>244</v>
      </c>
      <c r="D385">
        <v>60</v>
      </c>
      <c r="E385">
        <v>9000</v>
      </c>
      <c r="F385" t="str">
        <f t="shared" si="25"/>
        <v>No</v>
      </c>
      <c r="G385" t="s">
        <v>87</v>
      </c>
      <c r="H385" t="s">
        <v>88</v>
      </c>
      <c r="I385" t="s">
        <v>89</v>
      </c>
      <c r="J385" t="s">
        <v>90</v>
      </c>
      <c r="K385" t="s">
        <v>91</v>
      </c>
      <c r="L385" t="s">
        <v>127</v>
      </c>
      <c r="M385" t="s">
        <v>93</v>
      </c>
      <c r="N385" t="s">
        <v>175</v>
      </c>
      <c r="O385" t="s">
        <v>95</v>
      </c>
      <c r="P385" t="s">
        <v>95</v>
      </c>
      <c r="Q385" t="str">
        <f t="shared" si="26"/>
        <v>Yes</v>
      </c>
      <c r="R385" t="s">
        <v>96</v>
      </c>
      <c r="S385" t="s">
        <v>155</v>
      </c>
      <c r="T385">
        <v>6</v>
      </c>
      <c r="U385">
        <v>3</v>
      </c>
      <c r="V385">
        <v>1928</v>
      </c>
      <c r="W385">
        <v>1950</v>
      </c>
      <c r="X385" t="s">
        <v>98</v>
      </c>
      <c r="Y385" t="s">
        <v>99</v>
      </c>
      <c r="Z385" t="s">
        <v>129</v>
      </c>
      <c r="AA385" t="s">
        <v>129</v>
      </c>
      <c r="AB385" t="s">
        <v>122</v>
      </c>
      <c r="AC385">
        <v>0</v>
      </c>
      <c r="AD385" t="s">
        <v>103</v>
      </c>
      <c r="AE385" t="s">
        <v>103</v>
      </c>
      <c r="AF385" t="s">
        <v>131</v>
      </c>
      <c r="AG385" t="s">
        <v>152</v>
      </c>
      <c r="AH385" t="s">
        <v>152</v>
      </c>
      <c r="AI385" t="s">
        <v>105</v>
      </c>
      <c r="AJ385" t="s">
        <v>107</v>
      </c>
      <c r="AK385">
        <v>0</v>
      </c>
      <c r="AL385" t="s">
        <v>107</v>
      </c>
      <c r="AM385">
        <v>0</v>
      </c>
      <c r="AN385">
        <v>784</v>
      </c>
      <c r="AO385">
        <v>784</v>
      </c>
      <c r="AP385" t="s">
        <v>108</v>
      </c>
      <c r="AQ385" t="s">
        <v>103</v>
      </c>
      <c r="AR385" t="s">
        <v>182</v>
      </c>
      <c r="AS385" t="s">
        <v>169</v>
      </c>
      <c r="AT385">
        <v>784</v>
      </c>
      <c r="AU385">
        <v>0</v>
      </c>
      <c r="AV385">
        <v>0</v>
      </c>
      <c r="AW385">
        <v>784</v>
      </c>
      <c r="AX385">
        <v>0</v>
      </c>
      <c r="AY385">
        <v>0</v>
      </c>
      <c r="AZ385">
        <v>1</v>
      </c>
      <c r="BA385">
        <v>0</v>
      </c>
      <c r="BB385">
        <v>2</v>
      </c>
      <c r="BC385">
        <v>1</v>
      </c>
      <c r="BD385" t="s">
        <v>103</v>
      </c>
      <c r="BE385">
        <v>5</v>
      </c>
      <c r="BF385" t="s">
        <v>112</v>
      </c>
      <c r="BG385">
        <v>0</v>
      </c>
      <c r="BH385" t="s">
        <v>88</v>
      </c>
      <c r="BI385" t="s">
        <v>132</v>
      </c>
      <c r="BJ385">
        <v>1950</v>
      </c>
      <c r="BK385" t="s">
        <v>107</v>
      </c>
      <c r="BL385">
        <v>2</v>
      </c>
      <c r="BM385">
        <v>360</v>
      </c>
      <c r="BN385" t="s">
        <v>152</v>
      </c>
      <c r="BO385" t="s">
        <v>152</v>
      </c>
      <c r="BP385" t="s">
        <v>182</v>
      </c>
      <c r="BQ385">
        <v>0</v>
      </c>
      <c r="BR385">
        <v>0</v>
      </c>
      <c r="BS385">
        <v>91</v>
      </c>
      <c r="BT385">
        <v>0</v>
      </c>
      <c r="BU385">
        <v>0</v>
      </c>
      <c r="BV385">
        <v>0</v>
      </c>
      <c r="BW385" t="s">
        <v>88</v>
      </c>
      <c r="BX385" t="s">
        <v>88</v>
      </c>
      <c r="BY385" t="s">
        <v>88</v>
      </c>
      <c r="BZ385">
        <v>0</v>
      </c>
      <c r="CA385">
        <v>10</v>
      </c>
      <c r="CB385">
        <v>2009</v>
      </c>
      <c r="CC385" t="s">
        <v>115</v>
      </c>
      <c r="CD385" t="s">
        <v>116</v>
      </c>
      <c r="CE385" s="1">
        <v>76000</v>
      </c>
      <c r="CF385">
        <f t="shared" si="27"/>
        <v>10928</v>
      </c>
      <c r="CG385" t="str">
        <f t="shared" si="28"/>
        <v>No</v>
      </c>
      <c r="CH385" s="2">
        <f t="shared" si="29"/>
        <v>6.9546120058565153</v>
      </c>
    </row>
    <row r="386" spans="1:86" x14ac:dyDescent="0.25">
      <c r="A386">
        <v>385</v>
      </c>
      <c r="B386">
        <v>60</v>
      </c>
      <c r="C386" t="s">
        <v>86</v>
      </c>
      <c r="D386" t="s">
        <v>88</v>
      </c>
      <c r="E386">
        <v>53107</v>
      </c>
      <c r="F386" t="str">
        <f t="shared" si="25"/>
        <v>No</v>
      </c>
      <c r="G386" t="s">
        <v>87</v>
      </c>
      <c r="H386" t="s">
        <v>88</v>
      </c>
      <c r="I386" t="s">
        <v>165</v>
      </c>
      <c r="J386" t="s">
        <v>200</v>
      </c>
      <c r="K386" t="s">
        <v>91</v>
      </c>
      <c r="L386" t="s">
        <v>127</v>
      </c>
      <c r="M386" t="s">
        <v>199</v>
      </c>
      <c r="N386" t="s">
        <v>210</v>
      </c>
      <c r="O386" t="s">
        <v>119</v>
      </c>
      <c r="P386" t="s">
        <v>95</v>
      </c>
      <c r="Q386" t="str">
        <f t="shared" si="26"/>
        <v>No</v>
      </c>
      <c r="R386" t="s">
        <v>96</v>
      </c>
      <c r="S386" t="s">
        <v>97</v>
      </c>
      <c r="T386">
        <v>6</v>
      </c>
      <c r="U386">
        <v>5</v>
      </c>
      <c r="V386">
        <v>1992</v>
      </c>
      <c r="W386">
        <v>1992</v>
      </c>
      <c r="X386" t="s">
        <v>98</v>
      </c>
      <c r="Y386" t="s">
        <v>99</v>
      </c>
      <c r="Z386" t="s">
        <v>145</v>
      </c>
      <c r="AA386" t="s">
        <v>145</v>
      </c>
      <c r="AB386" t="s">
        <v>122</v>
      </c>
      <c r="AC386">
        <v>0</v>
      </c>
      <c r="AD386" t="s">
        <v>102</v>
      </c>
      <c r="AE386" t="s">
        <v>103</v>
      </c>
      <c r="AF386" t="s">
        <v>104</v>
      </c>
      <c r="AG386" t="s">
        <v>102</v>
      </c>
      <c r="AH386" t="s">
        <v>103</v>
      </c>
      <c r="AI386" t="s">
        <v>135</v>
      </c>
      <c r="AJ386" t="s">
        <v>106</v>
      </c>
      <c r="AK386">
        <v>985</v>
      </c>
      <c r="AL386" t="s">
        <v>107</v>
      </c>
      <c r="AM386">
        <v>0</v>
      </c>
      <c r="AN386">
        <v>595</v>
      </c>
      <c r="AO386">
        <v>1580</v>
      </c>
      <c r="AP386" t="s">
        <v>108</v>
      </c>
      <c r="AQ386" t="s">
        <v>109</v>
      </c>
      <c r="AR386" t="s">
        <v>110</v>
      </c>
      <c r="AS386" t="s">
        <v>111</v>
      </c>
      <c r="AT386">
        <v>1079</v>
      </c>
      <c r="AU386">
        <v>874</v>
      </c>
      <c r="AV386">
        <v>0</v>
      </c>
      <c r="AW386">
        <v>1953</v>
      </c>
      <c r="AX386">
        <v>1</v>
      </c>
      <c r="AY386">
        <v>0</v>
      </c>
      <c r="AZ386">
        <v>2</v>
      </c>
      <c r="BA386">
        <v>1</v>
      </c>
      <c r="BB386">
        <v>3</v>
      </c>
      <c r="BC386">
        <v>1</v>
      </c>
      <c r="BD386" t="s">
        <v>102</v>
      </c>
      <c r="BE386">
        <v>9</v>
      </c>
      <c r="BF386" t="s">
        <v>112</v>
      </c>
      <c r="BG386">
        <v>2</v>
      </c>
      <c r="BH386" t="s">
        <v>152</v>
      </c>
      <c r="BI386" t="s">
        <v>113</v>
      </c>
      <c r="BJ386">
        <v>1992</v>
      </c>
      <c r="BK386" t="s">
        <v>162</v>
      </c>
      <c r="BL386">
        <v>2</v>
      </c>
      <c r="BM386">
        <v>501</v>
      </c>
      <c r="BN386" t="s">
        <v>103</v>
      </c>
      <c r="BO386" t="s">
        <v>103</v>
      </c>
      <c r="BP386" t="s">
        <v>110</v>
      </c>
      <c r="BQ386">
        <v>216</v>
      </c>
      <c r="BR386">
        <v>231</v>
      </c>
      <c r="BS386">
        <v>0</v>
      </c>
      <c r="BT386">
        <v>0</v>
      </c>
      <c r="BU386">
        <v>0</v>
      </c>
      <c r="BV386">
        <v>0</v>
      </c>
      <c r="BW386" t="s">
        <v>88</v>
      </c>
      <c r="BX386" t="s">
        <v>88</v>
      </c>
      <c r="BY386" t="s">
        <v>88</v>
      </c>
      <c r="BZ386">
        <v>0</v>
      </c>
      <c r="CA386">
        <v>6</v>
      </c>
      <c r="CB386">
        <v>2007</v>
      </c>
      <c r="CC386" t="s">
        <v>115</v>
      </c>
      <c r="CD386" t="s">
        <v>116</v>
      </c>
      <c r="CE386" s="1">
        <v>240000</v>
      </c>
      <c r="CF386">
        <f t="shared" si="27"/>
        <v>57141</v>
      </c>
      <c r="CG386" t="str">
        <f t="shared" si="28"/>
        <v>Yes</v>
      </c>
      <c r="CH386" s="2">
        <f t="shared" si="29"/>
        <v>4.2001365044363945</v>
      </c>
    </row>
    <row r="387" spans="1:86" x14ac:dyDescent="0.25">
      <c r="A387">
        <v>386</v>
      </c>
      <c r="B387">
        <v>120</v>
      </c>
      <c r="C387" t="s">
        <v>86</v>
      </c>
      <c r="D387">
        <v>43</v>
      </c>
      <c r="E387">
        <v>3182</v>
      </c>
      <c r="F387" t="str">
        <f t="shared" ref="F387:F450" si="30">IF(E386&gt;9478.5, "Yes","No")</f>
        <v>Yes</v>
      </c>
      <c r="G387" t="s">
        <v>87</v>
      </c>
      <c r="H387" t="s">
        <v>88</v>
      </c>
      <c r="I387" t="s">
        <v>89</v>
      </c>
      <c r="J387" t="s">
        <v>90</v>
      </c>
      <c r="K387" t="s">
        <v>91</v>
      </c>
      <c r="L387" t="s">
        <v>92</v>
      </c>
      <c r="M387" t="s">
        <v>93</v>
      </c>
      <c r="N387" t="s">
        <v>232</v>
      </c>
      <c r="O387" t="s">
        <v>95</v>
      </c>
      <c r="P387" t="s">
        <v>95</v>
      </c>
      <c r="Q387" t="str">
        <f t="shared" ref="Q387:Q450" si="31">IF(O387 = "Norm", "Yes", "No")</f>
        <v>Yes</v>
      </c>
      <c r="R387" t="s">
        <v>184</v>
      </c>
      <c r="S387" t="s">
        <v>120</v>
      </c>
      <c r="T387">
        <v>8</v>
      </c>
      <c r="U387">
        <v>5</v>
      </c>
      <c r="V387">
        <v>2004</v>
      </c>
      <c r="W387">
        <v>2005</v>
      </c>
      <c r="X387" t="s">
        <v>98</v>
      </c>
      <c r="Y387" t="s">
        <v>99</v>
      </c>
      <c r="Z387" t="s">
        <v>100</v>
      </c>
      <c r="AA387" t="s">
        <v>100</v>
      </c>
      <c r="AB387" t="s">
        <v>101</v>
      </c>
      <c r="AC387">
        <v>16</v>
      </c>
      <c r="AD387" t="s">
        <v>102</v>
      </c>
      <c r="AE387" t="s">
        <v>103</v>
      </c>
      <c r="AF387" t="s">
        <v>104</v>
      </c>
      <c r="AG387" t="s">
        <v>102</v>
      </c>
      <c r="AH387" t="s">
        <v>103</v>
      </c>
      <c r="AI387" t="s">
        <v>105</v>
      </c>
      <c r="AJ387" t="s">
        <v>106</v>
      </c>
      <c r="AK387">
        <v>24</v>
      </c>
      <c r="AL387" t="s">
        <v>107</v>
      </c>
      <c r="AM387">
        <v>0</v>
      </c>
      <c r="AN387">
        <v>1232</v>
      </c>
      <c r="AO387">
        <v>1256</v>
      </c>
      <c r="AP387" t="s">
        <v>108</v>
      </c>
      <c r="AQ387" t="s">
        <v>109</v>
      </c>
      <c r="AR387" t="s">
        <v>110</v>
      </c>
      <c r="AS387" t="s">
        <v>111</v>
      </c>
      <c r="AT387">
        <v>1269</v>
      </c>
      <c r="AU387">
        <v>0</v>
      </c>
      <c r="AV387">
        <v>0</v>
      </c>
      <c r="AW387">
        <v>1269</v>
      </c>
      <c r="AX387">
        <v>0</v>
      </c>
      <c r="AY387">
        <v>0</v>
      </c>
      <c r="AZ387">
        <v>2</v>
      </c>
      <c r="BA387">
        <v>0</v>
      </c>
      <c r="BB387">
        <v>2</v>
      </c>
      <c r="BC387">
        <v>1</v>
      </c>
      <c r="BD387" t="s">
        <v>102</v>
      </c>
      <c r="BE387">
        <v>6</v>
      </c>
      <c r="BF387" t="s">
        <v>112</v>
      </c>
      <c r="BG387">
        <v>1</v>
      </c>
      <c r="BH387" t="s">
        <v>103</v>
      </c>
      <c r="BI387" t="s">
        <v>113</v>
      </c>
      <c r="BJ387">
        <v>2004</v>
      </c>
      <c r="BK387" t="s">
        <v>162</v>
      </c>
      <c r="BL387">
        <v>2</v>
      </c>
      <c r="BM387">
        <v>430</v>
      </c>
      <c r="BN387" t="s">
        <v>103</v>
      </c>
      <c r="BO387" t="s">
        <v>103</v>
      </c>
      <c r="BP387" t="s">
        <v>110</v>
      </c>
      <c r="BQ387">
        <v>146</v>
      </c>
      <c r="BR387">
        <v>20</v>
      </c>
      <c r="BS387">
        <v>0</v>
      </c>
      <c r="BT387">
        <v>0</v>
      </c>
      <c r="BU387">
        <v>144</v>
      </c>
      <c r="BV387">
        <v>0</v>
      </c>
      <c r="BW387" t="s">
        <v>88</v>
      </c>
      <c r="BX387" t="s">
        <v>88</v>
      </c>
      <c r="BY387" t="s">
        <v>88</v>
      </c>
      <c r="BZ387">
        <v>0</v>
      </c>
      <c r="CA387">
        <v>4</v>
      </c>
      <c r="CB387">
        <v>2010</v>
      </c>
      <c r="CC387" t="s">
        <v>115</v>
      </c>
      <c r="CD387" t="s">
        <v>116</v>
      </c>
      <c r="CE387" s="1">
        <v>192000</v>
      </c>
      <c r="CF387">
        <f t="shared" ref="CF387:CF450" si="32">E387+AO387+AW387+BM387</f>
        <v>6137</v>
      </c>
      <c r="CG387" t="str">
        <f t="shared" ref="CG387:CG450" si="33">IF(CF387&gt;13562.7,"Yes","No")</f>
        <v>No</v>
      </c>
      <c r="CH387" s="2">
        <f t="shared" ref="CH387:CH450" si="34">CE387/CF387</f>
        <v>31.28564445168649</v>
      </c>
    </row>
    <row r="388" spans="1:86" x14ac:dyDescent="0.25">
      <c r="A388">
        <v>387</v>
      </c>
      <c r="B388">
        <v>50</v>
      </c>
      <c r="C388" t="s">
        <v>86</v>
      </c>
      <c r="D388">
        <v>58</v>
      </c>
      <c r="E388">
        <v>8410</v>
      </c>
      <c r="F388" t="str">
        <f t="shared" si="30"/>
        <v>No</v>
      </c>
      <c r="G388" t="s">
        <v>87</v>
      </c>
      <c r="H388" t="s">
        <v>88</v>
      </c>
      <c r="I388" t="s">
        <v>89</v>
      </c>
      <c r="J388" t="s">
        <v>90</v>
      </c>
      <c r="K388" t="s">
        <v>91</v>
      </c>
      <c r="L388" t="s">
        <v>117</v>
      </c>
      <c r="M388" t="s">
        <v>93</v>
      </c>
      <c r="N388" t="s">
        <v>190</v>
      </c>
      <c r="O388" t="s">
        <v>119</v>
      </c>
      <c r="P388" t="s">
        <v>95</v>
      </c>
      <c r="Q388" t="str">
        <f t="shared" si="31"/>
        <v>No</v>
      </c>
      <c r="R388" t="s">
        <v>96</v>
      </c>
      <c r="S388" t="s">
        <v>137</v>
      </c>
      <c r="T388">
        <v>5</v>
      </c>
      <c r="U388">
        <v>3</v>
      </c>
      <c r="V388">
        <v>1910</v>
      </c>
      <c r="W388">
        <v>1996</v>
      </c>
      <c r="X388" t="s">
        <v>189</v>
      </c>
      <c r="Y388" t="s">
        <v>99</v>
      </c>
      <c r="Z388" t="s">
        <v>129</v>
      </c>
      <c r="AA388" t="s">
        <v>100</v>
      </c>
      <c r="AB388" t="s">
        <v>122</v>
      </c>
      <c r="AC388">
        <v>0</v>
      </c>
      <c r="AD388" t="s">
        <v>103</v>
      </c>
      <c r="AE388" t="s">
        <v>152</v>
      </c>
      <c r="AF388" t="s">
        <v>104</v>
      </c>
      <c r="AG388" t="s">
        <v>103</v>
      </c>
      <c r="AH388" t="s">
        <v>103</v>
      </c>
      <c r="AI388" t="s">
        <v>105</v>
      </c>
      <c r="AJ388" t="s">
        <v>107</v>
      </c>
      <c r="AK388">
        <v>0</v>
      </c>
      <c r="AL388" t="s">
        <v>107</v>
      </c>
      <c r="AM388">
        <v>0</v>
      </c>
      <c r="AN388">
        <v>658</v>
      </c>
      <c r="AO388">
        <v>658</v>
      </c>
      <c r="AP388" t="s">
        <v>108</v>
      </c>
      <c r="AQ388" t="s">
        <v>103</v>
      </c>
      <c r="AR388" t="s">
        <v>110</v>
      </c>
      <c r="AS388" t="s">
        <v>111</v>
      </c>
      <c r="AT388">
        <v>658</v>
      </c>
      <c r="AU388">
        <v>526</v>
      </c>
      <c r="AV388">
        <v>0</v>
      </c>
      <c r="AW388">
        <v>1184</v>
      </c>
      <c r="AX388">
        <v>0</v>
      </c>
      <c r="AY388">
        <v>0</v>
      </c>
      <c r="AZ388">
        <v>1</v>
      </c>
      <c r="BA388">
        <v>0</v>
      </c>
      <c r="BB388">
        <v>5</v>
      </c>
      <c r="BC388">
        <v>1</v>
      </c>
      <c r="BD388" t="s">
        <v>103</v>
      </c>
      <c r="BE388">
        <v>8</v>
      </c>
      <c r="BF388" t="s">
        <v>112</v>
      </c>
      <c r="BG388">
        <v>0</v>
      </c>
      <c r="BH388" t="s">
        <v>88</v>
      </c>
      <c r="BI388" t="s">
        <v>88</v>
      </c>
      <c r="BJ388" t="s">
        <v>88</v>
      </c>
      <c r="BK388" t="s">
        <v>88</v>
      </c>
      <c r="BL388">
        <v>0</v>
      </c>
      <c r="BM388">
        <v>0</v>
      </c>
      <c r="BN388" t="s">
        <v>88</v>
      </c>
      <c r="BO388" t="s">
        <v>88</v>
      </c>
      <c r="BP388" t="s">
        <v>182</v>
      </c>
      <c r="BQ388">
        <v>0</v>
      </c>
      <c r="BR388">
        <v>151</v>
      </c>
      <c r="BS388">
        <v>0</v>
      </c>
      <c r="BT388">
        <v>0</v>
      </c>
      <c r="BU388">
        <v>0</v>
      </c>
      <c r="BV388">
        <v>0</v>
      </c>
      <c r="BW388" t="s">
        <v>88</v>
      </c>
      <c r="BX388" t="s">
        <v>88</v>
      </c>
      <c r="BY388" t="s">
        <v>88</v>
      </c>
      <c r="BZ388">
        <v>0</v>
      </c>
      <c r="CA388">
        <v>5</v>
      </c>
      <c r="CB388">
        <v>2006</v>
      </c>
      <c r="CC388" t="s">
        <v>115</v>
      </c>
      <c r="CD388" t="s">
        <v>193</v>
      </c>
      <c r="CE388" s="1">
        <v>81000</v>
      </c>
      <c r="CF388">
        <f t="shared" si="32"/>
        <v>10252</v>
      </c>
      <c r="CG388" t="str">
        <f t="shared" si="33"/>
        <v>No</v>
      </c>
      <c r="CH388" s="2">
        <f t="shared" si="34"/>
        <v>7.9008973858759264</v>
      </c>
    </row>
    <row r="389" spans="1:86" x14ac:dyDescent="0.25">
      <c r="A389">
        <v>388</v>
      </c>
      <c r="B389">
        <v>80</v>
      </c>
      <c r="C389" t="s">
        <v>86</v>
      </c>
      <c r="D389">
        <v>72</v>
      </c>
      <c r="E389">
        <v>7200</v>
      </c>
      <c r="F389" t="str">
        <f t="shared" si="30"/>
        <v>No</v>
      </c>
      <c r="G389" t="s">
        <v>87</v>
      </c>
      <c r="H389" t="s">
        <v>88</v>
      </c>
      <c r="I389" t="s">
        <v>89</v>
      </c>
      <c r="J389" t="s">
        <v>90</v>
      </c>
      <c r="K389" t="s">
        <v>91</v>
      </c>
      <c r="L389" t="s">
        <v>92</v>
      </c>
      <c r="M389" t="s">
        <v>93</v>
      </c>
      <c r="N389" t="s">
        <v>190</v>
      </c>
      <c r="O389" t="s">
        <v>95</v>
      </c>
      <c r="P389" t="s">
        <v>95</v>
      </c>
      <c r="Q389" t="str">
        <f t="shared" si="31"/>
        <v>Yes</v>
      </c>
      <c r="R389" t="s">
        <v>96</v>
      </c>
      <c r="S389" t="s">
        <v>202</v>
      </c>
      <c r="T389">
        <v>6</v>
      </c>
      <c r="U389">
        <v>6</v>
      </c>
      <c r="V389">
        <v>1976</v>
      </c>
      <c r="W389">
        <v>1976</v>
      </c>
      <c r="X389" t="s">
        <v>157</v>
      </c>
      <c r="Y389" t="s">
        <v>99</v>
      </c>
      <c r="Z389" t="s">
        <v>121</v>
      </c>
      <c r="AA389" t="s">
        <v>121</v>
      </c>
      <c r="AB389" t="s">
        <v>101</v>
      </c>
      <c r="AC389">
        <v>255</v>
      </c>
      <c r="AD389" t="s">
        <v>103</v>
      </c>
      <c r="AE389" t="s">
        <v>103</v>
      </c>
      <c r="AF389" t="s">
        <v>123</v>
      </c>
      <c r="AG389" t="s">
        <v>103</v>
      </c>
      <c r="AH389" t="s">
        <v>103</v>
      </c>
      <c r="AI389" t="s">
        <v>135</v>
      </c>
      <c r="AJ389" t="s">
        <v>124</v>
      </c>
      <c r="AK389">
        <v>631</v>
      </c>
      <c r="AL389" t="s">
        <v>107</v>
      </c>
      <c r="AM389">
        <v>0</v>
      </c>
      <c r="AN389">
        <v>410</v>
      </c>
      <c r="AO389">
        <v>1041</v>
      </c>
      <c r="AP389" t="s">
        <v>108</v>
      </c>
      <c r="AQ389" t="s">
        <v>109</v>
      </c>
      <c r="AR389" t="s">
        <v>110</v>
      </c>
      <c r="AS389" t="s">
        <v>111</v>
      </c>
      <c r="AT389">
        <v>1125</v>
      </c>
      <c r="AU389">
        <v>0</v>
      </c>
      <c r="AV389">
        <v>0</v>
      </c>
      <c r="AW389">
        <v>1125</v>
      </c>
      <c r="AX389">
        <v>1</v>
      </c>
      <c r="AY389">
        <v>0</v>
      </c>
      <c r="AZ389">
        <v>1</v>
      </c>
      <c r="BA389">
        <v>0</v>
      </c>
      <c r="BB389">
        <v>3</v>
      </c>
      <c r="BC389">
        <v>1</v>
      </c>
      <c r="BD389" t="s">
        <v>103</v>
      </c>
      <c r="BE389">
        <v>6</v>
      </c>
      <c r="BF389" t="s">
        <v>112</v>
      </c>
      <c r="BG389">
        <v>1</v>
      </c>
      <c r="BH389" t="s">
        <v>152</v>
      </c>
      <c r="BI389" t="s">
        <v>132</v>
      </c>
      <c r="BJ389">
        <v>1977</v>
      </c>
      <c r="BK389" t="s">
        <v>107</v>
      </c>
      <c r="BL389">
        <v>1</v>
      </c>
      <c r="BM389">
        <v>352</v>
      </c>
      <c r="BN389" t="s">
        <v>103</v>
      </c>
      <c r="BO389" t="s">
        <v>103</v>
      </c>
      <c r="BP389" t="s">
        <v>110</v>
      </c>
      <c r="BQ389">
        <v>296</v>
      </c>
      <c r="BR389">
        <v>0</v>
      </c>
      <c r="BS389">
        <v>0</v>
      </c>
      <c r="BT389">
        <v>0</v>
      </c>
      <c r="BU389">
        <v>0</v>
      </c>
      <c r="BV389">
        <v>0</v>
      </c>
      <c r="BW389" t="s">
        <v>88</v>
      </c>
      <c r="BX389" t="s">
        <v>168</v>
      </c>
      <c r="BY389" t="s">
        <v>88</v>
      </c>
      <c r="BZ389">
        <v>0</v>
      </c>
      <c r="CA389">
        <v>10</v>
      </c>
      <c r="CB389">
        <v>2009</v>
      </c>
      <c r="CC389" t="s">
        <v>115</v>
      </c>
      <c r="CD389" t="s">
        <v>133</v>
      </c>
      <c r="CE389" s="1">
        <v>125000</v>
      </c>
      <c r="CF389">
        <f t="shared" si="32"/>
        <v>9718</v>
      </c>
      <c r="CG389" t="str">
        <f t="shared" si="33"/>
        <v>No</v>
      </c>
      <c r="CH389" s="2">
        <f t="shared" si="34"/>
        <v>12.862728956575427</v>
      </c>
    </row>
    <row r="390" spans="1:86" x14ac:dyDescent="0.25">
      <c r="A390">
        <v>389</v>
      </c>
      <c r="B390">
        <v>20</v>
      </c>
      <c r="C390" t="s">
        <v>86</v>
      </c>
      <c r="D390">
        <v>93</v>
      </c>
      <c r="E390">
        <v>9382</v>
      </c>
      <c r="F390" t="str">
        <f t="shared" si="30"/>
        <v>No</v>
      </c>
      <c r="G390" t="s">
        <v>87</v>
      </c>
      <c r="H390" t="s">
        <v>88</v>
      </c>
      <c r="I390" t="s">
        <v>125</v>
      </c>
      <c r="J390" t="s">
        <v>90</v>
      </c>
      <c r="K390" t="s">
        <v>91</v>
      </c>
      <c r="L390" t="s">
        <v>171</v>
      </c>
      <c r="M390" t="s">
        <v>93</v>
      </c>
      <c r="N390" t="s">
        <v>94</v>
      </c>
      <c r="O390" t="s">
        <v>95</v>
      </c>
      <c r="P390" t="s">
        <v>95</v>
      </c>
      <c r="Q390" t="str">
        <f t="shared" si="31"/>
        <v>Yes</v>
      </c>
      <c r="R390" t="s">
        <v>96</v>
      </c>
      <c r="S390" t="s">
        <v>120</v>
      </c>
      <c r="T390">
        <v>7</v>
      </c>
      <c r="U390">
        <v>5</v>
      </c>
      <c r="V390">
        <v>1999</v>
      </c>
      <c r="W390">
        <v>2000</v>
      </c>
      <c r="X390" t="s">
        <v>98</v>
      </c>
      <c r="Y390" t="s">
        <v>99</v>
      </c>
      <c r="Z390" t="s">
        <v>100</v>
      </c>
      <c r="AA390" t="s">
        <v>100</v>
      </c>
      <c r="AB390" t="s">
        <v>101</v>
      </c>
      <c r="AC390">
        <v>125</v>
      </c>
      <c r="AD390" t="s">
        <v>102</v>
      </c>
      <c r="AE390" t="s">
        <v>103</v>
      </c>
      <c r="AF390" t="s">
        <v>104</v>
      </c>
      <c r="AG390" t="s">
        <v>102</v>
      </c>
      <c r="AH390" t="s">
        <v>103</v>
      </c>
      <c r="AI390" t="s">
        <v>105</v>
      </c>
      <c r="AJ390" t="s">
        <v>107</v>
      </c>
      <c r="AK390">
        <v>0</v>
      </c>
      <c r="AL390" t="s">
        <v>107</v>
      </c>
      <c r="AM390">
        <v>0</v>
      </c>
      <c r="AN390">
        <v>1468</v>
      </c>
      <c r="AO390">
        <v>1468</v>
      </c>
      <c r="AP390" t="s">
        <v>108</v>
      </c>
      <c r="AQ390" t="s">
        <v>109</v>
      </c>
      <c r="AR390" t="s">
        <v>110</v>
      </c>
      <c r="AS390" t="s">
        <v>111</v>
      </c>
      <c r="AT390">
        <v>1479</v>
      </c>
      <c r="AU390">
        <v>0</v>
      </c>
      <c r="AV390">
        <v>0</v>
      </c>
      <c r="AW390">
        <v>1479</v>
      </c>
      <c r="AX390">
        <v>0</v>
      </c>
      <c r="AY390">
        <v>0</v>
      </c>
      <c r="AZ390">
        <v>2</v>
      </c>
      <c r="BA390">
        <v>0</v>
      </c>
      <c r="BB390">
        <v>3</v>
      </c>
      <c r="BC390">
        <v>1</v>
      </c>
      <c r="BD390" t="s">
        <v>102</v>
      </c>
      <c r="BE390">
        <v>6</v>
      </c>
      <c r="BF390" t="s">
        <v>112</v>
      </c>
      <c r="BG390">
        <v>0</v>
      </c>
      <c r="BH390" t="s">
        <v>88</v>
      </c>
      <c r="BI390" t="s">
        <v>113</v>
      </c>
      <c r="BJ390">
        <v>1999</v>
      </c>
      <c r="BK390" t="s">
        <v>114</v>
      </c>
      <c r="BL390">
        <v>2</v>
      </c>
      <c r="BM390">
        <v>577</v>
      </c>
      <c r="BN390" t="s">
        <v>103</v>
      </c>
      <c r="BO390" t="s">
        <v>103</v>
      </c>
      <c r="BP390" t="s">
        <v>110</v>
      </c>
      <c r="BQ390">
        <v>120</v>
      </c>
      <c r="BR390">
        <v>25</v>
      </c>
      <c r="BS390">
        <v>0</v>
      </c>
      <c r="BT390">
        <v>0</v>
      </c>
      <c r="BU390">
        <v>0</v>
      </c>
      <c r="BV390">
        <v>0</v>
      </c>
      <c r="BW390" t="s">
        <v>88</v>
      </c>
      <c r="BX390" t="s">
        <v>88</v>
      </c>
      <c r="BY390" t="s">
        <v>88</v>
      </c>
      <c r="BZ390">
        <v>0</v>
      </c>
      <c r="CA390">
        <v>7</v>
      </c>
      <c r="CB390">
        <v>2008</v>
      </c>
      <c r="CC390" t="s">
        <v>115</v>
      </c>
      <c r="CD390" t="s">
        <v>116</v>
      </c>
      <c r="CE390" s="1">
        <v>191000</v>
      </c>
      <c r="CF390">
        <f t="shared" si="32"/>
        <v>12906</v>
      </c>
      <c r="CG390" t="str">
        <f t="shared" si="33"/>
        <v>No</v>
      </c>
      <c r="CH390" s="2">
        <f t="shared" si="34"/>
        <v>14.79931814659848</v>
      </c>
    </row>
    <row r="391" spans="1:86" x14ac:dyDescent="0.25">
      <c r="A391">
        <v>390</v>
      </c>
      <c r="B391">
        <v>60</v>
      </c>
      <c r="C391" t="s">
        <v>86</v>
      </c>
      <c r="D391">
        <v>96</v>
      </c>
      <c r="E391">
        <v>12474</v>
      </c>
      <c r="F391" t="str">
        <f t="shared" si="30"/>
        <v>No</v>
      </c>
      <c r="G391" t="s">
        <v>87</v>
      </c>
      <c r="H391" t="s">
        <v>88</v>
      </c>
      <c r="I391" t="s">
        <v>89</v>
      </c>
      <c r="J391" t="s">
        <v>90</v>
      </c>
      <c r="K391" t="s">
        <v>91</v>
      </c>
      <c r="L391" t="s">
        <v>92</v>
      </c>
      <c r="M391" t="s">
        <v>93</v>
      </c>
      <c r="N391" t="s">
        <v>159</v>
      </c>
      <c r="O391" t="s">
        <v>95</v>
      </c>
      <c r="P391" t="s">
        <v>95</v>
      </c>
      <c r="Q391" t="str">
        <f t="shared" si="31"/>
        <v>Yes</v>
      </c>
      <c r="R391" t="s">
        <v>96</v>
      </c>
      <c r="S391" t="s">
        <v>97</v>
      </c>
      <c r="T391">
        <v>10</v>
      </c>
      <c r="U391">
        <v>5</v>
      </c>
      <c r="V391">
        <v>2007</v>
      </c>
      <c r="W391">
        <v>2008</v>
      </c>
      <c r="X391" t="s">
        <v>98</v>
      </c>
      <c r="Y391" t="s">
        <v>99</v>
      </c>
      <c r="Z391" t="s">
        <v>100</v>
      </c>
      <c r="AA391" t="s">
        <v>100</v>
      </c>
      <c r="AB391" t="s">
        <v>142</v>
      </c>
      <c r="AC391">
        <v>272</v>
      </c>
      <c r="AD391" t="s">
        <v>109</v>
      </c>
      <c r="AE391" t="s">
        <v>103</v>
      </c>
      <c r="AF391" t="s">
        <v>104</v>
      </c>
      <c r="AG391" t="s">
        <v>109</v>
      </c>
      <c r="AH391" t="s">
        <v>103</v>
      </c>
      <c r="AI391" t="s">
        <v>135</v>
      </c>
      <c r="AJ391" t="s">
        <v>106</v>
      </c>
      <c r="AK391">
        <v>1280</v>
      </c>
      <c r="AL391" t="s">
        <v>107</v>
      </c>
      <c r="AM391">
        <v>0</v>
      </c>
      <c r="AN391">
        <v>402</v>
      </c>
      <c r="AO391">
        <v>1682</v>
      </c>
      <c r="AP391" t="s">
        <v>108</v>
      </c>
      <c r="AQ391" t="s">
        <v>109</v>
      </c>
      <c r="AR391" t="s">
        <v>110</v>
      </c>
      <c r="AS391" t="s">
        <v>111</v>
      </c>
      <c r="AT391">
        <v>1742</v>
      </c>
      <c r="AU391">
        <v>590</v>
      </c>
      <c r="AV391">
        <v>0</v>
      </c>
      <c r="AW391">
        <v>2332</v>
      </c>
      <c r="AX391">
        <v>1</v>
      </c>
      <c r="AY391">
        <v>0</v>
      </c>
      <c r="AZ391">
        <v>2</v>
      </c>
      <c r="BA391">
        <v>1</v>
      </c>
      <c r="BB391">
        <v>3</v>
      </c>
      <c r="BC391">
        <v>1</v>
      </c>
      <c r="BD391" t="s">
        <v>109</v>
      </c>
      <c r="BE391">
        <v>9</v>
      </c>
      <c r="BF391" t="s">
        <v>112</v>
      </c>
      <c r="BG391">
        <v>1</v>
      </c>
      <c r="BH391" t="s">
        <v>109</v>
      </c>
      <c r="BI391" t="s">
        <v>161</v>
      </c>
      <c r="BJ391">
        <v>2008</v>
      </c>
      <c r="BK391" t="s">
        <v>162</v>
      </c>
      <c r="BL391">
        <v>3</v>
      </c>
      <c r="BM391">
        <v>846</v>
      </c>
      <c r="BN391" t="s">
        <v>103</v>
      </c>
      <c r="BO391" t="s">
        <v>103</v>
      </c>
      <c r="BP391" t="s">
        <v>110</v>
      </c>
      <c r="BQ391">
        <v>196</v>
      </c>
      <c r="BR391">
        <v>134</v>
      </c>
      <c r="BS391">
        <v>0</v>
      </c>
      <c r="BT391">
        <v>0</v>
      </c>
      <c r="BU391">
        <v>0</v>
      </c>
      <c r="BV391">
        <v>0</v>
      </c>
      <c r="BW391" t="s">
        <v>88</v>
      </c>
      <c r="BX391" t="s">
        <v>88</v>
      </c>
      <c r="BY391" t="s">
        <v>88</v>
      </c>
      <c r="BZ391">
        <v>0</v>
      </c>
      <c r="CA391">
        <v>8</v>
      </c>
      <c r="CB391">
        <v>2008</v>
      </c>
      <c r="CC391" t="s">
        <v>163</v>
      </c>
      <c r="CD391" t="s">
        <v>164</v>
      </c>
      <c r="CE391" s="1">
        <v>426000</v>
      </c>
      <c r="CF391">
        <f t="shared" si="32"/>
        <v>17334</v>
      </c>
      <c r="CG391" t="str">
        <f t="shared" si="33"/>
        <v>Yes</v>
      </c>
      <c r="CH391" s="2">
        <f t="shared" si="34"/>
        <v>24.575977847005884</v>
      </c>
    </row>
    <row r="392" spans="1:86" x14ac:dyDescent="0.25">
      <c r="A392">
        <v>391</v>
      </c>
      <c r="B392">
        <v>50</v>
      </c>
      <c r="C392" t="s">
        <v>86</v>
      </c>
      <c r="D392">
        <v>50</v>
      </c>
      <c r="E392">
        <v>8405</v>
      </c>
      <c r="F392" t="str">
        <f t="shared" si="30"/>
        <v>Yes</v>
      </c>
      <c r="G392" t="s">
        <v>87</v>
      </c>
      <c r="H392" t="s">
        <v>179</v>
      </c>
      <c r="I392" t="s">
        <v>89</v>
      </c>
      <c r="J392" t="s">
        <v>90</v>
      </c>
      <c r="K392" t="s">
        <v>91</v>
      </c>
      <c r="L392" t="s">
        <v>92</v>
      </c>
      <c r="M392" t="s">
        <v>93</v>
      </c>
      <c r="N392" t="s">
        <v>190</v>
      </c>
      <c r="O392" t="s">
        <v>95</v>
      </c>
      <c r="P392" t="s">
        <v>95</v>
      </c>
      <c r="Q392" t="str">
        <f t="shared" si="31"/>
        <v>Yes</v>
      </c>
      <c r="R392" t="s">
        <v>96</v>
      </c>
      <c r="S392" t="s">
        <v>137</v>
      </c>
      <c r="T392">
        <v>5</v>
      </c>
      <c r="U392">
        <v>8</v>
      </c>
      <c r="V392">
        <v>1900</v>
      </c>
      <c r="W392">
        <v>1950</v>
      </c>
      <c r="X392" t="s">
        <v>98</v>
      </c>
      <c r="Y392" t="s">
        <v>99</v>
      </c>
      <c r="Z392" t="s">
        <v>121</v>
      </c>
      <c r="AA392" t="s">
        <v>121</v>
      </c>
      <c r="AB392" t="s">
        <v>122</v>
      </c>
      <c r="AC392">
        <v>0</v>
      </c>
      <c r="AD392" t="s">
        <v>103</v>
      </c>
      <c r="AE392" t="s">
        <v>103</v>
      </c>
      <c r="AF392" t="s">
        <v>131</v>
      </c>
      <c r="AG392" t="s">
        <v>103</v>
      </c>
      <c r="AH392" t="s">
        <v>102</v>
      </c>
      <c r="AI392" t="s">
        <v>105</v>
      </c>
      <c r="AJ392" t="s">
        <v>158</v>
      </c>
      <c r="AK392">
        <v>241</v>
      </c>
      <c r="AL392" t="s">
        <v>146</v>
      </c>
      <c r="AM392">
        <v>391</v>
      </c>
      <c r="AN392">
        <v>229</v>
      </c>
      <c r="AO392">
        <v>861</v>
      </c>
      <c r="AP392" t="s">
        <v>108</v>
      </c>
      <c r="AQ392" t="s">
        <v>109</v>
      </c>
      <c r="AR392" t="s">
        <v>110</v>
      </c>
      <c r="AS392" t="s">
        <v>111</v>
      </c>
      <c r="AT392">
        <v>961</v>
      </c>
      <c r="AU392">
        <v>406</v>
      </c>
      <c r="AV392">
        <v>0</v>
      </c>
      <c r="AW392">
        <v>1367</v>
      </c>
      <c r="AX392">
        <v>1</v>
      </c>
      <c r="AY392">
        <v>0</v>
      </c>
      <c r="AZ392">
        <v>1</v>
      </c>
      <c r="BA392">
        <v>0</v>
      </c>
      <c r="BB392">
        <v>4</v>
      </c>
      <c r="BC392">
        <v>1</v>
      </c>
      <c r="BD392" t="s">
        <v>103</v>
      </c>
      <c r="BE392">
        <v>7</v>
      </c>
      <c r="BF392" t="s">
        <v>112</v>
      </c>
      <c r="BG392">
        <v>0</v>
      </c>
      <c r="BH392" t="s">
        <v>88</v>
      </c>
      <c r="BI392" t="s">
        <v>132</v>
      </c>
      <c r="BJ392">
        <v>1978</v>
      </c>
      <c r="BK392" t="s">
        <v>107</v>
      </c>
      <c r="BL392">
        <v>1</v>
      </c>
      <c r="BM392">
        <v>384</v>
      </c>
      <c r="BN392" t="s">
        <v>103</v>
      </c>
      <c r="BO392" t="s">
        <v>103</v>
      </c>
      <c r="BP392" t="s">
        <v>110</v>
      </c>
      <c r="BQ392">
        <v>0</v>
      </c>
      <c r="BR392">
        <v>130</v>
      </c>
      <c r="BS392">
        <v>112</v>
      </c>
      <c r="BT392">
        <v>0</v>
      </c>
      <c r="BU392">
        <v>0</v>
      </c>
      <c r="BV392">
        <v>0</v>
      </c>
      <c r="BW392" t="s">
        <v>88</v>
      </c>
      <c r="BX392" t="s">
        <v>139</v>
      </c>
      <c r="BY392" t="s">
        <v>88</v>
      </c>
      <c r="BZ392">
        <v>0</v>
      </c>
      <c r="CA392">
        <v>4</v>
      </c>
      <c r="CB392">
        <v>2008</v>
      </c>
      <c r="CC392" t="s">
        <v>115</v>
      </c>
      <c r="CD392" t="s">
        <v>116</v>
      </c>
      <c r="CE392" s="1">
        <v>119000</v>
      </c>
      <c r="CF392">
        <f t="shared" si="32"/>
        <v>11017</v>
      </c>
      <c r="CG392" t="str">
        <f t="shared" si="33"/>
        <v>No</v>
      </c>
      <c r="CH392" s="2">
        <f t="shared" si="34"/>
        <v>10.801488608514115</v>
      </c>
    </row>
    <row r="393" spans="1:86" x14ac:dyDescent="0.25">
      <c r="A393">
        <v>392</v>
      </c>
      <c r="B393">
        <v>60</v>
      </c>
      <c r="C393" t="s">
        <v>86</v>
      </c>
      <c r="D393">
        <v>71</v>
      </c>
      <c r="E393">
        <v>12209</v>
      </c>
      <c r="F393" t="str">
        <f t="shared" si="30"/>
        <v>No</v>
      </c>
      <c r="G393" t="s">
        <v>87</v>
      </c>
      <c r="H393" t="s">
        <v>88</v>
      </c>
      <c r="I393" t="s">
        <v>125</v>
      </c>
      <c r="J393" t="s">
        <v>90</v>
      </c>
      <c r="K393" t="s">
        <v>91</v>
      </c>
      <c r="L393" t="s">
        <v>171</v>
      </c>
      <c r="M393" t="s">
        <v>93</v>
      </c>
      <c r="N393" t="s">
        <v>136</v>
      </c>
      <c r="O393" t="s">
        <v>95</v>
      </c>
      <c r="P393" t="s">
        <v>95</v>
      </c>
      <c r="Q393" t="str">
        <f t="shared" si="31"/>
        <v>Yes</v>
      </c>
      <c r="R393" t="s">
        <v>96</v>
      </c>
      <c r="S393" t="s">
        <v>97</v>
      </c>
      <c r="T393">
        <v>6</v>
      </c>
      <c r="U393">
        <v>5</v>
      </c>
      <c r="V393">
        <v>2001</v>
      </c>
      <c r="W393">
        <v>2002</v>
      </c>
      <c r="X393" t="s">
        <v>98</v>
      </c>
      <c r="Y393" t="s">
        <v>99</v>
      </c>
      <c r="Z393" t="s">
        <v>100</v>
      </c>
      <c r="AA393" t="s">
        <v>100</v>
      </c>
      <c r="AB393" t="s">
        <v>122</v>
      </c>
      <c r="AC393">
        <v>0</v>
      </c>
      <c r="AD393" t="s">
        <v>103</v>
      </c>
      <c r="AE393" t="s">
        <v>103</v>
      </c>
      <c r="AF393" t="s">
        <v>104</v>
      </c>
      <c r="AG393" t="s">
        <v>109</v>
      </c>
      <c r="AH393" t="s">
        <v>103</v>
      </c>
      <c r="AI393" t="s">
        <v>105</v>
      </c>
      <c r="AJ393" t="s">
        <v>124</v>
      </c>
      <c r="AK393">
        <v>690</v>
      </c>
      <c r="AL393" t="s">
        <v>107</v>
      </c>
      <c r="AM393">
        <v>0</v>
      </c>
      <c r="AN393">
        <v>114</v>
      </c>
      <c r="AO393">
        <v>804</v>
      </c>
      <c r="AP393" t="s">
        <v>108</v>
      </c>
      <c r="AQ393" t="s">
        <v>109</v>
      </c>
      <c r="AR393" t="s">
        <v>110</v>
      </c>
      <c r="AS393" t="s">
        <v>111</v>
      </c>
      <c r="AT393">
        <v>804</v>
      </c>
      <c r="AU393">
        <v>1157</v>
      </c>
      <c r="AV393">
        <v>0</v>
      </c>
      <c r="AW393">
        <v>1961</v>
      </c>
      <c r="AX393">
        <v>1</v>
      </c>
      <c r="AY393">
        <v>0</v>
      </c>
      <c r="AZ393">
        <v>2</v>
      </c>
      <c r="BA393">
        <v>1</v>
      </c>
      <c r="BB393">
        <v>3</v>
      </c>
      <c r="BC393">
        <v>1</v>
      </c>
      <c r="BD393" t="s">
        <v>102</v>
      </c>
      <c r="BE393">
        <v>7</v>
      </c>
      <c r="BF393" t="s">
        <v>112</v>
      </c>
      <c r="BG393">
        <v>1</v>
      </c>
      <c r="BH393" t="s">
        <v>103</v>
      </c>
      <c r="BI393" t="s">
        <v>161</v>
      </c>
      <c r="BJ393">
        <v>2001</v>
      </c>
      <c r="BK393" t="s">
        <v>162</v>
      </c>
      <c r="BL393">
        <v>2</v>
      </c>
      <c r="BM393">
        <v>560</v>
      </c>
      <c r="BN393" t="s">
        <v>103</v>
      </c>
      <c r="BO393" t="s">
        <v>103</v>
      </c>
      <c r="BP393" t="s">
        <v>110</v>
      </c>
      <c r="BQ393">
        <v>125</v>
      </c>
      <c r="BR393">
        <v>192</v>
      </c>
      <c r="BS393">
        <v>0</v>
      </c>
      <c r="BT393">
        <v>0</v>
      </c>
      <c r="BU393">
        <v>0</v>
      </c>
      <c r="BV393">
        <v>0</v>
      </c>
      <c r="BW393" t="s">
        <v>88</v>
      </c>
      <c r="BX393" t="s">
        <v>88</v>
      </c>
      <c r="BY393" t="s">
        <v>88</v>
      </c>
      <c r="BZ393">
        <v>0</v>
      </c>
      <c r="CA393">
        <v>6</v>
      </c>
      <c r="CB393">
        <v>2009</v>
      </c>
      <c r="CC393" t="s">
        <v>115</v>
      </c>
      <c r="CD393" t="s">
        <v>116</v>
      </c>
      <c r="CE393" s="1">
        <v>215000</v>
      </c>
      <c r="CF393">
        <f t="shared" si="32"/>
        <v>15534</v>
      </c>
      <c r="CG393" t="str">
        <f t="shared" si="33"/>
        <v>Yes</v>
      </c>
      <c r="CH393" s="2">
        <f t="shared" si="34"/>
        <v>13.840607699240376</v>
      </c>
    </row>
    <row r="394" spans="1:86" x14ac:dyDescent="0.25">
      <c r="A394">
        <v>393</v>
      </c>
      <c r="B394">
        <v>20</v>
      </c>
      <c r="C394" t="s">
        <v>86</v>
      </c>
      <c r="D394" t="s">
        <v>88</v>
      </c>
      <c r="E394">
        <v>8339</v>
      </c>
      <c r="F394" t="str">
        <f t="shared" si="30"/>
        <v>Yes</v>
      </c>
      <c r="G394" t="s">
        <v>87</v>
      </c>
      <c r="H394" t="s">
        <v>88</v>
      </c>
      <c r="I394" t="s">
        <v>125</v>
      </c>
      <c r="J394" t="s">
        <v>90</v>
      </c>
      <c r="K394" t="s">
        <v>91</v>
      </c>
      <c r="L394" t="s">
        <v>92</v>
      </c>
      <c r="M394" t="s">
        <v>93</v>
      </c>
      <c r="N394" t="s">
        <v>167</v>
      </c>
      <c r="O394" t="s">
        <v>95</v>
      </c>
      <c r="P394" t="s">
        <v>95</v>
      </c>
      <c r="Q394" t="str">
        <f t="shared" si="31"/>
        <v>Yes</v>
      </c>
      <c r="R394" t="s">
        <v>96</v>
      </c>
      <c r="S394" t="s">
        <v>120</v>
      </c>
      <c r="T394">
        <v>5</v>
      </c>
      <c r="U394">
        <v>7</v>
      </c>
      <c r="V394">
        <v>1959</v>
      </c>
      <c r="W394">
        <v>1959</v>
      </c>
      <c r="X394" t="s">
        <v>98</v>
      </c>
      <c r="Y394" t="s">
        <v>99</v>
      </c>
      <c r="Z394" t="s">
        <v>121</v>
      </c>
      <c r="AA394" t="s">
        <v>121</v>
      </c>
      <c r="AB394" t="s">
        <v>122</v>
      </c>
      <c r="AC394">
        <v>0</v>
      </c>
      <c r="AD394" t="s">
        <v>103</v>
      </c>
      <c r="AE394" t="s">
        <v>103</v>
      </c>
      <c r="AF394" t="s">
        <v>173</v>
      </c>
      <c r="AG394" t="s">
        <v>88</v>
      </c>
      <c r="AH394" t="s">
        <v>88</v>
      </c>
      <c r="AI394" t="s">
        <v>88</v>
      </c>
      <c r="AJ394" t="s">
        <v>88</v>
      </c>
      <c r="AK394">
        <v>0</v>
      </c>
      <c r="AL394" t="s">
        <v>88</v>
      </c>
      <c r="AM394">
        <v>0</v>
      </c>
      <c r="AN394">
        <v>0</v>
      </c>
      <c r="AO394">
        <v>0</v>
      </c>
      <c r="AP394" t="s">
        <v>108</v>
      </c>
      <c r="AQ394" t="s">
        <v>103</v>
      </c>
      <c r="AR394" t="s">
        <v>110</v>
      </c>
      <c r="AS394" t="s">
        <v>111</v>
      </c>
      <c r="AT394">
        <v>882</v>
      </c>
      <c r="AU394">
        <v>0</v>
      </c>
      <c r="AV394">
        <v>0</v>
      </c>
      <c r="AW394">
        <v>882</v>
      </c>
      <c r="AX394">
        <v>0</v>
      </c>
      <c r="AY394">
        <v>0</v>
      </c>
      <c r="AZ394">
        <v>1</v>
      </c>
      <c r="BA394">
        <v>0</v>
      </c>
      <c r="BB394">
        <v>3</v>
      </c>
      <c r="BC394">
        <v>1</v>
      </c>
      <c r="BD394" t="s">
        <v>103</v>
      </c>
      <c r="BE394">
        <v>5</v>
      </c>
      <c r="BF394" t="s">
        <v>112</v>
      </c>
      <c r="BG394">
        <v>0</v>
      </c>
      <c r="BH394" t="s">
        <v>88</v>
      </c>
      <c r="BI394" t="s">
        <v>113</v>
      </c>
      <c r="BJ394">
        <v>1959</v>
      </c>
      <c r="BK394" t="s">
        <v>114</v>
      </c>
      <c r="BL394">
        <v>1</v>
      </c>
      <c r="BM394">
        <v>294</v>
      </c>
      <c r="BN394" t="s">
        <v>103</v>
      </c>
      <c r="BO394" t="s">
        <v>103</v>
      </c>
      <c r="BP394" t="s">
        <v>110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 t="s">
        <v>88</v>
      </c>
      <c r="BX394" t="s">
        <v>139</v>
      </c>
      <c r="BY394" t="s">
        <v>140</v>
      </c>
      <c r="BZ394">
        <v>1200</v>
      </c>
      <c r="CA394">
        <v>7</v>
      </c>
      <c r="CB394">
        <v>2007</v>
      </c>
      <c r="CC394" t="s">
        <v>115</v>
      </c>
      <c r="CD394" t="s">
        <v>116</v>
      </c>
      <c r="CE394" s="1">
        <v>106500</v>
      </c>
      <c r="CF394">
        <f t="shared" si="32"/>
        <v>9515</v>
      </c>
      <c r="CG394" t="str">
        <f t="shared" si="33"/>
        <v>No</v>
      </c>
      <c r="CH394" s="2">
        <f t="shared" si="34"/>
        <v>11.192853389385181</v>
      </c>
    </row>
    <row r="395" spans="1:86" x14ac:dyDescent="0.25">
      <c r="A395">
        <v>394</v>
      </c>
      <c r="B395">
        <v>30</v>
      </c>
      <c r="C395" t="s">
        <v>86</v>
      </c>
      <c r="D395" t="s">
        <v>88</v>
      </c>
      <c r="E395">
        <v>7446</v>
      </c>
      <c r="F395" t="str">
        <f t="shared" si="30"/>
        <v>No</v>
      </c>
      <c r="G395" t="s">
        <v>87</v>
      </c>
      <c r="H395" t="s">
        <v>88</v>
      </c>
      <c r="I395" t="s">
        <v>89</v>
      </c>
      <c r="J395" t="s">
        <v>90</v>
      </c>
      <c r="K395" t="s">
        <v>91</v>
      </c>
      <c r="L395" t="s">
        <v>127</v>
      </c>
      <c r="M395" t="s">
        <v>93</v>
      </c>
      <c r="N395" t="s">
        <v>153</v>
      </c>
      <c r="O395" t="s">
        <v>119</v>
      </c>
      <c r="P395" t="s">
        <v>95</v>
      </c>
      <c r="Q395" t="str">
        <f t="shared" si="31"/>
        <v>No</v>
      </c>
      <c r="R395" t="s">
        <v>96</v>
      </c>
      <c r="S395" t="s">
        <v>120</v>
      </c>
      <c r="T395">
        <v>4</v>
      </c>
      <c r="U395">
        <v>5</v>
      </c>
      <c r="V395">
        <v>1941</v>
      </c>
      <c r="W395">
        <v>1950</v>
      </c>
      <c r="X395" t="s">
        <v>98</v>
      </c>
      <c r="Y395" t="s">
        <v>99</v>
      </c>
      <c r="Z395" t="s">
        <v>160</v>
      </c>
      <c r="AA395" t="s">
        <v>130</v>
      </c>
      <c r="AB395" t="s">
        <v>122</v>
      </c>
      <c r="AC395">
        <v>0</v>
      </c>
      <c r="AD395" t="s">
        <v>103</v>
      </c>
      <c r="AE395" t="s">
        <v>103</v>
      </c>
      <c r="AF395" t="s">
        <v>123</v>
      </c>
      <c r="AG395" t="s">
        <v>103</v>
      </c>
      <c r="AH395" t="s">
        <v>103</v>
      </c>
      <c r="AI395" t="s">
        <v>105</v>
      </c>
      <c r="AJ395" t="s">
        <v>158</v>
      </c>
      <c r="AK395">
        <v>266</v>
      </c>
      <c r="AL395" t="s">
        <v>107</v>
      </c>
      <c r="AM395">
        <v>0</v>
      </c>
      <c r="AN395">
        <v>522</v>
      </c>
      <c r="AO395">
        <v>788</v>
      </c>
      <c r="AP395" t="s">
        <v>108</v>
      </c>
      <c r="AQ395" t="s">
        <v>103</v>
      </c>
      <c r="AR395" t="s">
        <v>110</v>
      </c>
      <c r="AS395" t="s">
        <v>169</v>
      </c>
      <c r="AT395">
        <v>788</v>
      </c>
      <c r="AU395">
        <v>0</v>
      </c>
      <c r="AV395">
        <v>0</v>
      </c>
      <c r="AW395">
        <v>788</v>
      </c>
      <c r="AX395">
        <v>0</v>
      </c>
      <c r="AY395">
        <v>0</v>
      </c>
      <c r="AZ395">
        <v>1</v>
      </c>
      <c r="BA395">
        <v>0</v>
      </c>
      <c r="BB395">
        <v>2</v>
      </c>
      <c r="BC395">
        <v>1</v>
      </c>
      <c r="BD395" t="s">
        <v>103</v>
      </c>
      <c r="BE395">
        <v>4</v>
      </c>
      <c r="BF395" t="s">
        <v>112</v>
      </c>
      <c r="BG395">
        <v>2</v>
      </c>
      <c r="BH395" t="s">
        <v>103</v>
      </c>
      <c r="BI395" t="s">
        <v>88</v>
      </c>
      <c r="BJ395" t="s">
        <v>88</v>
      </c>
      <c r="BK395" t="s">
        <v>88</v>
      </c>
      <c r="BL395">
        <v>0</v>
      </c>
      <c r="BM395">
        <v>0</v>
      </c>
      <c r="BN395" t="s">
        <v>88</v>
      </c>
      <c r="BO395" t="s">
        <v>88</v>
      </c>
      <c r="BP395" t="s">
        <v>110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 t="s">
        <v>88</v>
      </c>
      <c r="BX395" t="s">
        <v>168</v>
      </c>
      <c r="BY395" t="s">
        <v>88</v>
      </c>
      <c r="BZ395">
        <v>0</v>
      </c>
      <c r="CA395">
        <v>4</v>
      </c>
      <c r="CB395">
        <v>2006</v>
      </c>
      <c r="CC395" t="s">
        <v>115</v>
      </c>
      <c r="CD395" t="s">
        <v>133</v>
      </c>
      <c r="CE395" s="1">
        <v>100000</v>
      </c>
      <c r="CF395">
        <f t="shared" si="32"/>
        <v>9022</v>
      </c>
      <c r="CG395" t="str">
        <f t="shared" si="33"/>
        <v>No</v>
      </c>
      <c r="CH395" s="2">
        <f t="shared" si="34"/>
        <v>11.084016847705609</v>
      </c>
    </row>
    <row r="396" spans="1:86" x14ac:dyDescent="0.25">
      <c r="A396">
        <v>395</v>
      </c>
      <c r="B396">
        <v>50</v>
      </c>
      <c r="C396" t="s">
        <v>86</v>
      </c>
      <c r="D396">
        <v>60</v>
      </c>
      <c r="E396">
        <v>10134</v>
      </c>
      <c r="F396" t="str">
        <f t="shared" si="30"/>
        <v>No</v>
      </c>
      <c r="G396" t="s">
        <v>87</v>
      </c>
      <c r="H396" t="s">
        <v>88</v>
      </c>
      <c r="I396" t="s">
        <v>89</v>
      </c>
      <c r="J396" t="s">
        <v>90</v>
      </c>
      <c r="K396" t="s">
        <v>91</v>
      </c>
      <c r="L396" t="s">
        <v>92</v>
      </c>
      <c r="M396" t="s">
        <v>93</v>
      </c>
      <c r="N396" t="s">
        <v>148</v>
      </c>
      <c r="O396" t="s">
        <v>95</v>
      </c>
      <c r="P396" t="s">
        <v>95</v>
      </c>
      <c r="Q396" t="str">
        <f t="shared" si="31"/>
        <v>Yes</v>
      </c>
      <c r="R396" t="s">
        <v>96</v>
      </c>
      <c r="S396" t="s">
        <v>137</v>
      </c>
      <c r="T396">
        <v>5</v>
      </c>
      <c r="U396">
        <v>6</v>
      </c>
      <c r="V396">
        <v>1940</v>
      </c>
      <c r="W396">
        <v>1950</v>
      </c>
      <c r="X396" t="s">
        <v>98</v>
      </c>
      <c r="Y396" t="s">
        <v>99</v>
      </c>
      <c r="Z396" t="s">
        <v>121</v>
      </c>
      <c r="AA396" t="s">
        <v>121</v>
      </c>
      <c r="AB396" t="s">
        <v>122</v>
      </c>
      <c r="AC396">
        <v>0</v>
      </c>
      <c r="AD396" t="s">
        <v>103</v>
      </c>
      <c r="AE396" t="s">
        <v>103</v>
      </c>
      <c r="AF396" t="s">
        <v>123</v>
      </c>
      <c r="AG396" t="s">
        <v>103</v>
      </c>
      <c r="AH396" t="s">
        <v>103</v>
      </c>
      <c r="AI396" t="s">
        <v>105</v>
      </c>
      <c r="AJ396" t="s">
        <v>107</v>
      </c>
      <c r="AK396">
        <v>0</v>
      </c>
      <c r="AL396" t="s">
        <v>107</v>
      </c>
      <c r="AM396">
        <v>0</v>
      </c>
      <c r="AN396">
        <v>735</v>
      </c>
      <c r="AO396">
        <v>735</v>
      </c>
      <c r="AP396" t="s">
        <v>108</v>
      </c>
      <c r="AQ396" t="s">
        <v>102</v>
      </c>
      <c r="AR396" t="s">
        <v>110</v>
      </c>
      <c r="AS396" t="s">
        <v>169</v>
      </c>
      <c r="AT396">
        <v>735</v>
      </c>
      <c r="AU396">
        <v>299</v>
      </c>
      <c r="AV396">
        <v>0</v>
      </c>
      <c r="AW396">
        <v>1034</v>
      </c>
      <c r="AX396">
        <v>0</v>
      </c>
      <c r="AY396">
        <v>0</v>
      </c>
      <c r="AZ396">
        <v>1</v>
      </c>
      <c r="BA396">
        <v>0</v>
      </c>
      <c r="BB396">
        <v>2</v>
      </c>
      <c r="BC396">
        <v>1</v>
      </c>
      <c r="BD396" t="s">
        <v>103</v>
      </c>
      <c r="BE396">
        <v>5</v>
      </c>
      <c r="BF396" t="s">
        <v>112</v>
      </c>
      <c r="BG396">
        <v>0</v>
      </c>
      <c r="BH396" t="s">
        <v>88</v>
      </c>
      <c r="BI396" t="s">
        <v>132</v>
      </c>
      <c r="BJ396">
        <v>1940</v>
      </c>
      <c r="BK396" t="s">
        <v>107</v>
      </c>
      <c r="BL396">
        <v>1</v>
      </c>
      <c r="BM396">
        <v>240</v>
      </c>
      <c r="BN396" t="s">
        <v>103</v>
      </c>
      <c r="BO396" t="s">
        <v>103</v>
      </c>
      <c r="BP396" t="s">
        <v>110</v>
      </c>
      <c r="BQ396">
        <v>0</v>
      </c>
      <c r="BR396">
        <v>39</v>
      </c>
      <c r="BS396">
        <v>0</v>
      </c>
      <c r="BT396">
        <v>0</v>
      </c>
      <c r="BU396">
        <v>0</v>
      </c>
      <c r="BV396">
        <v>0</v>
      </c>
      <c r="BW396" t="s">
        <v>88</v>
      </c>
      <c r="BX396" t="s">
        <v>88</v>
      </c>
      <c r="BY396" t="s">
        <v>88</v>
      </c>
      <c r="BZ396">
        <v>0</v>
      </c>
      <c r="CA396">
        <v>7</v>
      </c>
      <c r="CB396">
        <v>2007</v>
      </c>
      <c r="CC396" t="s">
        <v>115</v>
      </c>
      <c r="CD396" t="s">
        <v>116</v>
      </c>
      <c r="CE396" s="1">
        <v>109000</v>
      </c>
      <c r="CF396">
        <f t="shared" si="32"/>
        <v>12143</v>
      </c>
      <c r="CG396" t="str">
        <f t="shared" si="33"/>
        <v>No</v>
      </c>
      <c r="CH396" s="2">
        <f t="shared" si="34"/>
        <v>8.9763649839413659</v>
      </c>
    </row>
    <row r="397" spans="1:86" x14ac:dyDescent="0.25">
      <c r="A397">
        <v>396</v>
      </c>
      <c r="B397">
        <v>20</v>
      </c>
      <c r="C397" t="s">
        <v>86</v>
      </c>
      <c r="D397">
        <v>68</v>
      </c>
      <c r="E397">
        <v>9571</v>
      </c>
      <c r="F397" t="str">
        <f t="shared" si="30"/>
        <v>Yes</v>
      </c>
      <c r="G397" t="s">
        <v>87</v>
      </c>
      <c r="H397" t="s">
        <v>88</v>
      </c>
      <c r="I397" t="s">
        <v>89</v>
      </c>
      <c r="J397" t="s">
        <v>90</v>
      </c>
      <c r="K397" t="s">
        <v>91</v>
      </c>
      <c r="L397" t="s">
        <v>92</v>
      </c>
      <c r="M397" t="s">
        <v>93</v>
      </c>
      <c r="N397" t="s">
        <v>190</v>
      </c>
      <c r="O397" t="s">
        <v>95</v>
      </c>
      <c r="P397" t="s">
        <v>95</v>
      </c>
      <c r="Q397" t="str">
        <f t="shared" si="31"/>
        <v>Yes</v>
      </c>
      <c r="R397" t="s">
        <v>96</v>
      </c>
      <c r="S397" t="s">
        <v>120</v>
      </c>
      <c r="T397">
        <v>5</v>
      </c>
      <c r="U397">
        <v>6</v>
      </c>
      <c r="V397">
        <v>1956</v>
      </c>
      <c r="W397">
        <v>1956</v>
      </c>
      <c r="X397" t="s">
        <v>98</v>
      </c>
      <c r="Y397" t="s">
        <v>99</v>
      </c>
      <c r="Z397" t="s">
        <v>129</v>
      </c>
      <c r="AA397" t="s">
        <v>129</v>
      </c>
      <c r="AB397" t="s">
        <v>122</v>
      </c>
      <c r="AC397">
        <v>0</v>
      </c>
      <c r="AD397" t="s">
        <v>103</v>
      </c>
      <c r="AE397" t="s">
        <v>103</v>
      </c>
      <c r="AF397" t="s">
        <v>123</v>
      </c>
      <c r="AG397" t="s">
        <v>103</v>
      </c>
      <c r="AH397" t="s">
        <v>103</v>
      </c>
      <c r="AI397" t="s">
        <v>135</v>
      </c>
      <c r="AJ397" t="s">
        <v>146</v>
      </c>
      <c r="AK397">
        <v>739</v>
      </c>
      <c r="AL397" t="s">
        <v>107</v>
      </c>
      <c r="AM397">
        <v>0</v>
      </c>
      <c r="AN397">
        <v>405</v>
      </c>
      <c r="AO397">
        <v>1144</v>
      </c>
      <c r="AP397" t="s">
        <v>108</v>
      </c>
      <c r="AQ397" t="s">
        <v>103</v>
      </c>
      <c r="AR397" t="s">
        <v>110</v>
      </c>
      <c r="AS397" t="s">
        <v>111</v>
      </c>
      <c r="AT397">
        <v>1144</v>
      </c>
      <c r="AU397">
        <v>0</v>
      </c>
      <c r="AV397">
        <v>0</v>
      </c>
      <c r="AW397">
        <v>1144</v>
      </c>
      <c r="AX397">
        <v>1</v>
      </c>
      <c r="AY397">
        <v>0</v>
      </c>
      <c r="AZ397">
        <v>1</v>
      </c>
      <c r="BA397">
        <v>0</v>
      </c>
      <c r="BB397">
        <v>3</v>
      </c>
      <c r="BC397">
        <v>1</v>
      </c>
      <c r="BD397" t="s">
        <v>103</v>
      </c>
      <c r="BE397">
        <v>6</v>
      </c>
      <c r="BF397" t="s">
        <v>112</v>
      </c>
      <c r="BG397">
        <v>0</v>
      </c>
      <c r="BH397" t="s">
        <v>88</v>
      </c>
      <c r="BI397" t="s">
        <v>113</v>
      </c>
      <c r="BJ397">
        <v>1956</v>
      </c>
      <c r="BK397" t="s">
        <v>107</v>
      </c>
      <c r="BL397">
        <v>1</v>
      </c>
      <c r="BM397">
        <v>596</v>
      </c>
      <c r="BN397" t="s">
        <v>103</v>
      </c>
      <c r="BO397" t="s">
        <v>103</v>
      </c>
      <c r="BP397" t="s">
        <v>110</v>
      </c>
      <c r="BQ397">
        <v>44</v>
      </c>
      <c r="BR397">
        <v>0</v>
      </c>
      <c r="BS397">
        <v>0</v>
      </c>
      <c r="BT397">
        <v>0</v>
      </c>
      <c r="BU397">
        <v>0</v>
      </c>
      <c r="BV397">
        <v>0</v>
      </c>
      <c r="BW397" t="s">
        <v>88</v>
      </c>
      <c r="BX397" t="s">
        <v>88</v>
      </c>
      <c r="BY397" t="s">
        <v>88</v>
      </c>
      <c r="BZ397">
        <v>0</v>
      </c>
      <c r="CA397">
        <v>6</v>
      </c>
      <c r="CB397">
        <v>2010</v>
      </c>
      <c r="CC397" t="s">
        <v>115</v>
      </c>
      <c r="CD397" t="s">
        <v>116</v>
      </c>
      <c r="CE397" s="1">
        <v>129000</v>
      </c>
      <c r="CF397">
        <f t="shared" si="32"/>
        <v>12455</v>
      </c>
      <c r="CG397" t="str">
        <f t="shared" si="33"/>
        <v>No</v>
      </c>
      <c r="CH397" s="2">
        <f t="shared" si="34"/>
        <v>10.357286230429546</v>
      </c>
    </row>
    <row r="398" spans="1:86" x14ac:dyDescent="0.25">
      <c r="A398">
        <v>397</v>
      </c>
      <c r="B398">
        <v>20</v>
      </c>
      <c r="C398" t="s">
        <v>86</v>
      </c>
      <c r="D398">
        <v>60</v>
      </c>
      <c r="E398">
        <v>7200</v>
      </c>
      <c r="F398" t="str">
        <f t="shared" si="30"/>
        <v>Yes</v>
      </c>
      <c r="G398" t="s">
        <v>87</v>
      </c>
      <c r="H398" t="s">
        <v>88</v>
      </c>
      <c r="I398" t="s">
        <v>89</v>
      </c>
      <c r="J398" t="s">
        <v>200</v>
      </c>
      <c r="K398" t="s">
        <v>91</v>
      </c>
      <c r="L398" t="s">
        <v>92</v>
      </c>
      <c r="M398" t="s">
        <v>93</v>
      </c>
      <c r="N398" t="s">
        <v>94</v>
      </c>
      <c r="O398" t="s">
        <v>95</v>
      </c>
      <c r="P398" t="s">
        <v>95</v>
      </c>
      <c r="Q398" t="str">
        <f t="shared" si="31"/>
        <v>Yes</v>
      </c>
      <c r="R398" t="s">
        <v>96</v>
      </c>
      <c r="S398" t="s">
        <v>120</v>
      </c>
      <c r="T398">
        <v>5</v>
      </c>
      <c r="U398">
        <v>5</v>
      </c>
      <c r="V398">
        <v>1972</v>
      </c>
      <c r="W398">
        <v>1972</v>
      </c>
      <c r="X398" t="s">
        <v>157</v>
      </c>
      <c r="Y398" t="s">
        <v>99</v>
      </c>
      <c r="Z398" t="s">
        <v>121</v>
      </c>
      <c r="AA398" t="s">
        <v>121</v>
      </c>
      <c r="AB398" t="s">
        <v>122</v>
      </c>
      <c r="AC398">
        <v>0</v>
      </c>
      <c r="AD398" t="s">
        <v>103</v>
      </c>
      <c r="AE398" t="s">
        <v>103</v>
      </c>
      <c r="AF398" t="s">
        <v>123</v>
      </c>
      <c r="AG398" t="s">
        <v>103</v>
      </c>
      <c r="AH398" t="s">
        <v>103</v>
      </c>
      <c r="AI398" t="s">
        <v>135</v>
      </c>
      <c r="AJ398" t="s">
        <v>158</v>
      </c>
      <c r="AK398">
        <v>777</v>
      </c>
      <c r="AL398" t="s">
        <v>107</v>
      </c>
      <c r="AM398">
        <v>0</v>
      </c>
      <c r="AN398">
        <v>117</v>
      </c>
      <c r="AO398">
        <v>894</v>
      </c>
      <c r="AP398" t="s">
        <v>108</v>
      </c>
      <c r="AQ398" t="s">
        <v>103</v>
      </c>
      <c r="AR398" t="s">
        <v>110</v>
      </c>
      <c r="AS398" t="s">
        <v>111</v>
      </c>
      <c r="AT398">
        <v>894</v>
      </c>
      <c r="AU398">
        <v>0</v>
      </c>
      <c r="AV398">
        <v>0</v>
      </c>
      <c r="AW398">
        <v>894</v>
      </c>
      <c r="AX398">
        <v>0</v>
      </c>
      <c r="AY398">
        <v>0</v>
      </c>
      <c r="AZ398">
        <v>1</v>
      </c>
      <c r="BA398">
        <v>0</v>
      </c>
      <c r="BB398">
        <v>2</v>
      </c>
      <c r="BC398">
        <v>1</v>
      </c>
      <c r="BD398" t="s">
        <v>103</v>
      </c>
      <c r="BE398">
        <v>6</v>
      </c>
      <c r="BF398" t="s">
        <v>112</v>
      </c>
      <c r="BG398">
        <v>0</v>
      </c>
      <c r="BH398" t="s">
        <v>88</v>
      </c>
      <c r="BI398" t="s">
        <v>132</v>
      </c>
      <c r="BJ398">
        <v>1985</v>
      </c>
      <c r="BK398" t="s">
        <v>114</v>
      </c>
      <c r="BL398">
        <v>2</v>
      </c>
      <c r="BM398">
        <v>600</v>
      </c>
      <c r="BN398" t="s">
        <v>103</v>
      </c>
      <c r="BO398" t="s">
        <v>103</v>
      </c>
      <c r="BP398" t="s">
        <v>110</v>
      </c>
      <c r="BQ398">
        <v>215</v>
      </c>
      <c r="BR398">
        <v>0</v>
      </c>
      <c r="BS398">
        <v>0</v>
      </c>
      <c r="BT398">
        <v>0</v>
      </c>
      <c r="BU398">
        <v>0</v>
      </c>
      <c r="BV398">
        <v>0</v>
      </c>
      <c r="BW398" t="s">
        <v>88</v>
      </c>
      <c r="BX398" t="s">
        <v>88</v>
      </c>
      <c r="BY398" t="s">
        <v>88</v>
      </c>
      <c r="BZ398">
        <v>0</v>
      </c>
      <c r="CA398">
        <v>9</v>
      </c>
      <c r="CB398">
        <v>2009</v>
      </c>
      <c r="CC398" t="s">
        <v>115</v>
      </c>
      <c r="CD398" t="s">
        <v>116</v>
      </c>
      <c r="CE398" s="1">
        <v>123000</v>
      </c>
      <c r="CF398">
        <f t="shared" si="32"/>
        <v>9588</v>
      </c>
      <c r="CG398" t="str">
        <f t="shared" si="33"/>
        <v>No</v>
      </c>
      <c r="CH398" s="2">
        <f t="shared" si="34"/>
        <v>12.828535669586984</v>
      </c>
    </row>
    <row r="399" spans="1:86" x14ac:dyDescent="0.25">
      <c r="A399">
        <v>398</v>
      </c>
      <c r="B399">
        <v>60</v>
      </c>
      <c r="C399" t="s">
        <v>86</v>
      </c>
      <c r="D399">
        <v>69</v>
      </c>
      <c r="E399">
        <v>7590</v>
      </c>
      <c r="F399" t="str">
        <f t="shared" si="30"/>
        <v>No</v>
      </c>
      <c r="G399" t="s">
        <v>87</v>
      </c>
      <c r="H399" t="s">
        <v>88</v>
      </c>
      <c r="I399" t="s">
        <v>89</v>
      </c>
      <c r="J399" t="s">
        <v>90</v>
      </c>
      <c r="K399" t="s">
        <v>91</v>
      </c>
      <c r="L399" t="s">
        <v>92</v>
      </c>
      <c r="M399" t="s">
        <v>93</v>
      </c>
      <c r="N399" t="s">
        <v>167</v>
      </c>
      <c r="O399" t="s">
        <v>144</v>
      </c>
      <c r="P399" t="s">
        <v>95</v>
      </c>
      <c r="Q399" t="str">
        <f t="shared" si="31"/>
        <v>No</v>
      </c>
      <c r="R399" t="s">
        <v>96</v>
      </c>
      <c r="S399" t="s">
        <v>97</v>
      </c>
      <c r="T399">
        <v>5</v>
      </c>
      <c r="U399">
        <v>5</v>
      </c>
      <c r="V399">
        <v>1962</v>
      </c>
      <c r="W399">
        <v>1962</v>
      </c>
      <c r="X399" t="s">
        <v>98</v>
      </c>
      <c r="Y399" t="s">
        <v>99</v>
      </c>
      <c r="Z399" t="s">
        <v>100</v>
      </c>
      <c r="AA399" t="s">
        <v>100</v>
      </c>
      <c r="AB399" t="s">
        <v>101</v>
      </c>
      <c r="AC399">
        <v>288</v>
      </c>
      <c r="AD399" t="s">
        <v>103</v>
      </c>
      <c r="AE399" t="s">
        <v>103</v>
      </c>
      <c r="AF399" t="s">
        <v>123</v>
      </c>
      <c r="AG399" t="s">
        <v>103</v>
      </c>
      <c r="AH399" t="s">
        <v>103</v>
      </c>
      <c r="AI399" t="s">
        <v>105</v>
      </c>
      <c r="AJ399" t="s">
        <v>124</v>
      </c>
      <c r="AK399">
        <v>540</v>
      </c>
      <c r="AL399" t="s">
        <v>107</v>
      </c>
      <c r="AM399">
        <v>0</v>
      </c>
      <c r="AN399">
        <v>324</v>
      </c>
      <c r="AO399">
        <v>864</v>
      </c>
      <c r="AP399" t="s">
        <v>108</v>
      </c>
      <c r="AQ399" t="s">
        <v>103</v>
      </c>
      <c r="AR399" t="s">
        <v>110</v>
      </c>
      <c r="AS399" t="s">
        <v>111</v>
      </c>
      <c r="AT399">
        <v>876</v>
      </c>
      <c r="AU399">
        <v>936</v>
      </c>
      <c r="AV399">
        <v>0</v>
      </c>
      <c r="AW399">
        <v>1812</v>
      </c>
      <c r="AX399">
        <v>0</v>
      </c>
      <c r="AY399">
        <v>0</v>
      </c>
      <c r="AZ399">
        <v>2</v>
      </c>
      <c r="BA399">
        <v>0</v>
      </c>
      <c r="BB399">
        <v>4</v>
      </c>
      <c r="BC399">
        <v>1</v>
      </c>
      <c r="BD399" t="s">
        <v>103</v>
      </c>
      <c r="BE399">
        <v>8</v>
      </c>
      <c r="BF399" t="s">
        <v>112</v>
      </c>
      <c r="BG399">
        <v>1</v>
      </c>
      <c r="BH399" t="s">
        <v>103</v>
      </c>
      <c r="BI399" t="s">
        <v>113</v>
      </c>
      <c r="BJ399">
        <v>1962</v>
      </c>
      <c r="BK399" t="s">
        <v>114</v>
      </c>
      <c r="BL399">
        <v>1</v>
      </c>
      <c r="BM399">
        <v>264</v>
      </c>
      <c r="BN399" t="s">
        <v>103</v>
      </c>
      <c r="BO399" t="s">
        <v>103</v>
      </c>
      <c r="BP399" t="s">
        <v>110</v>
      </c>
      <c r="BQ399">
        <v>0</v>
      </c>
      <c r="BR399">
        <v>168</v>
      </c>
      <c r="BS399">
        <v>0</v>
      </c>
      <c r="BT399">
        <v>0</v>
      </c>
      <c r="BU399">
        <v>0</v>
      </c>
      <c r="BV399">
        <v>0</v>
      </c>
      <c r="BW399" t="s">
        <v>88</v>
      </c>
      <c r="BX399" t="s">
        <v>88</v>
      </c>
      <c r="BY399" t="s">
        <v>88</v>
      </c>
      <c r="BZ399">
        <v>0</v>
      </c>
      <c r="CA399">
        <v>7</v>
      </c>
      <c r="CB399">
        <v>2007</v>
      </c>
      <c r="CC399" t="s">
        <v>115</v>
      </c>
      <c r="CD399" t="s">
        <v>116</v>
      </c>
      <c r="CE399" s="1">
        <v>169500</v>
      </c>
      <c r="CF399">
        <f t="shared" si="32"/>
        <v>10530</v>
      </c>
      <c r="CG399" t="str">
        <f t="shared" si="33"/>
        <v>No</v>
      </c>
      <c r="CH399" s="2">
        <f t="shared" si="34"/>
        <v>16.096866096866098</v>
      </c>
    </row>
    <row r="400" spans="1:86" x14ac:dyDescent="0.25">
      <c r="A400">
        <v>399</v>
      </c>
      <c r="B400">
        <v>30</v>
      </c>
      <c r="C400" t="s">
        <v>147</v>
      </c>
      <c r="D400">
        <v>60</v>
      </c>
      <c r="E400">
        <v>8967</v>
      </c>
      <c r="F400" t="str">
        <f t="shared" si="30"/>
        <v>No</v>
      </c>
      <c r="G400" t="s">
        <v>87</v>
      </c>
      <c r="H400" t="s">
        <v>88</v>
      </c>
      <c r="I400" t="s">
        <v>89</v>
      </c>
      <c r="J400" t="s">
        <v>90</v>
      </c>
      <c r="K400" t="s">
        <v>91</v>
      </c>
      <c r="L400" t="s">
        <v>127</v>
      </c>
      <c r="M400" t="s">
        <v>93</v>
      </c>
      <c r="N400" t="s">
        <v>181</v>
      </c>
      <c r="O400" t="s">
        <v>95</v>
      </c>
      <c r="P400" t="s">
        <v>95</v>
      </c>
      <c r="Q400" t="str">
        <f t="shared" si="31"/>
        <v>Yes</v>
      </c>
      <c r="R400" t="s">
        <v>96</v>
      </c>
      <c r="S400" t="s">
        <v>120</v>
      </c>
      <c r="T400">
        <v>5</v>
      </c>
      <c r="U400">
        <v>2</v>
      </c>
      <c r="V400">
        <v>1920</v>
      </c>
      <c r="W400">
        <v>1950</v>
      </c>
      <c r="X400" t="s">
        <v>98</v>
      </c>
      <c r="Y400" t="s">
        <v>99</v>
      </c>
      <c r="Z400" t="s">
        <v>121</v>
      </c>
      <c r="AA400" t="s">
        <v>121</v>
      </c>
      <c r="AB400" t="s">
        <v>122</v>
      </c>
      <c r="AC400">
        <v>0</v>
      </c>
      <c r="AD400" t="s">
        <v>103</v>
      </c>
      <c r="AE400" t="s">
        <v>152</v>
      </c>
      <c r="AF400" t="s">
        <v>131</v>
      </c>
      <c r="AG400" t="s">
        <v>152</v>
      </c>
      <c r="AH400" t="s">
        <v>217</v>
      </c>
      <c r="AI400" t="s">
        <v>105</v>
      </c>
      <c r="AJ400" t="s">
        <v>107</v>
      </c>
      <c r="AK400">
        <v>0</v>
      </c>
      <c r="AL400" t="s">
        <v>107</v>
      </c>
      <c r="AM400">
        <v>0</v>
      </c>
      <c r="AN400">
        <v>961</v>
      </c>
      <c r="AO400">
        <v>961</v>
      </c>
      <c r="AP400" t="s">
        <v>108</v>
      </c>
      <c r="AQ400" t="s">
        <v>102</v>
      </c>
      <c r="AR400" t="s">
        <v>110</v>
      </c>
      <c r="AS400" t="s">
        <v>248</v>
      </c>
      <c r="AT400">
        <v>1077</v>
      </c>
      <c r="AU400">
        <v>0</v>
      </c>
      <c r="AV400">
        <v>0</v>
      </c>
      <c r="AW400">
        <v>1077</v>
      </c>
      <c r="AX400">
        <v>0</v>
      </c>
      <c r="AY400">
        <v>0</v>
      </c>
      <c r="AZ400">
        <v>1</v>
      </c>
      <c r="BA400">
        <v>0</v>
      </c>
      <c r="BB400">
        <v>2</v>
      </c>
      <c r="BC400">
        <v>1</v>
      </c>
      <c r="BD400" t="s">
        <v>103</v>
      </c>
      <c r="BE400">
        <v>6</v>
      </c>
      <c r="BF400" t="s">
        <v>249</v>
      </c>
      <c r="BG400">
        <v>0</v>
      </c>
      <c r="BH400" t="s">
        <v>88</v>
      </c>
      <c r="BI400" t="s">
        <v>132</v>
      </c>
      <c r="BJ400">
        <v>1920</v>
      </c>
      <c r="BK400" t="s">
        <v>107</v>
      </c>
      <c r="BL400">
        <v>1</v>
      </c>
      <c r="BM400">
        <v>338</v>
      </c>
      <c r="BN400" t="s">
        <v>217</v>
      </c>
      <c r="BO400" t="s">
        <v>217</v>
      </c>
      <c r="BP400" t="s">
        <v>182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 t="s">
        <v>88</v>
      </c>
      <c r="BX400" t="s">
        <v>88</v>
      </c>
      <c r="BY400" t="s">
        <v>88</v>
      </c>
      <c r="BZ400">
        <v>0</v>
      </c>
      <c r="CA400">
        <v>11</v>
      </c>
      <c r="CB400">
        <v>2007</v>
      </c>
      <c r="CC400" t="s">
        <v>115</v>
      </c>
      <c r="CD400" t="s">
        <v>133</v>
      </c>
      <c r="CE400" s="1">
        <v>67000</v>
      </c>
      <c r="CF400">
        <f t="shared" si="32"/>
        <v>11343</v>
      </c>
      <c r="CG400" t="str">
        <f t="shared" si="33"/>
        <v>No</v>
      </c>
      <c r="CH400" s="2">
        <f t="shared" si="34"/>
        <v>5.9067266155338096</v>
      </c>
    </row>
    <row r="401" spans="1:86" x14ac:dyDescent="0.25">
      <c r="A401">
        <v>400</v>
      </c>
      <c r="B401">
        <v>60</v>
      </c>
      <c r="C401" t="s">
        <v>197</v>
      </c>
      <c r="D401">
        <v>65</v>
      </c>
      <c r="E401">
        <v>8125</v>
      </c>
      <c r="F401" t="str">
        <f t="shared" si="30"/>
        <v>No</v>
      </c>
      <c r="G401" t="s">
        <v>87</v>
      </c>
      <c r="H401" t="s">
        <v>88</v>
      </c>
      <c r="I401" t="s">
        <v>89</v>
      </c>
      <c r="J401" t="s">
        <v>90</v>
      </c>
      <c r="K401" t="s">
        <v>91</v>
      </c>
      <c r="L401" t="s">
        <v>92</v>
      </c>
      <c r="M401" t="s">
        <v>93</v>
      </c>
      <c r="N401" t="s">
        <v>141</v>
      </c>
      <c r="O401" t="s">
        <v>95</v>
      </c>
      <c r="P401" t="s">
        <v>95</v>
      </c>
      <c r="Q401" t="str">
        <f t="shared" si="31"/>
        <v>Yes</v>
      </c>
      <c r="R401" t="s">
        <v>96</v>
      </c>
      <c r="S401" t="s">
        <v>97</v>
      </c>
      <c r="T401">
        <v>7</v>
      </c>
      <c r="U401">
        <v>5</v>
      </c>
      <c r="V401">
        <v>2006</v>
      </c>
      <c r="W401">
        <v>2007</v>
      </c>
      <c r="X401" t="s">
        <v>98</v>
      </c>
      <c r="Y401" t="s">
        <v>99</v>
      </c>
      <c r="Z401" t="s">
        <v>185</v>
      </c>
      <c r="AA401" t="s">
        <v>186</v>
      </c>
      <c r="AB401" t="s">
        <v>142</v>
      </c>
      <c r="AC401">
        <v>100</v>
      </c>
      <c r="AD401" t="s">
        <v>102</v>
      </c>
      <c r="AE401" t="s">
        <v>103</v>
      </c>
      <c r="AF401" t="s">
        <v>104</v>
      </c>
      <c r="AG401" t="s">
        <v>102</v>
      </c>
      <c r="AH401" t="s">
        <v>103</v>
      </c>
      <c r="AI401" t="s">
        <v>105</v>
      </c>
      <c r="AJ401" t="s">
        <v>106</v>
      </c>
      <c r="AK401">
        <v>812</v>
      </c>
      <c r="AL401" t="s">
        <v>107</v>
      </c>
      <c r="AM401">
        <v>0</v>
      </c>
      <c r="AN401">
        <v>280</v>
      </c>
      <c r="AO401">
        <v>1092</v>
      </c>
      <c r="AP401" t="s">
        <v>108</v>
      </c>
      <c r="AQ401" t="s">
        <v>109</v>
      </c>
      <c r="AR401" t="s">
        <v>110</v>
      </c>
      <c r="AS401" t="s">
        <v>111</v>
      </c>
      <c r="AT401">
        <v>1112</v>
      </c>
      <c r="AU401">
        <v>438</v>
      </c>
      <c r="AV401">
        <v>0</v>
      </c>
      <c r="AW401">
        <v>1550</v>
      </c>
      <c r="AX401">
        <v>1</v>
      </c>
      <c r="AY401">
        <v>0</v>
      </c>
      <c r="AZ401">
        <v>2</v>
      </c>
      <c r="BA401">
        <v>0</v>
      </c>
      <c r="BB401">
        <v>2</v>
      </c>
      <c r="BC401">
        <v>1</v>
      </c>
      <c r="BD401" t="s">
        <v>102</v>
      </c>
      <c r="BE401">
        <v>7</v>
      </c>
      <c r="BF401" t="s">
        <v>112</v>
      </c>
      <c r="BG401">
        <v>0</v>
      </c>
      <c r="BH401" t="s">
        <v>88</v>
      </c>
      <c r="BI401" t="s">
        <v>113</v>
      </c>
      <c r="BJ401">
        <v>2007</v>
      </c>
      <c r="BK401" t="s">
        <v>162</v>
      </c>
      <c r="BL401">
        <v>2</v>
      </c>
      <c r="BM401">
        <v>438</v>
      </c>
      <c r="BN401" t="s">
        <v>103</v>
      </c>
      <c r="BO401" t="s">
        <v>103</v>
      </c>
      <c r="BP401" t="s">
        <v>110</v>
      </c>
      <c r="BQ401">
        <v>0</v>
      </c>
      <c r="BR401">
        <v>168</v>
      </c>
      <c r="BS401">
        <v>0</v>
      </c>
      <c r="BT401">
        <v>0</v>
      </c>
      <c r="BU401">
        <v>0</v>
      </c>
      <c r="BV401">
        <v>0</v>
      </c>
      <c r="BW401" t="s">
        <v>88</v>
      </c>
      <c r="BX401" t="s">
        <v>88</v>
      </c>
      <c r="BY401" t="s">
        <v>88</v>
      </c>
      <c r="BZ401">
        <v>0</v>
      </c>
      <c r="CA401">
        <v>10</v>
      </c>
      <c r="CB401">
        <v>2009</v>
      </c>
      <c r="CC401" t="s">
        <v>115</v>
      </c>
      <c r="CD401" t="s">
        <v>116</v>
      </c>
      <c r="CE401" s="1">
        <v>241000</v>
      </c>
      <c r="CF401">
        <f t="shared" si="32"/>
        <v>11205</v>
      </c>
      <c r="CG401" t="str">
        <f t="shared" si="33"/>
        <v>No</v>
      </c>
      <c r="CH401" s="2">
        <f t="shared" si="34"/>
        <v>21.508255243195002</v>
      </c>
    </row>
    <row r="402" spans="1:86" x14ac:dyDescent="0.25">
      <c r="A402">
        <v>401</v>
      </c>
      <c r="B402">
        <v>120</v>
      </c>
      <c r="C402" t="s">
        <v>86</v>
      </c>
      <c r="D402">
        <v>38</v>
      </c>
      <c r="E402">
        <v>14963</v>
      </c>
      <c r="F402" t="str">
        <f t="shared" si="30"/>
        <v>No</v>
      </c>
      <c r="G402" t="s">
        <v>87</v>
      </c>
      <c r="H402" t="s">
        <v>88</v>
      </c>
      <c r="I402" t="s">
        <v>165</v>
      </c>
      <c r="J402" t="s">
        <v>90</v>
      </c>
      <c r="K402" t="s">
        <v>91</v>
      </c>
      <c r="L402" t="s">
        <v>92</v>
      </c>
      <c r="M402" t="s">
        <v>93</v>
      </c>
      <c r="N402" t="s">
        <v>118</v>
      </c>
      <c r="O402" t="s">
        <v>95</v>
      </c>
      <c r="P402" t="s">
        <v>95</v>
      </c>
      <c r="Q402" t="str">
        <f t="shared" si="31"/>
        <v>Yes</v>
      </c>
      <c r="R402" t="s">
        <v>184</v>
      </c>
      <c r="S402" t="s">
        <v>120</v>
      </c>
      <c r="T402">
        <v>8</v>
      </c>
      <c r="U402">
        <v>5</v>
      </c>
      <c r="V402">
        <v>1996</v>
      </c>
      <c r="W402">
        <v>1996</v>
      </c>
      <c r="X402" t="s">
        <v>98</v>
      </c>
      <c r="Y402" t="s">
        <v>99</v>
      </c>
      <c r="Z402" t="s">
        <v>101</v>
      </c>
      <c r="AA402" t="s">
        <v>101</v>
      </c>
      <c r="AB402" t="s">
        <v>122</v>
      </c>
      <c r="AC402">
        <v>0</v>
      </c>
      <c r="AD402" t="s">
        <v>102</v>
      </c>
      <c r="AE402" t="s">
        <v>103</v>
      </c>
      <c r="AF402" t="s">
        <v>104</v>
      </c>
      <c r="AG402" t="s">
        <v>102</v>
      </c>
      <c r="AH402" t="s">
        <v>103</v>
      </c>
      <c r="AI402" t="s">
        <v>105</v>
      </c>
      <c r="AJ402" t="s">
        <v>106</v>
      </c>
      <c r="AK402">
        <v>786</v>
      </c>
      <c r="AL402" t="s">
        <v>107</v>
      </c>
      <c r="AM402">
        <v>0</v>
      </c>
      <c r="AN402">
        <v>474</v>
      </c>
      <c r="AO402">
        <v>1260</v>
      </c>
      <c r="AP402" t="s">
        <v>108</v>
      </c>
      <c r="AQ402" t="s">
        <v>109</v>
      </c>
      <c r="AR402" t="s">
        <v>110</v>
      </c>
      <c r="AS402" t="s">
        <v>111</v>
      </c>
      <c r="AT402">
        <v>1288</v>
      </c>
      <c r="AU402">
        <v>0</v>
      </c>
      <c r="AV402">
        <v>0</v>
      </c>
      <c r="AW402">
        <v>1288</v>
      </c>
      <c r="AX402">
        <v>1</v>
      </c>
      <c r="AY402">
        <v>0</v>
      </c>
      <c r="AZ402">
        <v>1</v>
      </c>
      <c r="BA402">
        <v>1</v>
      </c>
      <c r="BB402">
        <v>1</v>
      </c>
      <c r="BC402">
        <v>1</v>
      </c>
      <c r="BD402" t="s">
        <v>109</v>
      </c>
      <c r="BE402">
        <v>4</v>
      </c>
      <c r="BF402" t="s">
        <v>112</v>
      </c>
      <c r="BG402">
        <v>2</v>
      </c>
      <c r="BH402" t="s">
        <v>102</v>
      </c>
      <c r="BI402" t="s">
        <v>113</v>
      </c>
      <c r="BJ402">
        <v>1996</v>
      </c>
      <c r="BK402" t="s">
        <v>162</v>
      </c>
      <c r="BL402">
        <v>2</v>
      </c>
      <c r="BM402">
        <v>500</v>
      </c>
      <c r="BN402" t="s">
        <v>103</v>
      </c>
      <c r="BO402" t="s">
        <v>103</v>
      </c>
      <c r="BP402" t="s">
        <v>110</v>
      </c>
      <c r="BQ402">
        <v>120</v>
      </c>
      <c r="BR402">
        <v>30</v>
      </c>
      <c r="BS402">
        <v>0</v>
      </c>
      <c r="BT402">
        <v>0</v>
      </c>
      <c r="BU402">
        <v>224</v>
      </c>
      <c r="BV402">
        <v>0</v>
      </c>
      <c r="BW402" t="s">
        <v>88</v>
      </c>
      <c r="BX402" t="s">
        <v>88</v>
      </c>
      <c r="BY402" t="s">
        <v>88</v>
      </c>
      <c r="BZ402">
        <v>0</v>
      </c>
      <c r="CA402">
        <v>12</v>
      </c>
      <c r="CB402">
        <v>2008</v>
      </c>
      <c r="CC402" t="s">
        <v>115</v>
      </c>
      <c r="CD402" t="s">
        <v>116</v>
      </c>
      <c r="CE402" s="1">
        <v>245500</v>
      </c>
      <c r="CF402">
        <f t="shared" si="32"/>
        <v>18011</v>
      </c>
      <c r="CG402" t="str">
        <f t="shared" si="33"/>
        <v>Yes</v>
      </c>
      <c r="CH402" s="2">
        <f t="shared" si="34"/>
        <v>13.63055910277053</v>
      </c>
    </row>
    <row r="403" spans="1:86" x14ac:dyDescent="0.25">
      <c r="A403">
        <v>402</v>
      </c>
      <c r="B403">
        <v>20</v>
      </c>
      <c r="C403" t="s">
        <v>86</v>
      </c>
      <c r="D403">
        <v>65</v>
      </c>
      <c r="E403">
        <v>8767</v>
      </c>
      <c r="F403" t="str">
        <f t="shared" si="30"/>
        <v>Yes</v>
      </c>
      <c r="G403" t="s">
        <v>87</v>
      </c>
      <c r="H403" t="s">
        <v>88</v>
      </c>
      <c r="I403" t="s">
        <v>125</v>
      </c>
      <c r="J403" t="s">
        <v>90</v>
      </c>
      <c r="K403" t="s">
        <v>91</v>
      </c>
      <c r="L403" t="s">
        <v>92</v>
      </c>
      <c r="M403" t="s">
        <v>93</v>
      </c>
      <c r="N403" t="s">
        <v>94</v>
      </c>
      <c r="O403" t="s">
        <v>95</v>
      </c>
      <c r="P403" t="s">
        <v>95</v>
      </c>
      <c r="Q403" t="str">
        <f t="shared" si="31"/>
        <v>Yes</v>
      </c>
      <c r="R403" t="s">
        <v>96</v>
      </c>
      <c r="S403" t="s">
        <v>120</v>
      </c>
      <c r="T403">
        <v>7</v>
      </c>
      <c r="U403">
        <v>5</v>
      </c>
      <c r="V403">
        <v>2005</v>
      </c>
      <c r="W403">
        <v>2005</v>
      </c>
      <c r="X403" t="s">
        <v>98</v>
      </c>
      <c r="Y403" t="s">
        <v>99</v>
      </c>
      <c r="Z403" t="s">
        <v>100</v>
      </c>
      <c r="AA403" t="s">
        <v>100</v>
      </c>
      <c r="AB403" t="s">
        <v>122</v>
      </c>
      <c r="AC403">
        <v>0</v>
      </c>
      <c r="AD403" t="s">
        <v>102</v>
      </c>
      <c r="AE403" t="s">
        <v>103</v>
      </c>
      <c r="AF403" t="s">
        <v>104</v>
      </c>
      <c r="AG403" t="s">
        <v>102</v>
      </c>
      <c r="AH403" t="s">
        <v>103</v>
      </c>
      <c r="AI403" t="s">
        <v>135</v>
      </c>
      <c r="AJ403" t="s">
        <v>106</v>
      </c>
      <c r="AK403">
        <v>24</v>
      </c>
      <c r="AL403" t="s">
        <v>107</v>
      </c>
      <c r="AM403">
        <v>0</v>
      </c>
      <c r="AN403">
        <v>1286</v>
      </c>
      <c r="AO403">
        <v>1310</v>
      </c>
      <c r="AP403" t="s">
        <v>108</v>
      </c>
      <c r="AQ403" t="s">
        <v>109</v>
      </c>
      <c r="AR403" t="s">
        <v>110</v>
      </c>
      <c r="AS403" t="s">
        <v>111</v>
      </c>
      <c r="AT403">
        <v>1310</v>
      </c>
      <c r="AU403">
        <v>0</v>
      </c>
      <c r="AV403">
        <v>0</v>
      </c>
      <c r="AW403">
        <v>1310</v>
      </c>
      <c r="AX403">
        <v>0</v>
      </c>
      <c r="AY403">
        <v>0</v>
      </c>
      <c r="AZ403">
        <v>2</v>
      </c>
      <c r="BA403">
        <v>0</v>
      </c>
      <c r="BB403">
        <v>3</v>
      </c>
      <c r="BC403">
        <v>1</v>
      </c>
      <c r="BD403" t="s">
        <v>102</v>
      </c>
      <c r="BE403">
        <v>6</v>
      </c>
      <c r="BF403" t="s">
        <v>112</v>
      </c>
      <c r="BG403">
        <v>1</v>
      </c>
      <c r="BH403" t="s">
        <v>102</v>
      </c>
      <c r="BI403" t="s">
        <v>113</v>
      </c>
      <c r="BJ403">
        <v>2005</v>
      </c>
      <c r="BK403" t="s">
        <v>162</v>
      </c>
      <c r="BL403">
        <v>2</v>
      </c>
      <c r="BM403">
        <v>400</v>
      </c>
      <c r="BN403" t="s">
        <v>103</v>
      </c>
      <c r="BO403" t="s">
        <v>103</v>
      </c>
      <c r="BP403" t="s">
        <v>110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 t="s">
        <v>88</v>
      </c>
      <c r="BX403" t="s">
        <v>88</v>
      </c>
      <c r="BY403" t="s">
        <v>88</v>
      </c>
      <c r="BZ403">
        <v>0</v>
      </c>
      <c r="CA403">
        <v>7</v>
      </c>
      <c r="CB403">
        <v>2006</v>
      </c>
      <c r="CC403" t="s">
        <v>163</v>
      </c>
      <c r="CD403" t="s">
        <v>164</v>
      </c>
      <c r="CE403" s="1">
        <v>164990</v>
      </c>
      <c r="CF403">
        <f t="shared" si="32"/>
        <v>11787</v>
      </c>
      <c r="CG403" t="str">
        <f t="shared" si="33"/>
        <v>No</v>
      </c>
      <c r="CH403" s="2">
        <f t="shared" si="34"/>
        <v>13.997624501569526</v>
      </c>
    </row>
    <row r="404" spans="1:86" x14ac:dyDescent="0.25">
      <c r="A404">
        <v>403</v>
      </c>
      <c r="B404">
        <v>30</v>
      </c>
      <c r="C404" t="s">
        <v>86</v>
      </c>
      <c r="D404">
        <v>60</v>
      </c>
      <c r="E404">
        <v>10200</v>
      </c>
      <c r="F404" t="str">
        <f t="shared" si="30"/>
        <v>No</v>
      </c>
      <c r="G404" t="s">
        <v>87</v>
      </c>
      <c r="H404" t="s">
        <v>88</v>
      </c>
      <c r="I404" t="s">
        <v>89</v>
      </c>
      <c r="J404" t="s">
        <v>90</v>
      </c>
      <c r="K404" t="s">
        <v>91</v>
      </c>
      <c r="L404" t="s">
        <v>92</v>
      </c>
      <c r="M404" t="s">
        <v>93</v>
      </c>
      <c r="N404" t="s">
        <v>156</v>
      </c>
      <c r="O404" t="s">
        <v>95</v>
      </c>
      <c r="P404" t="s">
        <v>95</v>
      </c>
      <c r="Q404" t="str">
        <f t="shared" si="31"/>
        <v>Yes</v>
      </c>
      <c r="R404" t="s">
        <v>96</v>
      </c>
      <c r="S404" t="s">
        <v>120</v>
      </c>
      <c r="T404">
        <v>5</v>
      </c>
      <c r="U404">
        <v>8</v>
      </c>
      <c r="V404">
        <v>1940</v>
      </c>
      <c r="W404">
        <v>1997</v>
      </c>
      <c r="X404" t="s">
        <v>98</v>
      </c>
      <c r="Y404" t="s">
        <v>99</v>
      </c>
      <c r="Z404" t="s">
        <v>129</v>
      </c>
      <c r="AA404" t="s">
        <v>129</v>
      </c>
      <c r="AB404" t="s">
        <v>122</v>
      </c>
      <c r="AC404">
        <v>0</v>
      </c>
      <c r="AD404" t="s">
        <v>103</v>
      </c>
      <c r="AE404" t="s">
        <v>103</v>
      </c>
      <c r="AF404" t="s">
        <v>104</v>
      </c>
      <c r="AG404" t="s">
        <v>103</v>
      </c>
      <c r="AH404" t="s">
        <v>103</v>
      </c>
      <c r="AI404" t="s">
        <v>105</v>
      </c>
      <c r="AJ404" t="s">
        <v>107</v>
      </c>
      <c r="AK404">
        <v>0</v>
      </c>
      <c r="AL404" t="s">
        <v>107</v>
      </c>
      <c r="AM404">
        <v>0</v>
      </c>
      <c r="AN404">
        <v>672</v>
      </c>
      <c r="AO404">
        <v>672</v>
      </c>
      <c r="AP404" t="s">
        <v>108</v>
      </c>
      <c r="AQ404" t="s">
        <v>109</v>
      </c>
      <c r="AR404" t="s">
        <v>110</v>
      </c>
      <c r="AS404" t="s">
        <v>111</v>
      </c>
      <c r="AT404">
        <v>672</v>
      </c>
      <c r="AU404">
        <v>0</v>
      </c>
      <c r="AV404">
        <v>0</v>
      </c>
      <c r="AW404">
        <v>672</v>
      </c>
      <c r="AX404">
        <v>0</v>
      </c>
      <c r="AY404">
        <v>0</v>
      </c>
      <c r="AZ404">
        <v>1</v>
      </c>
      <c r="BA404">
        <v>0</v>
      </c>
      <c r="BB404">
        <v>2</v>
      </c>
      <c r="BC404">
        <v>1</v>
      </c>
      <c r="BD404" t="s">
        <v>103</v>
      </c>
      <c r="BE404">
        <v>4</v>
      </c>
      <c r="BF404" t="s">
        <v>112</v>
      </c>
      <c r="BG404">
        <v>0</v>
      </c>
      <c r="BH404" t="s">
        <v>88</v>
      </c>
      <c r="BI404" t="s">
        <v>132</v>
      </c>
      <c r="BJ404">
        <v>1940</v>
      </c>
      <c r="BK404" t="s">
        <v>107</v>
      </c>
      <c r="BL404">
        <v>1</v>
      </c>
      <c r="BM404">
        <v>240</v>
      </c>
      <c r="BN404" t="s">
        <v>103</v>
      </c>
      <c r="BO404" t="s">
        <v>103</v>
      </c>
      <c r="BP404" t="s">
        <v>182</v>
      </c>
      <c r="BQ404">
        <v>168</v>
      </c>
      <c r="BR404">
        <v>0</v>
      </c>
      <c r="BS404">
        <v>0</v>
      </c>
      <c r="BT404">
        <v>0</v>
      </c>
      <c r="BU404">
        <v>0</v>
      </c>
      <c r="BV404">
        <v>0</v>
      </c>
      <c r="BW404" t="s">
        <v>88</v>
      </c>
      <c r="BX404" t="s">
        <v>170</v>
      </c>
      <c r="BY404" t="s">
        <v>88</v>
      </c>
      <c r="BZ404">
        <v>0</v>
      </c>
      <c r="CA404">
        <v>8</v>
      </c>
      <c r="CB404">
        <v>2008</v>
      </c>
      <c r="CC404" t="s">
        <v>115</v>
      </c>
      <c r="CD404" t="s">
        <v>116</v>
      </c>
      <c r="CE404" s="1">
        <v>108000</v>
      </c>
      <c r="CF404">
        <f t="shared" si="32"/>
        <v>11784</v>
      </c>
      <c r="CG404" t="str">
        <f t="shared" si="33"/>
        <v>No</v>
      </c>
      <c r="CH404" s="2">
        <f t="shared" si="34"/>
        <v>9.1649694501018324</v>
      </c>
    </row>
    <row r="405" spans="1:86" x14ac:dyDescent="0.25">
      <c r="A405">
        <v>404</v>
      </c>
      <c r="B405">
        <v>60</v>
      </c>
      <c r="C405" t="s">
        <v>86</v>
      </c>
      <c r="D405">
        <v>93</v>
      </c>
      <c r="E405">
        <v>12090</v>
      </c>
      <c r="F405" t="str">
        <f t="shared" si="30"/>
        <v>Yes</v>
      </c>
      <c r="G405" t="s">
        <v>87</v>
      </c>
      <c r="H405" t="s">
        <v>88</v>
      </c>
      <c r="I405" t="s">
        <v>89</v>
      </c>
      <c r="J405" t="s">
        <v>90</v>
      </c>
      <c r="K405" t="s">
        <v>91</v>
      </c>
      <c r="L405" t="s">
        <v>127</v>
      </c>
      <c r="M405" t="s">
        <v>93</v>
      </c>
      <c r="N405" t="s">
        <v>134</v>
      </c>
      <c r="O405" t="s">
        <v>95</v>
      </c>
      <c r="P405" t="s">
        <v>95</v>
      </c>
      <c r="Q405" t="str">
        <f t="shared" si="31"/>
        <v>Yes</v>
      </c>
      <c r="R405" t="s">
        <v>96</v>
      </c>
      <c r="S405" t="s">
        <v>97</v>
      </c>
      <c r="T405">
        <v>8</v>
      </c>
      <c r="U405">
        <v>5</v>
      </c>
      <c r="V405">
        <v>1998</v>
      </c>
      <c r="W405">
        <v>1998</v>
      </c>
      <c r="X405" t="s">
        <v>157</v>
      </c>
      <c r="Y405" t="s">
        <v>99</v>
      </c>
      <c r="Z405" t="s">
        <v>100</v>
      </c>
      <c r="AA405" t="s">
        <v>100</v>
      </c>
      <c r="AB405" t="s">
        <v>101</v>
      </c>
      <c r="AC405">
        <v>650</v>
      </c>
      <c r="AD405" t="s">
        <v>102</v>
      </c>
      <c r="AE405" t="s">
        <v>103</v>
      </c>
      <c r="AF405" t="s">
        <v>104</v>
      </c>
      <c r="AG405" t="s">
        <v>102</v>
      </c>
      <c r="AH405" t="s">
        <v>103</v>
      </c>
      <c r="AI405" t="s">
        <v>105</v>
      </c>
      <c r="AJ405" t="s">
        <v>107</v>
      </c>
      <c r="AK405">
        <v>0</v>
      </c>
      <c r="AL405" t="s">
        <v>107</v>
      </c>
      <c r="AM405">
        <v>0</v>
      </c>
      <c r="AN405">
        <v>1141</v>
      </c>
      <c r="AO405">
        <v>1141</v>
      </c>
      <c r="AP405" t="s">
        <v>108</v>
      </c>
      <c r="AQ405" t="s">
        <v>102</v>
      </c>
      <c r="AR405" t="s">
        <v>110</v>
      </c>
      <c r="AS405" t="s">
        <v>111</v>
      </c>
      <c r="AT405">
        <v>1165</v>
      </c>
      <c r="AU405">
        <v>1098</v>
      </c>
      <c r="AV405">
        <v>0</v>
      </c>
      <c r="AW405">
        <v>2263</v>
      </c>
      <c r="AX405">
        <v>0</v>
      </c>
      <c r="AY405">
        <v>0</v>
      </c>
      <c r="AZ405">
        <v>2</v>
      </c>
      <c r="BA405">
        <v>1</v>
      </c>
      <c r="BB405">
        <v>4</v>
      </c>
      <c r="BC405">
        <v>1</v>
      </c>
      <c r="BD405" t="s">
        <v>102</v>
      </c>
      <c r="BE405">
        <v>10</v>
      </c>
      <c r="BF405" t="s">
        <v>112</v>
      </c>
      <c r="BG405">
        <v>1</v>
      </c>
      <c r="BH405" t="s">
        <v>103</v>
      </c>
      <c r="BI405" t="s">
        <v>161</v>
      </c>
      <c r="BJ405">
        <v>1998</v>
      </c>
      <c r="BK405" t="s">
        <v>162</v>
      </c>
      <c r="BL405">
        <v>2</v>
      </c>
      <c r="BM405">
        <v>420</v>
      </c>
      <c r="BN405" t="s">
        <v>103</v>
      </c>
      <c r="BO405" t="s">
        <v>103</v>
      </c>
      <c r="BP405" t="s">
        <v>110</v>
      </c>
      <c r="BQ405">
        <v>144</v>
      </c>
      <c r="BR405">
        <v>123</v>
      </c>
      <c r="BS405">
        <v>0</v>
      </c>
      <c r="BT405">
        <v>0</v>
      </c>
      <c r="BU405">
        <v>0</v>
      </c>
      <c r="BV405">
        <v>0</v>
      </c>
      <c r="BW405" t="s">
        <v>88</v>
      </c>
      <c r="BX405" t="s">
        <v>88</v>
      </c>
      <c r="BY405" t="s">
        <v>88</v>
      </c>
      <c r="BZ405">
        <v>0</v>
      </c>
      <c r="CA405">
        <v>7</v>
      </c>
      <c r="CB405">
        <v>2006</v>
      </c>
      <c r="CC405" t="s">
        <v>115</v>
      </c>
      <c r="CD405" t="s">
        <v>133</v>
      </c>
      <c r="CE405" s="1">
        <v>258000</v>
      </c>
      <c r="CF405">
        <f t="shared" si="32"/>
        <v>15914</v>
      </c>
      <c r="CG405" t="str">
        <f t="shared" si="33"/>
        <v>Yes</v>
      </c>
      <c r="CH405" s="2">
        <f t="shared" si="34"/>
        <v>16.212140253864522</v>
      </c>
    </row>
    <row r="406" spans="1:86" x14ac:dyDescent="0.25">
      <c r="A406">
        <v>405</v>
      </c>
      <c r="B406">
        <v>60</v>
      </c>
      <c r="C406" t="s">
        <v>86</v>
      </c>
      <c r="D406" t="s">
        <v>88</v>
      </c>
      <c r="E406">
        <v>10364</v>
      </c>
      <c r="F406" t="str">
        <f t="shared" si="30"/>
        <v>Yes</v>
      </c>
      <c r="G406" t="s">
        <v>87</v>
      </c>
      <c r="H406" t="s">
        <v>88</v>
      </c>
      <c r="I406" t="s">
        <v>125</v>
      </c>
      <c r="J406" t="s">
        <v>90</v>
      </c>
      <c r="K406" t="s">
        <v>91</v>
      </c>
      <c r="L406" t="s">
        <v>92</v>
      </c>
      <c r="M406" t="s">
        <v>93</v>
      </c>
      <c r="N406" t="s">
        <v>198</v>
      </c>
      <c r="O406" t="s">
        <v>95</v>
      </c>
      <c r="P406" t="s">
        <v>95</v>
      </c>
      <c r="Q406" t="str">
        <f t="shared" si="31"/>
        <v>Yes</v>
      </c>
      <c r="R406" t="s">
        <v>96</v>
      </c>
      <c r="S406" t="s">
        <v>97</v>
      </c>
      <c r="T406">
        <v>6</v>
      </c>
      <c r="U406">
        <v>5</v>
      </c>
      <c r="V406">
        <v>1995</v>
      </c>
      <c r="W406">
        <v>1996</v>
      </c>
      <c r="X406" t="s">
        <v>98</v>
      </c>
      <c r="Y406" t="s">
        <v>99</v>
      </c>
      <c r="Z406" t="s">
        <v>121</v>
      </c>
      <c r="AA406" t="s">
        <v>121</v>
      </c>
      <c r="AB406" t="s">
        <v>122</v>
      </c>
      <c r="AC406">
        <v>0</v>
      </c>
      <c r="AD406" t="s">
        <v>103</v>
      </c>
      <c r="AE406" t="s">
        <v>103</v>
      </c>
      <c r="AF406" t="s">
        <v>104</v>
      </c>
      <c r="AG406" t="s">
        <v>102</v>
      </c>
      <c r="AH406" t="s">
        <v>103</v>
      </c>
      <c r="AI406" t="s">
        <v>105</v>
      </c>
      <c r="AJ406" t="s">
        <v>107</v>
      </c>
      <c r="AK406">
        <v>0</v>
      </c>
      <c r="AL406" t="s">
        <v>107</v>
      </c>
      <c r="AM406">
        <v>0</v>
      </c>
      <c r="AN406">
        <v>806</v>
      </c>
      <c r="AO406">
        <v>806</v>
      </c>
      <c r="AP406" t="s">
        <v>108</v>
      </c>
      <c r="AQ406" t="s">
        <v>102</v>
      </c>
      <c r="AR406" t="s">
        <v>110</v>
      </c>
      <c r="AS406" t="s">
        <v>111</v>
      </c>
      <c r="AT406">
        <v>806</v>
      </c>
      <c r="AU406">
        <v>766</v>
      </c>
      <c r="AV406">
        <v>0</v>
      </c>
      <c r="AW406">
        <v>1572</v>
      </c>
      <c r="AX406">
        <v>0</v>
      </c>
      <c r="AY406">
        <v>0</v>
      </c>
      <c r="AZ406">
        <v>2</v>
      </c>
      <c r="BA406">
        <v>1</v>
      </c>
      <c r="BB406">
        <v>3</v>
      </c>
      <c r="BC406">
        <v>1</v>
      </c>
      <c r="BD406" t="s">
        <v>103</v>
      </c>
      <c r="BE406">
        <v>7</v>
      </c>
      <c r="BF406" t="s">
        <v>112</v>
      </c>
      <c r="BG406">
        <v>1</v>
      </c>
      <c r="BH406" t="s">
        <v>103</v>
      </c>
      <c r="BI406" t="s">
        <v>161</v>
      </c>
      <c r="BJ406">
        <v>1995</v>
      </c>
      <c r="BK406" t="s">
        <v>162</v>
      </c>
      <c r="BL406">
        <v>2</v>
      </c>
      <c r="BM406">
        <v>373</v>
      </c>
      <c r="BN406" t="s">
        <v>103</v>
      </c>
      <c r="BO406" t="s">
        <v>103</v>
      </c>
      <c r="BP406" t="s">
        <v>110</v>
      </c>
      <c r="BQ406">
        <v>0</v>
      </c>
      <c r="BR406">
        <v>40</v>
      </c>
      <c r="BS406">
        <v>0</v>
      </c>
      <c r="BT406">
        <v>0</v>
      </c>
      <c r="BU406">
        <v>0</v>
      </c>
      <c r="BV406">
        <v>0</v>
      </c>
      <c r="BW406" t="s">
        <v>88</v>
      </c>
      <c r="BX406" t="s">
        <v>88</v>
      </c>
      <c r="BY406" t="s">
        <v>88</v>
      </c>
      <c r="BZ406">
        <v>0</v>
      </c>
      <c r="CA406">
        <v>5</v>
      </c>
      <c r="CB406">
        <v>2007</v>
      </c>
      <c r="CC406" t="s">
        <v>115</v>
      </c>
      <c r="CD406" t="s">
        <v>116</v>
      </c>
      <c r="CE406" s="1">
        <v>168000</v>
      </c>
      <c r="CF406">
        <f t="shared" si="32"/>
        <v>13115</v>
      </c>
      <c r="CG406" t="str">
        <f t="shared" si="33"/>
        <v>No</v>
      </c>
      <c r="CH406" s="2">
        <f t="shared" si="34"/>
        <v>12.809759817003432</v>
      </c>
    </row>
    <row r="407" spans="1:86" x14ac:dyDescent="0.25">
      <c r="A407">
        <v>406</v>
      </c>
      <c r="B407">
        <v>20</v>
      </c>
      <c r="C407" t="s">
        <v>86</v>
      </c>
      <c r="D407" t="s">
        <v>88</v>
      </c>
      <c r="E407">
        <v>9991</v>
      </c>
      <c r="F407" t="str">
        <f t="shared" si="30"/>
        <v>Yes</v>
      </c>
      <c r="G407" t="s">
        <v>87</v>
      </c>
      <c r="H407" t="s">
        <v>88</v>
      </c>
      <c r="I407" t="s">
        <v>125</v>
      </c>
      <c r="J407" t="s">
        <v>90</v>
      </c>
      <c r="K407" t="s">
        <v>91</v>
      </c>
      <c r="L407" t="s">
        <v>127</v>
      </c>
      <c r="M407" t="s">
        <v>93</v>
      </c>
      <c r="N407" t="s">
        <v>156</v>
      </c>
      <c r="O407" t="s">
        <v>119</v>
      </c>
      <c r="P407" t="s">
        <v>95</v>
      </c>
      <c r="Q407" t="str">
        <f t="shared" si="31"/>
        <v>No</v>
      </c>
      <c r="R407" t="s">
        <v>96</v>
      </c>
      <c r="S407" t="s">
        <v>120</v>
      </c>
      <c r="T407">
        <v>4</v>
      </c>
      <c r="U407">
        <v>4</v>
      </c>
      <c r="V407">
        <v>1976</v>
      </c>
      <c r="W407">
        <v>1993</v>
      </c>
      <c r="X407" t="s">
        <v>98</v>
      </c>
      <c r="Y407" t="s">
        <v>99</v>
      </c>
      <c r="Z407" t="s">
        <v>166</v>
      </c>
      <c r="AA407" t="s">
        <v>166</v>
      </c>
      <c r="AB407" t="s">
        <v>122</v>
      </c>
      <c r="AC407">
        <v>0</v>
      </c>
      <c r="AD407" t="s">
        <v>103</v>
      </c>
      <c r="AE407" t="s">
        <v>103</v>
      </c>
      <c r="AF407" t="s">
        <v>123</v>
      </c>
      <c r="AG407" t="s">
        <v>103</v>
      </c>
      <c r="AH407" t="s">
        <v>103</v>
      </c>
      <c r="AI407" t="s">
        <v>105</v>
      </c>
      <c r="AJ407" t="s">
        <v>146</v>
      </c>
      <c r="AK407">
        <v>1116</v>
      </c>
      <c r="AL407" t="s">
        <v>107</v>
      </c>
      <c r="AM407">
        <v>0</v>
      </c>
      <c r="AN407">
        <v>165</v>
      </c>
      <c r="AO407">
        <v>1281</v>
      </c>
      <c r="AP407" t="s">
        <v>108</v>
      </c>
      <c r="AQ407" t="s">
        <v>109</v>
      </c>
      <c r="AR407" t="s">
        <v>110</v>
      </c>
      <c r="AS407" t="s">
        <v>111</v>
      </c>
      <c r="AT407">
        <v>1620</v>
      </c>
      <c r="AU407">
        <v>0</v>
      </c>
      <c r="AV407">
        <v>0</v>
      </c>
      <c r="AW407">
        <v>1620</v>
      </c>
      <c r="AX407">
        <v>1</v>
      </c>
      <c r="AY407">
        <v>0</v>
      </c>
      <c r="AZ407">
        <v>2</v>
      </c>
      <c r="BA407">
        <v>0</v>
      </c>
      <c r="BB407">
        <v>3</v>
      </c>
      <c r="BC407">
        <v>1</v>
      </c>
      <c r="BD407" t="s">
        <v>103</v>
      </c>
      <c r="BE407">
        <v>8</v>
      </c>
      <c r="BF407" t="s">
        <v>151</v>
      </c>
      <c r="BG407">
        <v>1</v>
      </c>
      <c r="BH407" t="s">
        <v>103</v>
      </c>
      <c r="BI407" t="s">
        <v>113</v>
      </c>
      <c r="BJ407">
        <v>1993</v>
      </c>
      <c r="BK407" t="s">
        <v>107</v>
      </c>
      <c r="BL407">
        <v>2</v>
      </c>
      <c r="BM407">
        <v>490</v>
      </c>
      <c r="BN407" t="s">
        <v>103</v>
      </c>
      <c r="BO407" t="s">
        <v>103</v>
      </c>
      <c r="BP407" t="s">
        <v>110</v>
      </c>
      <c r="BQ407">
        <v>120</v>
      </c>
      <c r="BR407">
        <v>78</v>
      </c>
      <c r="BS407">
        <v>0</v>
      </c>
      <c r="BT407">
        <v>0</v>
      </c>
      <c r="BU407">
        <v>0</v>
      </c>
      <c r="BV407">
        <v>0</v>
      </c>
      <c r="BW407" t="s">
        <v>88</v>
      </c>
      <c r="BX407" t="s">
        <v>168</v>
      </c>
      <c r="BY407" t="s">
        <v>88</v>
      </c>
      <c r="BZ407">
        <v>0</v>
      </c>
      <c r="CA407">
        <v>6</v>
      </c>
      <c r="CB407">
        <v>2009</v>
      </c>
      <c r="CC407" t="s">
        <v>115</v>
      </c>
      <c r="CD407" t="s">
        <v>116</v>
      </c>
      <c r="CE407" s="1">
        <v>150000</v>
      </c>
      <c r="CF407">
        <f t="shared" si="32"/>
        <v>13382</v>
      </c>
      <c r="CG407" t="str">
        <f t="shared" si="33"/>
        <v>No</v>
      </c>
      <c r="CH407" s="2">
        <f t="shared" si="34"/>
        <v>11.209086833059333</v>
      </c>
    </row>
    <row r="408" spans="1:86" x14ac:dyDescent="0.25">
      <c r="A408">
        <v>407</v>
      </c>
      <c r="B408">
        <v>50</v>
      </c>
      <c r="C408" t="s">
        <v>86</v>
      </c>
      <c r="D408">
        <v>51</v>
      </c>
      <c r="E408">
        <v>10480</v>
      </c>
      <c r="F408" t="str">
        <f t="shared" si="30"/>
        <v>Yes</v>
      </c>
      <c r="G408" t="s">
        <v>87</v>
      </c>
      <c r="H408" t="s">
        <v>88</v>
      </c>
      <c r="I408" t="s">
        <v>89</v>
      </c>
      <c r="J408" t="s">
        <v>90</v>
      </c>
      <c r="K408" t="s">
        <v>91</v>
      </c>
      <c r="L408" t="s">
        <v>92</v>
      </c>
      <c r="M408" t="s">
        <v>93</v>
      </c>
      <c r="N408" t="s">
        <v>237</v>
      </c>
      <c r="O408" t="s">
        <v>95</v>
      </c>
      <c r="P408" t="s">
        <v>95</v>
      </c>
      <c r="Q408" t="str">
        <f t="shared" si="31"/>
        <v>Yes</v>
      </c>
      <c r="R408" t="s">
        <v>96</v>
      </c>
      <c r="S408" t="s">
        <v>137</v>
      </c>
      <c r="T408">
        <v>6</v>
      </c>
      <c r="U408">
        <v>5</v>
      </c>
      <c r="V408">
        <v>1936</v>
      </c>
      <c r="W408">
        <v>1950</v>
      </c>
      <c r="X408" t="s">
        <v>98</v>
      </c>
      <c r="Y408" t="s">
        <v>99</v>
      </c>
      <c r="Z408" t="s">
        <v>121</v>
      </c>
      <c r="AA408" t="s">
        <v>121</v>
      </c>
      <c r="AB408" t="s">
        <v>122</v>
      </c>
      <c r="AC408">
        <v>0</v>
      </c>
      <c r="AD408" t="s">
        <v>103</v>
      </c>
      <c r="AE408" t="s">
        <v>103</v>
      </c>
      <c r="AF408" t="s">
        <v>131</v>
      </c>
      <c r="AG408" t="s">
        <v>103</v>
      </c>
      <c r="AH408" t="s">
        <v>103</v>
      </c>
      <c r="AI408" t="s">
        <v>105</v>
      </c>
      <c r="AJ408" t="s">
        <v>107</v>
      </c>
      <c r="AK408">
        <v>0</v>
      </c>
      <c r="AL408" t="s">
        <v>107</v>
      </c>
      <c r="AM408">
        <v>0</v>
      </c>
      <c r="AN408">
        <v>1064</v>
      </c>
      <c r="AO408">
        <v>1064</v>
      </c>
      <c r="AP408" t="s">
        <v>108</v>
      </c>
      <c r="AQ408" t="s">
        <v>109</v>
      </c>
      <c r="AR408" t="s">
        <v>110</v>
      </c>
      <c r="AS408" t="s">
        <v>169</v>
      </c>
      <c r="AT408">
        <v>1166</v>
      </c>
      <c r="AU408">
        <v>0</v>
      </c>
      <c r="AV408">
        <v>473</v>
      </c>
      <c r="AW408">
        <v>1639</v>
      </c>
      <c r="AX408">
        <v>0</v>
      </c>
      <c r="AY408">
        <v>0</v>
      </c>
      <c r="AZ408">
        <v>1</v>
      </c>
      <c r="BA408">
        <v>0</v>
      </c>
      <c r="BB408">
        <v>3</v>
      </c>
      <c r="BC408">
        <v>1</v>
      </c>
      <c r="BD408" t="s">
        <v>103</v>
      </c>
      <c r="BE408">
        <v>6</v>
      </c>
      <c r="BF408" t="s">
        <v>249</v>
      </c>
      <c r="BG408">
        <v>0</v>
      </c>
      <c r="BH408" t="s">
        <v>88</v>
      </c>
      <c r="BI408" t="s">
        <v>132</v>
      </c>
      <c r="BJ408">
        <v>1936</v>
      </c>
      <c r="BK408" t="s">
        <v>107</v>
      </c>
      <c r="BL408">
        <v>1</v>
      </c>
      <c r="BM408">
        <v>240</v>
      </c>
      <c r="BN408" t="s">
        <v>103</v>
      </c>
      <c r="BO408" t="s">
        <v>103</v>
      </c>
      <c r="BP408" t="s">
        <v>110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 t="s">
        <v>88</v>
      </c>
      <c r="BX408" t="s">
        <v>88</v>
      </c>
      <c r="BY408" t="s">
        <v>88</v>
      </c>
      <c r="BZ408">
        <v>0</v>
      </c>
      <c r="CA408">
        <v>3</v>
      </c>
      <c r="CB408">
        <v>2008</v>
      </c>
      <c r="CC408" t="s">
        <v>115</v>
      </c>
      <c r="CD408" t="s">
        <v>116</v>
      </c>
      <c r="CE408" s="1">
        <v>115000</v>
      </c>
      <c r="CF408">
        <f t="shared" si="32"/>
        <v>13423</v>
      </c>
      <c r="CG408" t="str">
        <f t="shared" si="33"/>
        <v>No</v>
      </c>
      <c r="CH408" s="2">
        <f t="shared" si="34"/>
        <v>8.5673843403114063</v>
      </c>
    </row>
    <row r="409" spans="1:86" x14ac:dyDescent="0.25">
      <c r="A409">
        <v>408</v>
      </c>
      <c r="B409">
        <v>70</v>
      </c>
      <c r="C409" t="s">
        <v>86</v>
      </c>
      <c r="D409">
        <v>63</v>
      </c>
      <c r="E409">
        <v>15576</v>
      </c>
      <c r="F409" t="str">
        <f t="shared" si="30"/>
        <v>Yes</v>
      </c>
      <c r="G409" t="s">
        <v>87</v>
      </c>
      <c r="H409" t="s">
        <v>88</v>
      </c>
      <c r="I409" t="s">
        <v>89</v>
      </c>
      <c r="J409" t="s">
        <v>90</v>
      </c>
      <c r="K409" t="s">
        <v>91</v>
      </c>
      <c r="L409" t="s">
        <v>92</v>
      </c>
      <c r="M409" t="s">
        <v>93</v>
      </c>
      <c r="N409" t="s">
        <v>128</v>
      </c>
      <c r="O409" t="s">
        <v>95</v>
      </c>
      <c r="P409" t="s">
        <v>95</v>
      </c>
      <c r="Q409" t="str">
        <f t="shared" si="31"/>
        <v>Yes</v>
      </c>
      <c r="R409" t="s">
        <v>96</v>
      </c>
      <c r="S409" t="s">
        <v>97</v>
      </c>
      <c r="T409">
        <v>6</v>
      </c>
      <c r="U409">
        <v>7</v>
      </c>
      <c r="V409">
        <v>1915</v>
      </c>
      <c r="W409">
        <v>1976</v>
      </c>
      <c r="X409" t="s">
        <v>98</v>
      </c>
      <c r="Y409" t="s">
        <v>99</v>
      </c>
      <c r="Z409" t="s">
        <v>129</v>
      </c>
      <c r="AA409" t="s">
        <v>166</v>
      </c>
      <c r="AB409" t="s">
        <v>122</v>
      </c>
      <c r="AC409">
        <v>0</v>
      </c>
      <c r="AD409" t="s">
        <v>103</v>
      </c>
      <c r="AE409" t="s">
        <v>103</v>
      </c>
      <c r="AF409" t="s">
        <v>131</v>
      </c>
      <c r="AG409" t="s">
        <v>102</v>
      </c>
      <c r="AH409" t="s">
        <v>103</v>
      </c>
      <c r="AI409" t="s">
        <v>105</v>
      </c>
      <c r="AJ409" t="s">
        <v>107</v>
      </c>
      <c r="AK409">
        <v>0</v>
      </c>
      <c r="AL409" t="s">
        <v>107</v>
      </c>
      <c r="AM409">
        <v>0</v>
      </c>
      <c r="AN409">
        <v>840</v>
      </c>
      <c r="AO409">
        <v>840</v>
      </c>
      <c r="AP409" t="s">
        <v>108</v>
      </c>
      <c r="AQ409" t="s">
        <v>109</v>
      </c>
      <c r="AR409" t="s">
        <v>110</v>
      </c>
      <c r="AS409" t="s">
        <v>111</v>
      </c>
      <c r="AT409">
        <v>840</v>
      </c>
      <c r="AU409">
        <v>840</v>
      </c>
      <c r="AV409">
        <v>0</v>
      </c>
      <c r="AW409">
        <v>1680</v>
      </c>
      <c r="AX409">
        <v>0</v>
      </c>
      <c r="AY409">
        <v>0</v>
      </c>
      <c r="AZ409">
        <v>2</v>
      </c>
      <c r="BA409">
        <v>0</v>
      </c>
      <c r="BB409">
        <v>4</v>
      </c>
      <c r="BC409">
        <v>1</v>
      </c>
      <c r="BD409" t="s">
        <v>103</v>
      </c>
      <c r="BE409">
        <v>8</v>
      </c>
      <c r="BF409" t="s">
        <v>112</v>
      </c>
      <c r="BG409">
        <v>0</v>
      </c>
      <c r="BH409" t="s">
        <v>88</v>
      </c>
      <c r="BI409" t="s">
        <v>113</v>
      </c>
      <c r="BJ409">
        <v>1960</v>
      </c>
      <c r="BK409" t="s">
        <v>107</v>
      </c>
      <c r="BL409">
        <v>1</v>
      </c>
      <c r="BM409">
        <v>308</v>
      </c>
      <c r="BN409" t="s">
        <v>103</v>
      </c>
      <c r="BO409" t="s">
        <v>103</v>
      </c>
      <c r="BP409" t="s">
        <v>110</v>
      </c>
      <c r="BQ409">
        <v>0</v>
      </c>
      <c r="BR409">
        <v>0</v>
      </c>
      <c r="BS409">
        <v>160</v>
      </c>
      <c r="BT409">
        <v>0</v>
      </c>
      <c r="BU409">
        <v>0</v>
      </c>
      <c r="BV409">
        <v>0</v>
      </c>
      <c r="BW409" t="s">
        <v>88</v>
      </c>
      <c r="BX409" t="s">
        <v>88</v>
      </c>
      <c r="BY409" t="s">
        <v>88</v>
      </c>
      <c r="BZ409">
        <v>0</v>
      </c>
      <c r="CA409">
        <v>3</v>
      </c>
      <c r="CB409">
        <v>2008</v>
      </c>
      <c r="CC409" t="s">
        <v>115</v>
      </c>
      <c r="CD409" t="s">
        <v>116</v>
      </c>
      <c r="CE409" s="1">
        <v>177000</v>
      </c>
      <c r="CF409">
        <f t="shared" si="32"/>
        <v>18404</v>
      </c>
      <c r="CG409" t="str">
        <f t="shared" si="33"/>
        <v>Yes</v>
      </c>
      <c r="CH409" s="2">
        <f t="shared" si="34"/>
        <v>9.6174744620734618</v>
      </c>
    </row>
    <row r="410" spans="1:86" x14ac:dyDescent="0.25">
      <c r="A410">
        <v>409</v>
      </c>
      <c r="B410">
        <v>60</v>
      </c>
      <c r="C410" t="s">
        <v>86</v>
      </c>
      <c r="D410">
        <v>109</v>
      </c>
      <c r="E410">
        <v>14154</v>
      </c>
      <c r="F410" t="str">
        <f t="shared" si="30"/>
        <v>Yes</v>
      </c>
      <c r="G410" t="s">
        <v>87</v>
      </c>
      <c r="H410" t="s">
        <v>88</v>
      </c>
      <c r="I410" t="s">
        <v>89</v>
      </c>
      <c r="J410" t="s">
        <v>90</v>
      </c>
      <c r="K410" t="s">
        <v>91</v>
      </c>
      <c r="L410" t="s">
        <v>127</v>
      </c>
      <c r="M410" t="s">
        <v>93</v>
      </c>
      <c r="N410" t="s">
        <v>159</v>
      </c>
      <c r="O410" t="s">
        <v>95</v>
      </c>
      <c r="P410" t="s">
        <v>95</v>
      </c>
      <c r="Q410" t="str">
        <f t="shared" si="31"/>
        <v>Yes</v>
      </c>
      <c r="R410" t="s">
        <v>96</v>
      </c>
      <c r="S410" t="s">
        <v>97</v>
      </c>
      <c r="T410">
        <v>7</v>
      </c>
      <c r="U410">
        <v>5</v>
      </c>
      <c r="V410">
        <v>2006</v>
      </c>
      <c r="W410">
        <v>2006</v>
      </c>
      <c r="X410" t="s">
        <v>98</v>
      </c>
      <c r="Y410" t="s">
        <v>99</v>
      </c>
      <c r="Z410" t="s">
        <v>100</v>
      </c>
      <c r="AA410" t="s">
        <v>100</v>
      </c>
      <c r="AB410" t="s">
        <v>101</v>
      </c>
      <c r="AC410">
        <v>350</v>
      </c>
      <c r="AD410" t="s">
        <v>102</v>
      </c>
      <c r="AE410" t="s">
        <v>103</v>
      </c>
      <c r="AF410" t="s">
        <v>104</v>
      </c>
      <c r="AG410" t="s">
        <v>109</v>
      </c>
      <c r="AH410" t="s">
        <v>102</v>
      </c>
      <c r="AI410" t="s">
        <v>105</v>
      </c>
      <c r="AJ410" t="s">
        <v>107</v>
      </c>
      <c r="AK410">
        <v>0</v>
      </c>
      <c r="AL410" t="s">
        <v>107</v>
      </c>
      <c r="AM410">
        <v>0</v>
      </c>
      <c r="AN410">
        <v>1063</v>
      </c>
      <c r="AO410">
        <v>1063</v>
      </c>
      <c r="AP410" t="s">
        <v>108</v>
      </c>
      <c r="AQ410" t="s">
        <v>109</v>
      </c>
      <c r="AR410" t="s">
        <v>110</v>
      </c>
      <c r="AS410" t="s">
        <v>111</v>
      </c>
      <c r="AT410">
        <v>1071</v>
      </c>
      <c r="AU410">
        <v>1101</v>
      </c>
      <c r="AV410">
        <v>0</v>
      </c>
      <c r="AW410">
        <v>2172</v>
      </c>
      <c r="AX410">
        <v>0</v>
      </c>
      <c r="AY410">
        <v>0</v>
      </c>
      <c r="AZ410">
        <v>2</v>
      </c>
      <c r="BA410">
        <v>1</v>
      </c>
      <c r="BB410">
        <v>3</v>
      </c>
      <c r="BC410">
        <v>1</v>
      </c>
      <c r="BD410" t="s">
        <v>102</v>
      </c>
      <c r="BE410">
        <v>9</v>
      </c>
      <c r="BF410" t="s">
        <v>112</v>
      </c>
      <c r="BG410">
        <v>1</v>
      </c>
      <c r="BH410" t="s">
        <v>102</v>
      </c>
      <c r="BI410" t="s">
        <v>113</v>
      </c>
      <c r="BJ410">
        <v>2006</v>
      </c>
      <c r="BK410" t="s">
        <v>114</v>
      </c>
      <c r="BL410">
        <v>3</v>
      </c>
      <c r="BM410">
        <v>947</v>
      </c>
      <c r="BN410" t="s">
        <v>103</v>
      </c>
      <c r="BO410" t="s">
        <v>103</v>
      </c>
      <c r="BP410" t="s">
        <v>110</v>
      </c>
      <c r="BQ410">
        <v>192</v>
      </c>
      <c r="BR410">
        <v>62</v>
      </c>
      <c r="BS410">
        <v>0</v>
      </c>
      <c r="BT410">
        <v>0</v>
      </c>
      <c r="BU410">
        <v>0</v>
      </c>
      <c r="BV410">
        <v>0</v>
      </c>
      <c r="BW410" t="s">
        <v>88</v>
      </c>
      <c r="BX410" t="s">
        <v>88</v>
      </c>
      <c r="BY410" t="s">
        <v>88</v>
      </c>
      <c r="BZ410">
        <v>0</v>
      </c>
      <c r="CA410">
        <v>8</v>
      </c>
      <c r="CB410">
        <v>2007</v>
      </c>
      <c r="CC410" t="s">
        <v>163</v>
      </c>
      <c r="CD410" t="s">
        <v>164</v>
      </c>
      <c r="CE410" s="1">
        <v>280000</v>
      </c>
      <c r="CF410">
        <f t="shared" si="32"/>
        <v>18336</v>
      </c>
      <c r="CG410" t="str">
        <f t="shared" si="33"/>
        <v>Yes</v>
      </c>
      <c r="CH410" s="2">
        <f t="shared" si="34"/>
        <v>15.270506108202444</v>
      </c>
    </row>
    <row r="411" spans="1:86" x14ac:dyDescent="0.25">
      <c r="A411">
        <v>410</v>
      </c>
      <c r="B411">
        <v>60</v>
      </c>
      <c r="C411" t="s">
        <v>197</v>
      </c>
      <c r="D411">
        <v>85</v>
      </c>
      <c r="E411">
        <v>10800</v>
      </c>
      <c r="F411" t="str">
        <f t="shared" si="30"/>
        <v>Yes</v>
      </c>
      <c r="G411" t="s">
        <v>87</v>
      </c>
      <c r="H411" t="s">
        <v>88</v>
      </c>
      <c r="I411" t="s">
        <v>89</v>
      </c>
      <c r="J411" t="s">
        <v>90</v>
      </c>
      <c r="K411" t="s">
        <v>91</v>
      </c>
      <c r="L411" t="s">
        <v>92</v>
      </c>
      <c r="M411" t="s">
        <v>93</v>
      </c>
      <c r="N411" t="s">
        <v>141</v>
      </c>
      <c r="O411" t="s">
        <v>95</v>
      </c>
      <c r="P411" t="s">
        <v>95</v>
      </c>
      <c r="Q411" t="str">
        <f t="shared" si="31"/>
        <v>Yes</v>
      </c>
      <c r="R411" t="s">
        <v>96</v>
      </c>
      <c r="S411" t="s">
        <v>97</v>
      </c>
      <c r="T411">
        <v>8</v>
      </c>
      <c r="U411">
        <v>5</v>
      </c>
      <c r="V411">
        <v>2007</v>
      </c>
      <c r="W411">
        <v>2008</v>
      </c>
      <c r="X411" t="s">
        <v>98</v>
      </c>
      <c r="Y411" t="s">
        <v>99</v>
      </c>
      <c r="Z411" t="s">
        <v>100</v>
      </c>
      <c r="AA411" t="s">
        <v>100</v>
      </c>
      <c r="AB411" t="s">
        <v>142</v>
      </c>
      <c r="AC411">
        <v>100</v>
      </c>
      <c r="AD411" t="s">
        <v>102</v>
      </c>
      <c r="AE411" t="s">
        <v>103</v>
      </c>
      <c r="AF411" t="s">
        <v>104</v>
      </c>
      <c r="AG411" t="s">
        <v>109</v>
      </c>
      <c r="AH411" t="s">
        <v>103</v>
      </c>
      <c r="AI411" t="s">
        <v>105</v>
      </c>
      <c r="AJ411" t="s">
        <v>106</v>
      </c>
      <c r="AK411">
        <v>789</v>
      </c>
      <c r="AL411" t="s">
        <v>107</v>
      </c>
      <c r="AM411">
        <v>0</v>
      </c>
      <c r="AN411">
        <v>245</v>
      </c>
      <c r="AO411">
        <v>1034</v>
      </c>
      <c r="AP411" t="s">
        <v>108</v>
      </c>
      <c r="AQ411" t="s">
        <v>109</v>
      </c>
      <c r="AR411" t="s">
        <v>110</v>
      </c>
      <c r="AS411" t="s">
        <v>111</v>
      </c>
      <c r="AT411">
        <v>1050</v>
      </c>
      <c r="AU411">
        <v>1028</v>
      </c>
      <c r="AV411">
        <v>0</v>
      </c>
      <c r="AW411">
        <v>2078</v>
      </c>
      <c r="AX411">
        <v>1</v>
      </c>
      <c r="AY411">
        <v>0</v>
      </c>
      <c r="AZ411">
        <v>2</v>
      </c>
      <c r="BA411">
        <v>1</v>
      </c>
      <c r="BB411">
        <v>3</v>
      </c>
      <c r="BC411">
        <v>1</v>
      </c>
      <c r="BD411" t="s">
        <v>109</v>
      </c>
      <c r="BE411">
        <v>8</v>
      </c>
      <c r="BF411" t="s">
        <v>112</v>
      </c>
      <c r="BG411">
        <v>1</v>
      </c>
      <c r="BH411" t="s">
        <v>102</v>
      </c>
      <c r="BI411" t="s">
        <v>113</v>
      </c>
      <c r="BJ411">
        <v>2008</v>
      </c>
      <c r="BK411" t="s">
        <v>162</v>
      </c>
      <c r="BL411">
        <v>3</v>
      </c>
      <c r="BM411">
        <v>836</v>
      </c>
      <c r="BN411" t="s">
        <v>103</v>
      </c>
      <c r="BO411" t="s">
        <v>103</v>
      </c>
      <c r="BP411" t="s">
        <v>110</v>
      </c>
      <c r="BQ411">
        <v>0</v>
      </c>
      <c r="BR411">
        <v>102</v>
      </c>
      <c r="BS411">
        <v>0</v>
      </c>
      <c r="BT411">
        <v>0</v>
      </c>
      <c r="BU411">
        <v>0</v>
      </c>
      <c r="BV411">
        <v>0</v>
      </c>
      <c r="BW411" t="s">
        <v>88</v>
      </c>
      <c r="BX411" t="s">
        <v>88</v>
      </c>
      <c r="BY411" t="s">
        <v>88</v>
      </c>
      <c r="BZ411">
        <v>0</v>
      </c>
      <c r="CA411">
        <v>4</v>
      </c>
      <c r="CB411">
        <v>2008</v>
      </c>
      <c r="CC411" t="s">
        <v>163</v>
      </c>
      <c r="CD411" t="s">
        <v>164</v>
      </c>
      <c r="CE411" s="1">
        <v>339750</v>
      </c>
      <c r="CF411">
        <f t="shared" si="32"/>
        <v>14748</v>
      </c>
      <c r="CG411" t="str">
        <f t="shared" si="33"/>
        <v>Yes</v>
      </c>
      <c r="CH411" s="2">
        <f t="shared" si="34"/>
        <v>23.037021969080552</v>
      </c>
    </row>
    <row r="412" spans="1:86" x14ac:dyDescent="0.25">
      <c r="A412">
        <v>411</v>
      </c>
      <c r="B412">
        <v>20</v>
      </c>
      <c r="C412" t="s">
        <v>86</v>
      </c>
      <c r="D412">
        <v>68</v>
      </c>
      <c r="E412">
        <v>9571</v>
      </c>
      <c r="F412" t="str">
        <f t="shared" si="30"/>
        <v>Yes</v>
      </c>
      <c r="G412" t="s">
        <v>87</v>
      </c>
      <c r="H412" t="s">
        <v>88</v>
      </c>
      <c r="I412" t="s">
        <v>89</v>
      </c>
      <c r="J412" t="s">
        <v>90</v>
      </c>
      <c r="K412" t="s">
        <v>91</v>
      </c>
      <c r="L412" t="s">
        <v>92</v>
      </c>
      <c r="M412" t="s">
        <v>93</v>
      </c>
      <c r="N412" t="s">
        <v>190</v>
      </c>
      <c r="O412" t="s">
        <v>95</v>
      </c>
      <c r="P412" t="s">
        <v>95</v>
      </c>
      <c r="Q412" t="str">
        <f t="shared" si="31"/>
        <v>Yes</v>
      </c>
      <c r="R412" t="s">
        <v>96</v>
      </c>
      <c r="S412" t="s">
        <v>120</v>
      </c>
      <c r="T412">
        <v>5</v>
      </c>
      <c r="U412">
        <v>3</v>
      </c>
      <c r="V412">
        <v>1958</v>
      </c>
      <c r="W412">
        <v>1958</v>
      </c>
      <c r="X412" t="s">
        <v>98</v>
      </c>
      <c r="Y412" t="s">
        <v>99</v>
      </c>
      <c r="Z412" t="s">
        <v>250</v>
      </c>
      <c r="AA412" t="s">
        <v>231</v>
      </c>
      <c r="AB412" t="s">
        <v>122</v>
      </c>
      <c r="AC412">
        <v>0</v>
      </c>
      <c r="AD412" t="s">
        <v>103</v>
      </c>
      <c r="AE412" t="s">
        <v>152</v>
      </c>
      <c r="AF412" t="s">
        <v>123</v>
      </c>
      <c r="AG412" t="s">
        <v>103</v>
      </c>
      <c r="AH412" t="s">
        <v>152</v>
      </c>
      <c r="AI412" t="s">
        <v>105</v>
      </c>
      <c r="AJ412" t="s">
        <v>107</v>
      </c>
      <c r="AK412">
        <v>0</v>
      </c>
      <c r="AL412" t="s">
        <v>107</v>
      </c>
      <c r="AM412">
        <v>0</v>
      </c>
      <c r="AN412">
        <v>1276</v>
      </c>
      <c r="AO412">
        <v>1276</v>
      </c>
      <c r="AP412" t="s">
        <v>108</v>
      </c>
      <c r="AQ412" t="s">
        <v>103</v>
      </c>
      <c r="AR412" t="s">
        <v>110</v>
      </c>
      <c r="AS412" t="s">
        <v>169</v>
      </c>
      <c r="AT412">
        <v>1276</v>
      </c>
      <c r="AU412">
        <v>0</v>
      </c>
      <c r="AV412">
        <v>0</v>
      </c>
      <c r="AW412">
        <v>1276</v>
      </c>
      <c r="AX412">
        <v>0</v>
      </c>
      <c r="AY412">
        <v>0</v>
      </c>
      <c r="AZ412">
        <v>1</v>
      </c>
      <c r="BA412">
        <v>0</v>
      </c>
      <c r="BB412">
        <v>3</v>
      </c>
      <c r="BC412">
        <v>1</v>
      </c>
      <c r="BD412" t="s">
        <v>103</v>
      </c>
      <c r="BE412">
        <v>5</v>
      </c>
      <c r="BF412" t="s">
        <v>199</v>
      </c>
      <c r="BG412">
        <v>0</v>
      </c>
      <c r="BH412" t="s">
        <v>88</v>
      </c>
      <c r="BI412" t="s">
        <v>113</v>
      </c>
      <c r="BJ412">
        <v>1958</v>
      </c>
      <c r="BK412" t="s">
        <v>107</v>
      </c>
      <c r="BL412">
        <v>1</v>
      </c>
      <c r="BM412">
        <v>350</v>
      </c>
      <c r="BN412" t="s">
        <v>103</v>
      </c>
      <c r="BO412" t="s">
        <v>103</v>
      </c>
      <c r="BP412" t="s">
        <v>110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 t="s">
        <v>88</v>
      </c>
      <c r="BX412" t="s">
        <v>88</v>
      </c>
      <c r="BY412" t="s">
        <v>88</v>
      </c>
      <c r="BZ412">
        <v>0</v>
      </c>
      <c r="CA412">
        <v>6</v>
      </c>
      <c r="CB412">
        <v>2009</v>
      </c>
      <c r="CC412" t="s">
        <v>178</v>
      </c>
      <c r="CD412" t="s">
        <v>133</v>
      </c>
      <c r="CE412" s="1">
        <v>60000</v>
      </c>
      <c r="CF412">
        <f t="shared" si="32"/>
        <v>12473</v>
      </c>
      <c r="CG412" t="str">
        <f t="shared" si="33"/>
        <v>No</v>
      </c>
      <c r="CH412" s="2">
        <f t="shared" si="34"/>
        <v>4.8103904433576528</v>
      </c>
    </row>
    <row r="413" spans="1:86" x14ac:dyDescent="0.25">
      <c r="A413">
        <v>412</v>
      </c>
      <c r="B413">
        <v>190</v>
      </c>
      <c r="C413" t="s">
        <v>86</v>
      </c>
      <c r="D413">
        <v>100</v>
      </c>
      <c r="E413">
        <v>34650</v>
      </c>
      <c r="F413" t="str">
        <f t="shared" si="30"/>
        <v>Yes</v>
      </c>
      <c r="G413" t="s">
        <v>87</v>
      </c>
      <c r="H413" t="s">
        <v>88</v>
      </c>
      <c r="I413" t="s">
        <v>89</v>
      </c>
      <c r="J413" t="s">
        <v>180</v>
      </c>
      <c r="K413" t="s">
        <v>91</v>
      </c>
      <c r="L413" t="s">
        <v>92</v>
      </c>
      <c r="M413" t="s">
        <v>93</v>
      </c>
      <c r="N413" t="s">
        <v>198</v>
      </c>
      <c r="O413" t="s">
        <v>95</v>
      </c>
      <c r="P413" t="s">
        <v>95</v>
      </c>
      <c r="Q413" t="str">
        <f t="shared" si="31"/>
        <v>Yes</v>
      </c>
      <c r="R413" t="s">
        <v>154</v>
      </c>
      <c r="S413" t="s">
        <v>120</v>
      </c>
      <c r="T413">
        <v>5</v>
      </c>
      <c r="U413">
        <v>5</v>
      </c>
      <c r="V413">
        <v>1955</v>
      </c>
      <c r="W413">
        <v>1955</v>
      </c>
      <c r="X413" t="s">
        <v>157</v>
      </c>
      <c r="Y413" t="s">
        <v>99</v>
      </c>
      <c r="Z413" t="s">
        <v>129</v>
      </c>
      <c r="AA413" t="s">
        <v>129</v>
      </c>
      <c r="AB413" t="s">
        <v>122</v>
      </c>
      <c r="AC413">
        <v>0</v>
      </c>
      <c r="AD413" t="s">
        <v>103</v>
      </c>
      <c r="AE413" t="s">
        <v>103</v>
      </c>
      <c r="AF413" t="s">
        <v>123</v>
      </c>
      <c r="AG413" t="s">
        <v>103</v>
      </c>
      <c r="AH413" t="s">
        <v>103</v>
      </c>
      <c r="AI413" t="s">
        <v>126</v>
      </c>
      <c r="AJ413" t="s">
        <v>158</v>
      </c>
      <c r="AK413">
        <v>1056</v>
      </c>
      <c r="AL413" t="s">
        <v>107</v>
      </c>
      <c r="AM413">
        <v>0</v>
      </c>
      <c r="AN413">
        <v>0</v>
      </c>
      <c r="AO413">
        <v>1056</v>
      </c>
      <c r="AP413" t="s">
        <v>108</v>
      </c>
      <c r="AQ413" t="s">
        <v>103</v>
      </c>
      <c r="AR413" t="s">
        <v>182</v>
      </c>
      <c r="AS413" t="s">
        <v>111</v>
      </c>
      <c r="AT413">
        <v>1056</v>
      </c>
      <c r="AU413">
        <v>0</v>
      </c>
      <c r="AV413">
        <v>0</v>
      </c>
      <c r="AW413">
        <v>1056</v>
      </c>
      <c r="AX413">
        <v>1</v>
      </c>
      <c r="AY413">
        <v>0</v>
      </c>
      <c r="AZ413">
        <v>1</v>
      </c>
      <c r="BA413">
        <v>0</v>
      </c>
      <c r="BB413">
        <v>3</v>
      </c>
      <c r="BC413">
        <v>1</v>
      </c>
      <c r="BD413" t="s">
        <v>103</v>
      </c>
      <c r="BE413">
        <v>5</v>
      </c>
      <c r="BF413" t="s">
        <v>112</v>
      </c>
      <c r="BG413">
        <v>0</v>
      </c>
      <c r="BH413" t="s">
        <v>88</v>
      </c>
      <c r="BI413" t="s">
        <v>113</v>
      </c>
      <c r="BJ413">
        <v>1955</v>
      </c>
      <c r="BK413" t="s">
        <v>162</v>
      </c>
      <c r="BL413">
        <v>2</v>
      </c>
      <c r="BM413">
        <v>572</v>
      </c>
      <c r="BN413" t="s">
        <v>103</v>
      </c>
      <c r="BO413" t="s">
        <v>103</v>
      </c>
      <c r="BP413" t="s">
        <v>110</v>
      </c>
      <c r="BQ413">
        <v>264</v>
      </c>
      <c r="BR413">
        <v>0</v>
      </c>
      <c r="BS413">
        <v>0</v>
      </c>
      <c r="BT413">
        <v>0</v>
      </c>
      <c r="BU413">
        <v>0</v>
      </c>
      <c r="BV413">
        <v>0</v>
      </c>
      <c r="BW413" t="s">
        <v>88</v>
      </c>
      <c r="BX413" t="s">
        <v>88</v>
      </c>
      <c r="BY413" t="s">
        <v>88</v>
      </c>
      <c r="BZ413">
        <v>0</v>
      </c>
      <c r="CA413">
        <v>1</v>
      </c>
      <c r="CB413">
        <v>2006</v>
      </c>
      <c r="CC413" t="s">
        <v>115</v>
      </c>
      <c r="CD413" t="s">
        <v>116</v>
      </c>
      <c r="CE413" s="1">
        <v>145000</v>
      </c>
      <c r="CF413">
        <f t="shared" si="32"/>
        <v>37334</v>
      </c>
      <c r="CG413" t="str">
        <f t="shared" si="33"/>
        <v>Yes</v>
      </c>
      <c r="CH413" s="2">
        <f t="shared" si="34"/>
        <v>3.8838592167997001</v>
      </c>
    </row>
    <row r="414" spans="1:86" x14ac:dyDescent="0.25">
      <c r="A414">
        <v>413</v>
      </c>
      <c r="B414">
        <v>20</v>
      </c>
      <c r="C414" t="s">
        <v>197</v>
      </c>
      <c r="D414" t="s">
        <v>88</v>
      </c>
      <c r="E414">
        <v>4403</v>
      </c>
      <c r="F414" t="str">
        <f t="shared" si="30"/>
        <v>Yes</v>
      </c>
      <c r="G414" t="s">
        <v>87</v>
      </c>
      <c r="H414" t="s">
        <v>88</v>
      </c>
      <c r="I414" t="s">
        <v>165</v>
      </c>
      <c r="J414" t="s">
        <v>90</v>
      </c>
      <c r="K414" t="s">
        <v>91</v>
      </c>
      <c r="L414" t="s">
        <v>92</v>
      </c>
      <c r="M414" t="s">
        <v>93</v>
      </c>
      <c r="N414" t="s">
        <v>141</v>
      </c>
      <c r="O414" t="s">
        <v>95</v>
      </c>
      <c r="P414" t="s">
        <v>95</v>
      </c>
      <c r="Q414" t="str">
        <f t="shared" si="31"/>
        <v>Yes</v>
      </c>
      <c r="R414" t="s">
        <v>96</v>
      </c>
      <c r="S414" t="s">
        <v>120</v>
      </c>
      <c r="T414">
        <v>7</v>
      </c>
      <c r="U414">
        <v>5</v>
      </c>
      <c r="V414">
        <v>2009</v>
      </c>
      <c r="W414">
        <v>2009</v>
      </c>
      <c r="X414" t="s">
        <v>98</v>
      </c>
      <c r="Y414" t="s">
        <v>99</v>
      </c>
      <c r="Z414" t="s">
        <v>121</v>
      </c>
      <c r="AA414" t="s">
        <v>121</v>
      </c>
      <c r="AB414" t="s">
        <v>142</v>
      </c>
      <c r="AC414">
        <v>432</v>
      </c>
      <c r="AD414" t="s">
        <v>109</v>
      </c>
      <c r="AE414" t="s">
        <v>103</v>
      </c>
      <c r="AF414" t="s">
        <v>104</v>
      </c>
      <c r="AG414" t="s">
        <v>109</v>
      </c>
      <c r="AH414" t="s">
        <v>103</v>
      </c>
      <c r="AI414" t="s">
        <v>135</v>
      </c>
      <c r="AJ414" t="s">
        <v>106</v>
      </c>
      <c r="AK414">
        <v>578</v>
      </c>
      <c r="AL414" t="s">
        <v>107</v>
      </c>
      <c r="AM414">
        <v>0</v>
      </c>
      <c r="AN414">
        <v>892</v>
      </c>
      <c r="AO414">
        <v>1470</v>
      </c>
      <c r="AP414" t="s">
        <v>108</v>
      </c>
      <c r="AQ414" t="s">
        <v>109</v>
      </c>
      <c r="AR414" t="s">
        <v>110</v>
      </c>
      <c r="AS414" t="s">
        <v>111</v>
      </c>
      <c r="AT414">
        <v>1478</v>
      </c>
      <c r="AU414">
        <v>0</v>
      </c>
      <c r="AV414">
        <v>0</v>
      </c>
      <c r="AW414">
        <v>1478</v>
      </c>
      <c r="AX414">
        <v>1</v>
      </c>
      <c r="AY414">
        <v>0</v>
      </c>
      <c r="AZ414">
        <v>2</v>
      </c>
      <c r="BA414">
        <v>1</v>
      </c>
      <c r="BB414">
        <v>2</v>
      </c>
      <c r="BC414">
        <v>1</v>
      </c>
      <c r="BD414" t="s">
        <v>102</v>
      </c>
      <c r="BE414">
        <v>7</v>
      </c>
      <c r="BF414" t="s">
        <v>112</v>
      </c>
      <c r="BG414">
        <v>1</v>
      </c>
      <c r="BH414" t="s">
        <v>102</v>
      </c>
      <c r="BI414" t="s">
        <v>113</v>
      </c>
      <c r="BJ414">
        <v>2009</v>
      </c>
      <c r="BK414" t="s">
        <v>162</v>
      </c>
      <c r="BL414">
        <v>2</v>
      </c>
      <c r="BM414">
        <v>484</v>
      </c>
      <c r="BN414" t="s">
        <v>103</v>
      </c>
      <c r="BO414" t="s">
        <v>103</v>
      </c>
      <c r="BP414" t="s">
        <v>110</v>
      </c>
      <c r="BQ414">
        <v>0</v>
      </c>
      <c r="BR414">
        <v>144</v>
      </c>
      <c r="BS414">
        <v>0</v>
      </c>
      <c r="BT414">
        <v>0</v>
      </c>
      <c r="BU414">
        <v>0</v>
      </c>
      <c r="BV414">
        <v>0</v>
      </c>
      <c r="BW414" t="s">
        <v>88</v>
      </c>
      <c r="BX414" t="s">
        <v>88</v>
      </c>
      <c r="BY414" t="s">
        <v>88</v>
      </c>
      <c r="BZ414">
        <v>0</v>
      </c>
      <c r="CA414">
        <v>6</v>
      </c>
      <c r="CB414">
        <v>2010</v>
      </c>
      <c r="CC414" t="s">
        <v>163</v>
      </c>
      <c r="CD414" t="s">
        <v>164</v>
      </c>
      <c r="CE414" s="1">
        <v>222000</v>
      </c>
      <c r="CF414">
        <f t="shared" si="32"/>
        <v>7835</v>
      </c>
      <c r="CG414" t="str">
        <f t="shared" si="33"/>
        <v>No</v>
      </c>
      <c r="CH414" s="2">
        <f t="shared" si="34"/>
        <v>28.334396936821953</v>
      </c>
    </row>
    <row r="415" spans="1:86" x14ac:dyDescent="0.25">
      <c r="A415">
        <v>414</v>
      </c>
      <c r="B415">
        <v>30</v>
      </c>
      <c r="C415" t="s">
        <v>147</v>
      </c>
      <c r="D415">
        <v>56</v>
      </c>
      <c r="E415">
        <v>8960</v>
      </c>
      <c r="F415" t="str">
        <f t="shared" si="30"/>
        <v>No</v>
      </c>
      <c r="G415" t="s">
        <v>87</v>
      </c>
      <c r="H415" t="s">
        <v>179</v>
      </c>
      <c r="I415" t="s">
        <v>89</v>
      </c>
      <c r="J415" t="s">
        <v>90</v>
      </c>
      <c r="K415" t="s">
        <v>91</v>
      </c>
      <c r="L415" t="s">
        <v>92</v>
      </c>
      <c r="M415" t="s">
        <v>93</v>
      </c>
      <c r="N415" t="s">
        <v>148</v>
      </c>
      <c r="O415" t="s">
        <v>149</v>
      </c>
      <c r="P415" t="s">
        <v>95</v>
      </c>
      <c r="Q415" t="str">
        <f t="shared" si="31"/>
        <v>No</v>
      </c>
      <c r="R415" t="s">
        <v>96</v>
      </c>
      <c r="S415" t="s">
        <v>120</v>
      </c>
      <c r="T415">
        <v>5</v>
      </c>
      <c r="U415">
        <v>6</v>
      </c>
      <c r="V415">
        <v>1927</v>
      </c>
      <c r="W415">
        <v>1950</v>
      </c>
      <c r="X415" t="s">
        <v>98</v>
      </c>
      <c r="Y415" t="s">
        <v>99</v>
      </c>
      <c r="Z415" t="s">
        <v>160</v>
      </c>
      <c r="AA415" t="s">
        <v>130</v>
      </c>
      <c r="AB415" t="s">
        <v>122</v>
      </c>
      <c r="AC415">
        <v>0</v>
      </c>
      <c r="AD415" t="s">
        <v>103</v>
      </c>
      <c r="AE415" t="s">
        <v>103</v>
      </c>
      <c r="AF415" t="s">
        <v>123</v>
      </c>
      <c r="AG415" t="s">
        <v>103</v>
      </c>
      <c r="AH415" t="s">
        <v>103</v>
      </c>
      <c r="AI415" t="s">
        <v>105</v>
      </c>
      <c r="AJ415" t="s">
        <v>107</v>
      </c>
      <c r="AK415">
        <v>0</v>
      </c>
      <c r="AL415" t="s">
        <v>107</v>
      </c>
      <c r="AM415">
        <v>0</v>
      </c>
      <c r="AN415">
        <v>1008</v>
      </c>
      <c r="AO415">
        <v>1008</v>
      </c>
      <c r="AP415" t="s">
        <v>108</v>
      </c>
      <c r="AQ415" t="s">
        <v>102</v>
      </c>
      <c r="AR415" t="s">
        <v>110</v>
      </c>
      <c r="AS415" t="s">
        <v>169</v>
      </c>
      <c r="AT415">
        <v>1028</v>
      </c>
      <c r="AU415">
        <v>0</v>
      </c>
      <c r="AV415">
        <v>0</v>
      </c>
      <c r="AW415">
        <v>1028</v>
      </c>
      <c r="AX415">
        <v>0</v>
      </c>
      <c r="AY415">
        <v>0</v>
      </c>
      <c r="AZ415">
        <v>1</v>
      </c>
      <c r="BA415">
        <v>0</v>
      </c>
      <c r="BB415">
        <v>2</v>
      </c>
      <c r="BC415">
        <v>1</v>
      </c>
      <c r="BD415" t="s">
        <v>103</v>
      </c>
      <c r="BE415">
        <v>5</v>
      </c>
      <c r="BF415" t="s">
        <v>112</v>
      </c>
      <c r="BG415">
        <v>1</v>
      </c>
      <c r="BH415" t="s">
        <v>102</v>
      </c>
      <c r="BI415" t="s">
        <v>132</v>
      </c>
      <c r="BJ415">
        <v>1927</v>
      </c>
      <c r="BK415" t="s">
        <v>107</v>
      </c>
      <c r="BL415">
        <v>2</v>
      </c>
      <c r="BM415">
        <v>360</v>
      </c>
      <c r="BN415" t="s">
        <v>103</v>
      </c>
      <c r="BO415" t="s">
        <v>103</v>
      </c>
      <c r="BP415" t="s">
        <v>110</v>
      </c>
      <c r="BQ415">
        <v>0</v>
      </c>
      <c r="BR415">
        <v>0</v>
      </c>
      <c r="BS415">
        <v>130</v>
      </c>
      <c r="BT415">
        <v>0</v>
      </c>
      <c r="BU415">
        <v>0</v>
      </c>
      <c r="BV415">
        <v>0</v>
      </c>
      <c r="BW415" t="s">
        <v>88</v>
      </c>
      <c r="BX415" t="s">
        <v>88</v>
      </c>
      <c r="BY415" t="s">
        <v>88</v>
      </c>
      <c r="BZ415">
        <v>0</v>
      </c>
      <c r="CA415">
        <v>3</v>
      </c>
      <c r="CB415">
        <v>2010</v>
      </c>
      <c r="CC415" t="s">
        <v>115</v>
      </c>
      <c r="CD415" t="s">
        <v>116</v>
      </c>
      <c r="CE415" s="1">
        <v>115000</v>
      </c>
      <c r="CF415">
        <f t="shared" si="32"/>
        <v>11356</v>
      </c>
      <c r="CG415" t="str">
        <f t="shared" si="33"/>
        <v>No</v>
      </c>
      <c r="CH415" s="2">
        <f t="shared" si="34"/>
        <v>10.126805213103205</v>
      </c>
    </row>
    <row r="416" spans="1:86" x14ac:dyDescent="0.25">
      <c r="A416">
        <v>415</v>
      </c>
      <c r="B416">
        <v>60</v>
      </c>
      <c r="C416" t="s">
        <v>86</v>
      </c>
      <c r="D416">
        <v>59</v>
      </c>
      <c r="E416">
        <v>11228</v>
      </c>
      <c r="F416" t="str">
        <f t="shared" si="30"/>
        <v>No</v>
      </c>
      <c r="G416" t="s">
        <v>87</v>
      </c>
      <c r="H416" t="s">
        <v>88</v>
      </c>
      <c r="I416" t="s">
        <v>165</v>
      </c>
      <c r="J416" t="s">
        <v>90</v>
      </c>
      <c r="K416" t="s">
        <v>91</v>
      </c>
      <c r="L416" t="s">
        <v>171</v>
      </c>
      <c r="M416" t="s">
        <v>93</v>
      </c>
      <c r="N416" t="s">
        <v>175</v>
      </c>
      <c r="O416" t="s">
        <v>95</v>
      </c>
      <c r="P416" t="s">
        <v>95</v>
      </c>
      <c r="Q416" t="str">
        <f t="shared" si="31"/>
        <v>Yes</v>
      </c>
      <c r="R416" t="s">
        <v>96</v>
      </c>
      <c r="S416" t="s">
        <v>97</v>
      </c>
      <c r="T416">
        <v>7</v>
      </c>
      <c r="U416">
        <v>5</v>
      </c>
      <c r="V416">
        <v>1993</v>
      </c>
      <c r="W416">
        <v>1993</v>
      </c>
      <c r="X416" t="s">
        <v>98</v>
      </c>
      <c r="Y416" t="s">
        <v>99</v>
      </c>
      <c r="Z416" t="s">
        <v>100</v>
      </c>
      <c r="AA416" t="s">
        <v>100</v>
      </c>
      <c r="AB416" t="s">
        <v>122</v>
      </c>
      <c r="AC416">
        <v>0</v>
      </c>
      <c r="AD416" t="s">
        <v>102</v>
      </c>
      <c r="AE416" t="s">
        <v>103</v>
      </c>
      <c r="AF416" t="s">
        <v>104</v>
      </c>
      <c r="AG416" t="s">
        <v>102</v>
      </c>
      <c r="AH416" t="s">
        <v>103</v>
      </c>
      <c r="AI416" t="s">
        <v>105</v>
      </c>
      <c r="AJ416" t="s">
        <v>146</v>
      </c>
      <c r="AK416">
        <v>50</v>
      </c>
      <c r="AL416" t="s">
        <v>106</v>
      </c>
      <c r="AM416">
        <v>531</v>
      </c>
      <c r="AN416">
        <v>499</v>
      </c>
      <c r="AO416">
        <v>1080</v>
      </c>
      <c r="AP416" t="s">
        <v>108</v>
      </c>
      <c r="AQ416" t="s">
        <v>109</v>
      </c>
      <c r="AR416" t="s">
        <v>110</v>
      </c>
      <c r="AS416" t="s">
        <v>111</v>
      </c>
      <c r="AT416">
        <v>1080</v>
      </c>
      <c r="AU416">
        <v>1017</v>
      </c>
      <c r="AV416">
        <v>0</v>
      </c>
      <c r="AW416">
        <v>2097</v>
      </c>
      <c r="AX416">
        <v>0</v>
      </c>
      <c r="AY416">
        <v>1</v>
      </c>
      <c r="AZ416">
        <v>2</v>
      </c>
      <c r="BA416">
        <v>1</v>
      </c>
      <c r="BB416">
        <v>3</v>
      </c>
      <c r="BC416">
        <v>1</v>
      </c>
      <c r="BD416" t="s">
        <v>102</v>
      </c>
      <c r="BE416">
        <v>9</v>
      </c>
      <c r="BF416" t="s">
        <v>112</v>
      </c>
      <c r="BG416">
        <v>1</v>
      </c>
      <c r="BH416" t="s">
        <v>103</v>
      </c>
      <c r="BI416" t="s">
        <v>113</v>
      </c>
      <c r="BJ416">
        <v>1993</v>
      </c>
      <c r="BK416" t="s">
        <v>107</v>
      </c>
      <c r="BL416">
        <v>3</v>
      </c>
      <c r="BM416">
        <v>678</v>
      </c>
      <c r="BN416" t="s">
        <v>103</v>
      </c>
      <c r="BO416" t="s">
        <v>103</v>
      </c>
      <c r="BP416" t="s">
        <v>110</v>
      </c>
      <c r="BQ416">
        <v>196</v>
      </c>
      <c r="BR416">
        <v>187</v>
      </c>
      <c r="BS416">
        <v>0</v>
      </c>
      <c r="BT416">
        <v>0</v>
      </c>
      <c r="BU416">
        <v>0</v>
      </c>
      <c r="BV416">
        <v>0</v>
      </c>
      <c r="BW416" t="s">
        <v>88</v>
      </c>
      <c r="BX416" t="s">
        <v>88</v>
      </c>
      <c r="BY416" t="s">
        <v>88</v>
      </c>
      <c r="BZ416">
        <v>0</v>
      </c>
      <c r="CA416">
        <v>12</v>
      </c>
      <c r="CB416">
        <v>2008</v>
      </c>
      <c r="CC416" t="s">
        <v>115</v>
      </c>
      <c r="CD416" t="s">
        <v>116</v>
      </c>
      <c r="CE416" s="1">
        <v>228000</v>
      </c>
      <c r="CF416">
        <f t="shared" si="32"/>
        <v>15083</v>
      </c>
      <c r="CG416" t="str">
        <f t="shared" si="33"/>
        <v>Yes</v>
      </c>
      <c r="CH416" s="2">
        <f t="shared" si="34"/>
        <v>15.116356162567129</v>
      </c>
    </row>
    <row r="417" spans="1:86" x14ac:dyDescent="0.25">
      <c r="A417">
        <v>416</v>
      </c>
      <c r="B417">
        <v>20</v>
      </c>
      <c r="C417" t="s">
        <v>86</v>
      </c>
      <c r="D417">
        <v>73</v>
      </c>
      <c r="E417">
        <v>8899</v>
      </c>
      <c r="F417" t="str">
        <f t="shared" si="30"/>
        <v>Yes</v>
      </c>
      <c r="G417" t="s">
        <v>87</v>
      </c>
      <c r="H417" t="s">
        <v>88</v>
      </c>
      <c r="I417" t="s">
        <v>125</v>
      </c>
      <c r="J417" t="s">
        <v>90</v>
      </c>
      <c r="K417" t="s">
        <v>91</v>
      </c>
      <c r="L417" t="s">
        <v>92</v>
      </c>
      <c r="M417" t="s">
        <v>93</v>
      </c>
      <c r="N417" t="s">
        <v>198</v>
      </c>
      <c r="O417" t="s">
        <v>95</v>
      </c>
      <c r="P417" t="s">
        <v>95</v>
      </c>
      <c r="Q417" t="str">
        <f t="shared" si="31"/>
        <v>Yes</v>
      </c>
      <c r="R417" t="s">
        <v>96</v>
      </c>
      <c r="S417" t="s">
        <v>120</v>
      </c>
      <c r="T417">
        <v>7</v>
      </c>
      <c r="U417">
        <v>5</v>
      </c>
      <c r="V417">
        <v>2007</v>
      </c>
      <c r="W417">
        <v>2007</v>
      </c>
      <c r="X417" t="s">
        <v>98</v>
      </c>
      <c r="Y417" t="s">
        <v>99</v>
      </c>
      <c r="Z417" t="s">
        <v>100</v>
      </c>
      <c r="AA417" t="s">
        <v>100</v>
      </c>
      <c r="AB417" t="s">
        <v>122</v>
      </c>
      <c r="AC417">
        <v>0</v>
      </c>
      <c r="AD417" t="s">
        <v>102</v>
      </c>
      <c r="AE417" t="s">
        <v>103</v>
      </c>
      <c r="AF417" t="s">
        <v>104</v>
      </c>
      <c r="AG417" t="s">
        <v>102</v>
      </c>
      <c r="AH417" t="s">
        <v>103</v>
      </c>
      <c r="AI417" t="s">
        <v>135</v>
      </c>
      <c r="AJ417" t="s">
        <v>106</v>
      </c>
      <c r="AK417">
        <v>24</v>
      </c>
      <c r="AL417" t="s">
        <v>107</v>
      </c>
      <c r="AM417">
        <v>0</v>
      </c>
      <c r="AN417">
        <v>1316</v>
      </c>
      <c r="AO417">
        <v>1340</v>
      </c>
      <c r="AP417" t="s">
        <v>108</v>
      </c>
      <c r="AQ417" t="s">
        <v>109</v>
      </c>
      <c r="AR417" t="s">
        <v>110</v>
      </c>
      <c r="AS417" t="s">
        <v>111</v>
      </c>
      <c r="AT417">
        <v>1340</v>
      </c>
      <c r="AU417">
        <v>0</v>
      </c>
      <c r="AV417">
        <v>0</v>
      </c>
      <c r="AW417">
        <v>1340</v>
      </c>
      <c r="AX417">
        <v>0</v>
      </c>
      <c r="AY417">
        <v>0</v>
      </c>
      <c r="AZ417">
        <v>2</v>
      </c>
      <c r="BA417">
        <v>0</v>
      </c>
      <c r="BB417">
        <v>3</v>
      </c>
      <c r="BC417">
        <v>1</v>
      </c>
      <c r="BD417" t="s">
        <v>102</v>
      </c>
      <c r="BE417">
        <v>6</v>
      </c>
      <c r="BF417" t="s">
        <v>112</v>
      </c>
      <c r="BG417">
        <v>0</v>
      </c>
      <c r="BH417" t="s">
        <v>88</v>
      </c>
      <c r="BI417" t="s">
        <v>113</v>
      </c>
      <c r="BJ417">
        <v>2007</v>
      </c>
      <c r="BK417" t="s">
        <v>162</v>
      </c>
      <c r="BL417">
        <v>2</v>
      </c>
      <c r="BM417">
        <v>396</v>
      </c>
      <c r="BN417" t="s">
        <v>103</v>
      </c>
      <c r="BO417" t="s">
        <v>103</v>
      </c>
      <c r="BP417" t="s">
        <v>110</v>
      </c>
      <c r="BQ417">
        <v>100</v>
      </c>
      <c r="BR417">
        <v>30</v>
      </c>
      <c r="BS417">
        <v>0</v>
      </c>
      <c r="BT417">
        <v>0</v>
      </c>
      <c r="BU417">
        <v>0</v>
      </c>
      <c r="BV417">
        <v>0</v>
      </c>
      <c r="BW417" t="s">
        <v>88</v>
      </c>
      <c r="BX417" t="s">
        <v>88</v>
      </c>
      <c r="BY417" t="s">
        <v>88</v>
      </c>
      <c r="BZ417">
        <v>0</v>
      </c>
      <c r="CA417">
        <v>8</v>
      </c>
      <c r="CB417">
        <v>2007</v>
      </c>
      <c r="CC417" t="s">
        <v>163</v>
      </c>
      <c r="CD417" t="s">
        <v>164</v>
      </c>
      <c r="CE417" s="1">
        <v>181134</v>
      </c>
      <c r="CF417">
        <f t="shared" si="32"/>
        <v>11975</v>
      </c>
      <c r="CG417" t="str">
        <f t="shared" si="33"/>
        <v>No</v>
      </c>
      <c r="CH417" s="2">
        <f t="shared" si="34"/>
        <v>15.126012526096034</v>
      </c>
    </row>
    <row r="418" spans="1:86" x14ac:dyDescent="0.25">
      <c r="A418">
        <v>417</v>
      </c>
      <c r="B418">
        <v>60</v>
      </c>
      <c r="C418" t="s">
        <v>86</v>
      </c>
      <c r="D418">
        <v>74</v>
      </c>
      <c r="E418">
        <v>7844</v>
      </c>
      <c r="F418" t="str">
        <f t="shared" si="30"/>
        <v>No</v>
      </c>
      <c r="G418" t="s">
        <v>87</v>
      </c>
      <c r="H418" t="s">
        <v>88</v>
      </c>
      <c r="I418" t="s">
        <v>89</v>
      </c>
      <c r="J418" t="s">
        <v>90</v>
      </c>
      <c r="K418" t="s">
        <v>91</v>
      </c>
      <c r="L418" t="s">
        <v>92</v>
      </c>
      <c r="M418" t="s">
        <v>93</v>
      </c>
      <c r="N418" t="s">
        <v>156</v>
      </c>
      <c r="O418" t="s">
        <v>95</v>
      </c>
      <c r="P418" t="s">
        <v>95</v>
      </c>
      <c r="Q418" t="str">
        <f t="shared" si="31"/>
        <v>Yes</v>
      </c>
      <c r="R418" t="s">
        <v>96</v>
      </c>
      <c r="S418" t="s">
        <v>97</v>
      </c>
      <c r="T418">
        <v>6</v>
      </c>
      <c r="U418">
        <v>7</v>
      </c>
      <c r="V418">
        <v>1978</v>
      </c>
      <c r="W418">
        <v>1978</v>
      </c>
      <c r="X418" t="s">
        <v>157</v>
      </c>
      <c r="Y418" t="s">
        <v>99</v>
      </c>
      <c r="Z418" t="s">
        <v>145</v>
      </c>
      <c r="AA418" t="s">
        <v>145</v>
      </c>
      <c r="AB418" t="s">
        <v>101</v>
      </c>
      <c r="AC418">
        <v>203</v>
      </c>
      <c r="AD418" t="s">
        <v>103</v>
      </c>
      <c r="AE418" t="s">
        <v>103</v>
      </c>
      <c r="AF418" t="s">
        <v>123</v>
      </c>
      <c r="AG418" t="s">
        <v>103</v>
      </c>
      <c r="AH418" t="s">
        <v>103</v>
      </c>
      <c r="AI418" t="s">
        <v>105</v>
      </c>
      <c r="AJ418" t="s">
        <v>124</v>
      </c>
      <c r="AK418">
        <v>209</v>
      </c>
      <c r="AL418" t="s">
        <v>107</v>
      </c>
      <c r="AM418">
        <v>0</v>
      </c>
      <c r="AN418">
        <v>463</v>
      </c>
      <c r="AO418">
        <v>672</v>
      </c>
      <c r="AP418" t="s">
        <v>108</v>
      </c>
      <c r="AQ418" t="s">
        <v>103</v>
      </c>
      <c r="AR418" t="s">
        <v>110</v>
      </c>
      <c r="AS418" t="s">
        <v>111</v>
      </c>
      <c r="AT418">
        <v>672</v>
      </c>
      <c r="AU418">
        <v>728</v>
      </c>
      <c r="AV418">
        <v>0</v>
      </c>
      <c r="AW418">
        <v>1400</v>
      </c>
      <c r="AX418">
        <v>0</v>
      </c>
      <c r="AY418">
        <v>0</v>
      </c>
      <c r="AZ418">
        <v>1</v>
      </c>
      <c r="BA418">
        <v>1</v>
      </c>
      <c r="BB418">
        <v>3</v>
      </c>
      <c r="BC418">
        <v>1</v>
      </c>
      <c r="BD418" t="s">
        <v>103</v>
      </c>
      <c r="BE418">
        <v>6</v>
      </c>
      <c r="BF418" t="s">
        <v>112</v>
      </c>
      <c r="BG418">
        <v>1</v>
      </c>
      <c r="BH418" t="s">
        <v>103</v>
      </c>
      <c r="BI418" t="s">
        <v>113</v>
      </c>
      <c r="BJ418">
        <v>1978</v>
      </c>
      <c r="BK418" t="s">
        <v>162</v>
      </c>
      <c r="BL418">
        <v>2</v>
      </c>
      <c r="BM418">
        <v>440</v>
      </c>
      <c r="BN418" t="s">
        <v>103</v>
      </c>
      <c r="BO418" t="s">
        <v>103</v>
      </c>
      <c r="BP418" t="s">
        <v>110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 t="s">
        <v>88</v>
      </c>
      <c r="BX418" t="s">
        <v>88</v>
      </c>
      <c r="BY418" t="s">
        <v>88</v>
      </c>
      <c r="BZ418">
        <v>0</v>
      </c>
      <c r="CA418">
        <v>3</v>
      </c>
      <c r="CB418">
        <v>2006</v>
      </c>
      <c r="CC418" t="s">
        <v>115</v>
      </c>
      <c r="CD418" t="s">
        <v>116</v>
      </c>
      <c r="CE418" s="1">
        <v>149500</v>
      </c>
      <c r="CF418">
        <f t="shared" si="32"/>
        <v>10356</v>
      </c>
      <c r="CG418" t="str">
        <f t="shared" si="33"/>
        <v>No</v>
      </c>
      <c r="CH418" s="2">
        <f t="shared" si="34"/>
        <v>14.436075704905369</v>
      </c>
    </row>
    <row r="419" spans="1:86" x14ac:dyDescent="0.25">
      <c r="A419">
        <v>418</v>
      </c>
      <c r="B419">
        <v>70</v>
      </c>
      <c r="C419" t="s">
        <v>86</v>
      </c>
      <c r="D419">
        <v>86</v>
      </c>
      <c r="E419">
        <v>22420</v>
      </c>
      <c r="F419" t="str">
        <f t="shared" si="30"/>
        <v>No</v>
      </c>
      <c r="G419" t="s">
        <v>87</v>
      </c>
      <c r="H419" t="s">
        <v>88</v>
      </c>
      <c r="I419" t="s">
        <v>125</v>
      </c>
      <c r="J419" t="s">
        <v>90</v>
      </c>
      <c r="K419" t="s">
        <v>91</v>
      </c>
      <c r="L419" t="s">
        <v>92</v>
      </c>
      <c r="M419" t="s">
        <v>93</v>
      </c>
      <c r="N419" t="s">
        <v>128</v>
      </c>
      <c r="O419" t="s">
        <v>119</v>
      </c>
      <c r="P419" t="s">
        <v>95</v>
      </c>
      <c r="Q419" t="str">
        <f t="shared" si="31"/>
        <v>No</v>
      </c>
      <c r="R419" t="s">
        <v>96</v>
      </c>
      <c r="S419" t="s">
        <v>97</v>
      </c>
      <c r="T419">
        <v>6</v>
      </c>
      <c r="U419">
        <v>6</v>
      </c>
      <c r="V419">
        <v>1918</v>
      </c>
      <c r="W419">
        <v>1950</v>
      </c>
      <c r="X419" t="s">
        <v>157</v>
      </c>
      <c r="Y419" t="s">
        <v>99</v>
      </c>
      <c r="Z419" t="s">
        <v>129</v>
      </c>
      <c r="AA419" t="s">
        <v>208</v>
      </c>
      <c r="AB419" t="s">
        <v>122</v>
      </c>
      <c r="AC419">
        <v>0</v>
      </c>
      <c r="AD419" t="s">
        <v>103</v>
      </c>
      <c r="AE419" t="s">
        <v>103</v>
      </c>
      <c r="AF419" t="s">
        <v>131</v>
      </c>
      <c r="AG419" t="s">
        <v>102</v>
      </c>
      <c r="AH419" t="s">
        <v>103</v>
      </c>
      <c r="AI419" t="s">
        <v>105</v>
      </c>
      <c r="AJ419" t="s">
        <v>146</v>
      </c>
      <c r="AK419">
        <v>1128</v>
      </c>
      <c r="AL419" t="s">
        <v>107</v>
      </c>
      <c r="AM419">
        <v>0</v>
      </c>
      <c r="AN419">
        <v>242</v>
      </c>
      <c r="AO419">
        <v>1370</v>
      </c>
      <c r="AP419" t="s">
        <v>211</v>
      </c>
      <c r="AQ419" t="s">
        <v>103</v>
      </c>
      <c r="AR419" t="s">
        <v>182</v>
      </c>
      <c r="AS419" t="s">
        <v>169</v>
      </c>
      <c r="AT419">
        <v>1370</v>
      </c>
      <c r="AU419">
        <v>1254</v>
      </c>
      <c r="AV419">
        <v>0</v>
      </c>
      <c r="AW419">
        <v>2624</v>
      </c>
      <c r="AX419">
        <v>1</v>
      </c>
      <c r="AY419">
        <v>0</v>
      </c>
      <c r="AZ419">
        <v>2</v>
      </c>
      <c r="BA419">
        <v>1</v>
      </c>
      <c r="BB419">
        <v>4</v>
      </c>
      <c r="BC419">
        <v>1</v>
      </c>
      <c r="BD419" t="s">
        <v>103</v>
      </c>
      <c r="BE419">
        <v>10</v>
      </c>
      <c r="BF419" t="s">
        <v>112</v>
      </c>
      <c r="BG419">
        <v>1</v>
      </c>
      <c r="BH419" t="s">
        <v>102</v>
      </c>
      <c r="BI419" t="s">
        <v>132</v>
      </c>
      <c r="BJ419">
        <v>1918</v>
      </c>
      <c r="BK419" t="s">
        <v>107</v>
      </c>
      <c r="BL419">
        <v>3</v>
      </c>
      <c r="BM419">
        <v>864</v>
      </c>
      <c r="BN419" t="s">
        <v>103</v>
      </c>
      <c r="BO419" t="s">
        <v>103</v>
      </c>
      <c r="BP419" t="s">
        <v>182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 t="s">
        <v>88</v>
      </c>
      <c r="BX419" t="s">
        <v>88</v>
      </c>
      <c r="BY419" t="s">
        <v>88</v>
      </c>
      <c r="BZ419">
        <v>0</v>
      </c>
      <c r="CA419">
        <v>11</v>
      </c>
      <c r="CB419">
        <v>2007</v>
      </c>
      <c r="CC419" t="s">
        <v>115</v>
      </c>
      <c r="CD419" t="s">
        <v>116</v>
      </c>
      <c r="CE419" s="1">
        <v>239000</v>
      </c>
      <c r="CF419">
        <f t="shared" si="32"/>
        <v>27278</v>
      </c>
      <c r="CG419" t="str">
        <f t="shared" si="33"/>
        <v>Yes</v>
      </c>
      <c r="CH419" s="2">
        <f t="shared" si="34"/>
        <v>8.7616394163795004</v>
      </c>
    </row>
    <row r="420" spans="1:86" x14ac:dyDescent="0.25">
      <c r="A420">
        <v>419</v>
      </c>
      <c r="B420">
        <v>50</v>
      </c>
      <c r="C420" t="s">
        <v>86</v>
      </c>
      <c r="D420">
        <v>60</v>
      </c>
      <c r="E420">
        <v>8160</v>
      </c>
      <c r="F420" t="str">
        <f t="shared" si="30"/>
        <v>Yes</v>
      </c>
      <c r="G420" t="s">
        <v>87</v>
      </c>
      <c r="H420" t="s">
        <v>88</v>
      </c>
      <c r="I420" t="s">
        <v>89</v>
      </c>
      <c r="J420" t="s">
        <v>90</v>
      </c>
      <c r="K420" t="s">
        <v>91</v>
      </c>
      <c r="L420" t="s">
        <v>92</v>
      </c>
      <c r="M420" t="s">
        <v>93</v>
      </c>
      <c r="N420" t="s">
        <v>190</v>
      </c>
      <c r="O420" t="s">
        <v>95</v>
      </c>
      <c r="P420" t="s">
        <v>95</v>
      </c>
      <c r="Q420" t="str">
        <f t="shared" si="31"/>
        <v>Yes</v>
      </c>
      <c r="R420" t="s">
        <v>96</v>
      </c>
      <c r="S420" t="s">
        <v>137</v>
      </c>
      <c r="T420">
        <v>5</v>
      </c>
      <c r="U420">
        <v>6</v>
      </c>
      <c r="V420">
        <v>1940</v>
      </c>
      <c r="W420">
        <v>1950</v>
      </c>
      <c r="X420" t="s">
        <v>98</v>
      </c>
      <c r="Y420" t="s">
        <v>99</v>
      </c>
      <c r="Z420" t="s">
        <v>121</v>
      </c>
      <c r="AA420" t="s">
        <v>121</v>
      </c>
      <c r="AB420" t="s">
        <v>122</v>
      </c>
      <c r="AC420">
        <v>0</v>
      </c>
      <c r="AD420" t="s">
        <v>103</v>
      </c>
      <c r="AE420" t="s">
        <v>103</v>
      </c>
      <c r="AF420" t="s">
        <v>131</v>
      </c>
      <c r="AG420" t="s">
        <v>103</v>
      </c>
      <c r="AH420" t="s">
        <v>103</v>
      </c>
      <c r="AI420" t="s">
        <v>105</v>
      </c>
      <c r="AJ420" t="s">
        <v>124</v>
      </c>
      <c r="AK420">
        <v>312</v>
      </c>
      <c r="AL420" t="s">
        <v>107</v>
      </c>
      <c r="AM420">
        <v>0</v>
      </c>
      <c r="AN420">
        <v>444</v>
      </c>
      <c r="AO420">
        <v>756</v>
      </c>
      <c r="AP420" t="s">
        <v>108</v>
      </c>
      <c r="AQ420" t="s">
        <v>152</v>
      </c>
      <c r="AR420" t="s">
        <v>182</v>
      </c>
      <c r="AS420" t="s">
        <v>150</v>
      </c>
      <c r="AT420">
        <v>756</v>
      </c>
      <c r="AU420">
        <v>378</v>
      </c>
      <c r="AV420">
        <v>0</v>
      </c>
      <c r="AW420">
        <v>1134</v>
      </c>
      <c r="AX420">
        <v>1</v>
      </c>
      <c r="AY420">
        <v>0</v>
      </c>
      <c r="AZ420">
        <v>1</v>
      </c>
      <c r="BA420">
        <v>1</v>
      </c>
      <c r="BB420">
        <v>3</v>
      </c>
      <c r="BC420">
        <v>1</v>
      </c>
      <c r="BD420" t="s">
        <v>103</v>
      </c>
      <c r="BE420">
        <v>7</v>
      </c>
      <c r="BF420" t="s">
        <v>112</v>
      </c>
      <c r="BG420">
        <v>0</v>
      </c>
      <c r="BH420" t="s">
        <v>88</v>
      </c>
      <c r="BI420" t="s">
        <v>132</v>
      </c>
      <c r="BJ420">
        <v>1940</v>
      </c>
      <c r="BK420" t="s">
        <v>107</v>
      </c>
      <c r="BL420">
        <v>1</v>
      </c>
      <c r="BM420">
        <v>240</v>
      </c>
      <c r="BN420" t="s">
        <v>103</v>
      </c>
      <c r="BO420" t="s">
        <v>103</v>
      </c>
      <c r="BP420" t="s">
        <v>195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 t="s">
        <v>88</v>
      </c>
      <c r="BX420" t="s">
        <v>88</v>
      </c>
      <c r="BY420" t="s">
        <v>88</v>
      </c>
      <c r="BZ420">
        <v>0</v>
      </c>
      <c r="CA420">
        <v>4</v>
      </c>
      <c r="CB420">
        <v>2007</v>
      </c>
      <c r="CC420" t="s">
        <v>115</v>
      </c>
      <c r="CD420" t="s">
        <v>193</v>
      </c>
      <c r="CE420" s="1">
        <v>126000</v>
      </c>
      <c r="CF420">
        <f t="shared" si="32"/>
        <v>10290</v>
      </c>
      <c r="CG420" t="str">
        <f t="shared" si="33"/>
        <v>No</v>
      </c>
      <c r="CH420" s="2">
        <f t="shared" si="34"/>
        <v>12.244897959183673</v>
      </c>
    </row>
    <row r="421" spans="1:86" x14ac:dyDescent="0.25">
      <c r="A421">
        <v>420</v>
      </c>
      <c r="B421">
        <v>20</v>
      </c>
      <c r="C421" t="s">
        <v>86</v>
      </c>
      <c r="D421">
        <v>65</v>
      </c>
      <c r="E421">
        <v>8450</v>
      </c>
      <c r="F421" t="str">
        <f t="shared" si="30"/>
        <v>No</v>
      </c>
      <c r="G421" t="s">
        <v>87</v>
      </c>
      <c r="H421" t="s">
        <v>88</v>
      </c>
      <c r="I421" t="s">
        <v>89</v>
      </c>
      <c r="J421" t="s">
        <v>90</v>
      </c>
      <c r="K421" t="s">
        <v>91</v>
      </c>
      <c r="L421" t="s">
        <v>92</v>
      </c>
      <c r="M421" t="s">
        <v>93</v>
      </c>
      <c r="N421" t="s">
        <v>167</v>
      </c>
      <c r="O421" t="s">
        <v>95</v>
      </c>
      <c r="P421" t="s">
        <v>95</v>
      </c>
      <c r="Q421" t="str">
        <f t="shared" si="31"/>
        <v>Yes</v>
      </c>
      <c r="R421" t="s">
        <v>96</v>
      </c>
      <c r="S421" t="s">
        <v>120</v>
      </c>
      <c r="T421">
        <v>5</v>
      </c>
      <c r="U421">
        <v>6</v>
      </c>
      <c r="V421">
        <v>1968</v>
      </c>
      <c r="W421">
        <v>1968</v>
      </c>
      <c r="X421" t="s">
        <v>98</v>
      </c>
      <c r="Y421" t="s">
        <v>99</v>
      </c>
      <c r="Z421" t="s">
        <v>100</v>
      </c>
      <c r="AA421" t="s">
        <v>100</v>
      </c>
      <c r="AB421" t="s">
        <v>122</v>
      </c>
      <c r="AC421">
        <v>0</v>
      </c>
      <c r="AD421" t="s">
        <v>103</v>
      </c>
      <c r="AE421" t="s">
        <v>103</v>
      </c>
      <c r="AF421" t="s">
        <v>123</v>
      </c>
      <c r="AG421" t="s">
        <v>103</v>
      </c>
      <c r="AH421" t="s">
        <v>103</v>
      </c>
      <c r="AI421" t="s">
        <v>105</v>
      </c>
      <c r="AJ421" t="s">
        <v>146</v>
      </c>
      <c r="AK421">
        <v>775</v>
      </c>
      <c r="AL421" t="s">
        <v>107</v>
      </c>
      <c r="AM421">
        <v>0</v>
      </c>
      <c r="AN421">
        <v>281</v>
      </c>
      <c r="AO421">
        <v>1056</v>
      </c>
      <c r="AP421" t="s">
        <v>108</v>
      </c>
      <c r="AQ421" t="s">
        <v>109</v>
      </c>
      <c r="AR421" t="s">
        <v>110</v>
      </c>
      <c r="AS421" t="s">
        <v>111</v>
      </c>
      <c r="AT421">
        <v>1056</v>
      </c>
      <c r="AU421">
        <v>0</v>
      </c>
      <c r="AV421">
        <v>0</v>
      </c>
      <c r="AW421">
        <v>1056</v>
      </c>
      <c r="AX421">
        <v>1</v>
      </c>
      <c r="AY421">
        <v>0</v>
      </c>
      <c r="AZ421">
        <v>1</v>
      </c>
      <c r="BA421">
        <v>0</v>
      </c>
      <c r="BB421">
        <v>3</v>
      </c>
      <c r="BC421">
        <v>1</v>
      </c>
      <c r="BD421" t="s">
        <v>103</v>
      </c>
      <c r="BE421">
        <v>6</v>
      </c>
      <c r="BF421" t="s">
        <v>112</v>
      </c>
      <c r="BG421">
        <v>1</v>
      </c>
      <c r="BH421" t="s">
        <v>152</v>
      </c>
      <c r="BI421" t="s">
        <v>113</v>
      </c>
      <c r="BJ421">
        <v>1968</v>
      </c>
      <c r="BK421" t="s">
        <v>107</v>
      </c>
      <c r="BL421">
        <v>1</v>
      </c>
      <c r="BM421">
        <v>304</v>
      </c>
      <c r="BN421" t="s">
        <v>103</v>
      </c>
      <c r="BO421" t="s">
        <v>103</v>
      </c>
      <c r="BP421" t="s">
        <v>110</v>
      </c>
      <c r="BQ421">
        <v>0</v>
      </c>
      <c r="BR421">
        <v>85</v>
      </c>
      <c r="BS421">
        <v>184</v>
      </c>
      <c r="BT421">
        <v>0</v>
      </c>
      <c r="BU421">
        <v>0</v>
      </c>
      <c r="BV421">
        <v>0</v>
      </c>
      <c r="BW421" t="s">
        <v>88</v>
      </c>
      <c r="BX421" t="s">
        <v>88</v>
      </c>
      <c r="BY421" t="s">
        <v>88</v>
      </c>
      <c r="BZ421">
        <v>0</v>
      </c>
      <c r="CA421">
        <v>7</v>
      </c>
      <c r="CB421">
        <v>2010</v>
      </c>
      <c r="CC421" t="s">
        <v>115</v>
      </c>
      <c r="CD421" t="s">
        <v>116</v>
      </c>
      <c r="CE421" s="1">
        <v>142000</v>
      </c>
      <c r="CF421">
        <f t="shared" si="32"/>
        <v>10866</v>
      </c>
      <c r="CG421" t="str">
        <f t="shared" si="33"/>
        <v>No</v>
      </c>
      <c r="CH421" s="2">
        <f t="shared" si="34"/>
        <v>13.068286397938524</v>
      </c>
    </row>
    <row r="422" spans="1:86" x14ac:dyDescent="0.25">
      <c r="A422">
        <v>421</v>
      </c>
      <c r="B422">
        <v>90</v>
      </c>
      <c r="C422" t="s">
        <v>147</v>
      </c>
      <c r="D422">
        <v>78</v>
      </c>
      <c r="E422">
        <v>7060</v>
      </c>
      <c r="F422" t="str">
        <f t="shared" si="30"/>
        <v>No</v>
      </c>
      <c r="G422" t="s">
        <v>87</v>
      </c>
      <c r="H422" t="s">
        <v>88</v>
      </c>
      <c r="I422" t="s">
        <v>89</v>
      </c>
      <c r="J422" t="s">
        <v>90</v>
      </c>
      <c r="K422" t="s">
        <v>91</v>
      </c>
      <c r="L422" t="s">
        <v>92</v>
      </c>
      <c r="M422" t="s">
        <v>93</v>
      </c>
      <c r="N422" t="s">
        <v>136</v>
      </c>
      <c r="O422" t="s">
        <v>95</v>
      </c>
      <c r="P422" t="s">
        <v>95</v>
      </c>
      <c r="Q422" t="str">
        <f t="shared" si="31"/>
        <v>Yes</v>
      </c>
      <c r="R422" t="s">
        <v>172</v>
      </c>
      <c r="S422" t="s">
        <v>196</v>
      </c>
      <c r="T422">
        <v>7</v>
      </c>
      <c r="U422">
        <v>5</v>
      </c>
      <c r="V422">
        <v>1997</v>
      </c>
      <c r="W422">
        <v>1998</v>
      </c>
      <c r="X422" t="s">
        <v>98</v>
      </c>
      <c r="Y422" t="s">
        <v>99</v>
      </c>
      <c r="Z422" t="s">
        <v>100</v>
      </c>
      <c r="AA422" t="s">
        <v>100</v>
      </c>
      <c r="AB422" t="s">
        <v>101</v>
      </c>
      <c r="AC422">
        <v>200</v>
      </c>
      <c r="AD422" t="s">
        <v>103</v>
      </c>
      <c r="AE422" t="s">
        <v>102</v>
      </c>
      <c r="AF422" t="s">
        <v>104</v>
      </c>
      <c r="AG422" t="s">
        <v>102</v>
      </c>
      <c r="AH422" t="s">
        <v>102</v>
      </c>
      <c r="AI422" t="s">
        <v>102</v>
      </c>
      <c r="AJ422" t="s">
        <v>106</v>
      </c>
      <c r="AK422">
        <v>1309</v>
      </c>
      <c r="AL422" t="s">
        <v>107</v>
      </c>
      <c r="AM422">
        <v>0</v>
      </c>
      <c r="AN422">
        <v>35</v>
      </c>
      <c r="AO422">
        <v>1344</v>
      </c>
      <c r="AP422" t="s">
        <v>108</v>
      </c>
      <c r="AQ422" t="s">
        <v>109</v>
      </c>
      <c r="AR422" t="s">
        <v>110</v>
      </c>
      <c r="AS422" t="s">
        <v>111</v>
      </c>
      <c r="AT422">
        <v>1344</v>
      </c>
      <c r="AU422">
        <v>0</v>
      </c>
      <c r="AV422">
        <v>0</v>
      </c>
      <c r="AW422">
        <v>1344</v>
      </c>
      <c r="AX422">
        <v>2</v>
      </c>
      <c r="AY422">
        <v>0</v>
      </c>
      <c r="AZ422">
        <v>2</v>
      </c>
      <c r="BA422">
        <v>0</v>
      </c>
      <c r="BB422">
        <v>2</v>
      </c>
      <c r="BC422">
        <v>2</v>
      </c>
      <c r="BD422" t="s">
        <v>103</v>
      </c>
      <c r="BE422">
        <v>8</v>
      </c>
      <c r="BF422" t="s">
        <v>112</v>
      </c>
      <c r="BG422">
        <v>0</v>
      </c>
      <c r="BH422" t="s">
        <v>88</v>
      </c>
      <c r="BI422" t="s">
        <v>113</v>
      </c>
      <c r="BJ422">
        <v>1997</v>
      </c>
      <c r="BK422" t="s">
        <v>162</v>
      </c>
      <c r="BL422">
        <v>4</v>
      </c>
      <c r="BM422">
        <v>784</v>
      </c>
      <c r="BN422" t="s">
        <v>103</v>
      </c>
      <c r="BO422" t="s">
        <v>103</v>
      </c>
      <c r="BP422" t="s">
        <v>110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 t="s">
        <v>88</v>
      </c>
      <c r="BX422" t="s">
        <v>88</v>
      </c>
      <c r="BY422" t="s">
        <v>88</v>
      </c>
      <c r="BZ422">
        <v>0</v>
      </c>
      <c r="CA422">
        <v>11</v>
      </c>
      <c r="CB422">
        <v>2008</v>
      </c>
      <c r="CC422" t="s">
        <v>115</v>
      </c>
      <c r="CD422" t="s">
        <v>215</v>
      </c>
      <c r="CE422" s="1">
        <v>206300</v>
      </c>
      <c r="CF422">
        <f t="shared" si="32"/>
        <v>10532</v>
      </c>
      <c r="CG422" t="str">
        <f t="shared" si="33"/>
        <v>No</v>
      </c>
      <c r="CH422" s="2">
        <f t="shared" si="34"/>
        <v>19.587922521838209</v>
      </c>
    </row>
    <row r="423" spans="1:86" x14ac:dyDescent="0.25">
      <c r="A423">
        <v>422</v>
      </c>
      <c r="B423">
        <v>20</v>
      </c>
      <c r="C423" t="s">
        <v>86</v>
      </c>
      <c r="D423" t="s">
        <v>88</v>
      </c>
      <c r="E423">
        <v>16635</v>
      </c>
      <c r="F423" t="str">
        <f t="shared" si="30"/>
        <v>No</v>
      </c>
      <c r="G423" t="s">
        <v>87</v>
      </c>
      <c r="H423" t="s">
        <v>88</v>
      </c>
      <c r="I423" t="s">
        <v>125</v>
      </c>
      <c r="J423" t="s">
        <v>90</v>
      </c>
      <c r="K423" t="s">
        <v>91</v>
      </c>
      <c r="L423" t="s">
        <v>117</v>
      </c>
      <c r="M423" t="s">
        <v>93</v>
      </c>
      <c r="N423" t="s">
        <v>143</v>
      </c>
      <c r="O423" t="s">
        <v>95</v>
      </c>
      <c r="P423" t="s">
        <v>95</v>
      </c>
      <c r="Q423" t="str">
        <f t="shared" si="31"/>
        <v>Yes</v>
      </c>
      <c r="R423" t="s">
        <v>96</v>
      </c>
      <c r="S423" t="s">
        <v>120</v>
      </c>
      <c r="T423">
        <v>6</v>
      </c>
      <c r="U423">
        <v>7</v>
      </c>
      <c r="V423">
        <v>1977</v>
      </c>
      <c r="W423">
        <v>2000</v>
      </c>
      <c r="X423" t="s">
        <v>98</v>
      </c>
      <c r="Y423" t="s">
        <v>99</v>
      </c>
      <c r="Z423" t="s">
        <v>185</v>
      </c>
      <c r="AA423" t="s">
        <v>186</v>
      </c>
      <c r="AB423" t="s">
        <v>142</v>
      </c>
      <c r="AC423">
        <v>126</v>
      </c>
      <c r="AD423" t="s">
        <v>102</v>
      </c>
      <c r="AE423" t="s">
        <v>103</v>
      </c>
      <c r="AF423" t="s">
        <v>123</v>
      </c>
      <c r="AG423" t="s">
        <v>102</v>
      </c>
      <c r="AH423" t="s">
        <v>103</v>
      </c>
      <c r="AI423" t="s">
        <v>105</v>
      </c>
      <c r="AJ423" t="s">
        <v>124</v>
      </c>
      <c r="AK423">
        <v>1246</v>
      </c>
      <c r="AL423" t="s">
        <v>107</v>
      </c>
      <c r="AM423">
        <v>0</v>
      </c>
      <c r="AN423">
        <v>356</v>
      </c>
      <c r="AO423">
        <v>1602</v>
      </c>
      <c r="AP423" t="s">
        <v>108</v>
      </c>
      <c r="AQ423" t="s">
        <v>102</v>
      </c>
      <c r="AR423" t="s">
        <v>110</v>
      </c>
      <c r="AS423" t="s">
        <v>111</v>
      </c>
      <c r="AT423">
        <v>1602</v>
      </c>
      <c r="AU423">
        <v>0</v>
      </c>
      <c r="AV423">
        <v>0</v>
      </c>
      <c r="AW423">
        <v>1602</v>
      </c>
      <c r="AX423">
        <v>0</v>
      </c>
      <c r="AY423">
        <v>1</v>
      </c>
      <c r="AZ423">
        <v>2</v>
      </c>
      <c r="BA423">
        <v>0</v>
      </c>
      <c r="BB423">
        <v>3</v>
      </c>
      <c r="BC423">
        <v>1</v>
      </c>
      <c r="BD423" t="s">
        <v>102</v>
      </c>
      <c r="BE423">
        <v>8</v>
      </c>
      <c r="BF423" t="s">
        <v>112</v>
      </c>
      <c r="BG423">
        <v>1</v>
      </c>
      <c r="BH423" t="s">
        <v>103</v>
      </c>
      <c r="BI423" t="s">
        <v>113</v>
      </c>
      <c r="BJ423">
        <v>1977</v>
      </c>
      <c r="BK423" t="s">
        <v>162</v>
      </c>
      <c r="BL423">
        <v>2</v>
      </c>
      <c r="BM423">
        <v>529</v>
      </c>
      <c r="BN423" t="s">
        <v>103</v>
      </c>
      <c r="BO423" t="s">
        <v>103</v>
      </c>
      <c r="BP423" t="s">
        <v>110</v>
      </c>
      <c r="BQ423">
        <v>240</v>
      </c>
      <c r="BR423">
        <v>0</v>
      </c>
      <c r="BS423">
        <v>0</v>
      </c>
      <c r="BT423">
        <v>0</v>
      </c>
      <c r="BU423">
        <v>0</v>
      </c>
      <c r="BV423">
        <v>0</v>
      </c>
      <c r="BW423" t="s">
        <v>88</v>
      </c>
      <c r="BX423" t="s">
        <v>88</v>
      </c>
      <c r="BY423" t="s">
        <v>88</v>
      </c>
      <c r="BZ423">
        <v>0</v>
      </c>
      <c r="CA423">
        <v>6</v>
      </c>
      <c r="CB423">
        <v>2009</v>
      </c>
      <c r="CC423" t="s">
        <v>115</v>
      </c>
      <c r="CD423" t="s">
        <v>116</v>
      </c>
      <c r="CE423" s="1">
        <v>215000</v>
      </c>
      <c r="CF423">
        <f t="shared" si="32"/>
        <v>20368</v>
      </c>
      <c r="CG423" t="str">
        <f t="shared" si="33"/>
        <v>Yes</v>
      </c>
      <c r="CH423" s="2">
        <f t="shared" si="34"/>
        <v>10.555773762765122</v>
      </c>
    </row>
    <row r="424" spans="1:86" x14ac:dyDescent="0.25">
      <c r="A424">
        <v>423</v>
      </c>
      <c r="B424">
        <v>20</v>
      </c>
      <c r="C424" t="s">
        <v>86</v>
      </c>
      <c r="D424">
        <v>100</v>
      </c>
      <c r="E424">
        <v>21750</v>
      </c>
      <c r="F424" t="str">
        <f t="shared" si="30"/>
        <v>Yes</v>
      </c>
      <c r="G424" t="s">
        <v>87</v>
      </c>
      <c r="H424" t="s">
        <v>88</v>
      </c>
      <c r="I424" t="s">
        <v>89</v>
      </c>
      <c r="J424" t="s">
        <v>204</v>
      </c>
      <c r="K424" t="s">
        <v>91</v>
      </c>
      <c r="L424" t="s">
        <v>92</v>
      </c>
      <c r="M424" t="s">
        <v>199</v>
      </c>
      <c r="N424" t="s">
        <v>136</v>
      </c>
      <c r="O424" t="s">
        <v>149</v>
      </c>
      <c r="P424" t="s">
        <v>95</v>
      </c>
      <c r="Q424" t="str">
        <f t="shared" si="31"/>
        <v>No</v>
      </c>
      <c r="R424" t="s">
        <v>96</v>
      </c>
      <c r="S424" t="s">
        <v>120</v>
      </c>
      <c r="T424">
        <v>5</v>
      </c>
      <c r="U424">
        <v>5</v>
      </c>
      <c r="V424">
        <v>1954</v>
      </c>
      <c r="W424">
        <v>1954</v>
      </c>
      <c r="X424" t="s">
        <v>157</v>
      </c>
      <c r="Y424" t="s">
        <v>99</v>
      </c>
      <c r="Z424" t="s">
        <v>145</v>
      </c>
      <c r="AA424" t="s">
        <v>145</v>
      </c>
      <c r="AB424" t="s">
        <v>122</v>
      </c>
      <c r="AC424">
        <v>0</v>
      </c>
      <c r="AD424" t="s">
        <v>103</v>
      </c>
      <c r="AE424" t="s">
        <v>103</v>
      </c>
      <c r="AF424" t="s">
        <v>123</v>
      </c>
      <c r="AG424" t="s">
        <v>103</v>
      </c>
      <c r="AH424" t="s">
        <v>103</v>
      </c>
      <c r="AI424" t="s">
        <v>105</v>
      </c>
      <c r="AJ424" t="s">
        <v>107</v>
      </c>
      <c r="AK424">
        <v>0</v>
      </c>
      <c r="AL424" t="s">
        <v>107</v>
      </c>
      <c r="AM424">
        <v>0</v>
      </c>
      <c r="AN424">
        <v>988</v>
      </c>
      <c r="AO424">
        <v>988</v>
      </c>
      <c r="AP424" t="s">
        <v>108</v>
      </c>
      <c r="AQ424" t="s">
        <v>109</v>
      </c>
      <c r="AR424" t="s">
        <v>110</v>
      </c>
      <c r="AS424" t="s">
        <v>169</v>
      </c>
      <c r="AT424">
        <v>988</v>
      </c>
      <c r="AU424">
        <v>0</v>
      </c>
      <c r="AV424">
        <v>0</v>
      </c>
      <c r="AW424">
        <v>988</v>
      </c>
      <c r="AX424">
        <v>0</v>
      </c>
      <c r="AY424">
        <v>0</v>
      </c>
      <c r="AZ424">
        <v>1</v>
      </c>
      <c r="BA424">
        <v>0</v>
      </c>
      <c r="BB424">
        <v>2</v>
      </c>
      <c r="BC424">
        <v>1</v>
      </c>
      <c r="BD424" t="s">
        <v>103</v>
      </c>
      <c r="BE424">
        <v>4</v>
      </c>
      <c r="BF424" t="s">
        <v>112</v>
      </c>
      <c r="BG424">
        <v>0</v>
      </c>
      <c r="BH424" t="s">
        <v>88</v>
      </c>
      <c r="BI424" t="s">
        <v>113</v>
      </c>
      <c r="BJ424">
        <v>1954</v>
      </c>
      <c r="BK424" t="s">
        <v>114</v>
      </c>
      <c r="BL424">
        <v>2</v>
      </c>
      <c r="BM424">
        <v>520</v>
      </c>
      <c r="BN424" t="s">
        <v>103</v>
      </c>
      <c r="BO424" t="s">
        <v>103</v>
      </c>
      <c r="BP424" t="s">
        <v>182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 t="s">
        <v>88</v>
      </c>
      <c r="BX424" t="s">
        <v>88</v>
      </c>
      <c r="BY424" t="s">
        <v>88</v>
      </c>
      <c r="BZ424">
        <v>0</v>
      </c>
      <c r="CA424">
        <v>2</v>
      </c>
      <c r="CB424">
        <v>2008</v>
      </c>
      <c r="CC424" t="s">
        <v>115</v>
      </c>
      <c r="CD424" t="s">
        <v>116</v>
      </c>
      <c r="CE424" s="1">
        <v>113000</v>
      </c>
      <c r="CF424">
        <f t="shared" si="32"/>
        <v>24246</v>
      </c>
      <c r="CG424" t="str">
        <f t="shared" si="33"/>
        <v>Yes</v>
      </c>
      <c r="CH424" s="2">
        <f t="shared" si="34"/>
        <v>4.6605625670213646</v>
      </c>
    </row>
    <row r="425" spans="1:86" x14ac:dyDescent="0.25">
      <c r="A425">
        <v>424</v>
      </c>
      <c r="B425">
        <v>60</v>
      </c>
      <c r="C425" t="s">
        <v>86</v>
      </c>
      <c r="D425">
        <v>80</v>
      </c>
      <c r="E425">
        <v>9200</v>
      </c>
      <c r="F425" t="str">
        <f t="shared" si="30"/>
        <v>Yes</v>
      </c>
      <c r="G425" t="s">
        <v>87</v>
      </c>
      <c r="H425" t="s">
        <v>88</v>
      </c>
      <c r="I425" t="s">
        <v>89</v>
      </c>
      <c r="J425" t="s">
        <v>90</v>
      </c>
      <c r="K425" t="s">
        <v>91</v>
      </c>
      <c r="L425" t="s">
        <v>92</v>
      </c>
      <c r="M425" t="s">
        <v>93</v>
      </c>
      <c r="N425" t="s">
        <v>134</v>
      </c>
      <c r="O425" t="s">
        <v>95</v>
      </c>
      <c r="P425" t="s">
        <v>95</v>
      </c>
      <c r="Q425" t="str">
        <f t="shared" si="31"/>
        <v>Yes</v>
      </c>
      <c r="R425" t="s">
        <v>96</v>
      </c>
      <c r="S425" t="s">
        <v>97</v>
      </c>
      <c r="T425">
        <v>8</v>
      </c>
      <c r="U425">
        <v>5</v>
      </c>
      <c r="V425">
        <v>1998</v>
      </c>
      <c r="W425">
        <v>1998</v>
      </c>
      <c r="X425" t="s">
        <v>98</v>
      </c>
      <c r="Y425" t="s">
        <v>99</v>
      </c>
      <c r="Z425" t="s">
        <v>100</v>
      </c>
      <c r="AA425" t="s">
        <v>100</v>
      </c>
      <c r="AB425" t="s">
        <v>101</v>
      </c>
      <c r="AC425">
        <v>473</v>
      </c>
      <c r="AD425" t="s">
        <v>102</v>
      </c>
      <c r="AE425" t="s">
        <v>103</v>
      </c>
      <c r="AF425" t="s">
        <v>104</v>
      </c>
      <c r="AG425" t="s">
        <v>102</v>
      </c>
      <c r="AH425" t="s">
        <v>103</v>
      </c>
      <c r="AI425" t="s">
        <v>105</v>
      </c>
      <c r="AJ425" t="s">
        <v>106</v>
      </c>
      <c r="AK425">
        <v>986</v>
      </c>
      <c r="AL425" t="s">
        <v>107</v>
      </c>
      <c r="AM425">
        <v>0</v>
      </c>
      <c r="AN425">
        <v>484</v>
      </c>
      <c r="AO425">
        <v>1470</v>
      </c>
      <c r="AP425" t="s">
        <v>108</v>
      </c>
      <c r="AQ425" t="s">
        <v>102</v>
      </c>
      <c r="AR425" t="s">
        <v>110</v>
      </c>
      <c r="AS425" t="s">
        <v>111</v>
      </c>
      <c r="AT425">
        <v>1470</v>
      </c>
      <c r="AU425">
        <v>1160</v>
      </c>
      <c r="AV425">
        <v>0</v>
      </c>
      <c r="AW425">
        <v>2630</v>
      </c>
      <c r="AX425">
        <v>1</v>
      </c>
      <c r="AY425">
        <v>0</v>
      </c>
      <c r="AZ425">
        <v>2</v>
      </c>
      <c r="BA425">
        <v>1</v>
      </c>
      <c r="BB425">
        <v>4</v>
      </c>
      <c r="BC425">
        <v>1</v>
      </c>
      <c r="BD425" t="s">
        <v>102</v>
      </c>
      <c r="BE425">
        <v>8</v>
      </c>
      <c r="BF425" t="s">
        <v>112</v>
      </c>
      <c r="BG425">
        <v>1</v>
      </c>
      <c r="BH425" t="s">
        <v>103</v>
      </c>
      <c r="BI425" t="s">
        <v>113</v>
      </c>
      <c r="BJ425">
        <v>1998</v>
      </c>
      <c r="BK425" t="s">
        <v>162</v>
      </c>
      <c r="BL425">
        <v>3</v>
      </c>
      <c r="BM425">
        <v>696</v>
      </c>
      <c r="BN425" t="s">
        <v>103</v>
      </c>
      <c r="BO425" t="s">
        <v>103</v>
      </c>
      <c r="BP425" t="s">
        <v>110</v>
      </c>
      <c r="BQ425">
        <v>0</v>
      </c>
      <c r="BR425">
        <v>66</v>
      </c>
      <c r="BS425">
        <v>0</v>
      </c>
      <c r="BT425">
        <v>0</v>
      </c>
      <c r="BU425">
        <v>0</v>
      </c>
      <c r="BV425">
        <v>0</v>
      </c>
      <c r="BW425" t="s">
        <v>88</v>
      </c>
      <c r="BX425" t="s">
        <v>88</v>
      </c>
      <c r="BY425" t="s">
        <v>88</v>
      </c>
      <c r="BZ425">
        <v>0</v>
      </c>
      <c r="CA425">
        <v>6</v>
      </c>
      <c r="CB425">
        <v>2008</v>
      </c>
      <c r="CC425" t="s">
        <v>115</v>
      </c>
      <c r="CD425" t="s">
        <v>116</v>
      </c>
      <c r="CE425" s="1">
        <v>315000</v>
      </c>
      <c r="CF425">
        <f t="shared" si="32"/>
        <v>13996</v>
      </c>
      <c r="CG425" t="str">
        <f t="shared" si="33"/>
        <v>Yes</v>
      </c>
      <c r="CH425" s="2">
        <f t="shared" si="34"/>
        <v>22.506430408688196</v>
      </c>
    </row>
    <row r="426" spans="1:86" x14ac:dyDescent="0.25">
      <c r="A426">
        <v>425</v>
      </c>
      <c r="B426">
        <v>20</v>
      </c>
      <c r="C426" t="s">
        <v>86</v>
      </c>
      <c r="D426">
        <v>72</v>
      </c>
      <c r="E426">
        <v>9000</v>
      </c>
      <c r="F426" t="str">
        <f t="shared" si="30"/>
        <v>No</v>
      </c>
      <c r="G426" t="s">
        <v>87</v>
      </c>
      <c r="H426" t="s">
        <v>88</v>
      </c>
      <c r="I426" t="s">
        <v>89</v>
      </c>
      <c r="J426" t="s">
        <v>90</v>
      </c>
      <c r="K426" t="s">
        <v>91</v>
      </c>
      <c r="L426" t="s">
        <v>92</v>
      </c>
      <c r="M426" t="s">
        <v>93</v>
      </c>
      <c r="N426" t="s">
        <v>167</v>
      </c>
      <c r="O426" t="s">
        <v>95</v>
      </c>
      <c r="P426" t="s">
        <v>95</v>
      </c>
      <c r="Q426" t="str">
        <f t="shared" si="31"/>
        <v>Yes</v>
      </c>
      <c r="R426" t="s">
        <v>96</v>
      </c>
      <c r="S426" t="s">
        <v>120</v>
      </c>
      <c r="T426">
        <v>6</v>
      </c>
      <c r="U426">
        <v>5</v>
      </c>
      <c r="V426">
        <v>1956</v>
      </c>
      <c r="W426">
        <v>1956</v>
      </c>
      <c r="X426" t="s">
        <v>98</v>
      </c>
      <c r="Y426" t="s">
        <v>99</v>
      </c>
      <c r="Z426" t="s">
        <v>129</v>
      </c>
      <c r="AA426" t="s">
        <v>129</v>
      </c>
      <c r="AB426" t="s">
        <v>101</v>
      </c>
      <c r="AC426">
        <v>74</v>
      </c>
      <c r="AD426" t="s">
        <v>103</v>
      </c>
      <c r="AE426" t="s">
        <v>103</v>
      </c>
      <c r="AF426" t="s">
        <v>123</v>
      </c>
      <c r="AG426" t="s">
        <v>102</v>
      </c>
      <c r="AH426" t="s">
        <v>103</v>
      </c>
      <c r="AI426" t="s">
        <v>105</v>
      </c>
      <c r="AJ426" t="s">
        <v>177</v>
      </c>
      <c r="AK426">
        <v>616</v>
      </c>
      <c r="AL426" t="s">
        <v>107</v>
      </c>
      <c r="AM426">
        <v>0</v>
      </c>
      <c r="AN426">
        <v>580</v>
      </c>
      <c r="AO426">
        <v>1196</v>
      </c>
      <c r="AP426" t="s">
        <v>108</v>
      </c>
      <c r="AQ426" t="s">
        <v>102</v>
      </c>
      <c r="AR426" t="s">
        <v>110</v>
      </c>
      <c r="AS426" t="s">
        <v>169</v>
      </c>
      <c r="AT426">
        <v>1196</v>
      </c>
      <c r="AU426">
        <v>0</v>
      </c>
      <c r="AV426">
        <v>0</v>
      </c>
      <c r="AW426">
        <v>1196</v>
      </c>
      <c r="AX426">
        <v>1</v>
      </c>
      <c r="AY426">
        <v>0</v>
      </c>
      <c r="AZ426">
        <v>1</v>
      </c>
      <c r="BA426">
        <v>0</v>
      </c>
      <c r="BB426">
        <v>2</v>
      </c>
      <c r="BC426">
        <v>1</v>
      </c>
      <c r="BD426" t="s">
        <v>103</v>
      </c>
      <c r="BE426">
        <v>6</v>
      </c>
      <c r="BF426" t="s">
        <v>112</v>
      </c>
      <c r="BG426">
        <v>1</v>
      </c>
      <c r="BH426" t="s">
        <v>102</v>
      </c>
      <c r="BI426" t="s">
        <v>113</v>
      </c>
      <c r="BJ426">
        <v>1956</v>
      </c>
      <c r="BK426" t="s">
        <v>114</v>
      </c>
      <c r="BL426">
        <v>1</v>
      </c>
      <c r="BM426">
        <v>297</v>
      </c>
      <c r="BN426" t="s">
        <v>103</v>
      </c>
      <c r="BO426" t="s">
        <v>103</v>
      </c>
      <c r="BP426" t="s">
        <v>110</v>
      </c>
      <c r="BQ426">
        <v>0</v>
      </c>
      <c r="BR426">
        <v>44</v>
      </c>
      <c r="BS426">
        <v>0</v>
      </c>
      <c r="BT426">
        <v>0</v>
      </c>
      <c r="BU426">
        <v>0</v>
      </c>
      <c r="BV426">
        <v>0</v>
      </c>
      <c r="BW426" t="s">
        <v>88</v>
      </c>
      <c r="BX426" t="s">
        <v>88</v>
      </c>
      <c r="BY426" t="s">
        <v>88</v>
      </c>
      <c r="BZ426">
        <v>0</v>
      </c>
      <c r="CA426">
        <v>5</v>
      </c>
      <c r="CB426">
        <v>2008</v>
      </c>
      <c r="CC426" t="s">
        <v>115</v>
      </c>
      <c r="CD426" t="s">
        <v>116</v>
      </c>
      <c r="CE426" s="1">
        <v>139000</v>
      </c>
      <c r="CF426">
        <f t="shared" si="32"/>
        <v>11689</v>
      </c>
      <c r="CG426" t="str">
        <f t="shared" si="33"/>
        <v>No</v>
      </c>
      <c r="CH426" s="2">
        <f t="shared" si="34"/>
        <v>11.89152194370776</v>
      </c>
    </row>
    <row r="427" spans="1:86" x14ac:dyDescent="0.25">
      <c r="A427">
        <v>426</v>
      </c>
      <c r="B427">
        <v>60</v>
      </c>
      <c r="C427" t="s">
        <v>147</v>
      </c>
      <c r="D427">
        <v>60</v>
      </c>
      <c r="E427">
        <v>3378</v>
      </c>
      <c r="F427" t="str">
        <f t="shared" si="30"/>
        <v>No</v>
      </c>
      <c r="G427" t="s">
        <v>87</v>
      </c>
      <c r="H427" t="s">
        <v>179</v>
      </c>
      <c r="I427" t="s">
        <v>89</v>
      </c>
      <c r="J427" t="s">
        <v>204</v>
      </c>
      <c r="K427" t="s">
        <v>91</v>
      </c>
      <c r="L427" t="s">
        <v>92</v>
      </c>
      <c r="M427" t="s">
        <v>93</v>
      </c>
      <c r="N427" t="s">
        <v>148</v>
      </c>
      <c r="O427" t="s">
        <v>95</v>
      </c>
      <c r="P427" t="s">
        <v>95</v>
      </c>
      <c r="Q427" t="str">
        <f t="shared" si="31"/>
        <v>Yes</v>
      </c>
      <c r="R427" t="s">
        <v>96</v>
      </c>
      <c r="S427" t="s">
        <v>97</v>
      </c>
      <c r="T427">
        <v>7</v>
      </c>
      <c r="U427">
        <v>8</v>
      </c>
      <c r="V427">
        <v>1946</v>
      </c>
      <c r="W427">
        <v>1992</v>
      </c>
      <c r="X427" t="s">
        <v>98</v>
      </c>
      <c r="Y427" t="s">
        <v>99</v>
      </c>
      <c r="Z427" t="s">
        <v>145</v>
      </c>
      <c r="AA427" t="s">
        <v>145</v>
      </c>
      <c r="AB427" t="s">
        <v>122</v>
      </c>
      <c r="AC427">
        <v>0</v>
      </c>
      <c r="AD427" t="s">
        <v>103</v>
      </c>
      <c r="AE427" t="s">
        <v>102</v>
      </c>
      <c r="AF427" t="s">
        <v>123</v>
      </c>
      <c r="AG427" t="s">
        <v>103</v>
      </c>
      <c r="AH427" t="s">
        <v>103</v>
      </c>
      <c r="AI427" t="s">
        <v>105</v>
      </c>
      <c r="AJ427" t="s">
        <v>107</v>
      </c>
      <c r="AK427">
        <v>0</v>
      </c>
      <c r="AL427" t="s">
        <v>107</v>
      </c>
      <c r="AM427">
        <v>0</v>
      </c>
      <c r="AN427">
        <v>651</v>
      </c>
      <c r="AO427">
        <v>651</v>
      </c>
      <c r="AP427" t="s">
        <v>108</v>
      </c>
      <c r="AQ427" t="s">
        <v>102</v>
      </c>
      <c r="AR427" t="s">
        <v>110</v>
      </c>
      <c r="AS427" t="s">
        <v>111</v>
      </c>
      <c r="AT427">
        <v>707</v>
      </c>
      <c r="AU427">
        <v>682</v>
      </c>
      <c r="AV427">
        <v>0</v>
      </c>
      <c r="AW427">
        <v>1389</v>
      </c>
      <c r="AX427">
        <v>0</v>
      </c>
      <c r="AY427">
        <v>0</v>
      </c>
      <c r="AZ427">
        <v>1</v>
      </c>
      <c r="BA427">
        <v>1</v>
      </c>
      <c r="BB427">
        <v>3</v>
      </c>
      <c r="BC427">
        <v>1</v>
      </c>
      <c r="BD427" t="s">
        <v>103</v>
      </c>
      <c r="BE427">
        <v>6</v>
      </c>
      <c r="BF427" t="s">
        <v>112</v>
      </c>
      <c r="BG427">
        <v>2</v>
      </c>
      <c r="BH427" t="s">
        <v>102</v>
      </c>
      <c r="BI427" t="s">
        <v>132</v>
      </c>
      <c r="BJ427">
        <v>1947</v>
      </c>
      <c r="BK427" t="s">
        <v>107</v>
      </c>
      <c r="BL427">
        <v>1</v>
      </c>
      <c r="BM427">
        <v>240</v>
      </c>
      <c r="BN427" t="s">
        <v>103</v>
      </c>
      <c r="BO427" t="s">
        <v>103</v>
      </c>
      <c r="BP427" t="s">
        <v>195</v>
      </c>
      <c r="BQ427">
        <v>0</v>
      </c>
      <c r="BR427">
        <v>0</v>
      </c>
      <c r="BS427">
        <v>126</v>
      </c>
      <c r="BT427">
        <v>0</v>
      </c>
      <c r="BU427">
        <v>0</v>
      </c>
      <c r="BV427">
        <v>0</v>
      </c>
      <c r="BW427" t="s">
        <v>88</v>
      </c>
      <c r="BX427" t="s">
        <v>88</v>
      </c>
      <c r="BY427" t="s">
        <v>88</v>
      </c>
      <c r="BZ427">
        <v>0</v>
      </c>
      <c r="CA427">
        <v>9</v>
      </c>
      <c r="CB427">
        <v>2009</v>
      </c>
      <c r="CC427" t="s">
        <v>115</v>
      </c>
      <c r="CD427" t="s">
        <v>116</v>
      </c>
      <c r="CE427" s="1">
        <v>135000</v>
      </c>
      <c r="CF427">
        <f t="shared" si="32"/>
        <v>5658</v>
      </c>
      <c r="CG427" t="str">
        <f t="shared" si="33"/>
        <v>No</v>
      </c>
      <c r="CH427" s="2">
        <f t="shared" si="34"/>
        <v>23.860021208907742</v>
      </c>
    </row>
    <row r="428" spans="1:86" x14ac:dyDescent="0.25">
      <c r="A428">
        <v>427</v>
      </c>
      <c r="B428">
        <v>80</v>
      </c>
      <c r="C428" t="s">
        <v>86</v>
      </c>
      <c r="D428" t="s">
        <v>88</v>
      </c>
      <c r="E428">
        <v>12800</v>
      </c>
      <c r="F428" t="str">
        <f t="shared" si="30"/>
        <v>No</v>
      </c>
      <c r="G428" t="s">
        <v>87</v>
      </c>
      <c r="H428" t="s">
        <v>88</v>
      </c>
      <c r="I428" t="s">
        <v>89</v>
      </c>
      <c r="J428" t="s">
        <v>200</v>
      </c>
      <c r="K428" t="s">
        <v>91</v>
      </c>
      <c r="L428" t="s">
        <v>92</v>
      </c>
      <c r="M428" t="s">
        <v>199</v>
      </c>
      <c r="N428" t="s">
        <v>175</v>
      </c>
      <c r="O428" t="s">
        <v>95</v>
      </c>
      <c r="P428" t="s">
        <v>95</v>
      </c>
      <c r="Q428" t="str">
        <f t="shared" si="31"/>
        <v>Yes</v>
      </c>
      <c r="R428" t="s">
        <v>96</v>
      </c>
      <c r="S428" t="s">
        <v>202</v>
      </c>
      <c r="T428">
        <v>7</v>
      </c>
      <c r="U428">
        <v>5</v>
      </c>
      <c r="V428">
        <v>1989</v>
      </c>
      <c r="W428">
        <v>1989</v>
      </c>
      <c r="X428" t="s">
        <v>98</v>
      </c>
      <c r="Y428" t="s">
        <v>99</v>
      </c>
      <c r="Z428" t="s">
        <v>129</v>
      </c>
      <c r="AA428" t="s">
        <v>129</v>
      </c>
      <c r="AB428" t="s">
        <v>101</v>
      </c>
      <c r="AC428">
        <v>145</v>
      </c>
      <c r="AD428" t="s">
        <v>102</v>
      </c>
      <c r="AE428" t="s">
        <v>103</v>
      </c>
      <c r="AF428" t="s">
        <v>104</v>
      </c>
      <c r="AG428" t="s">
        <v>102</v>
      </c>
      <c r="AH428" t="s">
        <v>103</v>
      </c>
      <c r="AI428" t="s">
        <v>102</v>
      </c>
      <c r="AJ428" t="s">
        <v>106</v>
      </c>
      <c r="AK428">
        <v>1518</v>
      </c>
      <c r="AL428" t="s">
        <v>107</v>
      </c>
      <c r="AM428">
        <v>0</v>
      </c>
      <c r="AN428">
        <v>0</v>
      </c>
      <c r="AO428">
        <v>1518</v>
      </c>
      <c r="AP428" t="s">
        <v>108</v>
      </c>
      <c r="AQ428" t="s">
        <v>102</v>
      </c>
      <c r="AR428" t="s">
        <v>110</v>
      </c>
      <c r="AS428" t="s">
        <v>111</v>
      </c>
      <c r="AT428">
        <v>1644</v>
      </c>
      <c r="AU428">
        <v>0</v>
      </c>
      <c r="AV428">
        <v>0</v>
      </c>
      <c r="AW428">
        <v>1644</v>
      </c>
      <c r="AX428">
        <v>1</v>
      </c>
      <c r="AY428">
        <v>1</v>
      </c>
      <c r="AZ428">
        <v>2</v>
      </c>
      <c r="BA428">
        <v>0</v>
      </c>
      <c r="BB428">
        <v>2</v>
      </c>
      <c r="BC428">
        <v>1</v>
      </c>
      <c r="BD428" t="s">
        <v>102</v>
      </c>
      <c r="BE428">
        <v>5</v>
      </c>
      <c r="BF428" t="s">
        <v>112</v>
      </c>
      <c r="BG428">
        <v>1</v>
      </c>
      <c r="BH428" t="s">
        <v>103</v>
      </c>
      <c r="BI428" t="s">
        <v>113</v>
      </c>
      <c r="BJ428">
        <v>1989</v>
      </c>
      <c r="BK428" t="s">
        <v>162</v>
      </c>
      <c r="BL428">
        <v>2</v>
      </c>
      <c r="BM428">
        <v>569</v>
      </c>
      <c r="BN428" t="s">
        <v>103</v>
      </c>
      <c r="BO428" t="s">
        <v>103</v>
      </c>
      <c r="BP428" t="s">
        <v>110</v>
      </c>
      <c r="BQ428">
        <v>80</v>
      </c>
      <c r="BR428">
        <v>0</v>
      </c>
      <c r="BS428">
        <v>0</v>
      </c>
      <c r="BT428">
        <v>0</v>
      </c>
      <c r="BU428">
        <v>396</v>
      </c>
      <c r="BV428">
        <v>0</v>
      </c>
      <c r="BW428" t="s">
        <v>88</v>
      </c>
      <c r="BX428" t="s">
        <v>88</v>
      </c>
      <c r="BY428" t="s">
        <v>88</v>
      </c>
      <c r="BZ428">
        <v>0</v>
      </c>
      <c r="CA428">
        <v>8</v>
      </c>
      <c r="CB428">
        <v>2009</v>
      </c>
      <c r="CC428" t="s">
        <v>115</v>
      </c>
      <c r="CD428" t="s">
        <v>116</v>
      </c>
      <c r="CE428" s="1">
        <v>275000</v>
      </c>
      <c r="CF428">
        <f t="shared" si="32"/>
        <v>16531</v>
      </c>
      <c r="CG428" t="str">
        <f t="shared" si="33"/>
        <v>Yes</v>
      </c>
      <c r="CH428" s="2">
        <f t="shared" si="34"/>
        <v>16.635412255761903</v>
      </c>
    </row>
    <row r="429" spans="1:86" x14ac:dyDescent="0.25">
      <c r="A429">
        <v>428</v>
      </c>
      <c r="B429">
        <v>20</v>
      </c>
      <c r="C429" t="s">
        <v>86</v>
      </c>
      <c r="D429">
        <v>77</v>
      </c>
      <c r="E429">
        <v>8593</v>
      </c>
      <c r="F429" t="str">
        <f t="shared" si="30"/>
        <v>Yes</v>
      </c>
      <c r="G429" t="s">
        <v>87</v>
      </c>
      <c r="H429" t="s">
        <v>88</v>
      </c>
      <c r="I429" t="s">
        <v>125</v>
      </c>
      <c r="J429" t="s">
        <v>90</v>
      </c>
      <c r="K429" t="s">
        <v>91</v>
      </c>
      <c r="L429" t="s">
        <v>92</v>
      </c>
      <c r="M429" t="s">
        <v>93</v>
      </c>
      <c r="N429" t="s">
        <v>167</v>
      </c>
      <c r="O429" t="s">
        <v>95</v>
      </c>
      <c r="P429" t="s">
        <v>95</v>
      </c>
      <c r="Q429" t="str">
        <f t="shared" si="31"/>
        <v>Yes</v>
      </c>
      <c r="R429" t="s">
        <v>96</v>
      </c>
      <c r="S429" t="s">
        <v>120</v>
      </c>
      <c r="T429">
        <v>4</v>
      </c>
      <c r="U429">
        <v>6</v>
      </c>
      <c r="V429">
        <v>1957</v>
      </c>
      <c r="W429">
        <v>1957</v>
      </c>
      <c r="X429" t="s">
        <v>157</v>
      </c>
      <c r="Y429" t="s">
        <v>99</v>
      </c>
      <c r="Z429" t="s">
        <v>121</v>
      </c>
      <c r="AA429" t="s">
        <v>121</v>
      </c>
      <c r="AB429" t="s">
        <v>122</v>
      </c>
      <c r="AC429">
        <v>0</v>
      </c>
      <c r="AD429" t="s">
        <v>103</v>
      </c>
      <c r="AE429" t="s">
        <v>103</v>
      </c>
      <c r="AF429" t="s">
        <v>123</v>
      </c>
      <c r="AG429" t="s">
        <v>103</v>
      </c>
      <c r="AH429" t="s">
        <v>103</v>
      </c>
      <c r="AI429" t="s">
        <v>105</v>
      </c>
      <c r="AJ429" t="s">
        <v>158</v>
      </c>
      <c r="AK429">
        <v>288</v>
      </c>
      <c r="AL429" t="s">
        <v>107</v>
      </c>
      <c r="AM429">
        <v>0</v>
      </c>
      <c r="AN429">
        <v>619</v>
      </c>
      <c r="AO429">
        <v>907</v>
      </c>
      <c r="AP429" t="s">
        <v>108</v>
      </c>
      <c r="AQ429" t="s">
        <v>109</v>
      </c>
      <c r="AR429" t="s">
        <v>110</v>
      </c>
      <c r="AS429" t="s">
        <v>111</v>
      </c>
      <c r="AT429">
        <v>907</v>
      </c>
      <c r="AU429">
        <v>0</v>
      </c>
      <c r="AV429">
        <v>0</v>
      </c>
      <c r="AW429">
        <v>907</v>
      </c>
      <c r="AX429">
        <v>0</v>
      </c>
      <c r="AY429">
        <v>0</v>
      </c>
      <c r="AZ429">
        <v>1</v>
      </c>
      <c r="BA429">
        <v>0</v>
      </c>
      <c r="BB429">
        <v>3</v>
      </c>
      <c r="BC429">
        <v>1</v>
      </c>
      <c r="BD429" t="s">
        <v>103</v>
      </c>
      <c r="BE429">
        <v>5</v>
      </c>
      <c r="BF429" t="s">
        <v>112</v>
      </c>
      <c r="BG429">
        <v>0</v>
      </c>
      <c r="BH429" t="s">
        <v>88</v>
      </c>
      <c r="BI429" t="s">
        <v>132</v>
      </c>
      <c r="BJ429">
        <v>1964</v>
      </c>
      <c r="BK429" t="s">
        <v>107</v>
      </c>
      <c r="BL429">
        <v>1</v>
      </c>
      <c r="BM429">
        <v>352</v>
      </c>
      <c r="BN429" t="s">
        <v>103</v>
      </c>
      <c r="BO429" t="s">
        <v>103</v>
      </c>
      <c r="BP429" t="s">
        <v>110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 t="s">
        <v>88</v>
      </c>
      <c r="BX429" t="s">
        <v>88</v>
      </c>
      <c r="BY429" t="s">
        <v>88</v>
      </c>
      <c r="BZ429">
        <v>0</v>
      </c>
      <c r="CA429">
        <v>7</v>
      </c>
      <c r="CB429">
        <v>2008</v>
      </c>
      <c r="CC429" t="s">
        <v>115</v>
      </c>
      <c r="CD429" t="s">
        <v>116</v>
      </c>
      <c r="CE429" s="1">
        <v>109008</v>
      </c>
      <c r="CF429">
        <f t="shared" si="32"/>
        <v>10759</v>
      </c>
      <c r="CG429" t="str">
        <f t="shared" si="33"/>
        <v>No</v>
      </c>
      <c r="CH429" s="2">
        <f t="shared" si="34"/>
        <v>10.131796635375036</v>
      </c>
    </row>
    <row r="430" spans="1:86" x14ac:dyDescent="0.25">
      <c r="A430">
        <v>429</v>
      </c>
      <c r="B430">
        <v>20</v>
      </c>
      <c r="C430" t="s">
        <v>86</v>
      </c>
      <c r="D430">
        <v>64</v>
      </c>
      <c r="E430">
        <v>6762</v>
      </c>
      <c r="F430" t="str">
        <f t="shared" si="30"/>
        <v>No</v>
      </c>
      <c r="G430" t="s">
        <v>87</v>
      </c>
      <c r="H430" t="s">
        <v>88</v>
      </c>
      <c r="I430" t="s">
        <v>89</v>
      </c>
      <c r="J430" t="s">
        <v>90</v>
      </c>
      <c r="K430" t="s">
        <v>91</v>
      </c>
      <c r="L430" t="s">
        <v>92</v>
      </c>
      <c r="M430" t="s">
        <v>93</v>
      </c>
      <c r="N430" t="s">
        <v>94</v>
      </c>
      <c r="O430" t="s">
        <v>95</v>
      </c>
      <c r="P430" t="s">
        <v>95</v>
      </c>
      <c r="Q430" t="str">
        <f t="shared" si="31"/>
        <v>Yes</v>
      </c>
      <c r="R430" t="s">
        <v>96</v>
      </c>
      <c r="S430" t="s">
        <v>120</v>
      </c>
      <c r="T430">
        <v>7</v>
      </c>
      <c r="U430">
        <v>5</v>
      </c>
      <c r="V430">
        <v>2007</v>
      </c>
      <c r="W430">
        <v>2007</v>
      </c>
      <c r="X430" t="s">
        <v>98</v>
      </c>
      <c r="Y430" t="s">
        <v>99</v>
      </c>
      <c r="Z430" t="s">
        <v>100</v>
      </c>
      <c r="AA430" t="s">
        <v>100</v>
      </c>
      <c r="AB430" t="s">
        <v>101</v>
      </c>
      <c r="AC430">
        <v>108</v>
      </c>
      <c r="AD430" t="s">
        <v>102</v>
      </c>
      <c r="AE430" t="s">
        <v>103</v>
      </c>
      <c r="AF430" t="s">
        <v>104</v>
      </c>
      <c r="AG430" t="s">
        <v>102</v>
      </c>
      <c r="AH430" t="s">
        <v>103</v>
      </c>
      <c r="AI430" t="s">
        <v>105</v>
      </c>
      <c r="AJ430" t="s">
        <v>106</v>
      </c>
      <c r="AK430">
        <v>664</v>
      </c>
      <c r="AL430" t="s">
        <v>107</v>
      </c>
      <c r="AM430">
        <v>0</v>
      </c>
      <c r="AN430">
        <v>544</v>
      </c>
      <c r="AO430">
        <v>1208</v>
      </c>
      <c r="AP430" t="s">
        <v>108</v>
      </c>
      <c r="AQ430" t="s">
        <v>109</v>
      </c>
      <c r="AR430" t="s">
        <v>110</v>
      </c>
      <c r="AS430" t="s">
        <v>111</v>
      </c>
      <c r="AT430">
        <v>1208</v>
      </c>
      <c r="AU430">
        <v>0</v>
      </c>
      <c r="AV430">
        <v>0</v>
      </c>
      <c r="AW430">
        <v>1208</v>
      </c>
      <c r="AX430">
        <v>1</v>
      </c>
      <c r="AY430">
        <v>0</v>
      </c>
      <c r="AZ430">
        <v>2</v>
      </c>
      <c r="BA430">
        <v>0</v>
      </c>
      <c r="BB430">
        <v>2</v>
      </c>
      <c r="BC430">
        <v>1</v>
      </c>
      <c r="BD430" t="s">
        <v>102</v>
      </c>
      <c r="BE430">
        <v>6</v>
      </c>
      <c r="BF430" t="s">
        <v>112</v>
      </c>
      <c r="BG430">
        <v>0</v>
      </c>
      <c r="BH430" t="s">
        <v>88</v>
      </c>
      <c r="BI430" t="s">
        <v>113</v>
      </c>
      <c r="BJ430">
        <v>2007</v>
      </c>
      <c r="BK430" t="s">
        <v>114</v>
      </c>
      <c r="BL430">
        <v>2</v>
      </c>
      <c r="BM430">
        <v>628</v>
      </c>
      <c r="BN430" t="s">
        <v>103</v>
      </c>
      <c r="BO430" t="s">
        <v>103</v>
      </c>
      <c r="BP430" t="s">
        <v>110</v>
      </c>
      <c r="BQ430">
        <v>105</v>
      </c>
      <c r="BR430">
        <v>54</v>
      </c>
      <c r="BS430">
        <v>0</v>
      </c>
      <c r="BT430">
        <v>0</v>
      </c>
      <c r="BU430">
        <v>0</v>
      </c>
      <c r="BV430">
        <v>0</v>
      </c>
      <c r="BW430" t="s">
        <v>88</v>
      </c>
      <c r="BX430" t="s">
        <v>88</v>
      </c>
      <c r="BY430" t="s">
        <v>88</v>
      </c>
      <c r="BZ430">
        <v>0</v>
      </c>
      <c r="CA430">
        <v>9</v>
      </c>
      <c r="CB430">
        <v>2007</v>
      </c>
      <c r="CC430" t="s">
        <v>163</v>
      </c>
      <c r="CD430" t="s">
        <v>164</v>
      </c>
      <c r="CE430" s="1">
        <v>195400</v>
      </c>
      <c r="CF430">
        <f t="shared" si="32"/>
        <v>9806</v>
      </c>
      <c r="CG430" t="str">
        <f t="shared" si="33"/>
        <v>No</v>
      </c>
      <c r="CH430" s="2">
        <f t="shared" si="34"/>
        <v>19.926575565980013</v>
      </c>
    </row>
    <row r="431" spans="1:86" x14ac:dyDescent="0.25">
      <c r="A431">
        <v>430</v>
      </c>
      <c r="B431">
        <v>20</v>
      </c>
      <c r="C431" t="s">
        <v>86</v>
      </c>
      <c r="D431">
        <v>130</v>
      </c>
      <c r="E431">
        <v>11457</v>
      </c>
      <c r="F431" t="str">
        <f t="shared" si="30"/>
        <v>No</v>
      </c>
      <c r="G431" t="s">
        <v>87</v>
      </c>
      <c r="H431" t="s">
        <v>88</v>
      </c>
      <c r="I431" t="s">
        <v>125</v>
      </c>
      <c r="J431" t="s">
        <v>90</v>
      </c>
      <c r="K431" t="s">
        <v>91</v>
      </c>
      <c r="L431" t="s">
        <v>127</v>
      </c>
      <c r="M431" t="s">
        <v>93</v>
      </c>
      <c r="N431" t="s">
        <v>194</v>
      </c>
      <c r="O431" t="s">
        <v>95</v>
      </c>
      <c r="P431" t="s">
        <v>95</v>
      </c>
      <c r="Q431" t="str">
        <f t="shared" si="31"/>
        <v>Yes</v>
      </c>
      <c r="R431" t="s">
        <v>96</v>
      </c>
      <c r="S431" t="s">
        <v>120</v>
      </c>
      <c r="T431">
        <v>6</v>
      </c>
      <c r="U431">
        <v>5</v>
      </c>
      <c r="V431">
        <v>1988</v>
      </c>
      <c r="W431">
        <v>1988</v>
      </c>
      <c r="X431" t="s">
        <v>98</v>
      </c>
      <c r="Y431" t="s">
        <v>99</v>
      </c>
      <c r="Z431" t="s">
        <v>145</v>
      </c>
      <c r="AA431" t="s">
        <v>145</v>
      </c>
      <c r="AB431" t="s">
        <v>122</v>
      </c>
      <c r="AC431">
        <v>0</v>
      </c>
      <c r="AD431" t="s">
        <v>103</v>
      </c>
      <c r="AE431" t="s">
        <v>103</v>
      </c>
      <c r="AF431" t="s">
        <v>123</v>
      </c>
      <c r="AG431" t="s">
        <v>102</v>
      </c>
      <c r="AH431" t="s">
        <v>103</v>
      </c>
      <c r="AI431" t="s">
        <v>126</v>
      </c>
      <c r="AJ431" t="s">
        <v>106</v>
      </c>
      <c r="AK431">
        <v>1005</v>
      </c>
      <c r="AL431" t="s">
        <v>107</v>
      </c>
      <c r="AM431">
        <v>0</v>
      </c>
      <c r="AN431">
        <v>387</v>
      </c>
      <c r="AO431">
        <v>1392</v>
      </c>
      <c r="AP431" t="s">
        <v>108</v>
      </c>
      <c r="AQ431" t="s">
        <v>103</v>
      </c>
      <c r="AR431" t="s">
        <v>110</v>
      </c>
      <c r="AS431" t="s">
        <v>111</v>
      </c>
      <c r="AT431">
        <v>1412</v>
      </c>
      <c r="AU431">
        <v>0</v>
      </c>
      <c r="AV431">
        <v>0</v>
      </c>
      <c r="AW431">
        <v>1412</v>
      </c>
      <c r="AX431">
        <v>1</v>
      </c>
      <c r="AY431">
        <v>0</v>
      </c>
      <c r="AZ431">
        <v>2</v>
      </c>
      <c r="BA431">
        <v>0</v>
      </c>
      <c r="BB431">
        <v>3</v>
      </c>
      <c r="BC431">
        <v>1</v>
      </c>
      <c r="BD431" t="s">
        <v>102</v>
      </c>
      <c r="BE431">
        <v>6</v>
      </c>
      <c r="BF431" t="s">
        <v>112</v>
      </c>
      <c r="BG431">
        <v>1</v>
      </c>
      <c r="BH431" t="s">
        <v>103</v>
      </c>
      <c r="BI431" t="s">
        <v>113</v>
      </c>
      <c r="BJ431">
        <v>1988</v>
      </c>
      <c r="BK431" t="s">
        <v>107</v>
      </c>
      <c r="BL431">
        <v>2</v>
      </c>
      <c r="BM431">
        <v>576</v>
      </c>
      <c r="BN431" t="s">
        <v>103</v>
      </c>
      <c r="BO431" t="s">
        <v>103</v>
      </c>
      <c r="BP431" t="s">
        <v>110</v>
      </c>
      <c r="BQ431">
        <v>0</v>
      </c>
      <c r="BR431">
        <v>0</v>
      </c>
      <c r="BS431">
        <v>169</v>
      </c>
      <c r="BT431">
        <v>0</v>
      </c>
      <c r="BU431">
        <v>0</v>
      </c>
      <c r="BV431">
        <v>0</v>
      </c>
      <c r="BW431" t="s">
        <v>88</v>
      </c>
      <c r="BX431" t="s">
        <v>88</v>
      </c>
      <c r="BY431" t="s">
        <v>88</v>
      </c>
      <c r="BZ431">
        <v>0</v>
      </c>
      <c r="CA431">
        <v>3</v>
      </c>
      <c r="CB431">
        <v>2009</v>
      </c>
      <c r="CC431" t="s">
        <v>115</v>
      </c>
      <c r="CD431" t="s">
        <v>116</v>
      </c>
      <c r="CE431" s="1">
        <v>175000</v>
      </c>
      <c r="CF431">
        <f t="shared" si="32"/>
        <v>14837</v>
      </c>
      <c r="CG431" t="str">
        <f t="shared" si="33"/>
        <v>Yes</v>
      </c>
      <c r="CH431" s="2">
        <f t="shared" si="34"/>
        <v>11.794837231246209</v>
      </c>
    </row>
    <row r="432" spans="1:86" x14ac:dyDescent="0.25">
      <c r="A432">
        <v>431</v>
      </c>
      <c r="B432">
        <v>160</v>
      </c>
      <c r="C432" t="s">
        <v>147</v>
      </c>
      <c r="D432">
        <v>21</v>
      </c>
      <c r="E432">
        <v>1680</v>
      </c>
      <c r="F432" t="str">
        <f t="shared" si="30"/>
        <v>Yes</v>
      </c>
      <c r="G432" t="s">
        <v>87</v>
      </c>
      <c r="H432" t="s">
        <v>88</v>
      </c>
      <c r="I432" t="s">
        <v>89</v>
      </c>
      <c r="J432" t="s">
        <v>90</v>
      </c>
      <c r="K432" t="s">
        <v>91</v>
      </c>
      <c r="L432" t="s">
        <v>92</v>
      </c>
      <c r="M432" t="s">
        <v>93</v>
      </c>
      <c r="N432" t="s">
        <v>233</v>
      </c>
      <c r="O432" t="s">
        <v>95</v>
      </c>
      <c r="P432" t="s">
        <v>95</v>
      </c>
      <c r="Q432" t="str">
        <f t="shared" si="31"/>
        <v>Yes</v>
      </c>
      <c r="R432" t="s">
        <v>203</v>
      </c>
      <c r="S432" t="s">
        <v>97</v>
      </c>
      <c r="T432">
        <v>6</v>
      </c>
      <c r="U432">
        <v>5</v>
      </c>
      <c r="V432">
        <v>1971</v>
      </c>
      <c r="W432">
        <v>1971</v>
      </c>
      <c r="X432" t="s">
        <v>98</v>
      </c>
      <c r="Y432" t="s">
        <v>99</v>
      </c>
      <c r="Z432" t="s">
        <v>145</v>
      </c>
      <c r="AA432" t="s">
        <v>145</v>
      </c>
      <c r="AB432" t="s">
        <v>101</v>
      </c>
      <c r="AC432">
        <v>232</v>
      </c>
      <c r="AD432" t="s">
        <v>103</v>
      </c>
      <c r="AE432" t="s">
        <v>103</v>
      </c>
      <c r="AF432" t="s">
        <v>123</v>
      </c>
      <c r="AG432" t="s">
        <v>103</v>
      </c>
      <c r="AH432" t="s">
        <v>103</v>
      </c>
      <c r="AI432" t="s">
        <v>105</v>
      </c>
      <c r="AJ432" t="s">
        <v>124</v>
      </c>
      <c r="AK432">
        <v>387</v>
      </c>
      <c r="AL432" t="s">
        <v>107</v>
      </c>
      <c r="AM432">
        <v>0</v>
      </c>
      <c r="AN432">
        <v>96</v>
      </c>
      <c r="AO432">
        <v>483</v>
      </c>
      <c r="AP432" t="s">
        <v>108</v>
      </c>
      <c r="AQ432" t="s">
        <v>103</v>
      </c>
      <c r="AR432" t="s">
        <v>110</v>
      </c>
      <c r="AS432" t="s">
        <v>111</v>
      </c>
      <c r="AT432">
        <v>483</v>
      </c>
      <c r="AU432">
        <v>504</v>
      </c>
      <c r="AV432">
        <v>0</v>
      </c>
      <c r="AW432">
        <v>987</v>
      </c>
      <c r="AX432">
        <v>0</v>
      </c>
      <c r="AY432">
        <v>0</v>
      </c>
      <c r="AZ432">
        <v>1</v>
      </c>
      <c r="BA432">
        <v>1</v>
      </c>
      <c r="BB432">
        <v>2</v>
      </c>
      <c r="BC432">
        <v>1</v>
      </c>
      <c r="BD432" t="s">
        <v>103</v>
      </c>
      <c r="BE432">
        <v>4</v>
      </c>
      <c r="BF432" t="s">
        <v>112</v>
      </c>
      <c r="BG432">
        <v>0</v>
      </c>
      <c r="BH432" t="s">
        <v>88</v>
      </c>
      <c r="BI432" t="s">
        <v>132</v>
      </c>
      <c r="BJ432">
        <v>1971</v>
      </c>
      <c r="BK432" t="s">
        <v>107</v>
      </c>
      <c r="BL432">
        <v>1</v>
      </c>
      <c r="BM432">
        <v>264</v>
      </c>
      <c r="BN432" t="s">
        <v>103</v>
      </c>
      <c r="BO432" t="s">
        <v>103</v>
      </c>
      <c r="BP432" t="s">
        <v>110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 t="s">
        <v>88</v>
      </c>
      <c r="BX432" t="s">
        <v>88</v>
      </c>
      <c r="BY432" t="s">
        <v>88</v>
      </c>
      <c r="BZ432">
        <v>0</v>
      </c>
      <c r="CA432">
        <v>7</v>
      </c>
      <c r="CB432">
        <v>2008</v>
      </c>
      <c r="CC432" t="s">
        <v>178</v>
      </c>
      <c r="CD432" t="s">
        <v>133</v>
      </c>
      <c r="CE432" s="1">
        <v>85400</v>
      </c>
      <c r="CF432">
        <f t="shared" si="32"/>
        <v>3414</v>
      </c>
      <c r="CG432" t="str">
        <f t="shared" si="33"/>
        <v>No</v>
      </c>
      <c r="CH432" s="2">
        <f t="shared" si="34"/>
        <v>25.014645577035736</v>
      </c>
    </row>
    <row r="433" spans="1:86" x14ac:dyDescent="0.25">
      <c r="A433">
        <v>432</v>
      </c>
      <c r="B433">
        <v>50</v>
      </c>
      <c r="C433" t="s">
        <v>147</v>
      </c>
      <c r="D433">
        <v>60</v>
      </c>
      <c r="E433">
        <v>5586</v>
      </c>
      <c r="F433" t="str">
        <f t="shared" si="30"/>
        <v>No</v>
      </c>
      <c r="G433" t="s">
        <v>87</v>
      </c>
      <c r="H433" t="s">
        <v>88</v>
      </c>
      <c r="I433" t="s">
        <v>125</v>
      </c>
      <c r="J433" t="s">
        <v>180</v>
      </c>
      <c r="K433" t="s">
        <v>91</v>
      </c>
      <c r="L433" t="s">
        <v>92</v>
      </c>
      <c r="M433" t="s">
        <v>93</v>
      </c>
      <c r="N433" t="s">
        <v>148</v>
      </c>
      <c r="O433" t="s">
        <v>119</v>
      </c>
      <c r="P433" t="s">
        <v>95</v>
      </c>
      <c r="Q433" t="str">
        <f t="shared" si="31"/>
        <v>No</v>
      </c>
      <c r="R433" t="s">
        <v>96</v>
      </c>
      <c r="S433" t="s">
        <v>137</v>
      </c>
      <c r="T433">
        <v>6</v>
      </c>
      <c r="U433">
        <v>7</v>
      </c>
      <c r="V433">
        <v>1920</v>
      </c>
      <c r="W433">
        <v>1998</v>
      </c>
      <c r="X433" t="s">
        <v>98</v>
      </c>
      <c r="Y433" t="s">
        <v>99</v>
      </c>
      <c r="Z433" t="s">
        <v>121</v>
      </c>
      <c r="AA433" t="s">
        <v>121</v>
      </c>
      <c r="AB433" t="s">
        <v>122</v>
      </c>
      <c r="AC433">
        <v>0</v>
      </c>
      <c r="AD433" t="s">
        <v>103</v>
      </c>
      <c r="AE433" t="s">
        <v>103</v>
      </c>
      <c r="AF433" t="s">
        <v>131</v>
      </c>
      <c r="AG433" t="s">
        <v>103</v>
      </c>
      <c r="AH433" t="s">
        <v>103</v>
      </c>
      <c r="AI433" t="s">
        <v>105</v>
      </c>
      <c r="AJ433" t="s">
        <v>107</v>
      </c>
      <c r="AK433">
        <v>0</v>
      </c>
      <c r="AL433" t="s">
        <v>107</v>
      </c>
      <c r="AM433">
        <v>0</v>
      </c>
      <c r="AN433">
        <v>901</v>
      </c>
      <c r="AO433">
        <v>901</v>
      </c>
      <c r="AP433" t="s">
        <v>108</v>
      </c>
      <c r="AQ433" t="s">
        <v>102</v>
      </c>
      <c r="AR433" t="s">
        <v>110</v>
      </c>
      <c r="AS433" t="s">
        <v>111</v>
      </c>
      <c r="AT433">
        <v>1088</v>
      </c>
      <c r="AU433">
        <v>110</v>
      </c>
      <c r="AV433">
        <v>0</v>
      </c>
      <c r="AW433">
        <v>1198</v>
      </c>
      <c r="AX433">
        <v>0</v>
      </c>
      <c r="AY433">
        <v>0</v>
      </c>
      <c r="AZ433">
        <v>1</v>
      </c>
      <c r="BA433">
        <v>0</v>
      </c>
      <c r="BB433">
        <v>4</v>
      </c>
      <c r="BC433">
        <v>1</v>
      </c>
      <c r="BD433" t="s">
        <v>103</v>
      </c>
      <c r="BE433">
        <v>7</v>
      </c>
      <c r="BF433" t="s">
        <v>112</v>
      </c>
      <c r="BG433">
        <v>0</v>
      </c>
      <c r="BH433" t="s">
        <v>88</v>
      </c>
      <c r="BI433" t="s">
        <v>88</v>
      </c>
      <c r="BJ433" t="s">
        <v>88</v>
      </c>
      <c r="BK433" t="s">
        <v>88</v>
      </c>
      <c r="BL433">
        <v>0</v>
      </c>
      <c r="BM433">
        <v>0</v>
      </c>
      <c r="BN433" t="s">
        <v>88</v>
      </c>
      <c r="BO433" t="s">
        <v>88</v>
      </c>
      <c r="BP433" t="s">
        <v>182</v>
      </c>
      <c r="BQ433">
        <v>0</v>
      </c>
      <c r="BR433">
        <v>98</v>
      </c>
      <c r="BS433">
        <v>0</v>
      </c>
      <c r="BT433">
        <v>0</v>
      </c>
      <c r="BU433">
        <v>0</v>
      </c>
      <c r="BV433">
        <v>0</v>
      </c>
      <c r="BW433" t="s">
        <v>88</v>
      </c>
      <c r="BX433" t="s">
        <v>139</v>
      </c>
      <c r="BY433" t="s">
        <v>88</v>
      </c>
      <c r="BZ433">
        <v>0</v>
      </c>
      <c r="CA433">
        <v>9</v>
      </c>
      <c r="CB433">
        <v>2008</v>
      </c>
      <c r="CC433" t="s">
        <v>213</v>
      </c>
      <c r="CD433" t="s">
        <v>133</v>
      </c>
      <c r="CE433" s="1">
        <v>79900</v>
      </c>
      <c r="CF433">
        <f t="shared" si="32"/>
        <v>7685</v>
      </c>
      <c r="CG433" t="str">
        <f t="shared" si="33"/>
        <v>No</v>
      </c>
      <c r="CH433" s="2">
        <f t="shared" si="34"/>
        <v>10.396877033181523</v>
      </c>
    </row>
    <row r="434" spans="1:86" x14ac:dyDescent="0.25">
      <c r="A434">
        <v>433</v>
      </c>
      <c r="B434">
        <v>160</v>
      </c>
      <c r="C434" t="s">
        <v>147</v>
      </c>
      <c r="D434">
        <v>24</v>
      </c>
      <c r="E434">
        <v>1920</v>
      </c>
      <c r="F434" t="str">
        <f t="shared" si="30"/>
        <v>No</v>
      </c>
      <c r="G434" t="s">
        <v>87</v>
      </c>
      <c r="H434" t="s">
        <v>88</v>
      </c>
      <c r="I434" t="s">
        <v>89</v>
      </c>
      <c r="J434" t="s">
        <v>90</v>
      </c>
      <c r="K434" t="s">
        <v>91</v>
      </c>
      <c r="L434" t="s">
        <v>92</v>
      </c>
      <c r="M434" t="s">
        <v>93</v>
      </c>
      <c r="N434" t="s">
        <v>233</v>
      </c>
      <c r="O434" t="s">
        <v>95</v>
      </c>
      <c r="P434" t="s">
        <v>95</v>
      </c>
      <c r="Q434" t="str">
        <f t="shared" si="31"/>
        <v>Yes</v>
      </c>
      <c r="R434" t="s">
        <v>184</v>
      </c>
      <c r="S434" t="s">
        <v>97</v>
      </c>
      <c r="T434">
        <v>5</v>
      </c>
      <c r="U434">
        <v>5</v>
      </c>
      <c r="V434">
        <v>1971</v>
      </c>
      <c r="W434">
        <v>1971</v>
      </c>
      <c r="X434" t="s">
        <v>98</v>
      </c>
      <c r="Y434" t="s">
        <v>99</v>
      </c>
      <c r="Z434" t="s">
        <v>145</v>
      </c>
      <c r="AA434" t="s">
        <v>145</v>
      </c>
      <c r="AB434" t="s">
        <v>101</v>
      </c>
      <c r="AC434">
        <v>376</v>
      </c>
      <c r="AD434" t="s">
        <v>103</v>
      </c>
      <c r="AE434" t="s">
        <v>103</v>
      </c>
      <c r="AF434" t="s">
        <v>123</v>
      </c>
      <c r="AG434" t="s">
        <v>103</v>
      </c>
      <c r="AH434" t="s">
        <v>103</v>
      </c>
      <c r="AI434" t="s">
        <v>105</v>
      </c>
      <c r="AJ434" t="s">
        <v>124</v>
      </c>
      <c r="AK434">
        <v>471</v>
      </c>
      <c r="AL434" t="s">
        <v>107</v>
      </c>
      <c r="AM434">
        <v>0</v>
      </c>
      <c r="AN434">
        <v>294</v>
      </c>
      <c r="AO434">
        <v>765</v>
      </c>
      <c r="AP434" t="s">
        <v>108</v>
      </c>
      <c r="AQ434" t="s">
        <v>109</v>
      </c>
      <c r="AR434" t="s">
        <v>110</v>
      </c>
      <c r="AS434" t="s">
        <v>111</v>
      </c>
      <c r="AT434">
        <v>765</v>
      </c>
      <c r="AU434">
        <v>600</v>
      </c>
      <c r="AV434">
        <v>0</v>
      </c>
      <c r="AW434">
        <v>1365</v>
      </c>
      <c r="AX434">
        <v>1</v>
      </c>
      <c r="AY434">
        <v>0</v>
      </c>
      <c r="AZ434">
        <v>1</v>
      </c>
      <c r="BA434">
        <v>1</v>
      </c>
      <c r="BB434">
        <v>2</v>
      </c>
      <c r="BC434">
        <v>1</v>
      </c>
      <c r="BD434" t="s">
        <v>103</v>
      </c>
      <c r="BE434">
        <v>6</v>
      </c>
      <c r="BF434" t="s">
        <v>151</v>
      </c>
      <c r="BG434">
        <v>0</v>
      </c>
      <c r="BH434" t="s">
        <v>88</v>
      </c>
      <c r="BI434" t="s">
        <v>132</v>
      </c>
      <c r="BJ434">
        <v>1971</v>
      </c>
      <c r="BK434" t="s">
        <v>107</v>
      </c>
      <c r="BL434">
        <v>2</v>
      </c>
      <c r="BM434">
        <v>440</v>
      </c>
      <c r="BN434" t="s">
        <v>103</v>
      </c>
      <c r="BO434" t="s">
        <v>103</v>
      </c>
      <c r="BP434" t="s">
        <v>110</v>
      </c>
      <c r="BQ434">
        <v>240</v>
      </c>
      <c r="BR434">
        <v>36</v>
      </c>
      <c r="BS434">
        <v>0</v>
      </c>
      <c r="BT434">
        <v>0</v>
      </c>
      <c r="BU434">
        <v>0</v>
      </c>
      <c r="BV434">
        <v>0</v>
      </c>
      <c r="BW434" t="s">
        <v>88</v>
      </c>
      <c r="BX434" t="s">
        <v>88</v>
      </c>
      <c r="BY434" t="s">
        <v>88</v>
      </c>
      <c r="BZ434">
        <v>0</v>
      </c>
      <c r="CA434">
        <v>8</v>
      </c>
      <c r="CB434">
        <v>2007</v>
      </c>
      <c r="CC434" t="s">
        <v>115</v>
      </c>
      <c r="CD434" t="s">
        <v>116</v>
      </c>
      <c r="CE434" s="1">
        <v>122500</v>
      </c>
      <c r="CF434">
        <f t="shared" si="32"/>
        <v>4490</v>
      </c>
      <c r="CG434" t="str">
        <f t="shared" si="33"/>
        <v>No</v>
      </c>
      <c r="CH434" s="2">
        <f t="shared" si="34"/>
        <v>27.282850779510021</v>
      </c>
    </row>
    <row r="435" spans="1:86" x14ac:dyDescent="0.25">
      <c r="A435">
        <v>434</v>
      </c>
      <c r="B435">
        <v>60</v>
      </c>
      <c r="C435" t="s">
        <v>86</v>
      </c>
      <c r="D435">
        <v>100</v>
      </c>
      <c r="E435">
        <v>10839</v>
      </c>
      <c r="F435" t="str">
        <f t="shared" si="30"/>
        <v>No</v>
      </c>
      <c r="G435" t="s">
        <v>87</v>
      </c>
      <c r="H435" t="s">
        <v>88</v>
      </c>
      <c r="I435" t="s">
        <v>125</v>
      </c>
      <c r="J435" t="s">
        <v>90</v>
      </c>
      <c r="K435" t="s">
        <v>91</v>
      </c>
      <c r="L435" t="s">
        <v>127</v>
      </c>
      <c r="M435" t="s">
        <v>93</v>
      </c>
      <c r="N435" t="s">
        <v>198</v>
      </c>
      <c r="O435" t="s">
        <v>95</v>
      </c>
      <c r="P435" t="s">
        <v>95</v>
      </c>
      <c r="Q435" t="str">
        <f t="shared" si="31"/>
        <v>Yes</v>
      </c>
      <c r="R435" t="s">
        <v>96</v>
      </c>
      <c r="S435" t="s">
        <v>97</v>
      </c>
      <c r="T435">
        <v>6</v>
      </c>
      <c r="U435">
        <v>5</v>
      </c>
      <c r="V435">
        <v>1997</v>
      </c>
      <c r="W435">
        <v>1998</v>
      </c>
      <c r="X435" t="s">
        <v>98</v>
      </c>
      <c r="Y435" t="s">
        <v>99</v>
      </c>
      <c r="Z435" t="s">
        <v>100</v>
      </c>
      <c r="AA435" t="s">
        <v>100</v>
      </c>
      <c r="AB435" t="s">
        <v>122</v>
      </c>
      <c r="AC435">
        <v>0</v>
      </c>
      <c r="AD435" t="s">
        <v>103</v>
      </c>
      <c r="AE435" t="s">
        <v>103</v>
      </c>
      <c r="AF435" t="s">
        <v>104</v>
      </c>
      <c r="AG435" t="s">
        <v>102</v>
      </c>
      <c r="AH435" t="s">
        <v>103</v>
      </c>
      <c r="AI435" t="s">
        <v>105</v>
      </c>
      <c r="AJ435" t="s">
        <v>107</v>
      </c>
      <c r="AK435">
        <v>0</v>
      </c>
      <c r="AL435" t="s">
        <v>107</v>
      </c>
      <c r="AM435">
        <v>0</v>
      </c>
      <c r="AN435">
        <v>926</v>
      </c>
      <c r="AO435">
        <v>926</v>
      </c>
      <c r="AP435" t="s">
        <v>108</v>
      </c>
      <c r="AQ435" t="s">
        <v>109</v>
      </c>
      <c r="AR435" t="s">
        <v>110</v>
      </c>
      <c r="AS435" t="s">
        <v>111</v>
      </c>
      <c r="AT435">
        <v>926</v>
      </c>
      <c r="AU435">
        <v>678</v>
      </c>
      <c r="AV435">
        <v>0</v>
      </c>
      <c r="AW435">
        <v>1604</v>
      </c>
      <c r="AX435">
        <v>0</v>
      </c>
      <c r="AY435">
        <v>0</v>
      </c>
      <c r="AZ435">
        <v>2</v>
      </c>
      <c r="BA435">
        <v>1</v>
      </c>
      <c r="BB435">
        <v>3</v>
      </c>
      <c r="BC435">
        <v>1</v>
      </c>
      <c r="BD435" t="s">
        <v>103</v>
      </c>
      <c r="BE435">
        <v>7</v>
      </c>
      <c r="BF435" t="s">
        <v>112</v>
      </c>
      <c r="BG435">
        <v>1</v>
      </c>
      <c r="BH435" t="s">
        <v>103</v>
      </c>
      <c r="BI435" t="s">
        <v>113</v>
      </c>
      <c r="BJ435">
        <v>1997</v>
      </c>
      <c r="BK435" t="s">
        <v>162</v>
      </c>
      <c r="BL435">
        <v>2</v>
      </c>
      <c r="BM435">
        <v>470</v>
      </c>
      <c r="BN435" t="s">
        <v>103</v>
      </c>
      <c r="BO435" t="s">
        <v>103</v>
      </c>
      <c r="BP435" t="s">
        <v>110</v>
      </c>
      <c r="BQ435">
        <v>0</v>
      </c>
      <c r="BR435">
        <v>36</v>
      </c>
      <c r="BS435">
        <v>0</v>
      </c>
      <c r="BT435">
        <v>0</v>
      </c>
      <c r="BU435">
        <v>0</v>
      </c>
      <c r="BV435">
        <v>0</v>
      </c>
      <c r="BW435" t="s">
        <v>88</v>
      </c>
      <c r="BX435" t="s">
        <v>88</v>
      </c>
      <c r="BY435" t="s">
        <v>88</v>
      </c>
      <c r="BZ435">
        <v>0</v>
      </c>
      <c r="CA435">
        <v>7</v>
      </c>
      <c r="CB435">
        <v>2008</v>
      </c>
      <c r="CC435" t="s">
        <v>115</v>
      </c>
      <c r="CD435" t="s">
        <v>116</v>
      </c>
      <c r="CE435" s="1">
        <v>181000</v>
      </c>
      <c r="CF435">
        <f t="shared" si="32"/>
        <v>13839</v>
      </c>
      <c r="CG435" t="str">
        <f t="shared" si="33"/>
        <v>Yes</v>
      </c>
      <c r="CH435" s="2">
        <f t="shared" si="34"/>
        <v>13.078979695064673</v>
      </c>
    </row>
    <row r="436" spans="1:86" x14ac:dyDescent="0.25">
      <c r="A436">
        <v>435</v>
      </c>
      <c r="B436">
        <v>180</v>
      </c>
      <c r="C436" t="s">
        <v>147</v>
      </c>
      <c r="D436">
        <v>21</v>
      </c>
      <c r="E436">
        <v>1890</v>
      </c>
      <c r="F436" t="str">
        <f t="shared" si="30"/>
        <v>Yes</v>
      </c>
      <c r="G436" t="s">
        <v>87</v>
      </c>
      <c r="H436" t="s">
        <v>88</v>
      </c>
      <c r="I436" t="s">
        <v>89</v>
      </c>
      <c r="J436" t="s">
        <v>90</v>
      </c>
      <c r="K436" t="s">
        <v>91</v>
      </c>
      <c r="L436" t="s">
        <v>92</v>
      </c>
      <c r="M436" t="s">
        <v>93</v>
      </c>
      <c r="N436" t="s">
        <v>183</v>
      </c>
      <c r="O436" t="s">
        <v>95</v>
      </c>
      <c r="P436" t="s">
        <v>95</v>
      </c>
      <c r="Q436" t="str">
        <f t="shared" si="31"/>
        <v>Yes</v>
      </c>
      <c r="R436" t="s">
        <v>203</v>
      </c>
      <c r="S436" t="s">
        <v>196</v>
      </c>
      <c r="T436">
        <v>4</v>
      </c>
      <c r="U436">
        <v>7</v>
      </c>
      <c r="V436">
        <v>1972</v>
      </c>
      <c r="W436">
        <v>1972</v>
      </c>
      <c r="X436" t="s">
        <v>98</v>
      </c>
      <c r="Y436" t="s">
        <v>99</v>
      </c>
      <c r="Z436" t="s">
        <v>185</v>
      </c>
      <c r="AA436" t="s">
        <v>186</v>
      </c>
      <c r="AB436" t="s">
        <v>122</v>
      </c>
      <c r="AC436">
        <v>0</v>
      </c>
      <c r="AD436" t="s">
        <v>103</v>
      </c>
      <c r="AE436" t="s">
        <v>102</v>
      </c>
      <c r="AF436" t="s">
        <v>123</v>
      </c>
      <c r="AG436" t="s">
        <v>102</v>
      </c>
      <c r="AH436" t="s">
        <v>103</v>
      </c>
      <c r="AI436" t="s">
        <v>135</v>
      </c>
      <c r="AJ436" t="s">
        <v>124</v>
      </c>
      <c r="AK436">
        <v>495</v>
      </c>
      <c r="AL436" t="s">
        <v>107</v>
      </c>
      <c r="AM436">
        <v>0</v>
      </c>
      <c r="AN436">
        <v>135</v>
      </c>
      <c r="AO436">
        <v>630</v>
      </c>
      <c r="AP436" t="s">
        <v>108</v>
      </c>
      <c r="AQ436" t="s">
        <v>102</v>
      </c>
      <c r="AR436" t="s">
        <v>110</v>
      </c>
      <c r="AS436" t="s">
        <v>111</v>
      </c>
      <c r="AT436">
        <v>630</v>
      </c>
      <c r="AU436">
        <v>0</v>
      </c>
      <c r="AV436">
        <v>0</v>
      </c>
      <c r="AW436">
        <v>630</v>
      </c>
      <c r="AX436">
        <v>1</v>
      </c>
      <c r="AY436">
        <v>0</v>
      </c>
      <c r="AZ436">
        <v>1</v>
      </c>
      <c r="BA436">
        <v>0</v>
      </c>
      <c r="BB436">
        <v>1</v>
      </c>
      <c r="BC436">
        <v>1</v>
      </c>
      <c r="BD436" t="s">
        <v>103</v>
      </c>
      <c r="BE436">
        <v>3</v>
      </c>
      <c r="BF436" t="s">
        <v>112</v>
      </c>
      <c r="BG436">
        <v>0</v>
      </c>
      <c r="BH436" t="s">
        <v>88</v>
      </c>
      <c r="BI436" t="s">
        <v>88</v>
      </c>
      <c r="BJ436" t="s">
        <v>88</v>
      </c>
      <c r="BK436" t="s">
        <v>88</v>
      </c>
      <c r="BL436">
        <v>0</v>
      </c>
      <c r="BM436">
        <v>0</v>
      </c>
      <c r="BN436" t="s">
        <v>88</v>
      </c>
      <c r="BO436" t="s">
        <v>88</v>
      </c>
      <c r="BP436" t="s">
        <v>110</v>
      </c>
      <c r="BQ436">
        <v>88</v>
      </c>
      <c r="BR436">
        <v>0</v>
      </c>
      <c r="BS436">
        <v>0</v>
      </c>
      <c r="BT436">
        <v>0</v>
      </c>
      <c r="BU436">
        <v>0</v>
      </c>
      <c r="BV436">
        <v>0</v>
      </c>
      <c r="BW436" t="s">
        <v>88</v>
      </c>
      <c r="BX436" t="s">
        <v>88</v>
      </c>
      <c r="BY436" t="s">
        <v>88</v>
      </c>
      <c r="BZ436">
        <v>0</v>
      </c>
      <c r="CA436">
        <v>6</v>
      </c>
      <c r="CB436">
        <v>2008</v>
      </c>
      <c r="CC436" t="s">
        <v>115</v>
      </c>
      <c r="CD436" t="s">
        <v>116</v>
      </c>
      <c r="CE436" s="1">
        <v>81000</v>
      </c>
      <c r="CF436">
        <f t="shared" si="32"/>
        <v>3150</v>
      </c>
      <c r="CG436" t="str">
        <f t="shared" si="33"/>
        <v>No</v>
      </c>
      <c r="CH436" s="2">
        <f t="shared" si="34"/>
        <v>25.714285714285715</v>
      </c>
    </row>
    <row r="437" spans="1:86" x14ac:dyDescent="0.25">
      <c r="A437">
        <v>436</v>
      </c>
      <c r="B437">
        <v>60</v>
      </c>
      <c r="C437" t="s">
        <v>86</v>
      </c>
      <c r="D437">
        <v>43</v>
      </c>
      <c r="E437">
        <v>10667</v>
      </c>
      <c r="F437" t="str">
        <f t="shared" si="30"/>
        <v>No</v>
      </c>
      <c r="G437" t="s">
        <v>87</v>
      </c>
      <c r="H437" t="s">
        <v>88</v>
      </c>
      <c r="I437" t="s">
        <v>165</v>
      </c>
      <c r="J437" t="s">
        <v>90</v>
      </c>
      <c r="K437" t="s">
        <v>91</v>
      </c>
      <c r="L437" t="s">
        <v>171</v>
      </c>
      <c r="M437" t="s">
        <v>93</v>
      </c>
      <c r="N437" t="s">
        <v>94</v>
      </c>
      <c r="O437" t="s">
        <v>144</v>
      </c>
      <c r="P437" t="s">
        <v>95</v>
      </c>
      <c r="Q437" t="str">
        <f t="shared" si="31"/>
        <v>No</v>
      </c>
      <c r="R437" t="s">
        <v>96</v>
      </c>
      <c r="S437" t="s">
        <v>97</v>
      </c>
      <c r="T437">
        <v>7</v>
      </c>
      <c r="U437">
        <v>6</v>
      </c>
      <c r="V437">
        <v>1996</v>
      </c>
      <c r="W437">
        <v>1996</v>
      </c>
      <c r="X437" t="s">
        <v>98</v>
      </c>
      <c r="Y437" t="s">
        <v>99</v>
      </c>
      <c r="Z437" t="s">
        <v>100</v>
      </c>
      <c r="AA437" t="s">
        <v>100</v>
      </c>
      <c r="AB437" t="s">
        <v>122</v>
      </c>
      <c r="AC437">
        <v>0</v>
      </c>
      <c r="AD437" t="s">
        <v>102</v>
      </c>
      <c r="AE437" t="s">
        <v>103</v>
      </c>
      <c r="AF437" t="s">
        <v>104</v>
      </c>
      <c r="AG437" t="s">
        <v>102</v>
      </c>
      <c r="AH437" t="s">
        <v>103</v>
      </c>
      <c r="AI437" t="s">
        <v>135</v>
      </c>
      <c r="AJ437" t="s">
        <v>106</v>
      </c>
      <c r="AK437">
        <v>385</v>
      </c>
      <c r="AL437" t="s">
        <v>124</v>
      </c>
      <c r="AM437">
        <v>344</v>
      </c>
      <c r="AN437">
        <v>70</v>
      </c>
      <c r="AO437">
        <v>799</v>
      </c>
      <c r="AP437" t="s">
        <v>108</v>
      </c>
      <c r="AQ437" t="s">
        <v>109</v>
      </c>
      <c r="AR437" t="s">
        <v>110</v>
      </c>
      <c r="AS437" t="s">
        <v>111</v>
      </c>
      <c r="AT437">
        <v>827</v>
      </c>
      <c r="AU437">
        <v>834</v>
      </c>
      <c r="AV437">
        <v>0</v>
      </c>
      <c r="AW437">
        <v>1661</v>
      </c>
      <c r="AX437">
        <v>1</v>
      </c>
      <c r="AY437">
        <v>0</v>
      </c>
      <c r="AZ437">
        <v>2</v>
      </c>
      <c r="BA437">
        <v>1</v>
      </c>
      <c r="BB437">
        <v>3</v>
      </c>
      <c r="BC437">
        <v>1</v>
      </c>
      <c r="BD437" t="s">
        <v>102</v>
      </c>
      <c r="BE437">
        <v>6</v>
      </c>
      <c r="BF437" t="s">
        <v>112</v>
      </c>
      <c r="BG437">
        <v>1</v>
      </c>
      <c r="BH437" t="s">
        <v>103</v>
      </c>
      <c r="BI437" t="s">
        <v>113</v>
      </c>
      <c r="BJ437">
        <v>1996</v>
      </c>
      <c r="BK437" t="s">
        <v>114</v>
      </c>
      <c r="BL437">
        <v>2</v>
      </c>
      <c r="BM437">
        <v>550</v>
      </c>
      <c r="BN437" t="s">
        <v>103</v>
      </c>
      <c r="BO437" t="s">
        <v>103</v>
      </c>
      <c r="BP437" t="s">
        <v>110</v>
      </c>
      <c r="BQ437">
        <v>158</v>
      </c>
      <c r="BR437">
        <v>61</v>
      </c>
      <c r="BS437">
        <v>0</v>
      </c>
      <c r="BT437">
        <v>0</v>
      </c>
      <c r="BU437">
        <v>0</v>
      </c>
      <c r="BV437">
        <v>0</v>
      </c>
      <c r="BW437" t="s">
        <v>88</v>
      </c>
      <c r="BX437" t="s">
        <v>88</v>
      </c>
      <c r="BY437" t="s">
        <v>88</v>
      </c>
      <c r="BZ437">
        <v>0</v>
      </c>
      <c r="CA437">
        <v>4</v>
      </c>
      <c r="CB437">
        <v>2009</v>
      </c>
      <c r="CC437" t="s">
        <v>240</v>
      </c>
      <c r="CD437" t="s">
        <v>116</v>
      </c>
      <c r="CE437" s="1">
        <v>212000</v>
      </c>
      <c r="CF437">
        <f t="shared" si="32"/>
        <v>13677</v>
      </c>
      <c r="CG437" t="str">
        <f t="shared" si="33"/>
        <v>Yes</v>
      </c>
      <c r="CH437" s="2">
        <f t="shared" si="34"/>
        <v>15.500475250420413</v>
      </c>
    </row>
    <row r="438" spans="1:86" x14ac:dyDescent="0.25">
      <c r="A438">
        <v>437</v>
      </c>
      <c r="B438">
        <v>50</v>
      </c>
      <c r="C438" t="s">
        <v>147</v>
      </c>
      <c r="D438">
        <v>40</v>
      </c>
      <c r="E438">
        <v>4400</v>
      </c>
      <c r="F438" t="str">
        <f t="shared" si="30"/>
        <v>Yes</v>
      </c>
      <c r="G438" t="s">
        <v>87</v>
      </c>
      <c r="H438" t="s">
        <v>88</v>
      </c>
      <c r="I438" t="s">
        <v>89</v>
      </c>
      <c r="J438" t="s">
        <v>90</v>
      </c>
      <c r="K438" t="s">
        <v>91</v>
      </c>
      <c r="L438" t="s">
        <v>92</v>
      </c>
      <c r="M438" t="s">
        <v>93</v>
      </c>
      <c r="N438" t="s">
        <v>148</v>
      </c>
      <c r="O438" t="s">
        <v>95</v>
      </c>
      <c r="P438" t="s">
        <v>95</v>
      </c>
      <c r="Q438" t="str">
        <f t="shared" si="31"/>
        <v>Yes</v>
      </c>
      <c r="R438" t="s">
        <v>96</v>
      </c>
      <c r="S438" t="s">
        <v>137</v>
      </c>
      <c r="T438">
        <v>6</v>
      </c>
      <c r="U438">
        <v>8</v>
      </c>
      <c r="V438">
        <v>1920</v>
      </c>
      <c r="W438">
        <v>1950</v>
      </c>
      <c r="X438" t="s">
        <v>98</v>
      </c>
      <c r="Y438" t="s">
        <v>99</v>
      </c>
      <c r="Z438" t="s">
        <v>208</v>
      </c>
      <c r="AA438" t="s">
        <v>208</v>
      </c>
      <c r="AB438" t="s">
        <v>122</v>
      </c>
      <c r="AC438">
        <v>0</v>
      </c>
      <c r="AD438" t="s">
        <v>103</v>
      </c>
      <c r="AE438" t="s">
        <v>103</v>
      </c>
      <c r="AF438" t="s">
        <v>131</v>
      </c>
      <c r="AG438" t="s">
        <v>152</v>
      </c>
      <c r="AH438" t="s">
        <v>103</v>
      </c>
      <c r="AI438" t="s">
        <v>105</v>
      </c>
      <c r="AJ438" t="s">
        <v>107</v>
      </c>
      <c r="AK438">
        <v>0</v>
      </c>
      <c r="AL438" t="s">
        <v>107</v>
      </c>
      <c r="AM438">
        <v>0</v>
      </c>
      <c r="AN438">
        <v>648</v>
      </c>
      <c r="AO438">
        <v>648</v>
      </c>
      <c r="AP438" t="s">
        <v>108</v>
      </c>
      <c r="AQ438" t="s">
        <v>103</v>
      </c>
      <c r="AR438" t="s">
        <v>110</v>
      </c>
      <c r="AS438" t="s">
        <v>169</v>
      </c>
      <c r="AT438">
        <v>734</v>
      </c>
      <c r="AU438">
        <v>384</v>
      </c>
      <c r="AV438">
        <v>0</v>
      </c>
      <c r="AW438">
        <v>1118</v>
      </c>
      <c r="AX438">
        <v>0</v>
      </c>
      <c r="AY438">
        <v>0</v>
      </c>
      <c r="AZ438">
        <v>1</v>
      </c>
      <c r="BA438">
        <v>0</v>
      </c>
      <c r="BB438">
        <v>2</v>
      </c>
      <c r="BC438">
        <v>1</v>
      </c>
      <c r="BD438" t="s">
        <v>103</v>
      </c>
      <c r="BE438">
        <v>6</v>
      </c>
      <c r="BF438" t="s">
        <v>112</v>
      </c>
      <c r="BG438">
        <v>0</v>
      </c>
      <c r="BH438" t="s">
        <v>88</v>
      </c>
      <c r="BI438" t="s">
        <v>132</v>
      </c>
      <c r="BJ438">
        <v>1990</v>
      </c>
      <c r="BK438" t="s">
        <v>107</v>
      </c>
      <c r="BL438">
        <v>2</v>
      </c>
      <c r="BM438">
        <v>440</v>
      </c>
      <c r="BN438" t="s">
        <v>103</v>
      </c>
      <c r="BO438" t="s">
        <v>103</v>
      </c>
      <c r="BP438" t="s">
        <v>110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 t="s">
        <v>88</v>
      </c>
      <c r="BX438" t="s">
        <v>88</v>
      </c>
      <c r="BY438" t="s">
        <v>88</v>
      </c>
      <c r="BZ438">
        <v>0</v>
      </c>
      <c r="CA438">
        <v>10</v>
      </c>
      <c r="CB438">
        <v>2006</v>
      </c>
      <c r="CC438" t="s">
        <v>115</v>
      </c>
      <c r="CD438" t="s">
        <v>116</v>
      </c>
      <c r="CE438" s="1">
        <v>116000</v>
      </c>
      <c r="CF438">
        <f t="shared" si="32"/>
        <v>6606</v>
      </c>
      <c r="CG438" t="str">
        <f t="shared" si="33"/>
        <v>No</v>
      </c>
      <c r="CH438" s="2">
        <f t="shared" si="34"/>
        <v>17.559794126551619</v>
      </c>
    </row>
    <row r="439" spans="1:86" x14ac:dyDescent="0.25">
      <c r="A439">
        <v>438</v>
      </c>
      <c r="B439">
        <v>45</v>
      </c>
      <c r="C439" t="s">
        <v>147</v>
      </c>
      <c r="D439">
        <v>50</v>
      </c>
      <c r="E439">
        <v>6000</v>
      </c>
      <c r="F439" t="str">
        <f t="shared" si="30"/>
        <v>No</v>
      </c>
      <c r="G439" t="s">
        <v>87</v>
      </c>
      <c r="H439" t="s">
        <v>88</v>
      </c>
      <c r="I439" t="s">
        <v>89</v>
      </c>
      <c r="J439" t="s">
        <v>90</v>
      </c>
      <c r="K439" t="s">
        <v>91</v>
      </c>
      <c r="L439" t="s">
        <v>92</v>
      </c>
      <c r="M439" t="s">
        <v>93</v>
      </c>
      <c r="N439" t="s">
        <v>153</v>
      </c>
      <c r="O439" t="s">
        <v>95</v>
      </c>
      <c r="P439" t="s">
        <v>95</v>
      </c>
      <c r="Q439" t="str">
        <f t="shared" si="31"/>
        <v>Yes</v>
      </c>
      <c r="R439" t="s">
        <v>96</v>
      </c>
      <c r="S439" t="s">
        <v>155</v>
      </c>
      <c r="T439">
        <v>6</v>
      </c>
      <c r="U439">
        <v>7</v>
      </c>
      <c r="V439">
        <v>1926</v>
      </c>
      <c r="W439">
        <v>2004</v>
      </c>
      <c r="X439" t="s">
        <v>98</v>
      </c>
      <c r="Y439" t="s">
        <v>99</v>
      </c>
      <c r="Z439" t="s">
        <v>129</v>
      </c>
      <c r="AA439" t="s">
        <v>129</v>
      </c>
      <c r="AB439" t="s">
        <v>122</v>
      </c>
      <c r="AC439">
        <v>0</v>
      </c>
      <c r="AD439" t="s">
        <v>102</v>
      </c>
      <c r="AE439" t="s">
        <v>103</v>
      </c>
      <c r="AF439" t="s">
        <v>104</v>
      </c>
      <c r="AG439" t="s">
        <v>103</v>
      </c>
      <c r="AH439" t="s">
        <v>103</v>
      </c>
      <c r="AI439" t="s">
        <v>105</v>
      </c>
      <c r="AJ439" t="s">
        <v>107</v>
      </c>
      <c r="AK439">
        <v>0</v>
      </c>
      <c r="AL439" t="s">
        <v>107</v>
      </c>
      <c r="AM439">
        <v>0</v>
      </c>
      <c r="AN439">
        <v>884</v>
      </c>
      <c r="AO439">
        <v>884</v>
      </c>
      <c r="AP439" t="s">
        <v>108</v>
      </c>
      <c r="AQ439" t="s">
        <v>102</v>
      </c>
      <c r="AR439" t="s">
        <v>110</v>
      </c>
      <c r="AS439" t="s">
        <v>111</v>
      </c>
      <c r="AT439">
        <v>904</v>
      </c>
      <c r="AU439">
        <v>0</v>
      </c>
      <c r="AV439">
        <v>0</v>
      </c>
      <c r="AW439">
        <v>904</v>
      </c>
      <c r="AX439">
        <v>0</v>
      </c>
      <c r="AY439">
        <v>0</v>
      </c>
      <c r="AZ439">
        <v>1</v>
      </c>
      <c r="BA439">
        <v>0</v>
      </c>
      <c r="BB439">
        <v>2</v>
      </c>
      <c r="BC439">
        <v>1</v>
      </c>
      <c r="BD439" t="s">
        <v>103</v>
      </c>
      <c r="BE439">
        <v>4</v>
      </c>
      <c r="BF439" t="s">
        <v>112</v>
      </c>
      <c r="BG439">
        <v>0</v>
      </c>
      <c r="BH439" t="s">
        <v>88</v>
      </c>
      <c r="BI439" t="s">
        <v>132</v>
      </c>
      <c r="BJ439">
        <v>1926</v>
      </c>
      <c r="BK439" t="s">
        <v>107</v>
      </c>
      <c r="BL439">
        <v>1</v>
      </c>
      <c r="BM439">
        <v>180</v>
      </c>
      <c r="BN439" t="s">
        <v>103</v>
      </c>
      <c r="BO439" t="s">
        <v>103</v>
      </c>
      <c r="BP439" t="s">
        <v>110</v>
      </c>
      <c r="BQ439">
        <v>0</v>
      </c>
      <c r="BR439">
        <v>0</v>
      </c>
      <c r="BS439">
        <v>105</v>
      </c>
      <c r="BT439">
        <v>0</v>
      </c>
      <c r="BU439">
        <v>0</v>
      </c>
      <c r="BV439">
        <v>0</v>
      </c>
      <c r="BW439" t="s">
        <v>88</v>
      </c>
      <c r="BX439" t="s">
        <v>88</v>
      </c>
      <c r="BY439" t="s">
        <v>88</v>
      </c>
      <c r="BZ439">
        <v>0</v>
      </c>
      <c r="CA439">
        <v>1</v>
      </c>
      <c r="CB439">
        <v>2009</v>
      </c>
      <c r="CC439" t="s">
        <v>115</v>
      </c>
      <c r="CD439" t="s">
        <v>116</v>
      </c>
      <c r="CE439" s="1">
        <v>119000</v>
      </c>
      <c r="CF439">
        <f t="shared" si="32"/>
        <v>7968</v>
      </c>
      <c r="CG439" t="str">
        <f t="shared" si="33"/>
        <v>No</v>
      </c>
      <c r="CH439" s="2">
        <f t="shared" si="34"/>
        <v>14.934738955823294</v>
      </c>
    </row>
    <row r="440" spans="1:86" x14ac:dyDescent="0.25">
      <c r="A440">
        <v>439</v>
      </c>
      <c r="B440">
        <v>30</v>
      </c>
      <c r="C440" t="s">
        <v>86</v>
      </c>
      <c r="D440">
        <v>40</v>
      </c>
      <c r="E440">
        <v>4280</v>
      </c>
      <c r="F440" t="str">
        <f t="shared" si="30"/>
        <v>No</v>
      </c>
      <c r="G440" t="s">
        <v>87</v>
      </c>
      <c r="H440" t="s">
        <v>88</v>
      </c>
      <c r="I440" t="s">
        <v>89</v>
      </c>
      <c r="J440" t="s">
        <v>90</v>
      </c>
      <c r="K440" t="s">
        <v>91</v>
      </c>
      <c r="L440" t="s">
        <v>92</v>
      </c>
      <c r="M440" t="s">
        <v>93</v>
      </c>
      <c r="N440" t="s">
        <v>128</v>
      </c>
      <c r="O440" t="s">
        <v>95</v>
      </c>
      <c r="P440" t="s">
        <v>95</v>
      </c>
      <c r="Q440" t="str">
        <f t="shared" si="31"/>
        <v>Yes</v>
      </c>
      <c r="R440" t="s">
        <v>96</v>
      </c>
      <c r="S440" t="s">
        <v>120</v>
      </c>
      <c r="T440">
        <v>5</v>
      </c>
      <c r="U440">
        <v>6</v>
      </c>
      <c r="V440">
        <v>1913</v>
      </c>
      <c r="W440">
        <v>2002</v>
      </c>
      <c r="X440" t="s">
        <v>98</v>
      </c>
      <c r="Y440" t="s">
        <v>99</v>
      </c>
      <c r="Z440" t="s">
        <v>160</v>
      </c>
      <c r="AA440" t="s">
        <v>208</v>
      </c>
      <c r="AB440" t="s">
        <v>122</v>
      </c>
      <c r="AC440">
        <v>0</v>
      </c>
      <c r="AD440" t="s">
        <v>103</v>
      </c>
      <c r="AE440" t="s">
        <v>103</v>
      </c>
      <c r="AF440" t="s">
        <v>104</v>
      </c>
      <c r="AG440" t="s">
        <v>103</v>
      </c>
      <c r="AH440" t="s">
        <v>103</v>
      </c>
      <c r="AI440" t="s">
        <v>105</v>
      </c>
      <c r="AJ440" t="s">
        <v>177</v>
      </c>
      <c r="AK440">
        <v>365</v>
      </c>
      <c r="AL440" t="s">
        <v>107</v>
      </c>
      <c r="AM440">
        <v>0</v>
      </c>
      <c r="AN440">
        <v>75</v>
      </c>
      <c r="AO440">
        <v>440</v>
      </c>
      <c r="AP440" t="s">
        <v>108</v>
      </c>
      <c r="AQ440" t="s">
        <v>103</v>
      </c>
      <c r="AR440" t="s">
        <v>182</v>
      </c>
      <c r="AS440" t="s">
        <v>111</v>
      </c>
      <c r="AT440">
        <v>694</v>
      </c>
      <c r="AU440">
        <v>0</v>
      </c>
      <c r="AV440">
        <v>0</v>
      </c>
      <c r="AW440">
        <v>694</v>
      </c>
      <c r="AX440">
        <v>0</v>
      </c>
      <c r="AY440">
        <v>0</v>
      </c>
      <c r="AZ440">
        <v>1</v>
      </c>
      <c r="BA440">
        <v>0</v>
      </c>
      <c r="BB440">
        <v>2</v>
      </c>
      <c r="BC440">
        <v>1</v>
      </c>
      <c r="BD440" t="s">
        <v>102</v>
      </c>
      <c r="BE440">
        <v>4</v>
      </c>
      <c r="BF440" t="s">
        <v>112</v>
      </c>
      <c r="BG440">
        <v>1</v>
      </c>
      <c r="BH440" t="s">
        <v>102</v>
      </c>
      <c r="BI440" t="s">
        <v>132</v>
      </c>
      <c r="BJ440">
        <v>1990</v>
      </c>
      <c r="BK440" t="s">
        <v>107</v>
      </c>
      <c r="BL440">
        <v>1</v>
      </c>
      <c r="BM440">
        <v>352</v>
      </c>
      <c r="BN440" t="s">
        <v>102</v>
      </c>
      <c r="BO440" t="s">
        <v>103</v>
      </c>
      <c r="BP440" t="s">
        <v>195</v>
      </c>
      <c r="BQ440">
        <v>0</v>
      </c>
      <c r="BR440">
        <v>0</v>
      </c>
      <c r="BS440">
        <v>34</v>
      </c>
      <c r="BT440">
        <v>0</v>
      </c>
      <c r="BU440">
        <v>0</v>
      </c>
      <c r="BV440">
        <v>0</v>
      </c>
      <c r="BW440" t="s">
        <v>88</v>
      </c>
      <c r="BX440" t="s">
        <v>139</v>
      </c>
      <c r="BY440" t="s">
        <v>88</v>
      </c>
      <c r="BZ440">
        <v>0</v>
      </c>
      <c r="CA440">
        <v>3</v>
      </c>
      <c r="CB440">
        <v>2007</v>
      </c>
      <c r="CC440" t="s">
        <v>115</v>
      </c>
      <c r="CD440" t="s">
        <v>116</v>
      </c>
      <c r="CE440" s="1">
        <v>90350</v>
      </c>
      <c r="CF440">
        <f t="shared" si="32"/>
        <v>5766</v>
      </c>
      <c r="CG440" t="str">
        <f t="shared" si="33"/>
        <v>No</v>
      </c>
      <c r="CH440" s="2">
        <f t="shared" si="34"/>
        <v>15.669441553936871</v>
      </c>
    </row>
    <row r="441" spans="1:86" x14ac:dyDescent="0.25">
      <c r="A441">
        <v>440</v>
      </c>
      <c r="B441">
        <v>50</v>
      </c>
      <c r="C441" t="s">
        <v>86</v>
      </c>
      <c r="D441">
        <v>67</v>
      </c>
      <c r="E441">
        <v>12354</v>
      </c>
      <c r="F441" t="str">
        <f t="shared" si="30"/>
        <v>No</v>
      </c>
      <c r="G441" t="s">
        <v>87</v>
      </c>
      <c r="H441" t="s">
        <v>179</v>
      </c>
      <c r="I441" t="s">
        <v>89</v>
      </c>
      <c r="J441" t="s">
        <v>90</v>
      </c>
      <c r="K441" t="s">
        <v>91</v>
      </c>
      <c r="L441" t="s">
        <v>127</v>
      </c>
      <c r="M441" t="s">
        <v>93</v>
      </c>
      <c r="N441" t="s">
        <v>190</v>
      </c>
      <c r="O441" t="s">
        <v>95</v>
      </c>
      <c r="P441" t="s">
        <v>95</v>
      </c>
      <c r="Q441" t="str">
        <f t="shared" si="31"/>
        <v>Yes</v>
      </c>
      <c r="R441" t="s">
        <v>96</v>
      </c>
      <c r="S441" t="s">
        <v>137</v>
      </c>
      <c r="T441">
        <v>6</v>
      </c>
      <c r="U441">
        <v>8</v>
      </c>
      <c r="V441">
        <v>1920</v>
      </c>
      <c r="W441">
        <v>2000</v>
      </c>
      <c r="X441" t="s">
        <v>98</v>
      </c>
      <c r="Y441" t="s">
        <v>99</v>
      </c>
      <c r="Z441" t="s">
        <v>129</v>
      </c>
      <c r="AA441" t="s">
        <v>129</v>
      </c>
      <c r="AB441" t="s">
        <v>122</v>
      </c>
      <c r="AC441">
        <v>0</v>
      </c>
      <c r="AD441" t="s">
        <v>103</v>
      </c>
      <c r="AE441" t="s">
        <v>103</v>
      </c>
      <c r="AF441" t="s">
        <v>131</v>
      </c>
      <c r="AG441" t="s">
        <v>103</v>
      </c>
      <c r="AH441" t="s">
        <v>152</v>
      </c>
      <c r="AI441" t="s">
        <v>126</v>
      </c>
      <c r="AJ441" t="s">
        <v>107</v>
      </c>
      <c r="AK441">
        <v>0</v>
      </c>
      <c r="AL441" t="s">
        <v>107</v>
      </c>
      <c r="AM441">
        <v>0</v>
      </c>
      <c r="AN441">
        <v>684</v>
      </c>
      <c r="AO441">
        <v>684</v>
      </c>
      <c r="AP441" t="s">
        <v>108</v>
      </c>
      <c r="AQ441" t="s">
        <v>102</v>
      </c>
      <c r="AR441" t="s">
        <v>110</v>
      </c>
      <c r="AS441" t="s">
        <v>111</v>
      </c>
      <c r="AT441">
        <v>684</v>
      </c>
      <c r="AU441">
        <v>512</v>
      </c>
      <c r="AV441">
        <v>0</v>
      </c>
      <c r="AW441">
        <v>1196</v>
      </c>
      <c r="AX441">
        <v>0</v>
      </c>
      <c r="AY441">
        <v>0</v>
      </c>
      <c r="AZ441">
        <v>1</v>
      </c>
      <c r="BA441">
        <v>0</v>
      </c>
      <c r="BB441">
        <v>3</v>
      </c>
      <c r="BC441">
        <v>1</v>
      </c>
      <c r="BD441" t="s">
        <v>102</v>
      </c>
      <c r="BE441">
        <v>7</v>
      </c>
      <c r="BF441" t="s">
        <v>112</v>
      </c>
      <c r="BG441">
        <v>0</v>
      </c>
      <c r="BH441" t="s">
        <v>88</v>
      </c>
      <c r="BI441" t="s">
        <v>132</v>
      </c>
      <c r="BJ441">
        <v>2005</v>
      </c>
      <c r="BK441" t="s">
        <v>107</v>
      </c>
      <c r="BL441">
        <v>2</v>
      </c>
      <c r="BM441">
        <v>528</v>
      </c>
      <c r="BN441" t="s">
        <v>103</v>
      </c>
      <c r="BO441" t="s">
        <v>103</v>
      </c>
      <c r="BP441" t="s">
        <v>110</v>
      </c>
      <c r="BQ441">
        <v>0</v>
      </c>
      <c r="BR441">
        <v>46</v>
      </c>
      <c r="BS441">
        <v>0</v>
      </c>
      <c r="BT441">
        <v>0</v>
      </c>
      <c r="BU441">
        <v>0</v>
      </c>
      <c r="BV441">
        <v>0</v>
      </c>
      <c r="BW441" t="s">
        <v>88</v>
      </c>
      <c r="BX441" t="s">
        <v>170</v>
      </c>
      <c r="BY441" t="s">
        <v>140</v>
      </c>
      <c r="BZ441">
        <v>800</v>
      </c>
      <c r="CA441">
        <v>8</v>
      </c>
      <c r="CB441">
        <v>2009</v>
      </c>
      <c r="CC441" t="s">
        <v>225</v>
      </c>
      <c r="CD441" t="s">
        <v>116</v>
      </c>
      <c r="CE441" s="1">
        <v>110000</v>
      </c>
      <c r="CF441">
        <f t="shared" si="32"/>
        <v>14762</v>
      </c>
      <c r="CG441" t="str">
        <f t="shared" si="33"/>
        <v>Yes</v>
      </c>
      <c r="CH441" s="2">
        <f t="shared" si="34"/>
        <v>7.4515648286140088</v>
      </c>
    </row>
    <row r="442" spans="1:86" x14ac:dyDescent="0.25">
      <c r="A442">
        <v>441</v>
      </c>
      <c r="B442">
        <v>20</v>
      </c>
      <c r="C442" t="s">
        <v>86</v>
      </c>
      <c r="D442">
        <v>105</v>
      </c>
      <c r="E442">
        <v>15431</v>
      </c>
      <c r="F442" t="str">
        <f t="shared" si="30"/>
        <v>Yes</v>
      </c>
      <c r="G442" t="s">
        <v>87</v>
      </c>
      <c r="H442" t="s">
        <v>88</v>
      </c>
      <c r="I442" t="s">
        <v>89</v>
      </c>
      <c r="J442" t="s">
        <v>90</v>
      </c>
      <c r="K442" t="s">
        <v>91</v>
      </c>
      <c r="L442" t="s">
        <v>92</v>
      </c>
      <c r="M442" t="s">
        <v>93</v>
      </c>
      <c r="N442" t="s">
        <v>159</v>
      </c>
      <c r="O442" t="s">
        <v>95</v>
      </c>
      <c r="P442" t="s">
        <v>95</v>
      </c>
      <c r="Q442" t="str">
        <f t="shared" si="31"/>
        <v>Yes</v>
      </c>
      <c r="R442" t="s">
        <v>96</v>
      </c>
      <c r="S442" t="s">
        <v>120</v>
      </c>
      <c r="T442">
        <v>10</v>
      </c>
      <c r="U442">
        <v>5</v>
      </c>
      <c r="V442">
        <v>2008</v>
      </c>
      <c r="W442">
        <v>2008</v>
      </c>
      <c r="X442" t="s">
        <v>157</v>
      </c>
      <c r="Y442" t="s">
        <v>99</v>
      </c>
      <c r="Z442" t="s">
        <v>100</v>
      </c>
      <c r="AA442" t="s">
        <v>100</v>
      </c>
      <c r="AB442" t="s">
        <v>142</v>
      </c>
      <c r="AC442">
        <v>200</v>
      </c>
      <c r="AD442" t="s">
        <v>109</v>
      </c>
      <c r="AE442" t="s">
        <v>103</v>
      </c>
      <c r="AF442" t="s">
        <v>104</v>
      </c>
      <c r="AG442" t="s">
        <v>109</v>
      </c>
      <c r="AH442" t="s">
        <v>103</v>
      </c>
      <c r="AI442" t="s">
        <v>102</v>
      </c>
      <c r="AJ442" t="s">
        <v>106</v>
      </c>
      <c r="AK442">
        <v>1767</v>
      </c>
      <c r="AL442" t="s">
        <v>124</v>
      </c>
      <c r="AM442">
        <v>539</v>
      </c>
      <c r="AN442">
        <v>788</v>
      </c>
      <c r="AO442">
        <v>3094</v>
      </c>
      <c r="AP442" t="s">
        <v>108</v>
      </c>
      <c r="AQ442" t="s">
        <v>109</v>
      </c>
      <c r="AR442" t="s">
        <v>110</v>
      </c>
      <c r="AS442" t="s">
        <v>111</v>
      </c>
      <c r="AT442">
        <v>2402</v>
      </c>
      <c r="AU442">
        <v>0</v>
      </c>
      <c r="AV442">
        <v>0</v>
      </c>
      <c r="AW442">
        <v>2402</v>
      </c>
      <c r="AX442">
        <v>1</v>
      </c>
      <c r="AY442">
        <v>0</v>
      </c>
      <c r="AZ442">
        <v>2</v>
      </c>
      <c r="BA442">
        <v>0</v>
      </c>
      <c r="BB442">
        <v>2</v>
      </c>
      <c r="BC442">
        <v>1</v>
      </c>
      <c r="BD442" t="s">
        <v>109</v>
      </c>
      <c r="BE442">
        <v>10</v>
      </c>
      <c r="BF442" t="s">
        <v>112</v>
      </c>
      <c r="BG442">
        <v>2</v>
      </c>
      <c r="BH442" t="s">
        <v>102</v>
      </c>
      <c r="BI442" t="s">
        <v>113</v>
      </c>
      <c r="BJ442">
        <v>2008</v>
      </c>
      <c r="BK442" t="s">
        <v>162</v>
      </c>
      <c r="BL442">
        <v>3</v>
      </c>
      <c r="BM442">
        <v>672</v>
      </c>
      <c r="BN442" t="s">
        <v>103</v>
      </c>
      <c r="BO442" t="s">
        <v>103</v>
      </c>
      <c r="BP442" t="s">
        <v>110</v>
      </c>
      <c r="BQ442">
        <v>0</v>
      </c>
      <c r="BR442">
        <v>72</v>
      </c>
      <c r="BS442">
        <v>0</v>
      </c>
      <c r="BT442">
        <v>0</v>
      </c>
      <c r="BU442">
        <v>170</v>
      </c>
      <c r="BV442">
        <v>0</v>
      </c>
      <c r="BW442" t="s">
        <v>88</v>
      </c>
      <c r="BX442" t="s">
        <v>88</v>
      </c>
      <c r="BY442" t="s">
        <v>88</v>
      </c>
      <c r="BZ442">
        <v>0</v>
      </c>
      <c r="CA442">
        <v>4</v>
      </c>
      <c r="CB442">
        <v>2009</v>
      </c>
      <c r="CC442" t="s">
        <v>115</v>
      </c>
      <c r="CD442" t="s">
        <v>116</v>
      </c>
      <c r="CE442" s="1">
        <v>555000</v>
      </c>
      <c r="CF442">
        <f t="shared" si="32"/>
        <v>21599</v>
      </c>
      <c r="CG442" t="str">
        <f t="shared" si="33"/>
        <v>Yes</v>
      </c>
      <c r="CH442" s="2">
        <f t="shared" si="34"/>
        <v>25.695634057132274</v>
      </c>
    </row>
    <row r="443" spans="1:86" x14ac:dyDescent="0.25">
      <c r="A443">
        <v>442</v>
      </c>
      <c r="B443">
        <v>90</v>
      </c>
      <c r="C443" t="s">
        <v>86</v>
      </c>
      <c r="D443">
        <v>92</v>
      </c>
      <c r="E443">
        <v>12108</v>
      </c>
      <c r="F443" t="str">
        <f t="shared" si="30"/>
        <v>Yes</v>
      </c>
      <c r="G443" t="s">
        <v>87</v>
      </c>
      <c r="H443" t="s">
        <v>88</v>
      </c>
      <c r="I443" t="s">
        <v>89</v>
      </c>
      <c r="J443" t="s">
        <v>90</v>
      </c>
      <c r="K443" t="s">
        <v>91</v>
      </c>
      <c r="L443" t="s">
        <v>92</v>
      </c>
      <c r="M443" t="s">
        <v>93</v>
      </c>
      <c r="N443" t="s">
        <v>190</v>
      </c>
      <c r="O443" t="s">
        <v>95</v>
      </c>
      <c r="P443" t="s">
        <v>95</v>
      </c>
      <c r="Q443" t="str">
        <f t="shared" si="31"/>
        <v>Yes</v>
      </c>
      <c r="R443" t="s">
        <v>172</v>
      </c>
      <c r="S443" t="s">
        <v>120</v>
      </c>
      <c r="T443">
        <v>4</v>
      </c>
      <c r="U443">
        <v>4</v>
      </c>
      <c r="V443">
        <v>1955</v>
      </c>
      <c r="W443">
        <v>1955</v>
      </c>
      <c r="X443" t="s">
        <v>98</v>
      </c>
      <c r="Y443" t="s">
        <v>99</v>
      </c>
      <c r="Z443" t="s">
        <v>100</v>
      </c>
      <c r="AA443" t="s">
        <v>100</v>
      </c>
      <c r="AB443" t="s">
        <v>101</v>
      </c>
      <c r="AC443">
        <v>270</v>
      </c>
      <c r="AD443" t="s">
        <v>103</v>
      </c>
      <c r="AE443" t="s">
        <v>103</v>
      </c>
      <c r="AF443" t="s">
        <v>123</v>
      </c>
      <c r="AG443" t="s">
        <v>103</v>
      </c>
      <c r="AH443" t="s">
        <v>103</v>
      </c>
      <c r="AI443" t="s">
        <v>105</v>
      </c>
      <c r="AJ443" t="s">
        <v>124</v>
      </c>
      <c r="AK443">
        <v>133</v>
      </c>
      <c r="AL443" t="s">
        <v>107</v>
      </c>
      <c r="AM443">
        <v>0</v>
      </c>
      <c r="AN443">
        <v>1307</v>
      </c>
      <c r="AO443">
        <v>1440</v>
      </c>
      <c r="AP443" t="s">
        <v>108</v>
      </c>
      <c r="AQ443" t="s">
        <v>103</v>
      </c>
      <c r="AR443" t="s">
        <v>182</v>
      </c>
      <c r="AS443" t="s">
        <v>150</v>
      </c>
      <c r="AT443">
        <v>1440</v>
      </c>
      <c r="AU443">
        <v>0</v>
      </c>
      <c r="AV443">
        <v>0</v>
      </c>
      <c r="AW443">
        <v>1440</v>
      </c>
      <c r="AX443">
        <v>0</v>
      </c>
      <c r="AY443">
        <v>0</v>
      </c>
      <c r="AZ443">
        <v>2</v>
      </c>
      <c r="BA443">
        <v>0</v>
      </c>
      <c r="BB443">
        <v>4</v>
      </c>
      <c r="BC443">
        <v>2</v>
      </c>
      <c r="BD443" t="s">
        <v>152</v>
      </c>
      <c r="BE443">
        <v>8</v>
      </c>
      <c r="BF443" t="s">
        <v>112</v>
      </c>
      <c r="BG443">
        <v>0</v>
      </c>
      <c r="BH443" t="s">
        <v>88</v>
      </c>
      <c r="BI443" t="s">
        <v>88</v>
      </c>
      <c r="BJ443" t="s">
        <v>88</v>
      </c>
      <c r="BK443" t="s">
        <v>88</v>
      </c>
      <c r="BL443">
        <v>0</v>
      </c>
      <c r="BM443">
        <v>0</v>
      </c>
      <c r="BN443" t="s">
        <v>88</v>
      </c>
      <c r="BO443" t="s">
        <v>88</v>
      </c>
      <c r="BP443" t="s">
        <v>110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 t="s">
        <v>88</v>
      </c>
      <c r="BX443" t="s">
        <v>88</v>
      </c>
      <c r="BY443" t="s">
        <v>88</v>
      </c>
      <c r="BZ443">
        <v>0</v>
      </c>
      <c r="CA443">
        <v>9</v>
      </c>
      <c r="CB443">
        <v>2008</v>
      </c>
      <c r="CC443" t="s">
        <v>115</v>
      </c>
      <c r="CD443" t="s">
        <v>116</v>
      </c>
      <c r="CE443" s="1">
        <v>118000</v>
      </c>
      <c r="CF443">
        <f t="shared" si="32"/>
        <v>14988</v>
      </c>
      <c r="CG443" t="str">
        <f t="shared" si="33"/>
        <v>Yes</v>
      </c>
      <c r="CH443" s="2">
        <f t="shared" si="34"/>
        <v>7.8729650386976244</v>
      </c>
    </row>
    <row r="444" spans="1:86" x14ac:dyDescent="0.25">
      <c r="A444">
        <v>443</v>
      </c>
      <c r="B444">
        <v>50</v>
      </c>
      <c r="C444" t="s">
        <v>147</v>
      </c>
      <c r="D444">
        <v>52</v>
      </c>
      <c r="E444">
        <v>6240</v>
      </c>
      <c r="F444" t="str">
        <f t="shared" si="30"/>
        <v>Yes</v>
      </c>
      <c r="G444" t="s">
        <v>87</v>
      </c>
      <c r="H444" t="s">
        <v>88</v>
      </c>
      <c r="I444" t="s">
        <v>89</v>
      </c>
      <c r="J444" t="s">
        <v>90</v>
      </c>
      <c r="K444" t="s">
        <v>91</v>
      </c>
      <c r="L444" t="s">
        <v>92</v>
      </c>
      <c r="M444" t="s">
        <v>93</v>
      </c>
      <c r="N444" t="s">
        <v>153</v>
      </c>
      <c r="O444" t="s">
        <v>95</v>
      </c>
      <c r="P444" t="s">
        <v>95</v>
      </c>
      <c r="Q444" t="str">
        <f t="shared" si="31"/>
        <v>Yes</v>
      </c>
      <c r="R444" t="s">
        <v>96</v>
      </c>
      <c r="S444" t="s">
        <v>137</v>
      </c>
      <c r="T444">
        <v>5</v>
      </c>
      <c r="U444">
        <v>7</v>
      </c>
      <c r="V444">
        <v>1930</v>
      </c>
      <c r="W444">
        <v>1992</v>
      </c>
      <c r="X444" t="s">
        <v>98</v>
      </c>
      <c r="Y444" t="s">
        <v>99</v>
      </c>
      <c r="Z444" t="s">
        <v>121</v>
      </c>
      <c r="AA444" t="s">
        <v>121</v>
      </c>
      <c r="AB444" t="s">
        <v>122</v>
      </c>
      <c r="AC444">
        <v>0</v>
      </c>
      <c r="AD444" t="s">
        <v>103</v>
      </c>
      <c r="AE444" t="s">
        <v>103</v>
      </c>
      <c r="AF444" t="s">
        <v>104</v>
      </c>
      <c r="AG444" t="s">
        <v>103</v>
      </c>
      <c r="AH444" t="s">
        <v>103</v>
      </c>
      <c r="AI444" t="s">
        <v>105</v>
      </c>
      <c r="AJ444" t="s">
        <v>107</v>
      </c>
      <c r="AK444">
        <v>0</v>
      </c>
      <c r="AL444" t="s">
        <v>107</v>
      </c>
      <c r="AM444">
        <v>0</v>
      </c>
      <c r="AN444">
        <v>1078</v>
      </c>
      <c r="AO444">
        <v>1078</v>
      </c>
      <c r="AP444" t="s">
        <v>108</v>
      </c>
      <c r="AQ444" t="s">
        <v>103</v>
      </c>
      <c r="AR444" t="s">
        <v>110</v>
      </c>
      <c r="AS444" t="s">
        <v>111</v>
      </c>
      <c r="AT444">
        <v>1128</v>
      </c>
      <c r="AU444">
        <v>445</v>
      </c>
      <c r="AV444">
        <v>0</v>
      </c>
      <c r="AW444">
        <v>1573</v>
      </c>
      <c r="AX444">
        <v>0</v>
      </c>
      <c r="AY444">
        <v>0</v>
      </c>
      <c r="AZ444">
        <v>2</v>
      </c>
      <c r="BA444">
        <v>0</v>
      </c>
      <c r="BB444">
        <v>3</v>
      </c>
      <c r="BC444">
        <v>1</v>
      </c>
      <c r="BD444" t="s">
        <v>103</v>
      </c>
      <c r="BE444">
        <v>8</v>
      </c>
      <c r="BF444" t="s">
        <v>112</v>
      </c>
      <c r="BG444">
        <v>1</v>
      </c>
      <c r="BH444" t="s">
        <v>102</v>
      </c>
      <c r="BI444" t="s">
        <v>132</v>
      </c>
      <c r="BJ444">
        <v>1930</v>
      </c>
      <c r="BK444" t="s">
        <v>107</v>
      </c>
      <c r="BL444">
        <v>2</v>
      </c>
      <c r="BM444">
        <v>360</v>
      </c>
      <c r="BN444" t="s">
        <v>103</v>
      </c>
      <c r="BO444" t="s">
        <v>103</v>
      </c>
      <c r="BP444" t="s">
        <v>195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 t="s">
        <v>88</v>
      </c>
      <c r="BX444" t="s">
        <v>88</v>
      </c>
      <c r="BY444" t="s">
        <v>88</v>
      </c>
      <c r="BZ444">
        <v>0</v>
      </c>
      <c r="CA444">
        <v>6</v>
      </c>
      <c r="CB444">
        <v>2008</v>
      </c>
      <c r="CC444" t="s">
        <v>115</v>
      </c>
      <c r="CD444" t="s">
        <v>116</v>
      </c>
      <c r="CE444" s="1">
        <v>162900</v>
      </c>
      <c r="CF444">
        <f t="shared" si="32"/>
        <v>9251</v>
      </c>
      <c r="CG444" t="str">
        <f t="shared" si="33"/>
        <v>No</v>
      </c>
      <c r="CH444" s="2">
        <f t="shared" si="34"/>
        <v>17.608907145173493</v>
      </c>
    </row>
    <row r="445" spans="1:86" x14ac:dyDescent="0.25">
      <c r="A445">
        <v>444</v>
      </c>
      <c r="B445">
        <v>120</v>
      </c>
      <c r="C445" t="s">
        <v>86</v>
      </c>
      <c r="D445">
        <v>53</v>
      </c>
      <c r="E445">
        <v>3922</v>
      </c>
      <c r="F445" t="str">
        <f t="shared" si="30"/>
        <v>No</v>
      </c>
      <c r="G445" t="s">
        <v>87</v>
      </c>
      <c r="H445" t="s">
        <v>88</v>
      </c>
      <c r="I445" t="s">
        <v>89</v>
      </c>
      <c r="J445" t="s">
        <v>90</v>
      </c>
      <c r="K445" t="s">
        <v>91</v>
      </c>
      <c r="L445" t="s">
        <v>92</v>
      </c>
      <c r="M445" t="s">
        <v>93</v>
      </c>
      <c r="N445" t="s">
        <v>232</v>
      </c>
      <c r="O445" t="s">
        <v>95</v>
      </c>
      <c r="P445" t="s">
        <v>95</v>
      </c>
      <c r="Q445" t="str">
        <f t="shared" si="31"/>
        <v>Yes</v>
      </c>
      <c r="R445" t="s">
        <v>184</v>
      </c>
      <c r="S445" t="s">
        <v>120</v>
      </c>
      <c r="T445">
        <v>7</v>
      </c>
      <c r="U445">
        <v>5</v>
      </c>
      <c r="V445">
        <v>2006</v>
      </c>
      <c r="W445">
        <v>2007</v>
      </c>
      <c r="X445" t="s">
        <v>98</v>
      </c>
      <c r="Y445" t="s">
        <v>99</v>
      </c>
      <c r="Z445" t="s">
        <v>160</v>
      </c>
      <c r="AA445" t="s">
        <v>130</v>
      </c>
      <c r="AB445" t="s">
        <v>101</v>
      </c>
      <c r="AC445">
        <v>72</v>
      </c>
      <c r="AD445" t="s">
        <v>102</v>
      </c>
      <c r="AE445" t="s">
        <v>103</v>
      </c>
      <c r="AF445" t="s">
        <v>104</v>
      </c>
      <c r="AG445" t="s">
        <v>109</v>
      </c>
      <c r="AH445" t="s">
        <v>103</v>
      </c>
      <c r="AI445" t="s">
        <v>135</v>
      </c>
      <c r="AJ445" t="s">
        <v>107</v>
      </c>
      <c r="AK445">
        <v>0</v>
      </c>
      <c r="AL445" t="s">
        <v>107</v>
      </c>
      <c r="AM445">
        <v>0</v>
      </c>
      <c r="AN445">
        <v>1258</v>
      </c>
      <c r="AO445">
        <v>1258</v>
      </c>
      <c r="AP445" t="s">
        <v>108</v>
      </c>
      <c r="AQ445" t="s">
        <v>109</v>
      </c>
      <c r="AR445" t="s">
        <v>110</v>
      </c>
      <c r="AS445" t="s">
        <v>111</v>
      </c>
      <c r="AT445">
        <v>1258</v>
      </c>
      <c r="AU445">
        <v>0</v>
      </c>
      <c r="AV445">
        <v>0</v>
      </c>
      <c r="AW445">
        <v>1258</v>
      </c>
      <c r="AX445">
        <v>0</v>
      </c>
      <c r="AY445">
        <v>0</v>
      </c>
      <c r="AZ445">
        <v>2</v>
      </c>
      <c r="BA445">
        <v>0</v>
      </c>
      <c r="BB445">
        <v>2</v>
      </c>
      <c r="BC445">
        <v>1</v>
      </c>
      <c r="BD445" t="s">
        <v>102</v>
      </c>
      <c r="BE445">
        <v>6</v>
      </c>
      <c r="BF445" t="s">
        <v>112</v>
      </c>
      <c r="BG445">
        <v>1</v>
      </c>
      <c r="BH445" t="s">
        <v>102</v>
      </c>
      <c r="BI445" t="s">
        <v>113</v>
      </c>
      <c r="BJ445">
        <v>2007</v>
      </c>
      <c r="BK445" t="s">
        <v>162</v>
      </c>
      <c r="BL445">
        <v>3</v>
      </c>
      <c r="BM445">
        <v>648</v>
      </c>
      <c r="BN445" t="s">
        <v>103</v>
      </c>
      <c r="BO445" t="s">
        <v>103</v>
      </c>
      <c r="BP445" t="s">
        <v>110</v>
      </c>
      <c r="BQ445">
        <v>144</v>
      </c>
      <c r="BR445">
        <v>16</v>
      </c>
      <c r="BS445">
        <v>0</v>
      </c>
      <c r="BT445">
        <v>0</v>
      </c>
      <c r="BU445">
        <v>0</v>
      </c>
      <c r="BV445">
        <v>0</v>
      </c>
      <c r="BW445" t="s">
        <v>88</v>
      </c>
      <c r="BX445" t="s">
        <v>88</v>
      </c>
      <c r="BY445" t="s">
        <v>88</v>
      </c>
      <c r="BZ445">
        <v>0</v>
      </c>
      <c r="CA445">
        <v>6</v>
      </c>
      <c r="CB445">
        <v>2007</v>
      </c>
      <c r="CC445" t="s">
        <v>163</v>
      </c>
      <c r="CD445" t="s">
        <v>164</v>
      </c>
      <c r="CE445" s="1">
        <v>172500</v>
      </c>
      <c r="CF445">
        <f t="shared" si="32"/>
        <v>7086</v>
      </c>
      <c r="CG445" t="str">
        <f t="shared" si="33"/>
        <v>No</v>
      </c>
      <c r="CH445" s="2">
        <f t="shared" si="34"/>
        <v>24.343776460626589</v>
      </c>
    </row>
    <row r="446" spans="1:86" x14ac:dyDescent="0.25">
      <c r="A446">
        <v>445</v>
      </c>
      <c r="B446">
        <v>60</v>
      </c>
      <c r="C446" t="s">
        <v>86</v>
      </c>
      <c r="D446">
        <v>70</v>
      </c>
      <c r="E446">
        <v>8750</v>
      </c>
      <c r="F446" t="str">
        <f t="shared" si="30"/>
        <v>No</v>
      </c>
      <c r="G446" t="s">
        <v>87</v>
      </c>
      <c r="H446" t="s">
        <v>88</v>
      </c>
      <c r="I446" t="s">
        <v>89</v>
      </c>
      <c r="J446" t="s">
        <v>90</v>
      </c>
      <c r="K446" t="s">
        <v>91</v>
      </c>
      <c r="L446" t="s">
        <v>92</v>
      </c>
      <c r="M446" t="s">
        <v>93</v>
      </c>
      <c r="N446" t="s">
        <v>94</v>
      </c>
      <c r="O446" t="s">
        <v>95</v>
      </c>
      <c r="P446" t="s">
        <v>95</v>
      </c>
      <c r="Q446" t="str">
        <f t="shared" si="31"/>
        <v>Yes</v>
      </c>
      <c r="R446" t="s">
        <v>96</v>
      </c>
      <c r="S446" t="s">
        <v>97</v>
      </c>
      <c r="T446">
        <v>7</v>
      </c>
      <c r="U446">
        <v>5</v>
      </c>
      <c r="V446">
        <v>1994</v>
      </c>
      <c r="W446">
        <v>1995</v>
      </c>
      <c r="X446" t="s">
        <v>98</v>
      </c>
      <c r="Y446" t="s">
        <v>99</v>
      </c>
      <c r="Z446" t="s">
        <v>100</v>
      </c>
      <c r="AA446" t="s">
        <v>100</v>
      </c>
      <c r="AB446" t="s">
        <v>122</v>
      </c>
      <c r="AC446">
        <v>0</v>
      </c>
      <c r="AD446" t="s">
        <v>102</v>
      </c>
      <c r="AE446" t="s">
        <v>102</v>
      </c>
      <c r="AF446" t="s">
        <v>104</v>
      </c>
      <c r="AG446" t="s">
        <v>102</v>
      </c>
      <c r="AH446" t="s">
        <v>103</v>
      </c>
      <c r="AI446" t="s">
        <v>105</v>
      </c>
      <c r="AJ446" t="s">
        <v>106</v>
      </c>
      <c r="AK446">
        <v>642</v>
      </c>
      <c r="AL446" t="s">
        <v>107</v>
      </c>
      <c r="AM446">
        <v>0</v>
      </c>
      <c r="AN446">
        <v>273</v>
      </c>
      <c r="AO446">
        <v>915</v>
      </c>
      <c r="AP446" t="s">
        <v>108</v>
      </c>
      <c r="AQ446" t="s">
        <v>109</v>
      </c>
      <c r="AR446" t="s">
        <v>110</v>
      </c>
      <c r="AS446" t="s">
        <v>111</v>
      </c>
      <c r="AT446">
        <v>933</v>
      </c>
      <c r="AU446">
        <v>975</v>
      </c>
      <c r="AV446">
        <v>0</v>
      </c>
      <c r="AW446">
        <v>1908</v>
      </c>
      <c r="AX446">
        <v>1</v>
      </c>
      <c r="AY446">
        <v>0</v>
      </c>
      <c r="AZ446">
        <v>2</v>
      </c>
      <c r="BA446">
        <v>1</v>
      </c>
      <c r="BB446">
        <v>4</v>
      </c>
      <c r="BC446">
        <v>1</v>
      </c>
      <c r="BD446" t="s">
        <v>102</v>
      </c>
      <c r="BE446">
        <v>8</v>
      </c>
      <c r="BF446" t="s">
        <v>112</v>
      </c>
      <c r="BG446">
        <v>1</v>
      </c>
      <c r="BH446" t="s">
        <v>103</v>
      </c>
      <c r="BI446" t="s">
        <v>113</v>
      </c>
      <c r="BJ446">
        <v>1994</v>
      </c>
      <c r="BK446" t="s">
        <v>107</v>
      </c>
      <c r="BL446">
        <v>2</v>
      </c>
      <c r="BM446">
        <v>493</v>
      </c>
      <c r="BN446" t="s">
        <v>103</v>
      </c>
      <c r="BO446" t="s">
        <v>103</v>
      </c>
      <c r="BP446" t="s">
        <v>110</v>
      </c>
      <c r="BQ446">
        <v>144</v>
      </c>
      <c r="BR446">
        <v>133</v>
      </c>
      <c r="BS446">
        <v>0</v>
      </c>
      <c r="BT446">
        <v>0</v>
      </c>
      <c r="BU446">
        <v>0</v>
      </c>
      <c r="BV446">
        <v>0</v>
      </c>
      <c r="BW446" t="s">
        <v>88</v>
      </c>
      <c r="BX446" t="s">
        <v>88</v>
      </c>
      <c r="BY446" t="s">
        <v>88</v>
      </c>
      <c r="BZ446">
        <v>0</v>
      </c>
      <c r="CA446">
        <v>7</v>
      </c>
      <c r="CB446">
        <v>2008</v>
      </c>
      <c r="CC446" t="s">
        <v>115</v>
      </c>
      <c r="CD446" t="s">
        <v>116</v>
      </c>
      <c r="CE446" s="1">
        <v>210000</v>
      </c>
      <c r="CF446">
        <f t="shared" si="32"/>
        <v>12066</v>
      </c>
      <c r="CG446" t="str">
        <f t="shared" si="33"/>
        <v>No</v>
      </c>
      <c r="CH446" s="2">
        <f t="shared" si="34"/>
        <v>17.404276479363499</v>
      </c>
    </row>
    <row r="447" spans="1:86" x14ac:dyDescent="0.25">
      <c r="A447">
        <v>446</v>
      </c>
      <c r="B447">
        <v>20</v>
      </c>
      <c r="C447" t="s">
        <v>86</v>
      </c>
      <c r="D447">
        <v>73</v>
      </c>
      <c r="E447">
        <v>9855</v>
      </c>
      <c r="F447" t="str">
        <f t="shared" si="30"/>
        <v>No</v>
      </c>
      <c r="G447" t="s">
        <v>87</v>
      </c>
      <c r="H447" t="s">
        <v>88</v>
      </c>
      <c r="I447" t="s">
        <v>89</v>
      </c>
      <c r="J447" t="s">
        <v>90</v>
      </c>
      <c r="K447" t="s">
        <v>91</v>
      </c>
      <c r="L447" t="s">
        <v>127</v>
      </c>
      <c r="M447" t="s">
        <v>93</v>
      </c>
      <c r="N447" t="s">
        <v>190</v>
      </c>
      <c r="O447" t="s">
        <v>95</v>
      </c>
      <c r="P447" t="s">
        <v>95</v>
      </c>
      <c r="Q447" t="str">
        <f t="shared" si="31"/>
        <v>Yes</v>
      </c>
      <c r="R447" t="s">
        <v>96</v>
      </c>
      <c r="S447" t="s">
        <v>120</v>
      </c>
      <c r="T447">
        <v>6</v>
      </c>
      <c r="U447">
        <v>5</v>
      </c>
      <c r="V447">
        <v>1956</v>
      </c>
      <c r="W447">
        <v>1956</v>
      </c>
      <c r="X447" t="s">
        <v>157</v>
      </c>
      <c r="Y447" t="s">
        <v>99</v>
      </c>
      <c r="Z447" t="s">
        <v>129</v>
      </c>
      <c r="AA447" t="s">
        <v>129</v>
      </c>
      <c r="AB447" t="s">
        <v>122</v>
      </c>
      <c r="AC447">
        <v>0</v>
      </c>
      <c r="AD447" t="s">
        <v>103</v>
      </c>
      <c r="AE447" t="s">
        <v>103</v>
      </c>
      <c r="AF447" t="s">
        <v>123</v>
      </c>
      <c r="AG447" t="s">
        <v>103</v>
      </c>
      <c r="AH447" t="s">
        <v>103</v>
      </c>
      <c r="AI447" t="s">
        <v>105</v>
      </c>
      <c r="AJ447" t="s">
        <v>107</v>
      </c>
      <c r="AK447">
        <v>0</v>
      </c>
      <c r="AL447" t="s">
        <v>107</v>
      </c>
      <c r="AM447">
        <v>0</v>
      </c>
      <c r="AN447">
        <v>1436</v>
      </c>
      <c r="AO447">
        <v>1436</v>
      </c>
      <c r="AP447" t="s">
        <v>108</v>
      </c>
      <c r="AQ447" t="s">
        <v>152</v>
      </c>
      <c r="AR447" t="s">
        <v>110</v>
      </c>
      <c r="AS447" t="s">
        <v>111</v>
      </c>
      <c r="AT447">
        <v>1689</v>
      </c>
      <c r="AU447">
        <v>0</v>
      </c>
      <c r="AV447">
        <v>0</v>
      </c>
      <c r="AW447">
        <v>1689</v>
      </c>
      <c r="AX447">
        <v>0</v>
      </c>
      <c r="AY447">
        <v>0</v>
      </c>
      <c r="AZ447">
        <v>1</v>
      </c>
      <c r="BA447">
        <v>0</v>
      </c>
      <c r="BB447">
        <v>3</v>
      </c>
      <c r="BC447">
        <v>1</v>
      </c>
      <c r="BD447" t="s">
        <v>103</v>
      </c>
      <c r="BE447">
        <v>7</v>
      </c>
      <c r="BF447" t="s">
        <v>112</v>
      </c>
      <c r="BG447">
        <v>1</v>
      </c>
      <c r="BH447" t="s">
        <v>102</v>
      </c>
      <c r="BI447" t="s">
        <v>113</v>
      </c>
      <c r="BJ447">
        <v>1956</v>
      </c>
      <c r="BK447" t="s">
        <v>107</v>
      </c>
      <c r="BL447">
        <v>2</v>
      </c>
      <c r="BM447">
        <v>480</v>
      </c>
      <c r="BN447" t="s">
        <v>103</v>
      </c>
      <c r="BO447" t="s">
        <v>103</v>
      </c>
      <c r="BP447" t="s">
        <v>110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 t="s">
        <v>88</v>
      </c>
      <c r="BX447" t="s">
        <v>139</v>
      </c>
      <c r="BY447" t="s">
        <v>88</v>
      </c>
      <c r="BZ447">
        <v>0</v>
      </c>
      <c r="CA447">
        <v>11</v>
      </c>
      <c r="CB447">
        <v>2009</v>
      </c>
      <c r="CC447" t="s">
        <v>178</v>
      </c>
      <c r="CD447" t="s">
        <v>116</v>
      </c>
      <c r="CE447" s="1">
        <v>127500</v>
      </c>
      <c r="CF447">
        <f t="shared" si="32"/>
        <v>13460</v>
      </c>
      <c r="CG447" t="str">
        <f t="shared" si="33"/>
        <v>No</v>
      </c>
      <c r="CH447" s="2">
        <f t="shared" si="34"/>
        <v>9.4725111441307579</v>
      </c>
    </row>
    <row r="448" spans="1:86" x14ac:dyDescent="0.25">
      <c r="A448">
        <v>447</v>
      </c>
      <c r="B448">
        <v>20</v>
      </c>
      <c r="C448" t="s">
        <v>86</v>
      </c>
      <c r="D448">
        <v>137</v>
      </c>
      <c r="E448">
        <v>16492</v>
      </c>
      <c r="F448" t="str">
        <f t="shared" si="30"/>
        <v>Yes</v>
      </c>
      <c r="G448" t="s">
        <v>87</v>
      </c>
      <c r="H448" t="s">
        <v>88</v>
      </c>
      <c r="I448" t="s">
        <v>125</v>
      </c>
      <c r="J448" t="s">
        <v>90</v>
      </c>
      <c r="K448" t="s">
        <v>91</v>
      </c>
      <c r="L448" t="s">
        <v>127</v>
      </c>
      <c r="M448" t="s">
        <v>93</v>
      </c>
      <c r="N448" t="s">
        <v>167</v>
      </c>
      <c r="O448" t="s">
        <v>209</v>
      </c>
      <c r="P448" t="s">
        <v>95</v>
      </c>
      <c r="Q448" t="str">
        <f t="shared" si="31"/>
        <v>No</v>
      </c>
      <c r="R448" t="s">
        <v>96</v>
      </c>
      <c r="S448" t="s">
        <v>120</v>
      </c>
      <c r="T448">
        <v>6</v>
      </c>
      <c r="U448">
        <v>6</v>
      </c>
      <c r="V448">
        <v>1966</v>
      </c>
      <c r="W448">
        <v>2002</v>
      </c>
      <c r="X448" t="s">
        <v>98</v>
      </c>
      <c r="Y448" t="s">
        <v>99</v>
      </c>
      <c r="Z448" t="s">
        <v>101</v>
      </c>
      <c r="AA448" t="s">
        <v>166</v>
      </c>
      <c r="AB448" t="s">
        <v>122</v>
      </c>
      <c r="AC448">
        <v>0</v>
      </c>
      <c r="AD448" t="s">
        <v>102</v>
      </c>
      <c r="AE448" t="s">
        <v>103</v>
      </c>
      <c r="AF448" t="s">
        <v>123</v>
      </c>
      <c r="AG448" t="s">
        <v>103</v>
      </c>
      <c r="AH448" t="s">
        <v>103</v>
      </c>
      <c r="AI448" t="s">
        <v>105</v>
      </c>
      <c r="AJ448" t="s">
        <v>124</v>
      </c>
      <c r="AK448">
        <v>247</v>
      </c>
      <c r="AL448" t="s">
        <v>158</v>
      </c>
      <c r="AM448">
        <v>713</v>
      </c>
      <c r="AN448">
        <v>557</v>
      </c>
      <c r="AO448">
        <v>1517</v>
      </c>
      <c r="AP448" t="s">
        <v>108</v>
      </c>
      <c r="AQ448" t="s">
        <v>109</v>
      </c>
      <c r="AR448" t="s">
        <v>110</v>
      </c>
      <c r="AS448" t="s">
        <v>111</v>
      </c>
      <c r="AT448">
        <v>1888</v>
      </c>
      <c r="AU448">
        <v>0</v>
      </c>
      <c r="AV448">
        <v>0</v>
      </c>
      <c r="AW448">
        <v>1888</v>
      </c>
      <c r="AX448">
        <v>0</v>
      </c>
      <c r="AY448">
        <v>0</v>
      </c>
      <c r="AZ448">
        <v>2</v>
      </c>
      <c r="BA448">
        <v>1</v>
      </c>
      <c r="BB448">
        <v>2</v>
      </c>
      <c r="BC448">
        <v>1</v>
      </c>
      <c r="BD448" t="s">
        <v>102</v>
      </c>
      <c r="BE448">
        <v>6</v>
      </c>
      <c r="BF448" t="s">
        <v>199</v>
      </c>
      <c r="BG448">
        <v>1</v>
      </c>
      <c r="BH448" t="s">
        <v>102</v>
      </c>
      <c r="BI448" t="s">
        <v>113</v>
      </c>
      <c r="BJ448">
        <v>1966</v>
      </c>
      <c r="BK448" t="s">
        <v>162</v>
      </c>
      <c r="BL448">
        <v>2</v>
      </c>
      <c r="BM448">
        <v>578</v>
      </c>
      <c r="BN448" t="s">
        <v>103</v>
      </c>
      <c r="BO448" t="s">
        <v>103</v>
      </c>
      <c r="BP448" t="s">
        <v>110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 t="s">
        <v>88</v>
      </c>
      <c r="BX448" t="s">
        <v>88</v>
      </c>
      <c r="BY448" t="s">
        <v>88</v>
      </c>
      <c r="BZ448">
        <v>0</v>
      </c>
      <c r="CA448">
        <v>6</v>
      </c>
      <c r="CB448">
        <v>2010</v>
      </c>
      <c r="CC448" t="s">
        <v>115</v>
      </c>
      <c r="CD448" t="s">
        <v>116</v>
      </c>
      <c r="CE448" s="1">
        <v>190000</v>
      </c>
      <c r="CF448">
        <f t="shared" si="32"/>
        <v>20475</v>
      </c>
      <c r="CG448" t="str">
        <f t="shared" si="33"/>
        <v>Yes</v>
      </c>
      <c r="CH448" s="2">
        <f t="shared" si="34"/>
        <v>9.2796092796092804</v>
      </c>
    </row>
    <row r="449" spans="1:86" x14ac:dyDescent="0.25">
      <c r="A449">
        <v>448</v>
      </c>
      <c r="B449">
        <v>60</v>
      </c>
      <c r="C449" t="s">
        <v>86</v>
      </c>
      <c r="D449" t="s">
        <v>88</v>
      </c>
      <c r="E449">
        <v>11214</v>
      </c>
      <c r="F449" t="str">
        <f t="shared" si="30"/>
        <v>Yes</v>
      </c>
      <c r="G449" t="s">
        <v>87</v>
      </c>
      <c r="H449" t="s">
        <v>88</v>
      </c>
      <c r="I449" t="s">
        <v>125</v>
      </c>
      <c r="J449" t="s">
        <v>90</v>
      </c>
      <c r="K449" t="s">
        <v>91</v>
      </c>
      <c r="L449" t="s">
        <v>127</v>
      </c>
      <c r="M449" t="s">
        <v>93</v>
      </c>
      <c r="N449" t="s">
        <v>198</v>
      </c>
      <c r="O449" t="s">
        <v>95</v>
      </c>
      <c r="P449" t="s">
        <v>95</v>
      </c>
      <c r="Q449" t="str">
        <f t="shared" si="31"/>
        <v>Yes</v>
      </c>
      <c r="R449" t="s">
        <v>96</v>
      </c>
      <c r="S449" t="s">
        <v>97</v>
      </c>
      <c r="T449">
        <v>7</v>
      </c>
      <c r="U449">
        <v>5</v>
      </c>
      <c r="V449">
        <v>1998</v>
      </c>
      <c r="W449">
        <v>1999</v>
      </c>
      <c r="X449" t="s">
        <v>98</v>
      </c>
      <c r="Y449" t="s">
        <v>99</v>
      </c>
      <c r="Z449" t="s">
        <v>100</v>
      </c>
      <c r="AA449" t="s">
        <v>100</v>
      </c>
      <c r="AB449" t="s">
        <v>122</v>
      </c>
      <c r="AC449">
        <v>0</v>
      </c>
      <c r="AD449" t="s">
        <v>102</v>
      </c>
      <c r="AE449" t="s">
        <v>103</v>
      </c>
      <c r="AF449" t="s">
        <v>104</v>
      </c>
      <c r="AG449" t="s">
        <v>102</v>
      </c>
      <c r="AH449" t="s">
        <v>103</v>
      </c>
      <c r="AI449" t="s">
        <v>105</v>
      </c>
      <c r="AJ449" t="s">
        <v>107</v>
      </c>
      <c r="AK449">
        <v>0</v>
      </c>
      <c r="AL449" t="s">
        <v>107</v>
      </c>
      <c r="AM449">
        <v>0</v>
      </c>
      <c r="AN449">
        <v>930</v>
      </c>
      <c r="AO449">
        <v>930</v>
      </c>
      <c r="AP449" t="s">
        <v>108</v>
      </c>
      <c r="AQ449" t="s">
        <v>102</v>
      </c>
      <c r="AR449" t="s">
        <v>110</v>
      </c>
      <c r="AS449" t="s">
        <v>111</v>
      </c>
      <c r="AT449">
        <v>956</v>
      </c>
      <c r="AU449">
        <v>930</v>
      </c>
      <c r="AV449">
        <v>0</v>
      </c>
      <c r="AW449">
        <v>1886</v>
      </c>
      <c r="AX449">
        <v>0</v>
      </c>
      <c r="AY449">
        <v>0</v>
      </c>
      <c r="AZ449">
        <v>2</v>
      </c>
      <c r="BA449">
        <v>1</v>
      </c>
      <c r="BB449">
        <v>4</v>
      </c>
      <c r="BC449">
        <v>1</v>
      </c>
      <c r="BD449" t="s">
        <v>102</v>
      </c>
      <c r="BE449">
        <v>10</v>
      </c>
      <c r="BF449" t="s">
        <v>112</v>
      </c>
      <c r="BG449">
        <v>1</v>
      </c>
      <c r="BH449" t="s">
        <v>103</v>
      </c>
      <c r="BI449" t="s">
        <v>113</v>
      </c>
      <c r="BJ449">
        <v>1998</v>
      </c>
      <c r="BK449" t="s">
        <v>162</v>
      </c>
      <c r="BL449">
        <v>2</v>
      </c>
      <c r="BM449">
        <v>431</v>
      </c>
      <c r="BN449" t="s">
        <v>103</v>
      </c>
      <c r="BO449" t="s">
        <v>103</v>
      </c>
      <c r="BP449" t="s">
        <v>110</v>
      </c>
      <c r="BQ449">
        <v>89</v>
      </c>
      <c r="BR449">
        <v>0</v>
      </c>
      <c r="BS449">
        <v>0</v>
      </c>
      <c r="BT449">
        <v>0</v>
      </c>
      <c r="BU449">
        <v>0</v>
      </c>
      <c r="BV449">
        <v>0</v>
      </c>
      <c r="BW449" t="s">
        <v>88</v>
      </c>
      <c r="BX449" t="s">
        <v>88</v>
      </c>
      <c r="BY449" t="s">
        <v>88</v>
      </c>
      <c r="BZ449">
        <v>0</v>
      </c>
      <c r="CA449">
        <v>7</v>
      </c>
      <c r="CB449">
        <v>2006</v>
      </c>
      <c r="CC449" t="s">
        <v>115</v>
      </c>
      <c r="CD449" t="s">
        <v>116</v>
      </c>
      <c r="CE449" s="1">
        <v>199900</v>
      </c>
      <c r="CF449">
        <f t="shared" si="32"/>
        <v>14461</v>
      </c>
      <c r="CG449" t="str">
        <f t="shared" si="33"/>
        <v>Yes</v>
      </c>
      <c r="CH449" s="2">
        <f t="shared" si="34"/>
        <v>13.823387041006846</v>
      </c>
    </row>
    <row r="450" spans="1:86" x14ac:dyDescent="0.25">
      <c r="A450">
        <v>449</v>
      </c>
      <c r="B450">
        <v>50</v>
      </c>
      <c r="C450" t="s">
        <v>147</v>
      </c>
      <c r="D450">
        <v>50</v>
      </c>
      <c r="E450">
        <v>8600</v>
      </c>
      <c r="F450" t="str">
        <f t="shared" si="30"/>
        <v>Yes</v>
      </c>
      <c r="G450" t="s">
        <v>87</v>
      </c>
      <c r="H450" t="s">
        <v>88</v>
      </c>
      <c r="I450" t="s">
        <v>89</v>
      </c>
      <c r="J450" t="s">
        <v>180</v>
      </c>
      <c r="K450" t="s">
        <v>91</v>
      </c>
      <c r="L450" t="s">
        <v>92</v>
      </c>
      <c r="M450" t="s">
        <v>93</v>
      </c>
      <c r="N450" t="s">
        <v>181</v>
      </c>
      <c r="O450" t="s">
        <v>95</v>
      </c>
      <c r="P450" t="s">
        <v>95</v>
      </c>
      <c r="Q450" t="str">
        <f t="shared" si="31"/>
        <v>Yes</v>
      </c>
      <c r="R450" t="s">
        <v>96</v>
      </c>
      <c r="S450" t="s">
        <v>137</v>
      </c>
      <c r="T450">
        <v>6</v>
      </c>
      <c r="U450">
        <v>6</v>
      </c>
      <c r="V450">
        <v>1937</v>
      </c>
      <c r="W450">
        <v>1950</v>
      </c>
      <c r="X450" t="s">
        <v>98</v>
      </c>
      <c r="Y450" t="s">
        <v>99</v>
      </c>
      <c r="Z450" t="s">
        <v>121</v>
      </c>
      <c r="AA450" t="s">
        <v>121</v>
      </c>
      <c r="AB450" t="s">
        <v>122</v>
      </c>
      <c r="AC450">
        <v>0</v>
      </c>
      <c r="AD450" t="s">
        <v>103</v>
      </c>
      <c r="AE450" t="s">
        <v>103</v>
      </c>
      <c r="AF450" t="s">
        <v>131</v>
      </c>
      <c r="AG450" t="s">
        <v>103</v>
      </c>
      <c r="AH450" t="s">
        <v>103</v>
      </c>
      <c r="AI450" t="s">
        <v>105</v>
      </c>
      <c r="AJ450" t="s">
        <v>107</v>
      </c>
      <c r="AK450">
        <v>0</v>
      </c>
      <c r="AL450" t="s">
        <v>107</v>
      </c>
      <c r="AM450">
        <v>0</v>
      </c>
      <c r="AN450">
        <v>780</v>
      </c>
      <c r="AO450">
        <v>780</v>
      </c>
      <c r="AP450" t="s">
        <v>108</v>
      </c>
      <c r="AQ450" t="s">
        <v>103</v>
      </c>
      <c r="AR450" t="s">
        <v>110</v>
      </c>
      <c r="AS450" t="s">
        <v>111</v>
      </c>
      <c r="AT450">
        <v>780</v>
      </c>
      <c r="AU450">
        <v>596</v>
      </c>
      <c r="AV450">
        <v>0</v>
      </c>
      <c r="AW450">
        <v>1376</v>
      </c>
      <c r="AX450">
        <v>0</v>
      </c>
      <c r="AY450">
        <v>0</v>
      </c>
      <c r="AZ450">
        <v>2</v>
      </c>
      <c r="BA450">
        <v>0</v>
      </c>
      <c r="BB450">
        <v>3</v>
      </c>
      <c r="BC450">
        <v>1</v>
      </c>
      <c r="BD450" t="s">
        <v>103</v>
      </c>
      <c r="BE450">
        <v>7</v>
      </c>
      <c r="BF450" t="s">
        <v>112</v>
      </c>
      <c r="BG450">
        <v>1</v>
      </c>
      <c r="BH450" t="s">
        <v>102</v>
      </c>
      <c r="BI450" t="s">
        <v>132</v>
      </c>
      <c r="BJ450">
        <v>1937</v>
      </c>
      <c r="BK450" t="s">
        <v>107</v>
      </c>
      <c r="BL450">
        <v>1</v>
      </c>
      <c r="BM450">
        <v>198</v>
      </c>
      <c r="BN450" t="s">
        <v>103</v>
      </c>
      <c r="BO450" t="s">
        <v>103</v>
      </c>
      <c r="BP450" t="s">
        <v>182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 t="s">
        <v>88</v>
      </c>
      <c r="BX450" t="s">
        <v>88</v>
      </c>
      <c r="BY450" t="s">
        <v>88</v>
      </c>
      <c r="BZ450">
        <v>0</v>
      </c>
      <c r="CA450">
        <v>6</v>
      </c>
      <c r="CB450">
        <v>2006</v>
      </c>
      <c r="CC450" t="s">
        <v>115</v>
      </c>
      <c r="CD450" t="s">
        <v>116</v>
      </c>
      <c r="CE450" s="1">
        <v>119500</v>
      </c>
      <c r="CF450">
        <f t="shared" si="32"/>
        <v>10954</v>
      </c>
      <c r="CG450" t="str">
        <f t="shared" si="33"/>
        <v>No</v>
      </c>
      <c r="CH450" s="2">
        <f t="shared" si="34"/>
        <v>10.909256892459375</v>
      </c>
    </row>
    <row r="451" spans="1:86" x14ac:dyDescent="0.25">
      <c r="A451">
        <v>450</v>
      </c>
      <c r="B451">
        <v>50</v>
      </c>
      <c r="C451" t="s">
        <v>147</v>
      </c>
      <c r="D451">
        <v>50</v>
      </c>
      <c r="E451">
        <v>6000</v>
      </c>
      <c r="F451" t="str">
        <f t="shared" ref="F451:F514" si="35">IF(E450&gt;9478.5, "Yes","No")</f>
        <v>No</v>
      </c>
      <c r="G451" t="s">
        <v>87</v>
      </c>
      <c r="H451" t="s">
        <v>88</v>
      </c>
      <c r="I451" t="s">
        <v>89</v>
      </c>
      <c r="J451" t="s">
        <v>90</v>
      </c>
      <c r="K451" t="s">
        <v>91</v>
      </c>
      <c r="L451" t="s">
        <v>92</v>
      </c>
      <c r="M451" t="s">
        <v>93</v>
      </c>
      <c r="N451" t="s">
        <v>148</v>
      </c>
      <c r="O451" t="s">
        <v>95</v>
      </c>
      <c r="P451" t="s">
        <v>95</v>
      </c>
      <c r="Q451" t="str">
        <f t="shared" ref="Q451:Q514" si="36">IF(O451 = "Norm", "Yes", "No")</f>
        <v>Yes</v>
      </c>
      <c r="R451" t="s">
        <v>96</v>
      </c>
      <c r="S451" t="s">
        <v>137</v>
      </c>
      <c r="T451">
        <v>3</v>
      </c>
      <c r="U451">
        <v>7</v>
      </c>
      <c r="V451">
        <v>1948</v>
      </c>
      <c r="W451">
        <v>2002</v>
      </c>
      <c r="X451" t="s">
        <v>98</v>
      </c>
      <c r="Y451" t="s">
        <v>99</v>
      </c>
      <c r="Z451" t="s">
        <v>121</v>
      </c>
      <c r="AA451" t="s">
        <v>121</v>
      </c>
      <c r="AB451" t="s">
        <v>122</v>
      </c>
      <c r="AC451">
        <v>0</v>
      </c>
      <c r="AD451" t="s">
        <v>103</v>
      </c>
      <c r="AE451" t="s">
        <v>102</v>
      </c>
      <c r="AF451" t="s">
        <v>123</v>
      </c>
      <c r="AG451" t="s">
        <v>103</v>
      </c>
      <c r="AH451" t="s">
        <v>103</v>
      </c>
      <c r="AI451" t="s">
        <v>105</v>
      </c>
      <c r="AJ451" t="s">
        <v>124</v>
      </c>
      <c r="AK451">
        <v>331</v>
      </c>
      <c r="AL451" t="s">
        <v>107</v>
      </c>
      <c r="AM451">
        <v>0</v>
      </c>
      <c r="AN451">
        <v>318</v>
      </c>
      <c r="AO451">
        <v>649</v>
      </c>
      <c r="AP451" t="s">
        <v>108</v>
      </c>
      <c r="AQ451" t="s">
        <v>109</v>
      </c>
      <c r="AR451" t="s">
        <v>110</v>
      </c>
      <c r="AS451" t="s">
        <v>111</v>
      </c>
      <c r="AT451">
        <v>679</v>
      </c>
      <c r="AU451">
        <v>504</v>
      </c>
      <c r="AV451">
        <v>0</v>
      </c>
      <c r="AW451">
        <v>1183</v>
      </c>
      <c r="AX451">
        <v>0</v>
      </c>
      <c r="AY451">
        <v>0</v>
      </c>
      <c r="AZ451">
        <v>1</v>
      </c>
      <c r="BA451">
        <v>1</v>
      </c>
      <c r="BB451">
        <v>2</v>
      </c>
      <c r="BC451">
        <v>1</v>
      </c>
      <c r="BD451" t="s">
        <v>103</v>
      </c>
      <c r="BE451">
        <v>6</v>
      </c>
      <c r="BF451" t="s">
        <v>112</v>
      </c>
      <c r="BG451">
        <v>0</v>
      </c>
      <c r="BH451" t="s">
        <v>88</v>
      </c>
      <c r="BI451" t="s">
        <v>132</v>
      </c>
      <c r="BJ451">
        <v>1981</v>
      </c>
      <c r="BK451" t="s">
        <v>107</v>
      </c>
      <c r="BL451">
        <v>1</v>
      </c>
      <c r="BM451">
        <v>308</v>
      </c>
      <c r="BN451" t="s">
        <v>103</v>
      </c>
      <c r="BO451" t="s">
        <v>103</v>
      </c>
      <c r="BP451" t="s">
        <v>110</v>
      </c>
      <c r="BQ451">
        <v>0</v>
      </c>
      <c r="BR451">
        <v>176</v>
      </c>
      <c r="BS451">
        <v>0</v>
      </c>
      <c r="BT451">
        <v>0</v>
      </c>
      <c r="BU451">
        <v>0</v>
      </c>
      <c r="BV451">
        <v>0</v>
      </c>
      <c r="BW451" t="s">
        <v>88</v>
      </c>
      <c r="BX451" t="s">
        <v>88</v>
      </c>
      <c r="BY451" t="s">
        <v>88</v>
      </c>
      <c r="BZ451">
        <v>0</v>
      </c>
      <c r="CA451">
        <v>6</v>
      </c>
      <c r="CB451">
        <v>2007</v>
      </c>
      <c r="CC451" t="s">
        <v>115</v>
      </c>
      <c r="CD451" t="s">
        <v>116</v>
      </c>
      <c r="CE451" s="1">
        <v>120000</v>
      </c>
      <c r="CF451">
        <f t="shared" ref="CF451:CF514" si="37">E451+AO451+AW451+BM451</f>
        <v>8140</v>
      </c>
      <c r="CG451" t="str">
        <f t="shared" ref="CG451:CG514" si="38">IF(CF451&gt;13562.7,"Yes","No")</f>
        <v>No</v>
      </c>
      <c r="CH451" s="2">
        <f t="shared" ref="CH451:CH514" si="39">CE451/CF451</f>
        <v>14.742014742014742</v>
      </c>
    </row>
    <row r="452" spans="1:86" x14ac:dyDescent="0.25">
      <c r="A452">
        <v>451</v>
      </c>
      <c r="B452">
        <v>30</v>
      </c>
      <c r="C452" t="s">
        <v>147</v>
      </c>
      <c r="D452">
        <v>70</v>
      </c>
      <c r="E452">
        <v>5684</v>
      </c>
      <c r="F452" t="str">
        <f t="shared" si="35"/>
        <v>No</v>
      </c>
      <c r="G452" t="s">
        <v>87</v>
      </c>
      <c r="H452" t="s">
        <v>88</v>
      </c>
      <c r="I452" t="s">
        <v>89</v>
      </c>
      <c r="J452" t="s">
        <v>90</v>
      </c>
      <c r="K452" t="s">
        <v>91</v>
      </c>
      <c r="L452" t="s">
        <v>92</v>
      </c>
      <c r="M452" t="s">
        <v>93</v>
      </c>
      <c r="N452" t="s">
        <v>148</v>
      </c>
      <c r="O452" t="s">
        <v>95</v>
      </c>
      <c r="P452" t="s">
        <v>95</v>
      </c>
      <c r="Q452" t="str">
        <f t="shared" si="36"/>
        <v>Yes</v>
      </c>
      <c r="R452" t="s">
        <v>96</v>
      </c>
      <c r="S452" t="s">
        <v>120</v>
      </c>
      <c r="T452">
        <v>6</v>
      </c>
      <c r="U452">
        <v>8</v>
      </c>
      <c r="V452">
        <v>1930</v>
      </c>
      <c r="W452">
        <v>2005</v>
      </c>
      <c r="X452" t="s">
        <v>157</v>
      </c>
      <c r="Y452" t="s">
        <v>99</v>
      </c>
      <c r="Z452" t="s">
        <v>129</v>
      </c>
      <c r="AA452" t="s">
        <v>129</v>
      </c>
      <c r="AB452" t="s">
        <v>122</v>
      </c>
      <c r="AC452">
        <v>0</v>
      </c>
      <c r="AD452" t="s">
        <v>103</v>
      </c>
      <c r="AE452" t="s">
        <v>103</v>
      </c>
      <c r="AF452" t="s">
        <v>131</v>
      </c>
      <c r="AG452" t="s">
        <v>103</v>
      </c>
      <c r="AH452" t="s">
        <v>103</v>
      </c>
      <c r="AI452" t="s">
        <v>105</v>
      </c>
      <c r="AJ452" t="s">
        <v>107</v>
      </c>
      <c r="AK452">
        <v>0</v>
      </c>
      <c r="AL452" t="s">
        <v>107</v>
      </c>
      <c r="AM452">
        <v>0</v>
      </c>
      <c r="AN452">
        <v>813</v>
      </c>
      <c r="AO452">
        <v>813</v>
      </c>
      <c r="AP452" t="s">
        <v>108</v>
      </c>
      <c r="AQ452" t="s">
        <v>109</v>
      </c>
      <c r="AR452" t="s">
        <v>110</v>
      </c>
      <c r="AS452" t="s">
        <v>169</v>
      </c>
      <c r="AT452">
        <v>813</v>
      </c>
      <c r="AU452">
        <v>0</v>
      </c>
      <c r="AV452">
        <v>0</v>
      </c>
      <c r="AW452">
        <v>813</v>
      </c>
      <c r="AX452">
        <v>0</v>
      </c>
      <c r="AY452">
        <v>0</v>
      </c>
      <c r="AZ452">
        <v>1</v>
      </c>
      <c r="BA452">
        <v>0</v>
      </c>
      <c r="BB452">
        <v>2</v>
      </c>
      <c r="BC452">
        <v>1</v>
      </c>
      <c r="BD452" t="s">
        <v>102</v>
      </c>
      <c r="BE452">
        <v>5</v>
      </c>
      <c r="BF452" t="s">
        <v>112</v>
      </c>
      <c r="BG452">
        <v>0</v>
      </c>
      <c r="BH452" t="s">
        <v>88</v>
      </c>
      <c r="BI452" t="s">
        <v>132</v>
      </c>
      <c r="BJ452">
        <v>1932</v>
      </c>
      <c r="BK452" t="s">
        <v>107</v>
      </c>
      <c r="BL452">
        <v>1</v>
      </c>
      <c r="BM452">
        <v>270</v>
      </c>
      <c r="BN452" t="s">
        <v>152</v>
      </c>
      <c r="BO452" t="s">
        <v>152</v>
      </c>
      <c r="BP452" t="s">
        <v>182</v>
      </c>
      <c r="BQ452">
        <v>0</v>
      </c>
      <c r="BR452">
        <v>113</v>
      </c>
      <c r="BS452">
        <v>0</v>
      </c>
      <c r="BT452">
        <v>0</v>
      </c>
      <c r="BU452">
        <v>0</v>
      </c>
      <c r="BV452">
        <v>0</v>
      </c>
      <c r="BW452" t="s">
        <v>88</v>
      </c>
      <c r="BX452" t="s">
        <v>88</v>
      </c>
      <c r="BY452" t="s">
        <v>88</v>
      </c>
      <c r="BZ452">
        <v>0</v>
      </c>
      <c r="CA452">
        <v>6</v>
      </c>
      <c r="CB452">
        <v>2006</v>
      </c>
      <c r="CC452" t="s">
        <v>115</v>
      </c>
      <c r="CD452" t="s">
        <v>116</v>
      </c>
      <c r="CE452" s="1">
        <v>110000</v>
      </c>
      <c r="CF452">
        <f t="shared" si="37"/>
        <v>7580</v>
      </c>
      <c r="CG452" t="str">
        <f t="shared" si="38"/>
        <v>No</v>
      </c>
      <c r="CH452" s="2">
        <f t="shared" si="39"/>
        <v>14.511873350923484</v>
      </c>
    </row>
    <row r="453" spans="1:86" x14ac:dyDescent="0.25">
      <c r="A453">
        <v>452</v>
      </c>
      <c r="B453">
        <v>20</v>
      </c>
      <c r="C453" t="s">
        <v>86</v>
      </c>
      <c r="D453">
        <v>62</v>
      </c>
      <c r="E453">
        <v>70761</v>
      </c>
      <c r="F453" t="str">
        <f t="shared" si="35"/>
        <v>No</v>
      </c>
      <c r="G453" t="s">
        <v>87</v>
      </c>
      <c r="H453" t="s">
        <v>88</v>
      </c>
      <c r="I453" t="s">
        <v>125</v>
      </c>
      <c r="J453" t="s">
        <v>200</v>
      </c>
      <c r="K453" t="s">
        <v>91</v>
      </c>
      <c r="L453" t="s">
        <v>92</v>
      </c>
      <c r="M453" t="s">
        <v>199</v>
      </c>
      <c r="N453" t="s">
        <v>210</v>
      </c>
      <c r="O453" t="s">
        <v>95</v>
      </c>
      <c r="P453" t="s">
        <v>95</v>
      </c>
      <c r="Q453" t="str">
        <f t="shared" si="36"/>
        <v>Yes</v>
      </c>
      <c r="R453" t="s">
        <v>96</v>
      </c>
      <c r="S453" t="s">
        <v>120</v>
      </c>
      <c r="T453">
        <v>7</v>
      </c>
      <c r="U453">
        <v>5</v>
      </c>
      <c r="V453">
        <v>1975</v>
      </c>
      <c r="W453">
        <v>1975</v>
      </c>
      <c r="X453" t="s">
        <v>98</v>
      </c>
      <c r="Y453" t="s">
        <v>201</v>
      </c>
      <c r="Z453" t="s">
        <v>166</v>
      </c>
      <c r="AA453" t="s">
        <v>166</v>
      </c>
      <c r="AB453" t="s">
        <v>122</v>
      </c>
      <c r="AC453">
        <v>0</v>
      </c>
      <c r="AD453" t="s">
        <v>103</v>
      </c>
      <c r="AE453" t="s">
        <v>103</v>
      </c>
      <c r="AF453" t="s">
        <v>123</v>
      </c>
      <c r="AG453" t="s">
        <v>102</v>
      </c>
      <c r="AH453" t="s">
        <v>103</v>
      </c>
      <c r="AI453" t="s">
        <v>102</v>
      </c>
      <c r="AJ453" t="s">
        <v>124</v>
      </c>
      <c r="AK453">
        <v>655</v>
      </c>
      <c r="AL453" t="s">
        <v>107</v>
      </c>
      <c r="AM453">
        <v>0</v>
      </c>
      <c r="AN453">
        <v>878</v>
      </c>
      <c r="AO453">
        <v>1533</v>
      </c>
      <c r="AP453" t="s">
        <v>108</v>
      </c>
      <c r="AQ453" t="s">
        <v>103</v>
      </c>
      <c r="AR453" t="s">
        <v>110</v>
      </c>
      <c r="AS453" t="s">
        <v>111</v>
      </c>
      <c r="AT453">
        <v>1533</v>
      </c>
      <c r="AU453">
        <v>0</v>
      </c>
      <c r="AV453">
        <v>0</v>
      </c>
      <c r="AW453">
        <v>1533</v>
      </c>
      <c r="AX453">
        <v>1</v>
      </c>
      <c r="AY453">
        <v>0</v>
      </c>
      <c r="AZ453">
        <v>2</v>
      </c>
      <c r="BA453">
        <v>0</v>
      </c>
      <c r="BB453">
        <v>2</v>
      </c>
      <c r="BC453">
        <v>1</v>
      </c>
      <c r="BD453" t="s">
        <v>102</v>
      </c>
      <c r="BE453">
        <v>5</v>
      </c>
      <c r="BF453" t="s">
        <v>112</v>
      </c>
      <c r="BG453">
        <v>2</v>
      </c>
      <c r="BH453" t="s">
        <v>103</v>
      </c>
      <c r="BI453" t="s">
        <v>113</v>
      </c>
      <c r="BJ453">
        <v>1975</v>
      </c>
      <c r="BK453" t="s">
        <v>107</v>
      </c>
      <c r="BL453">
        <v>2</v>
      </c>
      <c r="BM453">
        <v>576</v>
      </c>
      <c r="BN453" t="s">
        <v>103</v>
      </c>
      <c r="BO453" t="s">
        <v>103</v>
      </c>
      <c r="BP453" t="s">
        <v>110</v>
      </c>
      <c r="BQ453">
        <v>200</v>
      </c>
      <c r="BR453">
        <v>54</v>
      </c>
      <c r="BS453">
        <v>0</v>
      </c>
      <c r="BT453">
        <v>0</v>
      </c>
      <c r="BU453">
        <v>0</v>
      </c>
      <c r="BV453">
        <v>0</v>
      </c>
      <c r="BW453" t="s">
        <v>88</v>
      </c>
      <c r="BX453" t="s">
        <v>88</v>
      </c>
      <c r="BY453" t="s">
        <v>88</v>
      </c>
      <c r="BZ453">
        <v>0</v>
      </c>
      <c r="CA453">
        <v>12</v>
      </c>
      <c r="CB453">
        <v>2006</v>
      </c>
      <c r="CC453" t="s">
        <v>115</v>
      </c>
      <c r="CD453" t="s">
        <v>116</v>
      </c>
      <c r="CE453" s="1">
        <v>280000</v>
      </c>
      <c r="CF453">
        <f t="shared" si="37"/>
        <v>74403</v>
      </c>
      <c r="CG453" t="str">
        <f t="shared" si="38"/>
        <v>Yes</v>
      </c>
      <c r="CH453" s="2">
        <f t="shared" si="39"/>
        <v>3.7632891146862359</v>
      </c>
    </row>
    <row r="454" spans="1:86" x14ac:dyDescent="0.25">
      <c r="A454">
        <v>453</v>
      </c>
      <c r="B454">
        <v>60</v>
      </c>
      <c r="C454" t="s">
        <v>86</v>
      </c>
      <c r="D454" t="s">
        <v>88</v>
      </c>
      <c r="E454">
        <v>9303</v>
      </c>
      <c r="F454" t="str">
        <f t="shared" si="35"/>
        <v>Yes</v>
      </c>
      <c r="G454" t="s">
        <v>87</v>
      </c>
      <c r="H454" t="s">
        <v>88</v>
      </c>
      <c r="I454" t="s">
        <v>125</v>
      </c>
      <c r="J454" t="s">
        <v>90</v>
      </c>
      <c r="K454" t="s">
        <v>91</v>
      </c>
      <c r="L454" t="s">
        <v>127</v>
      </c>
      <c r="M454" t="s">
        <v>93</v>
      </c>
      <c r="N454" t="s">
        <v>194</v>
      </c>
      <c r="O454" t="s">
        <v>95</v>
      </c>
      <c r="P454" t="s">
        <v>95</v>
      </c>
      <c r="Q454" t="str">
        <f t="shared" si="36"/>
        <v>Yes</v>
      </c>
      <c r="R454" t="s">
        <v>96</v>
      </c>
      <c r="S454" t="s">
        <v>97</v>
      </c>
      <c r="T454">
        <v>6</v>
      </c>
      <c r="U454">
        <v>5</v>
      </c>
      <c r="V454">
        <v>1996</v>
      </c>
      <c r="W454">
        <v>1997</v>
      </c>
      <c r="X454" t="s">
        <v>157</v>
      </c>
      <c r="Y454" t="s">
        <v>99</v>
      </c>
      <c r="Z454" t="s">
        <v>100</v>
      </c>
      <c r="AA454" t="s">
        <v>100</v>
      </c>
      <c r="AB454" t="s">
        <v>101</v>
      </c>
      <c r="AC454">
        <v>42</v>
      </c>
      <c r="AD454" t="s">
        <v>102</v>
      </c>
      <c r="AE454" t="s">
        <v>103</v>
      </c>
      <c r="AF454" t="s">
        <v>104</v>
      </c>
      <c r="AG454" t="s">
        <v>109</v>
      </c>
      <c r="AH454" t="s">
        <v>103</v>
      </c>
      <c r="AI454" t="s">
        <v>105</v>
      </c>
      <c r="AJ454" t="s">
        <v>124</v>
      </c>
      <c r="AK454">
        <v>742</v>
      </c>
      <c r="AL454" t="s">
        <v>107</v>
      </c>
      <c r="AM454">
        <v>0</v>
      </c>
      <c r="AN454">
        <v>130</v>
      </c>
      <c r="AO454">
        <v>872</v>
      </c>
      <c r="AP454" t="s">
        <v>108</v>
      </c>
      <c r="AQ454" t="s">
        <v>109</v>
      </c>
      <c r="AR454" t="s">
        <v>110</v>
      </c>
      <c r="AS454" t="s">
        <v>111</v>
      </c>
      <c r="AT454">
        <v>888</v>
      </c>
      <c r="AU454">
        <v>868</v>
      </c>
      <c r="AV454">
        <v>0</v>
      </c>
      <c r="AW454">
        <v>1756</v>
      </c>
      <c r="AX454">
        <v>1</v>
      </c>
      <c r="AY454">
        <v>0</v>
      </c>
      <c r="AZ454">
        <v>2</v>
      </c>
      <c r="BA454">
        <v>1</v>
      </c>
      <c r="BB454">
        <v>3</v>
      </c>
      <c r="BC454">
        <v>1</v>
      </c>
      <c r="BD454" t="s">
        <v>103</v>
      </c>
      <c r="BE454">
        <v>7</v>
      </c>
      <c r="BF454" t="s">
        <v>112</v>
      </c>
      <c r="BG454">
        <v>0</v>
      </c>
      <c r="BH454" t="s">
        <v>88</v>
      </c>
      <c r="BI454" t="s">
        <v>113</v>
      </c>
      <c r="BJ454">
        <v>1996</v>
      </c>
      <c r="BK454" t="s">
        <v>162</v>
      </c>
      <c r="BL454">
        <v>2</v>
      </c>
      <c r="BM454">
        <v>422</v>
      </c>
      <c r="BN454" t="s">
        <v>103</v>
      </c>
      <c r="BO454" t="s">
        <v>103</v>
      </c>
      <c r="BP454" t="s">
        <v>110</v>
      </c>
      <c r="BQ454">
        <v>144</v>
      </c>
      <c r="BR454">
        <v>122</v>
      </c>
      <c r="BS454">
        <v>0</v>
      </c>
      <c r="BT454">
        <v>0</v>
      </c>
      <c r="BU454">
        <v>0</v>
      </c>
      <c r="BV454">
        <v>0</v>
      </c>
      <c r="BW454" t="s">
        <v>88</v>
      </c>
      <c r="BX454" t="s">
        <v>88</v>
      </c>
      <c r="BY454" t="s">
        <v>88</v>
      </c>
      <c r="BZ454">
        <v>0</v>
      </c>
      <c r="CA454">
        <v>7</v>
      </c>
      <c r="CB454">
        <v>2007</v>
      </c>
      <c r="CC454" t="s">
        <v>115</v>
      </c>
      <c r="CD454" t="s">
        <v>116</v>
      </c>
      <c r="CE454" s="1">
        <v>204000</v>
      </c>
      <c r="CF454">
        <f t="shared" si="37"/>
        <v>12353</v>
      </c>
      <c r="CG454" t="str">
        <f t="shared" si="38"/>
        <v>No</v>
      </c>
      <c r="CH454" s="2">
        <f t="shared" si="39"/>
        <v>16.514207075204403</v>
      </c>
    </row>
    <row r="455" spans="1:86" x14ac:dyDescent="0.25">
      <c r="A455">
        <v>454</v>
      </c>
      <c r="B455">
        <v>60</v>
      </c>
      <c r="C455" t="s">
        <v>197</v>
      </c>
      <c r="D455">
        <v>75</v>
      </c>
      <c r="E455">
        <v>9000</v>
      </c>
      <c r="F455" t="str">
        <f t="shared" si="35"/>
        <v>No</v>
      </c>
      <c r="G455" t="s">
        <v>87</v>
      </c>
      <c r="H455" t="s">
        <v>88</v>
      </c>
      <c r="I455" t="s">
        <v>89</v>
      </c>
      <c r="J455" t="s">
        <v>90</v>
      </c>
      <c r="K455" t="s">
        <v>91</v>
      </c>
      <c r="L455" t="s">
        <v>92</v>
      </c>
      <c r="M455" t="s">
        <v>93</v>
      </c>
      <c r="N455" t="s">
        <v>141</v>
      </c>
      <c r="O455" t="s">
        <v>95</v>
      </c>
      <c r="P455" t="s">
        <v>95</v>
      </c>
      <c r="Q455" t="str">
        <f t="shared" si="36"/>
        <v>Yes</v>
      </c>
      <c r="R455" t="s">
        <v>96</v>
      </c>
      <c r="S455" t="s">
        <v>97</v>
      </c>
      <c r="T455">
        <v>8</v>
      </c>
      <c r="U455">
        <v>5</v>
      </c>
      <c r="V455">
        <v>2008</v>
      </c>
      <c r="W455">
        <v>2008</v>
      </c>
      <c r="X455" t="s">
        <v>98</v>
      </c>
      <c r="Y455" t="s">
        <v>99</v>
      </c>
      <c r="Z455" t="s">
        <v>100</v>
      </c>
      <c r="AA455" t="s">
        <v>100</v>
      </c>
      <c r="AB455" t="s">
        <v>122</v>
      </c>
      <c r="AC455">
        <v>0</v>
      </c>
      <c r="AD455" t="s">
        <v>102</v>
      </c>
      <c r="AE455" t="s">
        <v>103</v>
      </c>
      <c r="AF455" t="s">
        <v>104</v>
      </c>
      <c r="AG455" t="s">
        <v>102</v>
      </c>
      <c r="AH455" t="s">
        <v>103</v>
      </c>
      <c r="AI455" t="s">
        <v>105</v>
      </c>
      <c r="AJ455" t="s">
        <v>107</v>
      </c>
      <c r="AK455">
        <v>0</v>
      </c>
      <c r="AL455" t="s">
        <v>107</v>
      </c>
      <c r="AM455">
        <v>0</v>
      </c>
      <c r="AN455">
        <v>768</v>
      </c>
      <c r="AO455">
        <v>768</v>
      </c>
      <c r="AP455" t="s">
        <v>108</v>
      </c>
      <c r="AQ455" t="s">
        <v>109</v>
      </c>
      <c r="AR455" t="s">
        <v>110</v>
      </c>
      <c r="AS455" t="s">
        <v>111</v>
      </c>
      <c r="AT455">
        <v>786</v>
      </c>
      <c r="AU455">
        <v>804</v>
      </c>
      <c r="AV455">
        <v>0</v>
      </c>
      <c r="AW455">
        <v>1590</v>
      </c>
      <c r="AX455">
        <v>0</v>
      </c>
      <c r="AY455">
        <v>0</v>
      </c>
      <c r="AZ455">
        <v>2</v>
      </c>
      <c r="BA455">
        <v>1</v>
      </c>
      <c r="BB455">
        <v>3</v>
      </c>
      <c r="BC455">
        <v>1</v>
      </c>
      <c r="BD455" t="s">
        <v>102</v>
      </c>
      <c r="BE455">
        <v>6</v>
      </c>
      <c r="BF455" t="s">
        <v>112</v>
      </c>
      <c r="BG455">
        <v>0</v>
      </c>
      <c r="BH455" t="s">
        <v>88</v>
      </c>
      <c r="BI455" t="s">
        <v>113</v>
      </c>
      <c r="BJ455">
        <v>2008</v>
      </c>
      <c r="BK455" t="s">
        <v>114</v>
      </c>
      <c r="BL455">
        <v>2</v>
      </c>
      <c r="BM455">
        <v>676</v>
      </c>
      <c r="BN455" t="s">
        <v>103</v>
      </c>
      <c r="BO455" t="s">
        <v>103</v>
      </c>
      <c r="BP455" t="s">
        <v>110</v>
      </c>
      <c r="BQ455">
        <v>0</v>
      </c>
      <c r="BR455">
        <v>30</v>
      </c>
      <c r="BS455">
        <v>0</v>
      </c>
      <c r="BT455">
        <v>0</v>
      </c>
      <c r="BU455">
        <v>0</v>
      </c>
      <c r="BV455">
        <v>0</v>
      </c>
      <c r="BW455" t="s">
        <v>88</v>
      </c>
      <c r="BX455" t="s">
        <v>88</v>
      </c>
      <c r="BY455" t="s">
        <v>88</v>
      </c>
      <c r="BZ455">
        <v>0</v>
      </c>
      <c r="CA455">
        <v>6</v>
      </c>
      <c r="CB455">
        <v>2009</v>
      </c>
      <c r="CC455" t="s">
        <v>115</v>
      </c>
      <c r="CD455" t="s">
        <v>116</v>
      </c>
      <c r="CE455" s="1">
        <v>210000</v>
      </c>
      <c r="CF455">
        <f t="shared" si="37"/>
        <v>12034</v>
      </c>
      <c r="CG455" t="str">
        <f t="shared" si="38"/>
        <v>No</v>
      </c>
      <c r="CH455" s="2">
        <f t="shared" si="39"/>
        <v>17.4505567558584</v>
      </c>
    </row>
    <row r="456" spans="1:86" x14ac:dyDescent="0.25">
      <c r="A456">
        <v>455</v>
      </c>
      <c r="B456">
        <v>90</v>
      </c>
      <c r="C456" t="s">
        <v>86</v>
      </c>
      <c r="D456">
        <v>63</v>
      </c>
      <c r="E456">
        <v>9297</v>
      </c>
      <c r="F456" t="str">
        <f t="shared" si="35"/>
        <v>No</v>
      </c>
      <c r="G456" t="s">
        <v>87</v>
      </c>
      <c r="H456" t="s">
        <v>88</v>
      </c>
      <c r="I456" t="s">
        <v>89</v>
      </c>
      <c r="J456" t="s">
        <v>90</v>
      </c>
      <c r="K456" t="s">
        <v>91</v>
      </c>
      <c r="L456" t="s">
        <v>92</v>
      </c>
      <c r="M456" t="s">
        <v>93</v>
      </c>
      <c r="N456" t="s">
        <v>136</v>
      </c>
      <c r="O456" t="s">
        <v>95</v>
      </c>
      <c r="P456" t="s">
        <v>95</v>
      </c>
      <c r="Q456" t="str">
        <f t="shared" si="36"/>
        <v>Yes</v>
      </c>
      <c r="R456" t="s">
        <v>172</v>
      </c>
      <c r="S456" t="s">
        <v>120</v>
      </c>
      <c r="T456">
        <v>5</v>
      </c>
      <c r="U456">
        <v>5</v>
      </c>
      <c r="V456">
        <v>1976</v>
      </c>
      <c r="W456">
        <v>1976</v>
      </c>
      <c r="X456" t="s">
        <v>98</v>
      </c>
      <c r="Y456" t="s">
        <v>99</v>
      </c>
      <c r="Z456" t="s">
        <v>166</v>
      </c>
      <c r="AA456" t="s">
        <v>166</v>
      </c>
      <c r="AB456" t="s">
        <v>122</v>
      </c>
      <c r="AC456">
        <v>0</v>
      </c>
      <c r="AD456" t="s">
        <v>103</v>
      </c>
      <c r="AE456" t="s">
        <v>103</v>
      </c>
      <c r="AF456" t="s">
        <v>123</v>
      </c>
      <c r="AG456" t="s">
        <v>103</v>
      </c>
      <c r="AH456" t="s">
        <v>103</v>
      </c>
      <c r="AI456" t="s">
        <v>105</v>
      </c>
      <c r="AJ456" t="s">
        <v>124</v>
      </c>
      <c r="AK456">
        <v>1606</v>
      </c>
      <c r="AL456" t="s">
        <v>107</v>
      </c>
      <c r="AM456">
        <v>0</v>
      </c>
      <c r="AN456">
        <v>122</v>
      </c>
      <c r="AO456">
        <v>1728</v>
      </c>
      <c r="AP456" t="s">
        <v>108</v>
      </c>
      <c r="AQ456" t="s">
        <v>103</v>
      </c>
      <c r="AR456" t="s">
        <v>110</v>
      </c>
      <c r="AS456" t="s">
        <v>111</v>
      </c>
      <c r="AT456">
        <v>1728</v>
      </c>
      <c r="AU456">
        <v>0</v>
      </c>
      <c r="AV456">
        <v>0</v>
      </c>
      <c r="AW456">
        <v>1728</v>
      </c>
      <c r="AX456">
        <v>2</v>
      </c>
      <c r="AY456">
        <v>0</v>
      </c>
      <c r="AZ456">
        <v>2</v>
      </c>
      <c r="BA456">
        <v>0</v>
      </c>
      <c r="BB456">
        <v>4</v>
      </c>
      <c r="BC456">
        <v>2</v>
      </c>
      <c r="BD456" t="s">
        <v>103</v>
      </c>
      <c r="BE456">
        <v>8</v>
      </c>
      <c r="BF456" t="s">
        <v>112</v>
      </c>
      <c r="BG456">
        <v>0</v>
      </c>
      <c r="BH456" t="s">
        <v>88</v>
      </c>
      <c r="BI456" t="s">
        <v>132</v>
      </c>
      <c r="BJ456">
        <v>1976</v>
      </c>
      <c r="BK456" t="s">
        <v>107</v>
      </c>
      <c r="BL456">
        <v>2</v>
      </c>
      <c r="BM456">
        <v>560</v>
      </c>
      <c r="BN456" t="s">
        <v>103</v>
      </c>
      <c r="BO456" t="s">
        <v>103</v>
      </c>
      <c r="BP456" t="s">
        <v>110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 t="s">
        <v>88</v>
      </c>
      <c r="BX456" t="s">
        <v>88</v>
      </c>
      <c r="BY456" t="s">
        <v>88</v>
      </c>
      <c r="BZ456">
        <v>0</v>
      </c>
      <c r="CA456">
        <v>7</v>
      </c>
      <c r="CB456">
        <v>2006</v>
      </c>
      <c r="CC456" t="s">
        <v>115</v>
      </c>
      <c r="CD456" t="s">
        <v>224</v>
      </c>
      <c r="CE456" s="1">
        <v>188000</v>
      </c>
      <c r="CF456">
        <f t="shared" si="37"/>
        <v>13313</v>
      </c>
      <c r="CG456" t="str">
        <f t="shared" si="38"/>
        <v>No</v>
      </c>
      <c r="CH456" s="2">
        <f t="shared" si="39"/>
        <v>14.121535341395628</v>
      </c>
    </row>
    <row r="457" spans="1:86" x14ac:dyDescent="0.25">
      <c r="A457">
        <v>456</v>
      </c>
      <c r="B457">
        <v>20</v>
      </c>
      <c r="C457" t="s">
        <v>86</v>
      </c>
      <c r="D457">
        <v>80</v>
      </c>
      <c r="E457">
        <v>9600</v>
      </c>
      <c r="F457" t="str">
        <f t="shared" si="35"/>
        <v>No</v>
      </c>
      <c r="G457" t="s">
        <v>87</v>
      </c>
      <c r="H457" t="s">
        <v>88</v>
      </c>
      <c r="I457" t="s">
        <v>89</v>
      </c>
      <c r="J457" t="s">
        <v>90</v>
      </c>
      <c r="K457" t="s">
        <v>91</v>
      </c>
      <c r="L457" t="s">
        <v>92</v>
      </c>
      <c r="M457" t="s">
        <v>93</v>
      </c>
      <c r="N457" t="s">
        <v>143</v>
      </c>
      <c r="O457" t="s">
        <v>95</v>
      </c>
      <c r="P457" t="s">
        <v>95</v>
      </c>
      <c r="Q457" t="str">
        <f t="shared" si="36"/>
        <v>Yes</v>
      </c>
      <c r="R457" t="s">
        <v>96</v>
      </c>
      <c r="S457" t="s">
        <v>120</v>
      </c>
      <c r="T457">
        <v>7</v>
      </c>
      <c r="U457">
        <v>6</v>
      </c>
      <c r="V457">
        <v>1973</v>
      </c>
      <c r="W457">
        <v>1973</v>
      </c>
      <c r="X457" t="s">
        <v>157</v>
      </c>
      <c r="Y457" t="s">
        <v>99</v>
      </c>
      <c r="Z457" t="s">
        <v>145</v>
      </c>
      <c r="AA457" t="s">
        <v>145</v>
      </c>
      <c r="AB457" t="s">
        <v>101</v>
      </c>
      <c r="AC457">
        <v>320</v>
      </c>
      <c r="AD457" t="s">
        <v>103</v>
      </c>
      <c r="AE457" t="s">
        <v>103</v>
      </c>
      <c r="AF457" t="s">
        <v>123</v>
      </c>
      <c r="AG457" t="s">
        <v>103</v>
      </c>
      <c r="AH457" t="s">
        <v>103</v>
      </c>
      <c r="AI457" t="s">
        <v>105</v>
      </c>
      <c r="AJ457" t="s">
        <v>124</v>
      </c>
      <c r="AK457">
        <v>916</v>
      </c>
      <c r="AL457" t="s">
        <v>107</v>
      </c>
      <c r="AM457">
        <v>0</v>
      </c>
      <c r="AN457">
        <v>326</v>
      </c>
      <c r="AO457">
        <v>1242</v>
      </c>
      <c r="AP457" t="s">
        <v>108</v>
      </c>
      <c r="AQ457" t="s">
        <v>152</v>
      </c>
      <c r="AR457" t="s">
        <v>110</v>
      </c>
      <c r="AS457" t="s">
        <v>111</v>
      </c>
      <c r="AT457">
        <v>1242</v>
      </c>
      <c r="AU457">
        <v>0</v>
      </c>
      <c r="AV457">
        <v>0</v>
      </c>
      <c r="AW457">
        <v>1242</v>
      </c>
      <c r="AX457">
        <v>0</v>
      </c>
      <c r="AY457">
        <v>0</v>
      </c>
      <c r="AZ457">
        <v>1</v>
      </c>
      <c r="BA457">
        <v>1</v>
      </c>
      <c r="BB457">
        <v>3</v>
      </c>
      <c r="BC457">
        <v>1</v>
      </c>
      <c r="BD457" t="s">
        <v>103</v>
      </c>
      <c r="BE457">
        <v>6</v>
      </c>
      <c r="BF457" t="s">
        <v>112</v>
      </c>
      <c r="BG457">
        <v>1</v>
      </c>
      <c r="BH457" t="s">
        <v>103</v>
      </c>
      <c r="BI457" t="s">
        <v>113</v>
      </c>
      <c r="BJ457">
        <v>1973</v>
      </c>
      <c r="BK457" t="s">
        <v>107</v>
      </c>
      <c r="BL457">
        <v>2</v>
      </c>
      <c r="BM457">
        <v>528</v>
      </c>
      <c r="BN457" t="s">
        <v>103</v>
      </c>
      <c r="BO457" t="s">
        <v>103</v>
      </c>
      <c r="BP457" t="s">
        <v>110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 t="s">
        <v>88</v>
      </c>
      <c r="BX457" t="s">
        <v>88</v>
      </c>
      <c r="BY457" t="s">
        <v>88</v>
      </c>
      <c r="BZ457">
        <v>0</v>
      </c>
      <c r="CA457">
        <v>9</v>
      </c>
      <c r="CB457">
        <v>2007</v>
      </c>
      <c r="CC457" t="s">
        <v>115</v>
      </c>
      <c r="CD457" t="s">
        <v>116</v>
      </c>
      <c r="CE457" s="1">
        <v>175500</v>
      </c>
      <c r="CF457">
        <f t="shared" si="37"/>
        <v>12612</v>
      </c>
      <c r="CG457" t="str">
        <f t="shared" si="38"/>
        <v>No</v>
      </c>
      <c r="CH457" s="2">
        <f t="shared" si="39"/>
        <v>13.915318744053282</v>
      </c>
    </row>
    <row r="458" spans="1:86" x14ac:dyDescent="0.25">
      <c r="A458">
        <v>457</v>
      </c>
      <c r="B458">
        <v>70</v>
      </c>
      <c r="C458" t="s">
        <v>147</v>
      </c>
      <c r="D458">
        <v>34</v>
      </c>
      <c r="E458">
        <v>4571</v>
      </c>
      <c r="F458" t="str">
        <f t="shared" si="35"/>
        <v>Yes</v>
      </c>
      <c r="G458" t="s">
        <v>87</v>
      </c>
      <c r="H458" t="s">
        <v>179</v>
      </c>
      <c r="I458" t="s">
        <v>89</v>
      </c>
      <c r="J458" t="s">
        <v>90</v>
      </c>
      <c r="K458" t="s">
        <v>91</v>
      </c>
      <c r="L458" t="s">
        <v>92</v>
      </c>
      <c r="M458" t="s">
        <v>93</v>
      </c>
      <c r="N458" t="s">
        <v>148</v>
      </c>
      <c r="O458" t="s">
        <v>95</v>
      </c>
      <c r="P458" t="s">
        <v>95</v>
      </c>
      <c r="Q458" t="str">
        <f t="shared" si="36"/>
        <v>Yes</v>
      </c>
      <c r="R458" t="s">
        <v>96</v>
      </c>
      <c r="S458" t="s">
        <v>97</v>
      </c>
      <c r="T458">
        <v>5</v>
      </c>
      <c r="U458">
        <v>5</v>
      </c>
      <c r="V458">
        <v>1916</v>
      </c>
      <c r="W458">
        <v>1950</v>
      </c>
      <c r="X458" t="s">
        <v>98</v>
      </c>
      <c r="Y458" t="s">
        <v>99</v>
      </c>
      <c r="Z458" t="s">
        <v>191</v>
      </c>
      <c r="AA458" t="s">
        <v>191</v>
      </c>
      <c r="AB458" t="s">
        <v>122</v>
      </c>
      <c r="AC458">
        <v>0</v>
      </c>
      <c r="AD458" t="s">
        <v>103</v>
      </c>
      <c r="AE458" t="s">
        <v>103</v>
      </c>
      <c r="AF458" t="s">
        <v>131</v>
      </c>
      <c r="AG458" t="s">
        <v>103</v>
      </c>
      <c r="AH458" t="s">
        <v>103</v>
      </c>
      <c r="AI458" t="s">
        <v>105</v>
      </c>
      <c r="AJ458" t="s">
        <v>107</v>
      </c>
      <c r="AK458">
        <v>0</v>
      </c>
      <c r="AL458" t="s">
        <v>107</v>
      </c>
      <c r="AM458">
        <v>0</v>
      </c>
      <c r="AN458">
        <v>624</v>
      </c>
      <c r="AO458">
        <v>624</v>
      </c>
      <c r="AP458" t="s">
        <v>108</v>
      </c>
      <c r="AQ458" t="s">
        <v>152</v>
      </c>
      <c r="AR458" t="s">
        <v>182</v>
      </c>
      <c r="AS458" t="s">
        <v>111</v>
      </c>
      <c r="AT458">
        <v>624</v>
      </c>
      <c r="AU458">
        <v>720</v>
      </c>
      <c r="AV458">
        <v>0</v>
      </c>
      <c r="AW458">
        <v>1344</v>
      </c>
      <c r="AX458">
        <v>0</v>
      </c>
      <c r="AY458">
        <v>0</v>
      </c>
      <c r="AZ458">
        <v>1</v>
      </c>
      <c r="BA458">
        <v>0</v>
      </c>
      <c r="BB458">
        <v>4</v>
      </c>
      <c r="BC458">
        <v>1</v>
      </c>
      <c r="BD458" t="s">
        <v>103</v>
      </c>
      <c r="BE458">
        <v>7</v>
      </c>
      <c r="BF458" t="s">
        <v>112</v>
      </c>
      <c r="BG458">
        <v>0</v>
      </c>
      <c r="BH458" t="s">
        <v>88</v>
      </c>
      <c r="BI458" t="s">
        <v>132</v>
      </c>
      <c r="BJ458">
        <v>1916</v>
      </c>
      <c r="BK458" t="s">
        <v>107</v>
      </c>
      <c r="BL458">
        <v>3</v>
      </c>
      <c r="BM458">
        <v>513</v>
      </c>
      <c r="BN458" t="s">
        <v>152</v>
      </c>
      <c r="BO458" t="s">
        <v>152</v>
      </c>
      <c r="BP458" t="s">
        <v>110</v>
      </c>
      <c r="BQ458">
        <v>0</v>
      </c>
      <c r="BR458">
        <v>0</v>
      </c>
      <c r="BS458">
        <v>96</v>
      </c>
      <c r="BT458">
        <v>0</v>
      </c>
      <c r="BU458">
        <v>0</v>
      </c>
      <c r="BV458">
        <v>0</v>
      </c>
      <c r="BW458" t="s">
        <v>88</v>
      </c>
      <c r="BX458" t="s">
        <v>88</v>
      </c>
      <c r="BY458" t="s">
        <v>88</v>
      </c>
      <c r="BZ458">
        <v>0</v>
      </c>
      <c r="CA458">
        <v>5</v>
      </c>
      <c r="CB458">
        <v>2008</v>
      </c>
      <c r="CC458" t="s">
        <v>178</v>
      </c>
      <c r="CD458" t="s">
        <v>133</v>
      </c>
      <c r="CE458" s="1">
        <v>98000</v>
      </c>
      <c r="CF458">
        <f t="shared" si="37"/>
        <v>7052</v>
      </c>
      <c r="CG458" t="str">
        <f t="shared" si="38"/>
        <v>No</v>
      </c>
      <c r="CH458" s="2">
        <f t="shared" si="39"/>
        <v>13.89676687464549</v>
      </c>
    </row>
    <row r="459" spans="1:86" x14ac:dyDescent="0.25">
      <c r="A459">
        <v>458</v>
      </c>
      <c r="B459">
        <v>20</v>
      </c>
      <c r="C459" t="s">
        <v>86</v>
      </c>
      <c r="D459" t="s">
        <v>88</v>
      </c>
      <c r="E459">
        <v>53227</v>
      </c>
      <c r="F459" t="str">
        <f t="shared" si="35"/>
        <v>No</v>
      </c>
      <c r="G459" t="s">
        <v>87</v>
      </c>
      <c r="H459" t="s">
        <v>88</v>
      </c>
      <c r="I459" t="s">
        <v>125</v>
      </c>
      <c r="J459" t="s">
        <v>200</v>
      </c>
      <c r="K459" t="s">
        <v>91</v>
      </c>
      <c r="L459" t="s">
        <v>171</v>
      </c>
      <c r="M459" t="s">
        <v>199</v>
      </c>
      <c r="N459" t="s">
        <v>210</v>
      </c>
      <c r="O459" t="s">
        <v>95</v>
      </c>
      <c r="P459" t="s">
        <v>95</v>
      </c>
      <c r="Q459" t="str">
        <f t="shared" si="36"/>
        <v>Yes</v>
      </c>
      <c r="R459" t="s">
        <v>96</v>
      </c>
      <c r="S459" t="s">
        <v>120</v>
      </c>
      <c r="T459">
        <v>4</v>
      </c>
      <c r="U459">
        <v>6</v>
      </c>
      <c r="V459">
        <v>1954</v>
      </c>
      <c r="W459">
        <v>1994</v>
      </c>
      <c r="X459" t="s">
        <v>219</v>
      </c>
      <c r="Y459" t="s">
        <v>247</v>
      </c>
      <c r="Z459" t="s">
        <v>166</v>
      </c>
      <c r="AA459" t="s">
        <v>166</v>
      </c>
      <c r="AB459" t="s">
        <v>122</v>
      </c>
      <c r="AC459">
        <v>0</v>
      </c>
      <c r="AD459" t="s">
        <v>103</v>
      </c>
      <c r="AE459" t="s">
        <v>103</v>
      </c>
      <c r="AF459" t="s">
        <v>123</v>
      </c>
      <c r="AG459" t="s">
        <v>102</v>
      </c>
      <c r="AH459" t="s">
        <v>103</v>
      </c>
      <c r="AI459" t="s">
        <v>102</v>
      </c>
      <c r="AJ459" t="s">
        <v>146</v>
      </c>
      <c r="AK459">
        <v>1116</v>
      </c>
      <c r="AL459" t="s">
        <v>107</v>
      </c>
      <c r="AM459">
        <v>0</v>
      </c>
      <c r="AN459">
        <v>248</v>
      </c>
      <c r="AO459">
        <v>1364</v>
      </c>
      <c r="AP459" t="s">
        <v>108</v>
      </c>
      <c r="AQ459" t="s">
        <v>109</v>
      </c>
      <c r="AR459" t="s">
        <v>110</v>
      </c>
      <c r="AS459" t="s">
        <v>111</v>
      </c>
      <c r="AT459">
        <v>1663</v>
      </c>
      <c r="AU459">
        <v>0</v>
      </c>
      <c r="AV459">
        <v>0</v>
      </c>
      <c r="AW459">
        <v>1663</v>
      </c>
      <c r="AX459">
        <v>1</v>
      </c>
      <c r="AY459">
        <v>0</v>
      </c>
      <c r="AZ459">
        <v>1</v>
      </c>
      <c r="BA459">
        <v>0</v>
      </c>
      <c r="BB459">
        <v>2</v>
      </c>
      <c r="BC459">
        <v>1</v>
      </c>
      <c r="BD459" t="s">
        <v>102</v>
      </c>
      <c r="BE459">
        <v>6</v>
      </c>
      <c r="BF459" t="s">
        <v>151</v>
      </c>
      <c r="BG459">
        <v>2</v>
      </c>
      <c r="BH459" t="s">
        <v>102</v>
      </c>
      <c r="BI459" t="s">
        <v>113</v>
      </c>
      <c r="BJ459">
        <v>1954</v>
      </c>
      <c r="BK459" t="s">
        <v>162</v>
      </c>
      <c r="BL459">
        <v>2</v>
      </c>
      <c r="BM459">
        <v>529</v>
      </c>
      <c r="BN459" t="s">
        <v>103</v>
      </c>
      <c r="BO459" t="s">
        <v>103</v>
      </c>
      <c r="BP459" t="s">
        <v>110</v>
      </c>
      <c r="BQ459">
        <v>224</v>
      </c>
      <c r="BR459">
        <v>137</v>
      </c>
      <c r="BS459">
        <v>0</v>
      </c>
      <c r="BT459">
        <v>0</v>
      </c>
      <c r="BU459">
        <v>0</v>
      </c>
      <c r="BV459">
        <v>0</v>
      </c>
      <c r="BW459" t="s">
        <v>88</v>
      </c>
      <c r="BX459" t="s">
        <v>88</v>
      </c>
      <c r="BY459" t="s">
        <v>88</v>
      </c>
      <c r="BZ459">
        <v>0</v>
      </c>
      <c r="CA459">
        <v>3</v>
      </c>
      <c r="CB459">
        <v>2008</v>
      </c>
      <c r="CC459" t="s">
        <v>115</v>
      </c>
      <c r="CD459" t="s">
        <v>116</v>
      </c>
      <c r="CE459" s="1">
        <v>256000</v>
      </c>
      <c r="CF459">
        <f t="shared" si="37"/>
        <v>56783</v>
      </c>
      <c r="CG459" t="str">
        <f t="shared" si="38"/>
        <v>Yes</v>
      </c>
      <c r="CH459" s="2">
        <f t="shared" si="39"/>
        <v>4.5083915960762901</v>
      </c>
    </row>
    <row r="460" spans="1:86" x14ac:dyDescent="0.25">
      <c r="A460">
        <v>459</v>
      </c>
      <c r="B460">
        <v>70</v>
      </c>
      <c r="C460" t="s">
        <v>147</v>
      </c>
      <c r="D460" t="s">
        <v>88</v>
      </c>
      <c r="E460">
        <v>5100</v>
      </c>
      <c r="F460" t="str">
        <f t="shared" si="35"/>
        <v>Yes</v>
      </c>
      <c r="G460" t="s">
        <v>87</v>
      </c>
      <c r="H460" t="s">
        <v>179</v>
      </c>
      <c r="I460" t="s">
        <v>89</v>
      </c>
      <c r="J460" t="s">
        <v>90</v>
      </c>
      <c r="K460" t="s">
        <v>91</v>
      </c>
      <c r="L460" t="s">
        <v>92</v>
      </c>
      <c r="M460" t="s">
        <v>93</v>
      </c>
      <c r="N460" t="s">
        <v>148</v>
      </c>
      <c r="O460" t="s">
        <v>95</v>
      </c>
      <c r="P460" t="s">
        <v>95</v>
      </c>
      <c r="Q460" t="str">
        <f t="shared" si="36"/>
        <v>Yes</v>
      </c>
      <c r="R460" t="s">
        <v>96</v>
      </c>
      <c r="S460" t="s">
        <v>97</v>
      </c>
      <c r="T460">
        <v>8</v>
      </c>
      <c r="U460">
        <v>7</v>
      </c>
      <c r="V460">
        <v>1925</v>
      </c>
      <c r="W460">
        <v>1996</v>
      </c>
      <c r="X460" t="s">
        <v>157</v>
      </c>
      <c r="Y460" t="s">
        <v>99</v>
      </c>
      <c r="Z460" t="s">
        <v>208</v>
      </c>
      <c r="AA460" t="s">
        <v>130</v>
      </c>
      <c r="AB460" t="s">
        <v>122</v>
      </c>
      <c r="AC460">
        <v>0</v>
      </c>
      <c r="AD460" t="s">
        <v>103</v>
      </c>
      <c r="AE460" t="s">
        <v>102</v>
      </c>
      <c r="AF460" t="s">
        <v>104</v>
      </c>
      <c r="AG460" t="s">
        <v>103</v>
      </c>
      <c r="AH460" t="s">
        <v>103</v>
      </c>
      <c r="AI460" t="s">
        <v>105</v>
      </c>
      <c r="AJ460" t="s">
        <v>107</v>
      </c>
      <c r="AK460">
        <v>0</v>
      </c>
      <c r="AL460" t="s">
        <v>107</v>
      </c>
      <c r="AM460">
        <v>0</v>
      </c>
      <c r="AN460">
        <v>588</v>
      </c>
      <c r="AO460">
        <v>588</v>
      </c>
      <c r="AP460" t="s">
        <v>108</v>
      </c>
      <c r="AQ460" t="s">
        <v>152</v>
      </c>
      <c r="AR460" t="s">
        <v>110</v>
      </c>
      <c r="AS460" t="s">
        <v>111</v>
      </c>
      <c r="AT460">
        <v>833</v>
      </c>
      <c r="AU460">
        <v>833</v>
      </c>
      <c r="AV460">
        <v>0</v>
      </c>
      <c r="AW460">
        <v>1666</v>
      </c>
      <c r="AX460">
        <v>0</v>
      </c>
      <c r="AY460">
        <v>0</v>
      </c>
      <c r="AZ460">
        <v>1</v>
      </c>
      <c r="BA460">
        <v>0</v>
      </c>
      <c r="BB460">
        <v>3</v>
      </c>
      <c r="BC460">
        <v>1</v>
      </c>
      <c r="BD460" t="s">
        <v>102</v>
      </c>
      <c r="BE460">
        <v>7</v>
      </c>
      <c r="BF460" t="s">
        <v>112</v>
      </c>
      <c r="BG460">
        <v>1</v>
      </c>
      <c r="BH460" t="s">
        <v>102</v>
      </c>
      <c r="BI460" t="s">
        <v>132</v>
      </c>
      <c r="BJ460">
        <v>1925</v>
      </c>
      <c r="BK460" t="s">
        <v>107</v>
      </c>
      <c r="BL460">
        <v>1</v>
      </c>
      <c r="BM460">
        <v>228</v>
      </c>
      <c r="BN460" t="s">
        <v>103</v>
      </c>
      <c r="BO460" t="s">
        <v>103</v>
      </c>
      <c r="BP460" t="s">
        <v>110</v>
      </c>
      <c r="BQ460">
        <v>192</v>
      </c>
      <c r="BR460">
        <v>63</v>
      </c>
      <c r="BS460">
        <v>0</v>
      </c>
      <c r="BT460">
        <v>0</v>
      </c>
      <c r="BU460">
        <v>0</v>
      </c>
      <c r="BV460">
        <v>0</v>
      </c>
      <c r="BW460" t="s">
        <v>88</v>
      </c>
      <c r="BX460" t="s">
        <v>139</v>
      </c>
      <c r="BY460" t="s">
        <v>88</v>
      </c>
      <c r="BZ460">
        <v>0</v>
      </c>
      <c r="CA460">
        <v>6</v>
      </c>
      <c r="CB460">
        <v>2008</v>
      </c>
      <c r="CC460" t="s">
        <v>115</v>
      </c>
      <c r="CD460" t="s">
        <v>116</v>
      </c>
      <c r="CE460" s="1">
        <v>161000</v>
      </c>
      <c r="CF460">
        <f t="shared" si="37"/>
        <v>7582</v>
      </c>
      <c r="CG460" t="str">
        <f t="shared" si="38"/>
        <v>No</v>
      </c>
      <c r="CH460" s="2">
        <f t="shared" si="39"/>
        <v>21.234502769717754</v>
      </c>
    </row>
    <row r="461" spans="1:86" x14ac:dyDescent="0.25">
      <c r="A461">
        <v>460</v>
      </c>
      <c r="B461">
        <v>50</v>
      </c>
      <c r="C461" t="s">
        <v>86</v>
      </c>
      <c r="D461" t="s">
        <v>88</v>
      </c>
      <c r="E461">
        <v>7015</v>
      </c>
      <c r="F461" t="str">
        <f t="shared" si="35"/>
        <v>No</v>
      </c>
      <c r="G461" t="s">
        <v>87</v>
      </c>
      <c r="H461" t="s">
        <v>88</v>
      </c>
      <c r="I461" t="s">
        <v>125</v>
      </c>
      <c r="J461" t="s">
        <v>180</v>
      </c>
      <c r="K461" t="s">
        <v>91</v>
      </c>
      <c r="L461" t="s">
        <v>127</v>
      </c>
      <c r="M461" t="s">
        <v>93</v>
      </c>
      <c r="N461" t="s">
        <v>153</v>
      </c>
      <c r="O461" t="s">
        <v>95</v>
      </c>
      <c r="P461" t="s">
        <v>95</v>
      </c>
      <c r="Q461" t="str">
        <f t="shared" si="36"/>
        <v>Yes</v>
      </c>
      <c r="R461" t="s">
        <v>96</v>
      </c>
      <c r="S461" t="s">
        <v>137</v>
      </c>
      <c r="T461">
        <v>5</v>
      </c>
      <c r="U461">
        <v>4</v>
      </c>
      <c r="V461">
        <v>1950</v>
      </c>
      <c r="W461">
        <v>1950</v>
      </c>
      <c r="X461" t="s">
        <v>98</v>
      </c>
      <c r="Y461" t="s">
        <v>99</v>
      </c>
      <c r="Z461" t="s">
        <v>121</v>
      </c>
      <c r="AA461" t="s">
        <v>121</v>
      </c>
      <c r="AB461" t="s">
        <v>212</v>
      </c>
      <c r="AC461">
        <v>161</v>
      </c>
      <c r="AD461" t="s">
        <v>103</v>
      </c>
      <c r="AE461" t="s">
        <v>103</v>
      </c>
      <c r="AF461" t="s">
        <v>123</v>
      </c>
      <c r="AG461" t="s">
        <v>103</v>
      </c>
      <c r="AH461" t="s">
        <v>103</v>
      </c>
      <c r="AI461" t="s">
        <v>105</v>
      </c>
      <c r="AJ461" t="s">
        <v>177</v>
      </c>
      <c r="AK461">
        <v>185</v>
      </c>
      <c r="AL461" t="s">
        <v>107</v>
      </c>
      <c r="AM461">
        <v>0</v>
      </c>
      <c r="AN461">
        <v>524</v>
      </c>
      <c r="AO461">
        <v>709</v>
      </c>
      <c r="AP461" t="s">
        <v>108</v>
      </c>
      <c r="AQ461" t="s">
        <v>103</v>
      </c>
      <c r="AR461" t="s">
        <v>110</v>
      </c>
      <c r="AS461" t="s">
        <v>111</v>
      </c>
      <c r="AT461">
        <v>979</v>
      </c>
      <c r="AU461">
        <v>224</v>
      </c>
      <c r="AV461">
        <v>0</v>
      </c>
      <c r="AW461">
        <v>1203</v>
      </c>
      <c r="AX461">
        <v>1</v>
      </c>
      <c r="AY461">
        <v>0</v>
      </c>
      <c r="AZ461">
        <v>1</v>
      </c>
      <c r="BA461">
        <v>0</v>
      </c>
      <c r="BB461">
        <v>3</v>
      </c>
      <c r="BC461">
        <v>1</v>
      </c>
      <c r="BD461" t="s">
        <v>102</v>
      </c>
      <c r="BE461">
        <v>5</v>
      </c>
      <c r="BF461" t="s">
        <v>112</v>
      </c>
      <c r="BG461">
        <v>1</v>
      </c>
      <c r="BH461" t="s">
        <v>103</v>
      </c>
      <c r="BI461" t="s">
        <v>132</v>
      </c>
      <c r="BJ461">
        <v>1950</v>
      </c>
      <c r="BK461" t="s">
        <v>107</v>
      </c>
      <c r="BL461">
        <v>1</v>
      </c>
      <c r="BM461">
        <v>352</v>
      </c>
      <c r="BN461" t="s">
        <v>103</v>
      </c>
      <c r="BO461" t="s">
        <v>103</v>
      </c>
      <c r="BP461" t="s">
        <v>110</v>
      </c>
      <c r="BQ461">
        <v>0</v>
      </c>
      <c r="BR461">
        <v>0</v>
      </c>
      <c r="BS461">
        <v>248</v>
      </c>
      <c r="BT461">
        <v>0</v>
      </c>
      <c r="BU461">
        <v>0</v>
      </c>
      <c r="BV461">
        <v>0</v>
      </c>
      <c r="BW461" t="s">
        <v>88</v>
      </c>
      <c r="BX461" t="s">
        <v>88</v>
      </c>
      <c r="BY461" t="s">
        <v>88</v>
      </c>
      <c r="BZ461">
        <v>0</v>
      </c>
      <c r="CA461">
        <v>7</v>
      </c>
      <c r="CB461">
        <v>2009</v>
      </c>
      <c r="CC461" t="s">
        <v>115</v>
      </c>
      <c r="CD461" t="s">
        <v>116</v>
      </c>
      <c r="CE461" s="1">
        <v>110000</v>
      </c>
      <c r="CF461">
        <f t="shared" si="37"/>
        <v>9279</v>
      </c>
      <c r="CG461" t="str">
        <f t="shared" si="38"/>
        <v>No</v>
      </c>
      <c r="CH461" s="2">
        <f t="shared" si="39"/>
        <v>11.854725724754823</v>
      </c>
    </row>
    <row r="462" spans="1:86" x14ac:dyDescent="0.25">
      <c r="A462">
        <v>461</v>
      </c>
      <c r="B462">
        <v>60</v>
      </c>
      <c r="C462" t="s">
        <v>197</v>
      </c>
      <c r="D462">
        <v>75</v>
      </c>
      <c r="E462">
        <v>8004</v>
      </c>
      <c r="F462" t="str">
        <f t="shared" si="35"/>
        <v>No</v>
      </c>
      <c r="G462" t="s">
        <v>87</v>
      </c>
      <c r="H462" t="s">
        <v>88</v>
      </c>
      <c r="I462" t="s">
        <v>125</v>
      </c>
      <c r="J462" t="s">
        <v>90</v>
      </c>
      <c r="K462" t="s">
        <v>91</v>
      </c>
      <c r="L462" t="s">
        <v>92</v>
      </c>
      <c r="M462" t="s">
        <v>93</v>
      </c>
      <c r="N462" t="s">
        <v>141</v>
      </c>
      <c r="O462" t="s">
        <v>207</v>
      </c>
      <c r="P462" t="s">
        <v>95</v>
      </c>
      <c r="Q462" t="str">
        <f t="shared" si="36"/>
        <v>No</v>
      </c>
      <c r="R462" t="s">
        <v>96</v>
      </c>
      <c r="S462" t="s">
        <v>97</v>
      </c>
      <c r="T462">
        <v>8</v>
      </c>
      <c r="U462">
        <v>5</v>
      </c>
      <c r="V462">
        <v>2009</v>
      </c>
      <c r="W462">
        <v>2009</v>
      </c>
      <c r="X462" t="s">
        <v>98</v>
      </c>
      <c r="Y462" t="s">
        <v>99</v>
      </c>
      <c r="Z462" t="s">
        <v>100</v>
      </c>
      <c r="AA462" t="s">
        <v>100</v>
      </c>
      <c r="AB462" t="s">
        <v>142</v>
      </c>
      <c r="AC462">
        <v>110</v>
      </c>
      <c r="AD462" t="s">
        <v>102</v>
      </c>
      <c r="AE462" t="s">
        <v>103</v>
      </c>
      <c r="AF462" t="s">
        <v>104</v>
      </c>
      <c r="AG462" t="s">
        <v>102</v>
      </c>
      <c r="AH462" t="s">
        <v>103</v>
      </c>
      <c r="AI462" t="s">
        <v>105</v>
      </c>
      <c r="AJ462" t="s">
        <v>106</v>
      </c>
      <c r="AK462">
        <v>544</v>
      </c>
      <c r="AL462" t="s">
        <v>107</v>
      </c>
      <c r="AM462">
        <v>0</v>
      </c>
      <c r="AN462">
        <v>288</v>
      </c>
      <c r="AO462">
        <v>832</v>
      </c>
      <c r="AP462" t="s">
        <v>108</v>
      </c>
      <c r="AQ462" t="s">
        <v>109</v>
      </c>
      <c r="AR462" t="s">
        <v>110</v>
      </c>
      <c r="AS462" t="s">
        <v>111</v>
      </c>
      <c r="AT462">
        <v>832</v>
      </c>
      <c r="AU462">
        <v>1103</v>
      </c>
      <c r="AV462">
        <v>0</v>
      </c>
      <c r="AW462">
        <v>1935</v>
      </c>
      <c r="AX462">
        <v>1</v>
      </c>
      <c r="AY462">
        <v>0</v>
      </c>
      <c r="AZ462">
        <v>2</v>
      </c>
      <c r="BA462">
        <v>1</v>
      </c>
      <c r="BB462">
        <v>3</v>
      </c>
      <c r="BC462">
        <v>1</v>
      </c>
      <c r="BD462" t="s">
        <v>103</v>
      </c>
      <c r="BE462">
        <v>8</v>
      </c>
      <c r="BF462" t="s">
        <v>112</v>
      </c>
      <c r="BG462">
        <v>0</v>
      </c>
      <c r="BH462" t="s">
        <v>88</v>
      </c>
      <c r="BI462" t="s">
        <v>161</v>
      </c>
      <c r="BJ462">
        <v>2009</v>
      </c>
      <c r="BK462" t="s">
        <v>162</v>
      </c>
      <c r="BL462">
        <v>2</v>
      </c>
      <c r="BM462">
        <v>552</v>
      </c>
      <c r="BN462" t="s">
        <v>103</v>
      </c>
      <c r="BO462" t="s">
        <v>103</v>
      </c>
      <c r="BP462" t="s">
        <v>110</v>
      </c>
      <c r="BQ462">
        <v>0</v>
      </c>
      <c r="BR462">
        <v>150</v>
      </c>
      <c r="BS462">
        <v>0</v>
      </c>
      <c r="BT462">
        <v>0</v>
      </c>
      <c r="BU462">
        <v>0</v>
      </c>
      <c r="BV462">
        <v>0</v>
      </c>
      <c r="BW462" t="s">
        <v>88</v>
      </c>
      <c r="BX462" t="s">
        <v>88</v>
      </c>
      <c r="BY462" t="s">
        <v>88</v>
      </c>
      <c r="BZ462">
        <v>0</v>
      </c>
      <c r="CA462">
        <v>12</v>
      </c>
      <c r="CB462">
        <v>2009</v>
      </c>
      <c r="CC462" t="s">
        <v>163</v>
      </c>
      <c r="CD462" t="s">
        <v>164</v>
      </c>
      <c r="CE462" s="1">
        <v>263435</v>
      </c>
      <c r="CF462">
        <f t="shared" si="37"/>
        <v>11323</v>
      </c>
      <c r="CG462" t="str">
        <f t="shared" si="38"/>
        <v>No</v>
      </c>
      <c r="CH462" s="2">
        <f t="shared" si="39"/>
        <v>23.265477346992846</v>
      </c>
    </row>
    <row r="463" spans="1:86" x14ac:dyDescent="0.25">
      <c r="A463">
        <v>462</v>
      </c>
      <c r="B463">
        <v>70</v>
      </c>
      <c r="C463" t="s">
        <v>86</v>
      </c>
      <c r="D463">
        <v>60</v>
      </c>
      <c r="E463">
        <v>7200</v>
      </c>
      <c r="F463" t="str">
        <f t="shared" si="35"/>
        <v>No</v>
      </c>
      <c r="G463" t="s">
        <v>87</v>
      </c>
      <c r="H463" t="s">
        <v>88</v>
      </c>
      <c r="I463" t="s">
        <v>89</v>
      </c>
      <c r="J463" t="s">
        <v>90</v>
      </c>
      <c r="K463" t="s">
        <v>91</v>
      </c>
      <c r="L463" t="s">
        <v>92</v>
      </c>
      <c r="M463" t="s">
        <v>93</v>
      </c>
      <c r="N463" t="s">
        <v>237</v>
      </c>
      <c r="O463" t="s">
        <v>119</v>
      </c>
      <c r="P463" t="s">
        <v>95</v>
      </c>
      <c r="Q463" t="str">
        <f t="shared" si="36"/>
        <v>No</v>
      </c>
      <c r="R463" t="s">
        <v>96</v>
      </c>
      <c r="S463" t="s">
        <v>97</v>
      </c>
      <c r="T463">
        <v>7</v>
      </c>
      <c r="U463">
        <v>9</v>
      </c>
      <c r="V463">
        <v>1936</v>
      </c>
      <c r="W463">
        <v>2007</v>
      </c>
      <c r="X463" t="s">
        <v>98</v>
      </c>
      <c r="Y463" t="s">
        <v>99</v>
      </c>
      <c r="Z463" t="s">
        <v>129</v>
      </c>
      <c r="AA463" t="s">
        <v>129</v>
      </c>
      <c r="AB463" t="s">
        <v>122</v>
      </c>
      <c r="AC463">
        <v>0</v>
      </c>
      <c r="AD463" t="s">
        <v>102</v>
      </c>
      <c r="AE463" t="s">
        <v>102</v>
      </c>
      <c r="AF463" t="s">
        <v>104</v>
      </c>
      <c r="AG463" t="s">
        <v>102</v>
      </c>
      <c r="AH463" t="s">
        <v>102</v>
      </c>
      <c r="AI463" t="s">
        <v>105</v>
      </c>
      <c r="AJ463" t="s">
        <v>124</v>
      </c>
      <c r="AK463">
        <v>350</v>
      </c>
      <c r="AL463" t="s">
        <v>146</v>
      </c>
      <c r="AM463">
        <v>210</v>
      </c>
      <c r="AN463">
        <v>0</v>
      </c>
      <c r="AO463">
        <v>560</v>
      </c>
      <c r="AP463" t="s">
        <v>108</v>
      </c>
      <c r="AQ463" t="s">
        <v>109</v>
      </c>
      <c r="AR463" t="s">
        <v>110</v>
      </c>
      <c r="AS463" t="s">
        <v>111</v>
      </c>
      <c r="AT463">
        <v>575</v>
      </c>
      <c r="AU463">
        <v>560</v>
      </c>
      <c r="AV463">
        <v>0</v>
      </c>
      <c r="AW463">
        <v>1135</v>
      </c>
      <c r="AX463">
        <v>1</v>
      </c>
      <c r="AY463">
        <v>0</v>
      </c>
      <c r="AZ463">
        <v>1</v>
      </c>
      <c r="BA463">
        <v>0</v>
      </c>
      <c r="BB463">
        <v>3</v>
      </c>
      <c r="BC463">
        <v>1</v>
      </c>
      <c r="BD463" t="s">
        <v>102</v>
      </c>
      <c r="BE463">
        <v>6</v>
      </c>
      <c r="BF463" t="s">
        <v>112</v>
      </c>
      <c r="BG463">
        <v>0</v>
      </c>
      <c r="BH463" t="s">
        <v>88</v>
      </c>
      <c r="BI463" t="s">
        <v>132</v>
      </c>
      <c r="BJ463">
        <v>1971</v>
      </c>
      <c r="BK463" t="s">
        <v>114</v>
      </c>
      <c r="BL463">
        <v>2</v>
      </c>
      <c r="BM463">
        <v>576</v>
      </c>
      <c r="BN463" t="s">
        <v>103</v>
      </c>
      <c r="BO463" t="s">
        <v>103</v>
      </c>
      <c r="BP463" t="s">
        <v>110</v>
      </c>
      <c r="BQ463">
        <v>256</v>
      </c>
      <c r="BR463">
        <v>0</v>
      </c>
      <c r="BS463">
        <v>0</v>
      </c>
      <c r="BT463">
        <v>0</v>
      </c>
      <c r="BU463">
        <v>0</v>
      </c>
      <c r="BV463">
        <v>0</v>
      </c>
      <c r="BW463" t="s">
        <v>88</v>
      </c>
      <c r="BX463" t="s">
        <v>139</v>
      </c>
      <c r="BY463" t="s">
        <v>88</v>
      </c>
      <c r="BZ463">
        <v>0</v>
      </c>
      <c r="CA463">
        <v>4</v>
      </c>
      <c r="CB463">
        <v>2009</v>
      </c>
      <c r="CC463" t="s">
        <v>115</v>
      </c>
      <c r="CD463" t="s">
        <v>116</v>
      </c>
      <c r="CE463" s="1">
        <v>155000</v>
      </c>
      <c r="CF463">
        <f t="shared" si="37"/>
        <v>9471</v>
      </c>
      <c r="CG463" t="str">
        <f t="shared" si="38"/>
        <v>No</v>
      </c>
      <c r="CH463" s="2">
        <f t="shared" si="39"/>
        <v>16.365748073065145</v>
      </c>
    </row>
    <row r="464" spans="1:86" x14ac:dyDescent="0.25">
      <c r="A464">
        <v>463</v>
      </c>
      <c r="B464">
        <v>20</v>
      </c>
      <c r="C464" t="s">
        <v>86</v>
      </c>
      <c r="D464">
        <v>60</v>
      </c>
      <c r="E464">
        <v>8281</v>
      </c>
      <c r="F464" t="str">
        <f t="shared" si="35"/>
        <v>No</v>
      </c>
      <c r="G464" t="s">
        <v>87</v>
      </c>
      <c r="H464" t="s">
        <v>88</v>
      </c>
      <c r="I464" t="s">
        <v>125</v>
      </c>
      <c r="J464" t="s">
        <v>90</v>
      </c>
      <c r="K464" t="s">
        <v>91</v>
      </c>
      <c r="L464" t="s">
        <v>92</v>
      </c>
      <c r="M464" t="s">
        <v>93</v>
      </c>
      <c r="N464" t="s">
        <v>156</v>
      </c>
      <c r="O464" t="s">
        <v>95</v>
      </c>
      <c r="P464" t="s">
        <v>95</v>
      </c>
      <c r="Q464" t="str">
        <f t="shared" si="36"/>
        <v>Yes</v>
      </c>
      <c r="R464" t="s">
        <v>96</v>
      </c>
      <c r="S464" t="s">
        <v>120</v>
      </c>
      <c r="T464">
        <v>5</v>
      </c>
      <c r="U464">
        <v>5</v>
      </c>
      <c r="V464">
        <v>1965</v>
      </c>
      <c r="W464">
        <v>1965</v>
      </c>
      <c r="X464" t="s">
        <v>98</v>
      </c>
      <c r="Y464" t="s">
        <v>99</v>
      </c>
      <c r="Z464" t="s">
        <v>121</v>
      </c>
      <c r="AA464" t="s">
        <v>121</v>
      </c>
      <c r="AB464" t="s">
        <v>122</v>
      </c>
      <c r="AC464">
        <v>0</v>
      </c>
      <c r="AD464" t="s">
        <v>103</v>
      </c>
      <c r="AE464" t="s">
        <v>103</v>
      </c>
      <c r="AF464" t="s">
        <v>123</v>
      </c>
      <c r="AG464" t="s">
        <v>103</v>
      </c>
      <c r="AH464" t="s">
        <v>103</v>
      </c>
      <c r="AI464" t="s">
        <v>105</v>
      </c>
      <c r="AJ464" t="s">
        <v>158</v>
      </c>
      <c r="AK464">
        <v>553</v>
      </c>
      <c r="AL464" t="s">
        <v>146</v>
      </c>
      <c r="AM464">
        <v>311</v>
      </c>
      <c r="AN464">
        <v>0</v>
      </c>
      <c r="AO464">
        <v>864</v>
      </c>
      <c r="AP464" t="s">
        <v>108</v>
      </c>
      <c r="AQ464" t="s">
        <v>102</v>
      </c>
      <c r="AR464" t="s">
        <v>110</v>
      </c>
      <c r="AS464" t="s">
        <v>111</v>
      </c>
      <c r="AT464">
        <v>864</v>
      </c>
      <c r="AU464">
        <v>0</v>
      </c>
      <c r="AV464">
        <v>0</v>
      </c>
      <c r="AW464">
        <v>864</v>
      </c>
      <c r="AX464">
        <v>0</v>
      </c>
      <c r="AY464">
        <v>0</v>
      </c>
      <c r="AZ464">
        <v>1</v>
      </c>
      <c r="BA464">
        <v>0</v>
      </c>
      <c r="BB464">
        <v>3</v>
      </c>
      <c r="BC464">
        <v>1</v>
      </c>
      <c r="BD464" t="s">
        <v>103</v>
      </c>
      <c r="BE464">
        <v>5</v>
      </c>
      <c r="BF464" t="s">
        <v>112</v>
      </c>
      <c r="BG464">
        <v>1</v>
      </c>
      <c r="BH464" t="s">
        <v>217</v>
      </c>
      <c r="BI464" t="s">
        <v>132</v>
      </c>
      <c r="BJ464">
        <v>1965</v>
      </c>
      <c r="BK464" t="s">
        <v>107</v>
      </c>
      <c r="BL464">
        <v>1</v>
      </c>
      <c r="BM464">
        <v>360</v>
      </c>
      <c r="BN464" t="s">
        <v>103</v>
      </c>
      <c r="BO464" t="s">
        <v>103</v>
      </c>
      <c r="BP464" t="s">
        <v>110</v>
      </c>
      <c r="BQ464">
        <v>0</v>
      </c>
      <c r="BR464">
        <v>0</v>
      </c>
      <c r="BS464">
        <v>236</v>
      </c>
      <c r="BT464">
        <v>0</v>
      </c>
      <c r="BU464">
        <v>0</v>
      </c>
      <c r="BV464">
        <v>0</v>
      </c>
      <c r="BW464" t="s">
        <v>88</v>
      </c>
      <c r="BX464" t="s">
        <v>168</v>
      </c>
      <c r="BY464" t="s">
        <v>88</v>
      </c>
      <c r="BZ464">
        <v>0</v>
      </c>
      <c r="CA464">
        <v>12</v>
      </c>
      <c r="CB464">
        <v>2009</v>
      </c>
      <c r="CC464" t="s">
        <v>115</v>
      </c>
      <c r="CD464" t="s">
        <v>116</v>
      </c>
      <c r="CE464" s="1">
        <v>62383</v>
      </c>
      <c r="CF464">
        <f t="shared" si="37"/>
        <v>10369</v>
      </c>
      <c r="CG464" t="str">
        <f t="shared" si="38"/>
        <v>No</v>
      </c>
      <c r="CH464" s="2">
        <f t="shared" si="39"/>
        <v>6.0162985823126629</v>
      </c>
    </row>
    <row r="465" spans="1:86" x14ac:dyDescent="0.25">
      <c r="A465">
        <v>464</v>
      </c>
      <c r="B465">
        <v>70</v>
      </c>
      <c r="C465" t="s">
        <v>86</v>
      </c>
      <c r="D465">
        <v>74</v>
      </c>
      <c r="E465">
        <v>11988</v>
      </c>
      <c r="F465" t="str">
        <f t="shared" si="35"/>
        <v>No</v>
      </c>
      <c r="G465" t="s">
        <v>87</v>
      </c>
      <c r="H465" t="s">
        <v>88</v>
      </c>
      <c r="I465" t="s">
        <v>125</v>
      </c>
      <c r="J465" t="s">
        <v>204</v>
      </c>
      <c r="K465" t="s">
        <v>91</v>
      </c>
      <c r="L465" t="s">
        <v>92</v>
      </c>
      <c r="M465" t="s">
        <v>199</v>
      </c>
      <c r="N465" t="s">
        <v>128</v>
      </c>
      <c r="O465" t="s">
        <v>95</v>
      </c>
      <c r="P465" t="s">
        <v>95</v>
      </c>
      <c r="Q465" t="str">
        <f t="shared" si="36"/>
        <v>Yes</v>
      </c>
      <c r="R465" t="s">
        <v>96</v>
      </c>
      <c r="S465" t="s">
        <v>97</v>
      </c>
      <c r="T465">
        <v>6</v>
      </c>
      <c r="U465">
        <v>7</v>
      </c>
      <c r="V465">
        <v>1934</v>
      </c>
      <c r="W465">
        <v>1995</v>
      </c>
      <c r="X465" t="s">
        <v>157</v>
      </c>
      <c r="Y465" t="s">
        <v>99</v>
      </c>
      <c r="Z465" t="s">
        <v>208</v>
      </c>
      <c r="AA465" t="s">
        <v>208</v>
      </c>
      <c r="AB465" t="s">
        <v>122</v>
      </c>
      <c r="AC465">
        <v>0</v>
      </c>
      <c r="AD465" t="s">
        <v>103</v>
      </c>
      <c r="AE465" t="s">
        <v>103</v>
      </c>
      <c r="AF465" t="s">
        <v>123</v>
      </c>
      <c r="AG465" t="s">
        <v>103</v>
      </c>
      <c r="AH465" t="s">
        <v>103</v>
      </c>
      <c r="AI465" t="s">
        <v>105</v>
      </c>
      <c r="AJ465" t="s">
        <v>177</v>
      </c>
      <c r="AK465">
        <v>326</v>
      </c>
      <c r="AL465" t="s">
        <v>107</v>
      </c>
      <c r="AM465">
        <v>0</v>
      </c>
      <c r="AN465">
        <v>389</v>
      </c>
      <c r="AO465">
        <v>715</v>
      </c>
      <c r="AP465" t="s">
        <v>108</v>
      </c>
      <c r="AQ465" t="s">
        <v>152</v>
      </c>
      <c r="AR465" t="s">
        <v>110</v>
      </c>
      <c r="AS465" t="s">
        <v>169</v>
      </c>
      <c r="AT465">
        <v>849</v>
      </c>
      <c r="AU465">
        <v>811</v>
      </c>
      <c r="AV465">
        <v>0</v>
      </c>
      <c r="AW465">
        <v>1660</v>
      </c>
      <c r="AX465">
        <v>0</v>
      </c>
      <c r="AY465">
        <v>0</v>
      </c>
      <c r="AZ465">
        <v>1</v>
      </c>
      <c r="BA465">
        <v>1</v>
      </c>
      <c r="BB465">
        <v>3</v>
      </c>
      <c r="BC465">
        <v>1</v>
      </c>
      <c r="BD465" t="s">
        <v>103</v>
      </c>
      <c r="BE465">
        <v>6</v>
      </c>
      <c r="BF465" t="s">
        <v>112</v>
      </c>
      <c r="BG465">
        <v>1</v>
      </c>
      <c r="BH465" t="s">
        <v>102</v>
      </c>
      <c r="BI465" t="s">
        <v>132</v>
      </c>
      <c r="BJ465">
        <v>1939</v>
      </c>
      <c r="BK465" t="s">
        <v>107</v>
      </c>
      <c r="BL465">
        <v>1</v>
      </c>
      <c r="BM465">
        <v>240</v>
      </c>
      <c r="BN465" t="s">
        <v>103</v>
      </c>
      <c r="BO465" t="s">
        <v>103</v>
      </c>
      <c r="BP465" t="s">
        <v>110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 t="s">
        <v>88</v>
      </c>
      <c r="BX465" t="s">
        <v>88</v>
      </c>
      <c r="BY465" t="s">
        <v>88</v>
      </c>
      <c r="BZ465">
        <v>0</v>
      </c>
      <c r="CA465">
        <v>8</v>
      </c>
      <c r="CB465">
        <v>2008</v>
      </c>
      <c r="CC465" t="s">
        <v>115</v>
      </c>
      <c r="CD465" t="s">
        <v>116</v>
      </c>
      <c r="CE465" s="1">
        <v>188700</v>
      </c>
      <c r="CF465">
        <f t="shared" si="37"/>
        <v>14603</v>
      </c>
      <c r="CG465" t="str">
        <f t="shared" si="38"/>
        <v>Yes</v>
      </c>
      <c r="CH465" s="2">
        <f t="shared" si="39"/>
        <v>12.922002328288707</v>
      </c>
    </row>
    <row r="466" spans="1:86" x14ac:dyDescent="0.25">
      <c r="A466">
        <v>465</v>
      </c>
      <c r="B466">
        <v>20</v>
      </c>
      <c r="C466" t="s">
        <v>86</v>
      </c>
      <c r="D466">
        <v>60</v>
      </c>
      <c r="E466">
        <v>8430</v>
      </c>
      <c r="F466" t="str">
        <f t="shared" si="35"/>
        <v>Yes</v>
      </c>
      <c r="G466" t="s">
        <v>87</v>
      </c>
      <c r="H466" t="s">
        <v>88</v>
      </c>
      <c r="I466" t="s">
        <v>89</v>
      </c>
      <c r="J466" t="s">
        <v>204</v>
      </c>
      <c r="K466" t="s">
        <v>91</v>
      </c>
      <c r="L466" t="s">
        <v>92</v>
      </c>
      <c r="M466" t="s">
        <v>199</v>
      </c>
      <c r="N466" t="s">
        <v>94</v>
      </c>
      <c r="O466" t="s">
        <v>95</v>
      </c>
      <c r="P466" t="s">
        <v>95</v>
      </c>
      <c r="Q466" t="str">
        <f t="shared" si="36"/>
        <v>Yes</v>
      </c>
      <c r="R466" t="s">
        <v>96</v>
      </c>
      <c r="S466" t="s">
        <v>120</v>
      </c>
      <c r="T466">
        <v>5</v>
      </c>
      <c r="U466">
        <v>5</v>
      </c>
      <c r="V466">
        <v>1978</v>
      </c>
      <c r="W466">
        <v>1978</v>
      </c>
      <c r="X466" t="s">
        <v>98</v>
      </c>
      <c r="Y466" t="s">
        <v>99</v>
      </c>
      <c r="Z466" t="s">
        <v>145</v>
      </c>
      <c r="AA466" t="s">
        <v>145</v>
      </c>
      <c r="AB466" t="s">
        <v>101</v>
      </c>
      <c r="AC466">
        <v>136</v>
      </c>
      <c r="AD466" t="s">
        <v>103</v>
      </c>
      <c r="AE466" t="s">
        <v>103</v>
      </c>
      <c r="AF466" t="s">
        <v>123</v>
      </c>
      <c r="AG466" t="s">
        <v>102</v>
      </c>
      <c r="AH466" t="s">
        <v>103</v>
      </c>
      <c r="AI466" t="s">
        <v>105</v>
      </c>
      <c r="AJ466" t="s">
        <v>158</v>
      </c>
      <c r="AK466">
        <v>616</v>
      </c>
      <c r="AL466" t="s">
        <v>107</v>
      </c>
      <c r="AM466">
        <v>0</v>
      </c>
      <c r="AN466">
        <v>424</v>
      </c>
      <c r="AO466">
        <v>1040</v>
      </c>
      <c r="AP466" t="s">
        <v>108</v>
      </c>
      <c r="AQ466" t="s">
        <v>103</v>
      </c>
      <c r="AR466" t="s">
        <v>110</v>
      </c>
      <c r="AS466" t="s">
        <v>111</v>
      </c>
      <c r="AT466">
        <v>1040</v>
      </c>
      <c r="AU466">
        <v>0</v>
      </c>
      <c r="AV466">
        <v>0</v>
      </c>
      <c r="AW466">
        <v>1040</v>
      </c>
      <c r="AX466">
        <v>0</v>
      </c>
      <c r="AY466">
        <v>0</v>
      </c>
      <c r="AZ466">
        <v>2</v>
      </c>
      <c r="BA466">
        <v>0</v>
      </c>
      <c r="BB466">
        <v>3</v>
      </c>
      <c r="BC466">
        <v>1</v>
      </c>
      <c r="BD466" t="s">
        <v>103</v>
      </c>
      <c r="BE466">
        <v>5</v>
      </c>
      <c r="BF466" t="s">
        <v>112</v>
      </c>
      <c r="BG466">
        <v>0</v>
      </c>
      <c r="BH466" t="s">
        <v>88</v>
      </c>
      <c r="BI466" t="s">
        <v>88</v>
      </c>
      <c r="BJ466" t="s">
        <v>88</v>
      </c>
      <c r="BK466" t="s">
        <v>88</v>
      </c>
      <c r="BL466">
        <v>0</v>
      </c>
      <c r="BM466">
        <v>0</v>
      </c>
      <c r="BN466" t="s">
        <v>88</v>
      </c>
      <c r="BO466" t="s">
        <v>88</v>
      </c>
      <c r="BP466" t="s">
        <v>110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 t="s">
        <v>88</v>
      </c>
      <c r="BX466" t="s">
        <v>88</v>
      </c>
      <c r="BY466" t="s">
        <v>88</v>
      </c>
      <c r="BZ466">
        <v>0</v>
      </c>
      <c r="CA466">
        <v>8</v>
      </c>
      <c r="CB466">
        <v>2009</v>
      </c>
      <c r="CC466" t="s">
        <v>115</v>
      </c>
      <c r="CD466" t="s">
        <v>116</v>
      </c>
      <c r="CE466" s="1">
        <v>124000</v>
      </c>
      <c r="CF466">
        <f t="shared" si="37"/>
        <v>10510</v>
      </c>
      <c r="CG466" t="str">
        <f t="shared" si="38"/>
        <v>No</v>
      </c>
      <c r="CH466" s="2">
        <f t="shared" si="39"/>
        <v>11.798287345385347</v>
      </c>
    </row>
    <row r="467" spans="1:86" x14ac:dyDescent="0.25">
      <c r="A467">
        <v>466</v>
      </c>
      <c r="B467">
        <v>120</v>
      </c>
      <c r="C467" t="s">
        <v>147</v>
      </c>
      <c r="D467" t="s">
        <v>88</v>
      </c>
      <c r="E467">
        <v>3072</v>
      </c>
      <c r="F467" t="str">
        <f t="shared" si="35"/>
        <v>No</v>
      </c>
      <c r="G467" t="s">
        <v>87</v>
      </c>
      <c r="H467" t="s">
        <v>88</v>
      </c>
      <c r="I467" t="s">
        <v>89</v>
      </c>
      <c r="J467" t="s">
        <v>90</v>
      </c>
      <c r="K467" t="s">
        <v>91</v>
      </c>
      <c r="L467" t="s">
        <v>92</v>
      </c>
      <c r="M467" t="s">
        <v>93</v>
      </c>
      <c r="N467" t="s">
        <v>232</v>
      </c>
      <c r="O467" t="s">
        <v>95</v>
      </c>
      <c r="P467" t="s">
        <v>95</v>
      </c>
      <c r="Q467" t="str">
        <f t="shared" si="36"/>
        <v>Yes</v>
      </c>
      <c r="R467" t="s">
        <v>184</v>
      </c>
      <c r="S467" t="s">
        <v>120</v>
      </c>
      <c r="T467">
        <v>7</v>
      </c>
      <c r="U467">
        <v>5</v>
      </c>
      <c r="V467">
        <v>2004</v>
      </c>
      <c r="W467">
        <v>2004</v>
      </c>
      <c r="X467" t="s">
        <v>157</v>
      </c>
      <c r="Y467" t="s">
        <v>99</v>
      </c>
      <c r="Z467" t="s">
        <v>100</v>
      </c>
      <c r="AA467" t="s">
        <v>100</v>
      </c>
      <c r="AB467" t="s">
        <v>101</v>
      </c>
      <c r="AC467">
        <v>18</v>
      </c>
      <c r="AD467" t="s">
        <v>102</v>
      </c>
      <c r="AE467" t="s">
        <v>103</v>
      </c>
      <c r="AF467" t="s">
        <v>104</v>
      </c>
      <c r="AG467" t="s">
        <v>102</v>
      </c>
      <c r="AH467" t="s">
        <v>103</v>
      </c>
      <c r="AI467" t="s">
        <v>105</v>
      </c>
      <c r="AJ467" t="s">
        <v>107</v>
      </c>
      <c r="AK467">
        <v>0</v>
      </c>
      <c r="AL467" t="s">
        <v>107</v>
      </c>
      <c r="AM467">
        <v>0</v>
      </c>
      <c r="AN467">
        <v>1375</v>
      </c>
      <c r="AO467">
        <v>1375</v>
      </c>
      <c r="AP467" t="s">
        <v>108</v>
      </c>
      <c r="AQ467" t="s">
        <v>109</v>
      </c>
      <c r="AR467" t="s">
        <v>110</v>
      </c>
      <c r="AS467" t="s">
        <v>111</v>
      </c>
      <c r="AT467">
        <v>1414</v>
      </c>
      <c r="AU467">
        <v>0</v>
      </c>
      <c r="AV467">
        <v>0</v>
      </c>
      <c r="AW467">
        <v>1414</v>
      </c>
      <c r="AX467">
        <v>0</v>
      </c>
      <c r="AY467">
        <v>0</v>
      </c>
      <c r="AZ467">
        <v>2</v>
      </c>
      <c r="BA467">
        <v>0</v>
      </c>
      <c r="BB467">
        <v>2</v>
      </c>
      <c r="BC467">
        <v>1</v>
      </c>
      <c r="BD467" t="s">
        <v>102</v>
      </c>
      <c r="BE467">
        <v>6</v>
      </c>
      <c r="BF467" t="s">
        <v>112</v>
      </c>
      <c r="BG467">
        <v>1</v>
      </c>
      <c r="BH467" t="s">
        <v>103</v>
      </c>
      <c r="BI467" t="s">
        <v>113</v>
      </c>
      <c r="BJ467">
        <v>2004</v>
      </c>
      <c r="BK467" t="s">
        <v>162</v>
      </c>
      <c r="BL467">
        <v>2</v>
      </c>
      <c r="BM467">
        <v>398</v>
      </c>
      <c r="BN467" t="s">
        <v>103</v>
      </c>
      <c r="BO467" t="s">
        <v>103</v>
      </c>
      <c r="BP467" t="s">
        <v>110</v>
      </c>
      <c r="BQ467">
        <v>144</v>
      </c>
      <c r="BR467">
        <v>20</v>
      </c>
      <c r="BS467">
        <v>0</v>
      </c>
      <c r="BT467">
        <v>0</v>
      </c>
      <c r="BU467">
        <v>0</v>
      </c>
      <c r="BV467">
        <v>0</v>
      </c>
      <c r="BW467" t="s">
        <v>88</v>
      </c>
      <c r="BX467" t="s">
        <v>88</v>
      </c>
      <c r="BY467" t="s">
        <v>88</v>
      </c>
      <c r="BZ467">
        <v>0</v>
      </c>
      <c r="CA467">
        <v>5</v>
      </c>
      <c r="CB467">
        <v>2006</v>
      </c>
      <c r="CC467" t="s">
        <v>115</v>
      </c>
      <c r="CD467" t="s">
        <v>116</v>
      </c>
      <c r="CE467" s="1">
        <v>178740</v>
      </c>
      <c r="CF467">
        <f t="shared" si="37"/>
        <v>6259</v>
      </c>
      <c r="CG467" t="str">
        <f t="shared" si="38"/>
        <v>No</v>
      </c>
      <c r="CH467" s="2">
        <f t="shared" si="39"/>
        <v>28.557277520370665</v>
      </c>
    </row>
    <row r="468" spans="1:86" x14ac:dyDescent="0.25">
      <c r="A468">
        <v>467</v>
      </c>
      <c r="B468">
        <v>20</v>
      </c>
      <c r="C468" t="s">
        <v>86</v>
      </c>
      <c r="D468">
        <v>85</v>
      </c>
      <c r="E468">
        <v>10628</v>
      </c>
      <c r="F468" t="str">
        <f t="shared" si="35"/>
        <v>No</v>
      </c>
      <c r="G468" t="s">
        <v>87</v>
      </c>
      <c r="H468" t="s">
        <v>88</v>
      </c>
      <c r="I468" t="s">
        <v>89</v>
      </c>
      <c r="J468" t="s">
        <v>90</v>
      </c>
      <c r="K468" t="s">
        <v>91</v>
      </c>
      <c r="L468" t="s">
        <v>92</v>
      </c>
      <c r="M468" t="s">
        <v>93</v>
      </c>
      <c r="N468" t="s">
        <v>167</v>
      </c>
      <c r="O468" t="s">
        <v>95</v>
      </c>
      <c r="P468" t="s">
        <v>95</v>
      </c>
      <c r="Q468" t="str">
        <f t="shared" si="36"/>
        <v>Yes</v>
      </c>
      <c r="R468" t="s">
        <v>96</v>
      </c>
      <c r="S468" t="s">
        <v>120</v>
      </c>
      <c r="T468">
        <v>7</v>
      </c>
      <c r="U468">
        <v>5</v>
      </c>
      <c r="V468">
        <v>1970</v>
      </c>
      <c r="W468">
        <v>1970</v>
      </c>
      <c r="X468" t="s">
        <v>219</v>
      </c>
      <c r="Y468" t="s">
        <v>247</v>
      </c>
      <c r="Z468" t="s">
        <v>166</v>
      </c>
      <c r="AA468" t="s">
        <v>166</v>
      </c>
      <c r="AB468" t="s">
        <v>122</v>
      </c>
      <c r="AC468">
        <v>0</v>
      </c>
      <c r="AD468" t="s">
        <v>103</v>
      </c>
      <c r="AE468" t="s">
        <v>102</v>
      </c>
      <c r="AF468" t="s">
        <v>123</v>
      </c>
      <c r="AG468" t="s">
        <v>103</v>
      </c>
      <c r="AH468" t="s">
        <v>102</v>
      </c>
      <c r="AI468" t="s">
        <v>102</v>
      </c>
      <c r="AJ468" t="s">
        <v>106</v>
      </c>
      <c r="AK468">
        <v>778</v>
      </c>
      <c r="AL468" t="s">
        <v>107</v>
      </c>
      <c r="AM468">
        <v>0</v>
      </c>
      <c r="AN468">
        <v>499</v>
      </c>
      <c r="AO468">
        <v>1277</v>
      </c>
      <c r="AP468" t="s">
        <v>108</v>
      </c>
      <c r="AQ468" t="s">
        <v>103</v>
      </c>
      <c r="AR468" t="s">
        <v>110</v>
      </c>
      <c r="AS468" t="s">
        <v>111</v>
      </c>
      <c r="AT468">
        <v>1277</v>
      </c>
      <c r="AU468">
        <v>0</v>
      </c>
      <c r="AV468">
        <v>0</v>
      </c>
      <c r="AW468">
        <v>1277</v>
      </c>
      <c r="AX468">
        <v>1</v>
      </c>
      <c r="AY468">
        <v>0</v>
      </c>
      <c r="AZ468">
        <v>1</v>
      </c>
      <c r="BA468">
        <v>0</v>
      </c>
      <c r="BB468">
        <v>2</v>
      </c>
      <c r="BC468">
        <v>1</v>
      </c>
      <c r="BD468" t="s">
        <v>103</v>
      </c>
      <c r="BE468">
        <v>5</v>
      </c>
      <c r="BF468" t="s">
        <v>112</v>
      </c>
      <c r="BG468">
        <v>1</v>
      </c>
      <c r="BH468" t="s">
        <v>217</v>
      </c>
      <c r="BI468" t="s">
        <v>113</v>
      </c>
      <c r="BJ468">
        <v>1970</v>
      </c>
      <c r="BK468" t="s">
        <v>107</v>
      </c>
      <c r="BL468">
        <v>2</v>
      </c>
      <c r="BM468">
        <v>526</v>
      </c>
      <c r="BN468" t="s">
        <v>103</v>
      </c>
      <c r="BO468" t="s">
        <v>103</v>
      </c>
      <c r="BP468" t="s">
        <v>110</v>
      </c>
      <c r="BQ468">
        <v>0</v>
      </c>
      <c r="BR468">
        <v>0</v>
      </c>
      <c r="BS468">
        <v>0</v>
      </c>
      <c r="BT468">
        <v>0</v>
      </c>
      <c r="BU468">
        <v>176</v>
      </c>
      <c r="BV468">
        <v>0</v>
      </c>
      <c r="BW468" t="s">
        <v>88</v>
      </c>
      <c r="BX468" t="s">
        <v>168</v>
      </c>
      <c r="BY468" t="s">
        <v>88</v>
      </c>
      <c r="BZ468">
        <v>0</v>
      </c>
      <c r="CA468">
        <v>4</v>
      </c>
      <c r="CB468">
        <v>2007</v>
      </c>
      <c r="CC468" t="s">
        <v>115</v>
      </c>
      <c r="CD468" t="s">
        <v>116</v>
      </c>
      <c r="CE468" s="1">
        <v>167000</v>
      </c>
      <c r="CF468">
        <f t="shared" si="37"/>
        <v>13708</v>
      </c>
      <c r="CG468" t="str">
        <f t="shared" si="38"/>
        <v>Yes</v>
      </c>
      <c r="CH468" s="2">
        <f t="shared" si="39"/>
        <v>12.182667055733878</v>
      </c>
    </row>
    <row r="469" spans="1:86" x14ac:dyDescent="0.25">
      <c r="A469">
        <v>468</v>
      </c>
      <c r="B469">
        <v>70</v>
      </c>
      <c r="C469" t="s">
        <v>86</v>
      </c>
      <c r="D469">
        <v>79</v>
      </c>
      <c r="E469">
        <v>9480</v>
      </c>
      <c r="F469" t="str">
        <f t="shared" si="35"/>
        <v>Yes</v>
      </c>
      <c r="G469" t="s">
        <v>87</v>
      </c>
      <c r="H469" t="s">
        <v>88</v>
      </c>
      <c r="I469" t="s">
        <v>89</v>
      </c>
      <c r="J469" t="s">
        <v>90</v>
      </c>
      <c r="K469" t="s">
        <v>91</v>
      </c>
      <c r="L469" t="s">
        <v>92</v>
      </c>
      <c r="M469" t="s">
        <v>93</v>
      </c>
      <c r="N469" t="s">
        <v>167</v>
      </c>
      <c r="O469" t="s">
        <v>149</v>
      </c>
      <c r="P469" t="s">
        <v>95</v>
      </c>
      <c r="Q469" t="str">
        <f t="shared" si="36"/>
        <v>No</v>
      </c>
      <c r="R469" t="s">
        <v>96</v>
      </c>
      <c r="S469" t="s">
        <v>97</v>
      </c>
      <c r="T469">
        <v>5</v>
      </c>
      <c r="U469">
        <v>7</v>
      </c>
      <c r="V469">
        <v>1942</v>
      </c>
      <c r="W469">
        <v>1995</v>
      </c>
      <c r="X469" t="s">
        <v>98</v>
      </c>
      <c r="Y469" t="s">
        <v>99</v>
      </c>
      <c r="Z469" t="s">
        <v>121</v>
      </c>
      <c r="AA469" t="s">
        <v>121</v>
      </c>
      <c r="AB469" t="s">
        <v>142</v>
      </c>
      <c r="AC469">
        <v>224</v>
      </c>
      <c r="AD469" t="s">
        <v>103</v>
      </c>
      <c r="AE469" t="s">
        <v>103</v>
      </c>
      <c r="AF469" t="s">
        <v>123</v>
      </c>
      <c r="AG469" t="s">
        <v>103</v>
      </c>
      <c r="AH469" t="s">
        <v>103</v>
      </c>
      <c r="AI469" t="s">
        <v>105</v>
      </c>
      <c r="AJ469" t="s">
        <v>177</v>
      </c>
      <c r="AK469">
        <v>386</v>
      </c>
      <c r="AL469" t="s">
        <v>107</v>
      </c>
      <c r="AM469">
        <v>0</v>
      </c>
      <c r="AN469">
        <v>342</v>
      </c>
      <c r="AO469">
        <v>728</v>
      </c>
      <c r="AP469" t="s">
        <v>108</v>
      </c>
      <c r="AQ469" t="s">
        <v>109</v>
      </c>
      <c r="AR469" t="s">
        <v>110</v>
      </c>
      <c r="AS469" t="s">
        <v>111</v>
      </c>
      <c r="AT469">
        <v>888</v>
      </c>
      <c r="AU469">
        <v>756</v>
      </c>
      <c r="AV469">
        <v>0</v>
      </c>
      <c r="AW469">
        <v>1644</v>
      </c>
      <c r="AX469">
        <v>0</v>
      </c>
      <c r="AY469">
        <v>0</v>
      </c>
      <c r="AZ469">
        <v>1</v>
      </c>
      <c r="BA469">
        <v>1</v>
      </c>
      <c r="BB469">
        <v>3</v>
      </c>
      <c r="BC469">
        <v>1</v>
      </c>
      <c r="BD469" t="s">
        <v>102</v>
      </c>
      <c r="BE469">
        <v>7</v>
      </c>
      <c r="BF469" t="s">
        <v>112</v>
      </c>
      <c r="BG469">
        <v>2</v>
      </c>
      <c r="BH469" t="s">
        <v>102</v>
      </c>
      <c r="BI469" t="s">
        <v>113</v>
      </c>
      <c r="BJ469">
        <v>1942</v>
      </c>
      <c r="BK469" t="s">
        <v>107</v>
      </c>
      <c r="BL469">
        <v>1</v>
      </c>
      <c r="BM469">
        <v>312</v>
      </c>
      <c r="BN469" t="s">
        <v>103</v>
      </c>
      <c r="BO469" t="s">
        <v>103</v>
      </c>
      <c r="BP469" t="s">
        <v>110</v>
      </c>
      <c r="BQ469">
        <v>168</v>
      </c>
      <c r="BR469">
        <v>0</v>
      </c>
      <c r="BS469">
        <v>0</v>
      </c>
      <c r="BT469">
        <v>0</v>
      </c>
      <c r="BU469">
        <v>0</v>
      </c>
      <c r="BV469">
        <v>0</v>
      </c>
      <c r="BW469" t="s">
        <v>88</v>
      </c>
      <c r="BX469" t="s">
        <v>88</v>
      </c>
      <c r="BY469" t="s">
        <v>88</v>
      </c>
      <c r="BZ469">
        <v>0</v>
      </c>
      <c r="CA469">
        <v>6</v>
      </c>
      <c r="CB469">
        <v>2007</v>
      </c>
      <c r="CC469" t="s">
        <v>115</v>
      </c>
      <c r="CD469" t="s">
        <v>116</v>
      </c>
      <c r="CE469" s="1">
        <v>146500</v>
      </c>
      <c r="CF469">
        <f t="shared" si="37"/>
        <v>12164</v>
      </c>
      <c r="CG469" t="str">
        <f t="shared" si="38"/>
        <v>No</v>
      </c>
      <c r="CH469" s="2">
        <f t="shared" si="39"/>
        <v>12.043735613285104</v>
      </c>
    </row>
    <row r="470" spans="1:86" x14ac:dyDescent="0.25">
      <c r="A470">
        <v>469</v>
      </c>
      <c r="B470">
        <v>20</v>
      </c>
      <c r="C470" t="s">
        <v>86</v>
      </c>
      <c r="D470">
        <v>98</v>
      </c>
      <c r="E470">
        <v>11428</v>
      </c>
      <c r="F470" t="str">
        <f t="shared" si="35"/>
        <v>Yes</v>
      </c>
      <c r="G470" t="s">
        <v>87</v>
      </c>
      <c r="H470" t="s">
        <v>88</v>
      </c>
      <c r="I470" t="s">
        <v>125</v>
      </c>
      <c r="J470" t="s">
        <v>90</v>
      </c>
      <c r="K470" t="s">
        <v>91</v>
      </c>
      <c r="L470" t="s">
        <v>92</v>
      </c>
      <c r="M470" t="s">
        <v>93</v>
      </c>
      <c r="N470" t="s">
        <v>159</v>
      </c>
      <c r="O470" t="s">
        <v>95</v>
      </c>
      <c r="P470" t="s">
        <v>95</v>
      </c>
      <c r="Q470" t="str">
        <f t="shared" si="36"/>
        <v>Yes</v>
      </c>
      <c r="R470" t="s">
        <v>96</v>
      </c>
      <c r="S470" t="s">
        <v>120</v>
      </c>
      <c r="T470">
        <v>8</v>
      </c>
      <c r="U470">
        <v>5</v>
      </c>
      <c r="V470">
        <v>2006</v>
      </c>
      <c r="W470">
        <v>2006</v>
      </c>
      <c r="X470" t="s">
        <v>98</v>
      </c>
      <c r="Y470" t="s">
        <v>99</v>
      </c>
      <c r="Z470" t="s">
        <v>100</v>
      </c>
      <c r="AA470" t="s">
        <v>100</v>
      </c>
      <c r="AB470" t="s">
        <v>142</v>
      </c>
      <c r="AC470">
        <v>248</v>
      </c>
      <c r="AD470" t="s">
        <v>102</v>
      </c>
      <c r="AE470" t="s">
        <v>103</v>
      </c>
      <c r="AF470" t="s">
        <v>104</v>
      </c>
      <c r="AG470" t="s">
        <v>102</v>
      </c>
      <c r="AH470" t="s">
        <v>103</v>
      </c>
      <c r="AI470" t="s">
        <v>105</v>
      </c>
      <c r="AJ470" t="s">
        <v>107</v>
      </c>
      <c r="AK470">
        <v>0</v>
      </c>
      <c r="AL470" t="s">
        <v>107</v>
      </c>
      <c r="AM470">
        <v>0</v>
      </c>
      <c r="AN470">
        <v>1626</v>
      </c>
      <c r="AO470">
        <v>1626</v>
      </c>
      <c r="AP470" t="s">
        <v>108</v>
      </c>
      <c r="AQ470" t="s">
        <v>109</v>
      </c>
      <c r="AR470" t="s">
        <v>110</v>
      </c>
      <c r="AS470" t="s">
        <v>111</v>
      </c>
      <c r="AT470">
        <v>1634</v>
      </c>
      <c r="AU470">
        <v>0</v>
      </c>
      <c r="AV470">
        <v>0</v>
      </c>
      <c r="AW470">
        <v>1634</v>
      </c>
      <c r="AX470">
        <v>0</v>
      </c>
      <c r="AY470">
        <v>0</v>
      </c>
      <c r="AZ470">
        <v>2</v>
      </c>
      <c r="BA470">
        <v>0</v>
      </c>
      <c r="BB470">
        <v>3</v>
      </c>
      <c r="BC470">
        <v>1</v>
      </c>
      <c r="BD470" t="s">
        <v>102</v>
      </c>
      <c r="BE470">
        <v>7</v>
      </c>
      <c r="BF470" t="s">
        <v>112</v>
      </c>
      <c r="BG470">
        <v>1</v>
      </c>
      <c r="BH470" t="s">
        <v>102</v>
      </c>
      <c r="BI470" t="s">
        <v>113</v>
      </c>
      <c r="BJ470">
        <v>2006</v>
      </c>
      <c r="BK470" t="s">
        <v>114</v>
      </c>
      <c r="BL470">
        <v>3</v>
      </c>
      <c r="BM470">
        <v>866</v>
      </c>
      <c r="BN470" t="s">
        <v>103</v>
      </c>
      <c r="BO470" t="s">
        <v>103</v>
      </c>
      <c r="BP470" t="s">
        <v>110</v>
      </c>
      <c r="BQ470">
        <v>0</v>
      </c>
      <c r="BR470">
        <v>44</v>
      </c>
      <c r="BS470">
        <v>0</v>
      </c>
      <c r="BT470">
        <v>0</v>
      </c>
      <c r="BU470">
        <v>0</v>
      </c>
      <c r="BV470">
        <v>0</v>
      </c>
      <c r="BW470" t="s">
        <v>88</v>
      </c>
      <c r="BX470" t="s">
        <v>88</v>
      </c>
      <c r="BY470" t="s">
        <v>88</v>
      </c>
      <c r="BZ470">
        <v>0</v>
      </c>
      <c r="CA470">
        <v>5</v>
      </c>
      <c r="CB470">
        <v>2007</v>
      </c>
      <c r="CC470" t="s">
        <v>115</v>
      </c>
      <c r="CD470" t="s">
        <v>116</v>
      </c>
      <c r="CE470" s="1">
        <v>250000</v>
      </c>
      <c r="CF470">
        <f t="shared" si="37"/>
        <v>15554</v>
      </c>
      <c r="CG470" t="str">
        <f t="shared" si="38"/>
        <v>Yes</v>
      </c>
      <c r="CH470" s="2">
        <f t="shared" si="39"/>
        <v>16.073035875016075</v>
      </c>
    </row>
    <row r="471" spans="1:86" x14ac:dyDescent="0.25">
      <c r="A471">
        <v>470</v>
      </c>
      <c r="B471">
        <v>60</v>
      </c>
      <c r="C471" t="s">
        <v>86</v>
      </c>
      <c r="D471">
        <v>76</v>
      </c>
      <c r="E471">
        <v>9291</v>
      </c>
      <c r="F471" t="str">
        <f t="shared" si="35"/>
        <v>Yes</v>
      </c>
      <c r="G471" t="s">
        <v>87</v>
      </c>
      <c r="H471" t="s">
        <v>88</v>
      </c>
      <c r="I471" t="s">
        <v>125</v>
      </c>
      <c r="J471" t="s">
        <v>90</v>
      </c>
      <c r="K471" t="s">
        <v>91</v>
      </c>
      <c r="L471" t="s">
        <v>127</v>
      </c>
      <c r="M471" t="s">
        <v>93</v>
      </c>
      <c r="N471" t="s">
        <v>175</v>
      </c>
      <c r="O471" t="s">
        <v>234</v>
      </c>
      <c r="P471" t="s">
        <v>95</v>
      </c>
      <c r="Q471" t="str">
        <f t="shared" si="36"/>
        <v>No</v>
      </c>
      <c r="R471" t="s">
        <v>96</v>
      </c>
      <c r="S471" t="s">
        <v>97</v>
      </c>
      <c r="T471">
        <v>6</v>
      </c>
      <c r="U471">
        <v>5</v>
      </c>
      <c r="V471">
        <v>1993</v>
      </c>
      <c r="W471">
        <v>1993</v>
      </c>
      <c r="X471" t="s">
        <v>98</v>
      </c>
      <c r="Y471" t="s">
        <v>99</v>
      </c>
      <c r="Z471" t="s">
        <v>145</v>
      </c>
      <c r="AA471" t="s">
        <v>145</v>
      </c>
      <c r="AB471" t="s">
        <v>101</v>
      </c>
      <c r="AC471">
        <v>120</v>
      </c>
      <c r="AD471" t="s">
        <v>102</v>
      </c>
      <c r="AE471" t="s">
        <v>103</v>
      </c>
      <c r="AF471" t="s">
        <v>104</v>
      </c>
      <c r="AG471" t="s">
        <v>102</v>
      </c>
      <c r="AH471" t="s">
        <v>103</v>
      </c>
      <c r="AI471" t="s">
        <v>105</v>
      </c>
      <c r="AJ471" t="s">
        <v>106</v>
      </c>
      <c r="AK471">
        <v>426</v>
      </c>
      <c r="AL471" t="s">
        <v>107</v>
      </c>
      <c r="AM471">
        <v>0</v>
      </c>
      <c r="AN471">
        <v>406</v>
      </c>
      <c r="AO471">
        <v>832</v>
      </c>
      <c r="AP471" t="s">
        <v>108</v>
      </c>
      <c r="AQ471" t="s">
        <v>109</v>
      </c>
      <c r="AR471" t="s">
        <v>110</v>
      </c>
      <c r="AS471" t="s">
        <v>111</v>
      </c>
      <c r="AT471">
        <v>832</v>
      </c>
      <c r="AU471">
        <v>878</v>
      </c>
      <c r="AV471">
        <v>0</v>
      </c>
      <c r="AW471">
        <v>1710</v>
      </c>
      <c r="AX471">
        <v>0</v>
      </c>
      <c r="AY471">
        <v>0</v>
      </c>
      <c r="AZ471">
        <v>2</v>
      </c>
      <c r="BA471">
        <v>1</v>
      </c>
      <c r="BB471">
        <v>3</v>
      </c>
      <c r="BC471">
        <v>1</v>
      </c>
      <c r="BD471" t="s">
        <v>102</v>
      </c>
      <c r="BE471">
        <v>7</v>
      </c>
      <c r="BF471" t="s">
        <v>112</v>
      </c>
      <c r="BG471">
        <v>0</v>
      </c>
      <c r="BH471" t="s">
        <v>88</v>
      </c>
      <c r="BI471" t="s">
        <v>113</v>
      </c>
      <c r="BJ471">
        <v>1993</v>
      </c>
      <c r="BK471" t="s">
        <v>114</v>
      </c>
      <c r="BL471">
        <v>2</v>
      </c>
      <c r="BM471">
        <v>506</v>
      </c>
      <c r="BN471" t="s">
        <v>103</v>
      </c>
      <c r="BO471" t="s">
        <v>103</v>
      </c>
      <c r="BP471" t="s">
        <v>110</v>
      </c>
      <c r="BQ471">
        <v>144</v>
      </c>
      <c r="BR471">
        <v>70</v>
      </c>
      <c r="BS471">
        <v>0</v>
      </c>
      <c r="BT471">
        <v>0</v>
      </c>
      <c r="BU471">
        <v>0</v>
      </c>
      <c r="BV471">
        <v>0</v>
      </c>
      <c r="BW471" t="s">
        <v>88</v>
      </c>
      <c r="BX471" t="s">
        <v>88</v>
      </c>
      <c r="BY471" t="s">
        <v>88</v>
      </c>
      <c r="BZ471">
        <v>0</v>
      </c>
      <c r="CA471">
        <v>6</v>
      </c>
      <c r="CB471">
        <v>2008</v>
      </c>
      <c r="CC471" t="s">
        <v>115</v>
      </c>
      <c r="CD471" t="s">
        <v>116</v>
      </c>
      <c r="CE471" s="1">
        <v>187000</v>
      </c>
      <c r="CF471">
        <f t="shared" si="37"/>
        <v>12339</v>
      </c>
      <c r="CG471" t="str">
        <f t="shared" si="38"/>
        <v>No</v>
      </c>
      <c r="CH471" s="2">
        <f t="shared" si="39"/>
        <v>15.155198962638787</v>
      </c>
    </row>
    <row r="472" spans="1:86" x14ac:dyDescent="0.25">
      <c r="A472">
        <v>471</v>
      </c>
      <c r="B472">
        <v>120</v>
      </c>
      <c r="C472" t="s">
        <v>86</v>
      </c>
      <c r="D472" t="s">
        <v>88</v>
      </c>
      <c r="E472">
        <v>6820</v>
      </c>
      <c r="F472" t="str">
        <f t="shared" si="35"/>
        <v>No</v>
      </c>
      <c r="G472" t="s">
        <v>87</v>
      </c>
      <c r="H472" t="s">
        <v>88</v>
      </c>
      <c r="I472" t="s">
        <v>125</v>
      </c>
      <c r="J472" t="s">
        <v>90</v>
      </c>
      <c r="K472" t="s">
        <v>91</v>
      </c>
      <c r="L472" t="s">
        <v>127</v>
      </c>
      <c r="M472" t="s">
        <v>93</v>
      </c>
      <c r="N472" t="s">
        <v>205</v>
      </c>
      <c r="O472" t="s">
        <v>95</v>
      </c>
      <c r="P472" t="s">
        <v>95</v>
      </c>
      <c r="Q472" t="str">
        <f t="shared" si="36"/>
        <v>Yes</v>
      </c>
      <c r="R472" t="s">
        <v>184</v>
      </c>
      <c r="S472" t="s">
        <v>120</v>
      </c>
      <c r="T472">
        <v>8</v>
      </c>
      <c r="U472">
        <v>5</v>
      </c>
      <c r="V472">
        <v>1985</v>
      </c>
      <c r="W472">
        <v>1985</v>
      </c>
      <c r="X472" t="s">
        <v>98</v>
      </c>
      <c r="Y472" t="s">
        <v>99</v>
      </c>
      <c r="Z472" t="s">
        <v>145</v>
      </c>
      <c r="AA472" t="s">
        <v>145</v>
      </c>
      <c r="AB472" t="s">
        <v>122</v>
      </c>
      <c r="AC472">
        <v>0</v>
      </c>
      <c r="AD472" t="s">
        <v>102</v>
      </c>
      <c r="AE472" t="s">
        <v>103</v>
      </c>
      <c r="AF472" t="s">
        <v>104</v>
      </c>
      <c r="AG472" t="s">
        <v>102</v>
      </c>
      <c r="AH472" t="s">
        <v>103</v>
      </c>
      <c r="AI472" t="s">
        <v>135</v>
      </c>
      <c r="AJ472" t="s">
        <v>106</v>
      </c>
      <c r="AK472">
        <v>368</v>
      </c>
      <c r="AL472" t="s">
        <v>146</v>
      </c>
      <c r="AM472">
        <v>1120</v>
      </c>
      <c r="AN472">
        <v>0</v>
      </c>
      <c r="AO472">
        <v>1488</v>
      </c>
      <c r="AP472" t="s">
        <v>108</v>
      </c>
      <c r="AQ472" t="s">
        <v>103</v>
      </c>
      <c r="AR472" t="s">
        <v>110</v>
      </c>
      <c r="AS472" t="s">
        <v>111</v>
      </c>
      <c r="AT472">
        <v>1502</v>
      </c>
      <c r="AU472">
        <v>0</v>
      </c>
      <c r="AV472">
        <v>0</v>
      </c>
      <c r="AW472">
        <v>1502</v>
      </c>
      <c r="AX472">
        <v>1</v>
      </c>
      <c r="AY472">
        <v>0</v>
      </c>
      <c r="AZ472">
        <v>1</v>
      </c>
      <c r="BA472">
        <v>1</v>
      </c>
      <c r="BB472">
        <v>1</v>
      </c>
      <c r="BC472">
        <v>1</v>
      </c>
      <c r="BD472" t="s">
        <v>102</v>
      </c>
      <c r="BE472">
        <v>4</v>
      </c>
      <c r="BF472" t="s">
        <v>112</v>
      </c>
      <c r="BG472">
        <v>0</v>
      </c>
      <c r="BH472" t="s">
        <v>88</v>
      </c>
      <c r="BI472" t="s">
        <v>113</v>
      </c>
      <c r="BJ472">
        <v>1985</v>
      </c>
      <c r="BK472" t="s">
        <v>114</v>
      </c>
      <c r="BL472">
        <v>2</v>
      </c>
      <c r="BM472">
        <v>528</v>
      </c>
      <c r="BN472" t="s">
        <v>103</v>
      </c>
      <c r="BO472" t="s">
        <v>103</v>
      </c>
      <c r="BP472" t="s">
        <v>110</v>
      </c>
      <c r="BQ472">
        <v>0</v>
      </c>
      <c r="BR472">
        <v>54</v>
      </c>
      <c r="BS472">
        <v>0</v>
      </c>
      <c r="BT472">
        <v>0</v>
      </c>
      <c r="BU472">
        <v>140</v>
      </c>
      <c r="BV472">
        <v>0</v>
      </c>
      <c r="BW472" t="s">
        <v>88</v>
      </c>
      <c r="BX472" t="s">
        <v>88</v>
      </c>
      <c r="BY472" t="s">
        <v>88</v>
      </c>
      <c r="BZ472">
        <v>0</v>
      </c>
      <c r="CA472">
        <v>6</v>
      </c>
      <c r="CB472">
        <v>2010</v>
      </c>
      <c r="CC472" t="s">
        <v>115</v>
      </c>
      <c r="CD472" t="s">
        <v>116</v>
      </c>
      <c r="CE472" s="1">
        <v>212000</v>
      </c>
      <c r="CF472">
        <f t="shared" si="37"/>
        <v>10338</v>
      </c>
      <c r="CG472" t="str">
        <f t="shared" si="38"/>
        <v>No</v>
      </c>
      <c r="CH472" s="2">
        <f t="shared" si="39"/>
        <v>20.506867866124974</v>
      </c>
    </row>
    <row r="473" spans="1:86" x14ac:dyDescent="0.25">
      <c r="A473">
        <v>472</v>
      </c>
      <c r="B473">
        <v>60</v>
      </c>
      <c r="C473" t="s">
        <v>86</v>
      </c>
      <c r="D473">
        <v>92</v>
      </c>
      <c r="E473">
        <v>11952</v>
      </c>
      <c r="F473" t="str">
        <f t="shared" si="35"/>
        <v>No</v>
      </c>
      <c r="G473" t="s">
        <v>87</v>
      </c>
      <c r="H473" t="s">
        <v>88</v>
      </c>
      <c r="I473" t="s">
        <v>89</v>
      </c>
      <c r="J473" t="s">
        <v>90</v>
      </c>
      <c r="K473" t="s">
        <v>91</v>
      </c>
      <c r="L473" t="s">
        <v>92</v>
      </c>
      <c r="M473" t="s">
        <v>93</v>
      </c>
      <c r="N473" t="s">
        <v>143</v>
      </c>
      <c r="O473" t="s">
        <v>209</v>
      </c>
      <c r="P473" t="s">
        <v>95</v>
      </c>
      <c r="Q473" t="str">
        <f t="shared" si="36"/>
        <v>No</v>
      </c>
      <c r="R473" t="s">
        <v>96</v>
      </c>
      <c r="S473" t="s">
        <v>97</v>
      </c>
      <c r="T473">
        <v>7</v>
      </c>
      <c r="U473">
        <v>6</v>
      </c>
      <c r="V473">
        <v>1977</v>
      </c>
      <c r="W473">
        <v>1977</v>
      </c>
      <c r="X473" t="s">
        <v>216</v>
      </c>
      <c r="Y473" t="s">
        <v>228</v>
      </c>
      <c r="Z473" t="s">
        <v>160</v>
      </c>
      <c r="AA473" t="s">
        <v>166</v>
      </c>
      <c r="AB473" t="s">
        <v>122</v>
      </c>
      <c r="AC473">
        <v>0</v>
      </c>
      <c r="AD473" t="s">
        <v>103</v>
      </c>
      <c r="AE473" t="s">
        <v>103</v>
      </c>
      <c r="AF473" t="s">
        <v>123</v>
      </c>
      <c r="AG473" t="s">
        <v>102</v>
      </c>
      <c r="AH473" t="s">
        <v>103</v>
      </c>
      <c r="AI473" t="s">
        <v>105</v>
      </c>
      <c r="AJ473" t="s">
        <v>107</v>
      </c>
      <c r="AK473">
        <v>0</v>
      </c>
      <c r="AL473" t="s">
        <v>107</v>
      </c>
      <c r="AM473">
        <v>0</v>
      </c>
      <c r="AN473">
        <v>808</v>
      </c>
      <c r="AO473">
        <v>808</v>
      </c>
      <c r="AP473" t="s">
        <v>108</v>
      </c>
      <c r="AQ473" t="s">
        <v>103</v>
      </c>
      <c r="AR473" t="s">
        <v>110</v>
      </c>
      <c r="AS473" t="s">
        <v>111</v>
      </c>
      <c r="AT473">
        <v>1161</v>
      </c>
      <c r="AU473">
        <v>808</v>
      </c>
      <c r="AV473">
        <v>0</v>
      </c>
      <c r="AW473">
        <v>1969</v>
      </c>
      <c r="AX473">
        <v>0</v>
      </c>
      <c r="AY473">
        <v>0</v>
      </c>
      <c r="AZ473">
        <v>2</v>
      </c>
      <c r="BA473">
        <v>1</v>
      </c>
      <c r="BB473">
        <v>3</v>
      </c>
      <c r="BC473">
        <v>1</v>
      </c>
      <c r="BD473" t="s">
        <v>103</v>
      </c>
      <c r="BE473">
        <v>8</v>
      </c>
      <c r="BF473" t="s">
        <v>112</v>
      </c>
      <c r="BG473">
        <v>1</v>
      </c>
      <c r="BH473" t="s">
        <v>102</v>
      </c>
      <c r="BI473" t="s">
        <v>113</v>
      </c>
      <c r="BJ473">
        <v>1977</v>
      </c>
      <c r="BK473" t="s">
        <v>114</v>
      </c>
      <c r="BL473">
        <v>2</v>
      </c>
      <c r="BM473">
        <v>534</v>
      </c>
      <c r="BN473" t="s">
        <v>103</v>
      </c>
      <c r="BO473" t="s">
        <v>103</v>
      </c>
      <c r="BP473" t="s">
        <v>110</v>
      </c>
      <c r="BQ473">
        <v>0</v>
      </c>
      <c r="BR473">
        <v>0</v>
      </c>
      <c r="BS473">
        <v>0</v>
      </c>
      <c r="BT473">
        <v>0</v>
      </c>
      <c r="BU473">
        <v>276</v>
      </c>
      <c r="BV473">
        <v>0</v>
      </c>
      <c r="BW473" t="s">
        <v>88</v>
      </c>
      <c r="BX473" t="s">
        <v>88</v>
      </c>
      <c r="BY473" t="s">
        <v>88</v>
      </c>
      <c r="BZ473">
        <v>0</v>
      </c>
      <c r="CA473">
        <v>11</v>
      </c>
      <c r="CB473">
        <v>2007</v>
      </c>
      <c r="CC473" t="s">
        <v>115</v>
      </c>
      <c r="CD473" t="s">
        <v>116</v>
      </c>
      <c r="CE473" s="1">
        <v>190000</v>
      </c>
      <c r="CF473">
        <f t="shared" si="37"/>
        <v>15263</v>
      </c>
      <c r="CG473" t="str">
        <f t="shared" si="38"/>
        <v>Yes</v>
      </c>
      <c r="CH473" s="2">
        <f t="shared" si="39"/>
        <v>12.448404638668675</v>
      </c>
    </row>
    <row r="474" spans="1:86" x14ac:dyDescent="0.25">
      <c r="A474">
        <v>473</v>
      </c>
      <c r="B474">
        <v>180</v>
      </c>
      <c r="C474" t="s">
        <v>147</v>
      </c>
      <c r="D474">
        <v>35</v>
      </c>
      <c r="E474">
        <v>3675</v>
      </c>
      <c r="F474" t="str">
        <f t="shared" si="35"/>
        <v>Yes</v>
      </c>
      <c r="G474" t="s">
        <v>87</v>
      </c>
      <c r="H474" t="s">
        <v>88</v>
      </c>
      <c r="I474" t="s">
        <v>89</v>
      </c>
      <c r="J474" t="s">
        <v>90</v>
      </c>
      <c r="K474" t="s">
        <v>91</v>
      </c>
      <c r="L474" t="s">
        <v>92</v>
      </c>
      <c r="M474" t="s">
        <v>93</v>
      </c>
      <c r="N474" t="s">
        <v>190</v>
      </c>
      <c r="O474" t="s">
        <v>95</v>
      </c>
      <c r="P474" t="s">
        <v>95</v>
      </c>
      <c r="Q474" t="str">
        <f t="shared" si="36"/>
        <v>Yes</v>
      </c>
      <c r="R474" t="s">
        <v>184</v>
      </c>
      <c r="S474" t="s">
        <v>202</v>
      </c>
      <c r="T474">
        <v>6</v>
      </c>
      <c r="U474">
        <v>5</v>
      </c>
      <c r="V474">
        <v>2005</v>
      </c>
      <c r="W474">
        <v>2005</v>
      </c>
      <c r="X474" t="s">
        <v>98</v>
      </c>
      <c r="Y474" t="s">
        <v>99</v>
      </c>
      <c r="Z474" t="s">
        <v>100</v>
      </c>
      <c r="AA474" t="s">
        <v>100</v>
      </c>
      <c r="AB474" t="s">
        <v>101</v>
      </c>
      <c r="AC474">
        <v>80</v>
      </c>
      <c r="AD474" t="s">
        <v>103</v>
      </c>
      <c r="AE474" t="s">
        <v>103</v>
      </c>
      <c r="AF474" t="s">
        <v>104</v>
      </c>
      <c r="AG474" t="s">
        <v>102</v>
      </c>
      <c r="AH474" t="s">
        <v>103</v>
      </c>
      <c r="AI474" t="s">
        <v>102</v>
      </c>
      <c r="AJ474" t="s">
        <v>106</v>
      </c>
      <c r="AK474">
        <v>459</v>
      </c>
      <c r="AL474" t="s">
        <v>107</v>
      </c>
      <c r="AM474">
        <v>0</v>
      </c>
      <c r="AN474">
        <v>88</v>
      </c>
      <c r="AO474">
        <v>547</v>
      </c>
      <c r="AP474" t="s">
        <v>108</v>
      </c>
      <c r="AQ474" t="s">
        <v>109</v>
      </c>
      <c r="AR474" t="s">
        <v>110</v>
      </c>
      <c r="AS474" t="s">
        <v>111</v>
      </c>
      <c r="AT474">
        <v>1072</v>
      </c>
      <c r="AU474">
        <v>0</v>
      </c>
      <c r="AV474">
        <v>0</v>
      </c>
      <c r="AW474">
        <v>1072</v>
      </c>
      <c r="AX474">
        <v>1</v>
      </c>
      <c r="AY474">
        <v>0</v>
      </c>
      <c r="AZ474">
        <v>1</v>
      </c>
      <c r="BA474">
        <v>0</v>
      </c>
      <c r="BB474">
        <v>2</v>
      </c>
      <c r="BC474">
        <v>1</v>
      </c>
      <c r="BD474" t="s">
        <v>103</v>
      </c>
      <c r="BE474">
        <v>5</v>
      </c>
      <c r="BF474" t="s">
        <v>112</v>
      </c>
      <c r="BG474">
        <v>0</v>
      </c>
      <c r="BH474" t="s">
        <v>88</v>
      </c>
      <c r="BI474" t="s">
        <v>214</v>
      </c>
      <c r="BJ474">
        <v>2005</v>
      </c>
      <c r="BK474" t="s">
        <v>114</v>
      </c>
      <c r="BL474">
        <v>2</v>
      </c>
      <c r="BM474">
        <v>525</v>
      </c>
      <c r="BN474" t="s">
        <v>103</v>
      </c>
      <c r="BO474" t="s">
        <v>103</v>
      </c>
      <c r="BP474" t="s">
        <v>110</v>
      </c>
      <c r="BQ474">
        <v>0</v>
      </c>
      <c r="BR474">
        <v>28</v>
      </c>
      <c r="BS474">
        <v>0</v>
      </c>
      <c r="BT474">
        <v>0</v>
      </c>
      <c r="BU474">
        <v>0</v>
      </c>
      <c r="BV474">
        <v>0</v>
      </c>
      <c r="BW474" t="s">
        <v>88</v>
      </c>
      <c r="BX474" t="s">
        <v>88</v>
      </c>
      <c r="BY474" t="s">
        <v>88</v>
      </c>
      <c r="BZ474">
        <v>0</v>
      </c>
      <c r="CA474">
        <v>6</v>
      </c>
      <c r="CB474">
        <v>2008</v>
      </c>
      <c r="CC474" t="s">
        <v>115</v>
      </c>
      <c r="CD474" t="s">
        <v>116</v>
      </c>
      <c r="CE474" s="1">
        <v>148000</v>
      </c>
      <c r="CF474">
        <f t="shared" si="37"/>
        <v>5819</v>
      </c>
      <c r="CG474" t="str">
        <f t="shared" si="38"/>
        <v>No</v>
      </c>
      <c r="CH474" s="2">
        <f t="shared" si="39"/>
        <v>25.433923354528268</v>
      </c>
    </row>
    <row r="475" spans="1:86" x14ac:dyDescent="0.25">
      <c r="A475">
        <v>474</v>
      </c>
      <c r="B475">
        <v>20</v>
      </c>
      <c r="C475" t="s">
        <v>86</v>
      </c>
      <c r="D475">
        <v>110</v>
      </c>
      <c r="E475">
        <v>14977</v>
      </c>
      <c r="F475" t="str">
        <f t="shared" si="35"/>
        <v>No</v>
      </c>
      <c r="G475" t="s">
        <v>87</v>
      </c>
      <c r="H475" t="s">
        <v>88</v>
      </c>
      <c r="I475" t="s">
        <v>125</v>
      </c>
      <c r="J475" t="s">
        <v>90</v>
      </c>
      <c r="K475" t="s">
        <v>91</v>
      </c>
      <c r="L475" t="s">
        <v>92</v>
      </c>
      <c r="M475" t="s">
        <v>93</v>
      </c>
      <c r="N475" t="s">
        <v>159</v>
      </c>
      <c r="O475" t="s">
        <v>95</v>
      </c>
      <c r="P475" t="s">
        <v>95</v>
      </c>
      <c r="Q475" t="str">
        <f t="shared" si="36"/>
        <v>Yes</v>
      </c>
      <c r="R475" t="s">
        <v>96</v>
      </c>
      <c r="S475" t="s">
        <v>120</v>
      </c>
      <c r="T475">
        <v>8</v>
      </c>
      <c r="U475">
        <v>5</v>
      </c>
      <c r="V475">
        <v>2006</v>
      </c>
      <c r="W475">
        <v>2007</v>
      </c>
      <c r="X475" t="s">
        <v>98</v>
      </c>
      <c r="Y475" t="s">
        <v>99</v>
      </c>
      <c r="Z475" t="s">
        <v>100</v>
      </c>
      <c r="AA475" t="s">
        <v>100</v>
      </c>
      <c r="AB475" t="s">
        <v>101</v>
      </c>
      <c r="AC475">
        <v>304</v>
      </c>
      <c r="AD475" t="s">
        <v>102</v>
      </c>
      <c r="AE475" t="s">
        <v>103</v>
      </c>
      <c r="AF475" t="s">
        <v>104</v>
      </c>
      <c r="AG475" t="s">
        <v>109</v>
      </c>
      <c r="AH475" t="s">
        <v>103</v>
      </c>
      <c r="AI475" t="s">
        <v>102</v>
      </c>
      <c r="AJ475" t="s">
        <v>106</v>
      </c>
      <c r="AK475">
        <v>1350</v>
      </c>
      <c r="AL475" t="s">
        <v>107</v>
      </c>
      <c r="AM475">
        <v>0</v>
      </c>
      <c r="AN475">
        <v>626</v>
      </c>
      <c r="AO475">
        <v>1976</v>
      </c>
      <c r="AP475" t="s">
        <v>108</v>
      </c>
      <c r="AQ475" t="s">
        <v>109</v>
      </c>
      <c r="AR475" t="s">
        <v>110</v>
      </c>
      <c r="AS475" t="s">
        <v>111</v>
      </c>
      <c r="AT475">
        <v>1976</v>
      </c>
      <c r="AU475">
        <v>0</v>
      </c>
      <c r="AV475">
        <v>0</v>
      </c>
      <c r="AW475">
        <v>1976</v>
      </c>
      <c r="AX475">
        <v>1</v>
      </c>
      <c r="AY475">
        <v>0</v>
      </c>
      <c r="AZ475">
        <v>2</v>
      </c>
      <c r="BA475">
        <v>0</v>
      </c>
      <c r="BB475">
        <v>2</v>
      </c>
      <c r="BC475">
        <v>1</v>
      </c>
      <c r="BD475" t="s">
        <v>102</v>
      </c>
      <c r="BE475">
        <v>7</v>
      </c>
      <c r="BF475" t="s">
        <v>112</v>
      </c>
      <c r="BG475">
        <v>1</v>
      </c>
      <c r="BH475" t="s">
        <v>109</v>
      </c>
      <c r="BI475" t="s">
        <v>113</v>
      </c>
      <c r="BJ475">
        <v>2006</v>
      </c>
      <c r="BK475" t="s">
        <v>114</v>
      </c>
      <c r="BL475">
        <v>3</v>
      </c>
      <c r="BM475">
        <v>908</v>
      </c>
      <c r="BN475" t="s">
        <v>103</v>
      </c>
      <c r="BO475" t="s">
        <v>103</v>
      </c>
      <c r="BP475" t="s">
        <v>110</v>
      </c>
      <c r="BQ475">
        <v>250</v>
      </c>
      <c r="BR475">
        <v>63</v>
      </c>
      <c r="BS475">
        <v>0</v>
      </c>
      <c r="BT475">
        <v>0</v>
      </c>
      <c r="BU475">
        <v>0</v>
      </c>
      <c r="BV475">
        <v>0</v>
      </c>
      <c r="BW475" t="s">
        <v>88</v>
      </c>
      <c r="BX475" t="s">
        <v>88</v>
      </c>
      <c r="BY475" t="s">
        <v>88</v>
      </c>
      <c r="BZ475">
        <v>0</v>
      </c>
      <c r="CA475">
        <v>7</v>
      </c>
      <c r="CB475">
        <v>2007</v>
      </c>
      <c r="CC475" t="s">
        <v>163</v>
      </c>
      <c r="CD475" t="s">
        <v>164</v>
      </c>
      <c r="CE475" s="1">
        <v>440000</v>
      </c>
      <c r="CF475">
        <f t="shared" si="37"/>
        <v>19837</v>
      </c>
      <c r="CG475" t="str">
        <f t="shared" si="38"/>
        <v>Yes</v>
      </c>
      <c r="CH475" s="2">
        <f t="shared" si="39"/>
        <v>22.180773302414678</v>
      </c>
    </row>
    <row r="476" spans="1:86" x14ac:dyDescent="0.25">
      <c r="A476">
        <v>475</v>
      </c>
      <c r="B476">
        <v>120</v>
      </c>
      <c r="C476" t="s">
        <v>86</v>
      </c>
      <c r="D476">
        <v>41</v>
      </c>
      <c r="E476">
        <v>5330</v>
      </c>
      <c r="F476" t="str">
        <f t="shared" si="35"/>
        <v>Yes</v>
      </c>
      <c r="G476" t="s">
        <v>87</v>
      </c>
      <c r="H476" t="s">
        <v>88</v>
      </c>
      <c r="I476" t="s">
        <v>89</v>
      </c>
      <c r="J476" t="s">
        <v>90</v>
      </c>
      <c r="K476" t="s">
        <v>91</v>
      </c>
      <c r="L476" t="s">
        <v>92</v>
      </c>
      <c r="M476" t="s">
        <v>93</v>
      </c>
      <c r="N476" t="s">
        <v>205</v>
      </c>
      <c r="O476" t="s">
        <v>95</v>
      </c>
      <c r="P476" t="s">
        <v>95</v>
      </c>
      <c r="Q476" t="str">
        <f t="shared" si="36"/>
        <v>Yes</v>
      </c>
      <c r="R476" t="s">
        <v>184</v>
      </c>
      <c r="S476" t="s">
        <v>120</v>
      </c>
      <c r="T476">
        <v>8</v>
      </c>
      <c r="U476">
        <v>5</v>
      </c>
      <c r="V476">
        <v>2000</v>
      </c>
      <c r="W476">
        <v>2000</v>
      </c>
      <c r="X476" t="s">
        <v>98</v>
      </c>
      <c r="Y476" t="s">
        <v>99</v>
      </c>
      <c r="Z476" t="s">
        <v>185</v>
      </c>
      <c r="AA476" t="s">
        <v>186</v>
      </c>
      <c r="AB476" t="s">
        <v>122</v>
      </c>
      <c r="AC476">
        <v>0</v>
      </c>
      <c r="AD476" t="s">
        <v>102</v>
      </c>
      <c r="AE476" t="s">
        <v>103</v>
      </c>
      <c r="AF476" t="s">
        <v>104</v>
      </c>
      <c r="AG476" t="s">
        <v>102</v>
      </c>
      <c r="AH476" t="s">
        <v>103</v>
      </c>
      <c r="AI476" t="s">
        <v>135</v>
      </c>
      <c r="AJ476" t="s">
        <v>106</v>
      </c>
      <c r="AK476">
        <v>1196</v>
      </c>
      <c r="AL476" t="s">
        <v>107</v>
      </c>
      <c r="AM476">
        <v>0</v>
      </c>
      <c r="AN476">
        <v>298</v>
      </c>
      <c r="AO476">
        <v>1494</v>
      </c>
      <c r="AP476" t="s">
        <v>108</v>
      </c>
      <c r="AQ476" t="s">
        <v>109</v>
      </c>
      <c r="AR476" t="s">
        <v>110</v>
      </c>
      <c r="AS476" t="s">
        <v>111</v>
      </c>
      <c r="AT476">
        <v>1652</v>
      </c>
      <c r="AU476">
        <v>0</v>
      </c>
      <c r="AV476">
        <v>0</v>
      </c>
      <c r="AW476">
        <v>1652</v>
      </c>
      <c r="AX476">
        <v>1</v>
      </c>
      <c r="AY476">
        <v>0</v>
      </c>
      <c r="AZ476">
        <v>2</v>
      </c>
      <c r="BA476">
        <v>0</v>
      </c>
      <c r="BB476">
        <v>2</v>
      </c>
      <c r="BC476">
        <v>1</v>
      </c>
      <c r="BD476" t="s">
        <v>109</v>
      </c>
      <c r="BE476">
        <v>6</v>
      </c>
      <c r="BF476" t="s">
        <v>112</v>
      </c>
      <c r="BG476">
        <v>0</v>
      </c>
      <c r="BH476" t="s">
        <v>88</v>
      </c>
      <c r="BI476" t="s">
        <v>113</v>
      </c>
      <c r="BJ476">
        <v>2000</v>
      </c>
      <c r="BK476" t="s">
        <v>114</v>
      </c>
      <c r="BL476">
        <v>2</v>
      </c>
      <c r="BM476">
        <v>499</v>
      </c>
      <c r="BN476" t="s">
        <v>103</v>
      </c>
      <c r="BO476" t="s">
        <v>103</v>
      </c>
      <c r="BP476" t="s">
        <v>110</v>
      </c>
      <c r="BQ476">
        <v>96</v>
      </c>
      <c r="BR476">
        <v>48</v>
      </c>
      <c r="BS476">
        <v>0</v>
      </c>
      <c r="BT476">
        <v>0</v>
      </c>
      <c r="BU476">
        <v>0</v>
      </c>
      <c r="BV476">
        <v>0</v>
      </c>
      <c r="BW476" t="s">
        <v>88</v>
      </c>
      <c r="BX476" t="s">
        <v>88</v>
      </c>
      <c r="BY476" t="s">
        <v>88</v>
      </c>
      <c r="BZ476">
        <v>0</v>
      </c>
      <c r="CA476">
        <v>8</v>
      </c>
      <c r="CB476">
        <v>2007</v>
      </c>
      <c r="CC476" t="s">
        <v>115</v>
      </c>
      <c r="CD476" t="s">
        <v>116</v>
      </c>
      <c r="CE476" s="1">
        <v>251000</v>
      </c>
      <c r="CF476">
        <f t="shared" si="37"/>
        <v>8975</v>
      </c>
      <c r="CG476" t="str">
        <f t="shared" si="38"/>
        <v>No</v>
      </c>
      <c r="CH476" s="2">
        <f t="shared" si="39"/>
        <v>27.966573816155989</v>
      </c>
    </row>
    <row r="477" spans="1:86" x14ac:dyDescent="0.25">
      <c r="A477">
        <v>476</v>
      </c>
      <c r="B477">
        <v>20</v>
      </c>
      <c r="C477" t="s">
        <v>86</v>
      </c>
      <c r="D477">
        <v>80</v>
      </c>
      <c r="E477">
        <v>8480</v>
      </c>
      <c r="F477" t="str">
        <f t="shared" si="35"/>
        <v>No</v>
      </c>
      <c r="G477" t="s">
        <v>87</v>
      </c>
      <c r="H477" t="s">
        <v>88</v>
      </c>
      <c r="I477" t="s">
        <v>89</v>
      </c>
      <c r="J477" t="s">
        <v>90</v>
      </c>
      <c r="K477" t="s">
        <v>91</v>
      </c>
      <c r="L477" t="s">
        <v>127</v>
      </c>
      <c r="M477" t="s">
        <v>93</v>
      </c>
      <c r="N477" t="s">
        <v>156</v>
      </c>
      <c r="O477" t="s">
        <v>95</v>
      </c>
      <c r="P477" t="s">
        <v>95</v>
      </c>
      <c r="Q477" t="str">
        <f t="shared" si="36"/>
        <v>Yes</v>
      </c>
      <c r="R477" t="s">
        <v>96</v>
      </c>
      <c r="S477" t="s">
        <v>120</v>
      </c>
      <c r="T477">
        <v>5</v>
      </c>
      <c r="U477">
        <v>6</v>
      </c>
      <c r="V477">
        <v>1963</v>
      </c>
      <c r="W477">
        <v>1963</v>
      </c>
      <c r="X477" t="s">
        <v>157</v>
      </c>
      <c r="Y477" t="s">
        <v>99</v>
      </c>
      <c r="Z477" t="s">
        <v>145</v>
      </c>
      <c r="AA477" t="s">
        <v>145</v>
      </c>
      <c r="AB477" t="s">
        <v>122</v>
      </c>
      <c r="AC477">
        <v>0</v>
      </c>
      <c r="AD477" t="s">
        <v>103</v>
      </c>
      <c r="AE477" t="s">
        <v>103</v>
      </c>
      <c r="AF477" t="s">
        <v>123</v>
      </c>
      <c r="AG477" t="s">
        <v>103</v>
      </c>
      <c r="AH477" t="s">
        <v>103</v>
      </c>
      <c r="AI477" t="s">
        <v>105</v>
      </c>
      <c r="AJ477" t="s">
        <v>106</v>
      </c>
      <c r="AK477">
        <v>630</v>
      </c>
      <c r="AL477" t="s">
        <v>107</v>
      </c>
      <c r="AM477">
        <v>0</v>
      </c>
      <c r="AN477">
        <v>340</v>
      </c>
      <c r="AO477">
        <v>970</v>
      </c>
      <c r="AP477" t="s">
        <v>108</v>
      </c>
      <c r="AQ477" t="s">
        <v>103</v>
      </c>
      <c r="AR477" t="s">
        <v>110</v>
      </c>
      <c r="AS477" t="s">
        <v>111</v>
      </c>
      <c r="AT477">
        <v>970</v>
      </c>
      <c r="AU477">
        <v>0</v>
      </c>
      <c r="AV477">
        <v>0</v>
      </c>
      <c r="AW477">
        <v>970</v>
      </c>
      <c r="AX477">
        <v>1</v>
      </c>
      <c r="AY477">
        <v>0</v>
      </c>
      <c r="AZ477">
        <v>1</v>
      </c>
      <c r="BA477">
        <v>0</v>
      </c>
      <c r="BB477">
        <v>2</v>
      </c>
      <c r="BC477">
        <v>1</v>
      </c>
      <c r="BD477" t="s">
        <v>103</v>
      </c>
      <c r="BE477">
        <v>5</v>
      </c>
      <c r="BF477" t="s">
        <v>112</v>
      </c>
      <c r="BG477">
        <v>0</v>
      </c>
      <c r="BH477" t="s">
        <v>88</v>
      </c>
      <c r="BI477" t="s">
        <v>132</v>
      </c>
      <c r="BJ477">
        <v>1996</v>
      </c>
      <c r="BK477" t="s">
        <v>107</v>
      </c>
      <c r="BL477">
        <v>2</v>
      </c>
      <c r="BM477">
        <v>624</v>
      </c>
      <c r="BN477" t="s">
        <v>103</v>
      </c>
      <c r="BO477" t="s">
        <v>103</v>
      </c>
      <c r="BP477" t="s">
        <v>110</v>
      </c>
      <c r="BQ477">
        <v>0</v>
      </c>
      <c r="BR477">
        <v>24</v>
      </c>
      <c r="BS477">
        <v>0</v>
      </c>
      <c r="BT477">
        <v>0</v>
      </c>
      <c r="BU477">
        <v>192</v>
      </c>
      <c r="BV477">
        <v>0</v>
      </c>
      <c r="BW477" t="s">
        <v>88</v>
      </c>
      <c r="BX477" t="s">
        <v>88</v>
      </c>
      <c r="BY477" t="s">
        <v>88</v>
      </c>
      <c r="BZ477">
        <v>0</v>
      </c>
      <c r="CA477">
        <v>7</v>
      </c>
      <c r="CB477">
        <v>2007</v>
      </c>
      <c r="CC477" t="s">
        <v>115</v>
      </c>
      <c r="CD477" t="s">
        <v>116</v>
      </c>
      <c r="CE477" s="1">
        <v>132500</v>
      </c>
      <c r="CF477">
        <f t="shared" si="37"/>
        <v>11044</v>
      </c>
      <c r="CG477" t="str">
        <f t="shared" si="38"/>
        <v>No</v>
      </c>
      <c r="CH477" s="2">
        <f t="shared" si="39"/>
        <v>11.997464686707714</v>
      </c>
    </row>
    <row r="478" spans="1:86" x14ac:dyDescent="0.25">
      <c r="A478">
        <v>477</v>
      </c>
      <c r="B478">
        <v>20</v>
      </c>
      <c r="C478" t="s">
        <v>86</v>
      </c>
      <c r="D478">
        <v>75</v>
      </c>
      <c r="E478">
        <v>13125</v>
      </c>
      <c r="F478" t="str">
        <f t="shared" si="35"/>
        <v>No</v>
      </c>
      <c r="G478" t="s">
        <v>87</v>
      </c>
      <c r="H478" t="s">
        <v>88</v>
      </c>
      <c r="I478" t="s">
        <v>89</v>
      </c>
      <c r="J478" t="s">
        <v>90</v>
      </c>
      <c r="K478" t="s">
        <v>91</v>
      </c>
      <c r="L478" t="s">
        <v>92</v>
      </c>
      <c r="M478" t="s">
        <v>199</v>
      </c>
      <c r="N478" t="s">
        <v>94</v>
      </c>
      <c r="O478" t="s">
        <v>95</v>
      </c>
      <c r="P478" t="s">
        <v>95</v>
      </c>
      <c r="Q478" t="str">
        <f t="shared" si="36"/>
        <v>Yes</v>
      </c>
      <c r="R478" t="s">
        <v>96</v>
      </c>
      <c r="S478" t="s">
        <v>120</v>
      </c>
      <c r="T478">
        <v>6</v>
      </c>
      <c r="U478">
        <v>5</v>
      </c>
      <c r="V478">
        <v>1997</v>
      </c>
      <c r="W478">
        <v>1998</v>
      </c>
      <c r="X478" t="s">
        <v>98</v>
      </c>
      <c r="Y478" t="s">
        <v>99</v>
      </c>
      <c r="Z478" t="s">
        <v>100</v>
      </c>
      <c r="AA478" t="s">
        <v>100</v>
      </c>
      <c r="AB478" t="s">
        <v>101</v>
      </c>
      <c r="AC478">
        <v>215</v>
      </c>
      <c r="AD478" t="s">
        <v>103</v>
      </c>
      <c r="AE478" t="s">
        <v>103</v>
      </c>
      <c r="AF478" t="s">
        <v>104</v>
      </c>
      <c r="AG478" t="s">
        <v>102</v>
      </c>
      <c r="AH478" t="s">
        <v>103</v>
      </c>
      <c r="AI478" t="s">
        <v>102</v>
      </c>
      <c r="AJ478" t="s">
        <v>106</v>
      </c>
      <c r="AK478">
        <v>994</v>
      </c>
      <c r="AL478" t="s">
        <v>107</v>
      </c>
      <c r="AM478">
        <v>0</v>
      </c>
      <c r="AN478">
        <v>484</v>
      </c>
      <c r="AO478">
        <v>1478</v>
      </c>
      <c r="AP478" t="s">
        <v>108</v>
      </c>
      <c r="AQ478" t="s">
        <v>109</v>
      </c>
      <c r="AR478" t="s">
        <v>110</v>
      </c>
      <c r="AS478" t="s">
        <v>111</v>
      </c>
      <c r="AT478">
        <v>1493</v>
      </c>
      <c r="AU478">
        <v>0</v>
      </c>
      <c r="AV478">
        <v>0</v>
      </c>
      <c r="AW478">
        <v>1493</v>
      </c>
      <c r="AX478">
        <v>1</v>
      </c>
      <c r="AY478">
        <v>0</v>
      </c>
      <c r="AZ478">
        <v>2</v>
      </c>
      <c r="BA478">
        <v>0</v>
      </c>
      <c r="BB478">
        <v>3</v>
      </c>
      <c r="BC478">
        <v>1</v>
      </c>
      <c r="BD478" t="s">
        <v>102</v>
      </c>
      <c r="BE478">
        <v>7</v>
      </c>
      <c r="BF478" t="s">
        <v>112</v>
      </c>
      <c r="BG478">
        <v>1</v>
      </c>
      <c r="BH478" t="s">
        <v>103</v>
      </c>
      <c r="BI478" t="s">
        <v>113</v>
      </c>
      <c r="BJ478">
        <v>1997</v>
      </c>
      <c r="BK478" t="s">
        <v>162</v>
      </c>
      <c r="BL478">
        <v>2</v>
      </c>
      <c r="BM478">
        <v>508</v>
      </c>
      <c r="BN478" t="s">
        <v>103</v>
      </c>
      <c r="BO478" t="s">
        <v>103</v>
      </c>
      <c r="BP478" t="s">
        <v>110</v>
      </c>
      <c r="BQ478">
        <v>140</v>
      </c>
      <c r="BR478">
        <v>39</v>
      </c>
      <c r="BS478">
        <v>0</v>
      </c>
      <c r="BT478">
        <v>0</v>
      </c>
      <c r="BU478">
        <v>0</v>
      </c>
      <c r="BV478">
        <v>0</v>
      </c>
      <c r="BW478" t="s">
        <v>88</v>
      </c>
      <c r="BX478" t="s">
        <v>88</v>
      </c>
      <c r="BY478" t="s">
        <v>88</v>
      </c>
      <c r="BZ478">
        <v>0</v>
      </c>
      <c r="CA478">
        <v>4</v>
      </c>
      <c r="CB478">
        <v>2008</v>
      </c>
      <c r="CC478" t="s">
        <v>115</v>
      </c>
      <c r="CD478" t="s">
        <v>116</v>
      </c>
      <c r="CE478" s="1">
        <v>208900</v>
      </c>
      <c r="CF478">
        <f t="shared" si="37"/>
        <v>16604</v>
      </c>
      <c r="CG478" t="str">
        <f t="shared" si="38"/>
        <v>Yes</v>
      </c>
      <c r="CH478" s="2">
        <f t="shared" si="39"/>
        <v>12.581305709467598</v>
      </c>
    </row>
    <row r="479" spans="1:86" x14ac:dyDescent="0.25">
      <c r="A479">
        <v>478</v>
      </c>
      <c r="B479">
        <v>60</v>
      </c>
      <c r="C479" t="s">
        <v>86</v>
      </c>
      <c r="D479">
        <v>105</v>
      </c>
      <c r="E479">
        <v>13693</v>
      </c>
      <c r="F479" t="str">
        <f t="shared" si="35"/>
        <v>Yes</v>
      </c>
      <c r="G479" t="s">
        <v>87</v>
      </c>
      <c r="H479" t="s">
        <v>88</v>
      </c>
      <c r="I479" t="s">
        <v>89</v>
      </c>
      <c r="J479" t="s">
        <v>90</v>
      </c>
      <c r="K479" t="s">
        <v>91</v>
      </c>
      <c r="L479" t="s">
        <v>92</v>
      </c>
      <c r="M479" t="s">
        <v>93</v>
      </c>
      <c r="N479" t="s">
        <v>159</v>
      </c>
      <c r="O479" t="s">
        <v>95</v>
      </c>
      <c r="P479" t="s">
        <v>95</v>
      </c>
      <c r="Q479" t="str">
        <f t="shared" si="36"/>
        <v>Yes</v>
      </c>
      <c r="R479" t="s">
        <v>96</v>
      </c>
      <c r="S479" t="s">
        <v>97</v>
      </c>
      <c r="T479">
        <v>9</v>
      </c>
      <c r="U479">
        <v>5</v>
      </c>
      <c r="V479">
        <v>2006</v>
      </c>
      <c r="W479">
        <v>2006</v>
      </c>
      <c r="X479" t="s">
        <v>157</v>
      </c>
      <c r="Y479" t="s">
        <v>99</v>
      </c>
      <c r="Z479" t="s">
        <v>100</v>
      </c>
      <c r="AA479" t="s">
        <v>100</v>
      </c>
      <c r="AB479" t="s">
        <v>101</v>
      </c>
      <c r="AC479">
        <v>772</v>
      </c>
      <c r="AD479" t="s">
        <v>109</v>
      </c>
      <c r="AE479" t="s">
        <v>103</v>
      </c>
      <c r="AF479" t="s">
        <v>104</v>
      </c>
      <c r="AG479" t="s">
        <v>102</v>
      </c>
      <c r="AH479" t="s">
        <v>103</v>
      </c>
      <c r="AI479" t="s">
        <v>135</v>
      </c>
      <c r="AJ479" t="s">
        <v>107</v>
      </c>
      <c r="AK479">
        <v>0</v>
      </c>
      <c r="AL479" t="s">
        <v>107</v>
      </c>
      <c r="AM479">
        <v>0</v>
      </c>
      <c r="AN479">
        <v>2153</v>
      </c>
      <c r="AO479">
        <v>2153</v>
      </c>
      <c r="AP479" t="s">
        <v>108</v>
      </c>
      <c r="AQ479" t="s">
        <v>109</v>
      </c>
      <c r="AR479" t="s">
        <v>110</v>
      </c>
      <c r="AS479" t="s">
        <v>111</v>
      </c>
      <c r="AT479">
        <v>2069</v>
      </c>
      <c r="AU479">
        <v>574</v>
      </c>
      <c r="AV479">
        <v>0</v>
      </c>
      <c r="AW479">
        <v>2643</v>
      </c>
      <c r="AX479">
        <v>0</v>
      </c>
      <c r="AY479">
        <v>0</v>
      </c>
      <c r="AZ479">
        <v>2</v>
      </c>
      <c r="BA479">
        <v>1</v>
      </c>
      <c r="BB479">
        <v>3</v>
      </c>
      <c r="BC479">
        <v>1</v>
      </c>
      <c r="BD479" t="s">
        <v>109</v>
      </c>
      <c r="BE479">
        <v>9</v>
      </c>
      <c r="BF479" t="s">
        <v>112</v>
      </c>
      <c r="BG479">
        <v>1</v>
      </c>
      <c r="BH479" t="s">
        <v>102</v>
      </c>
      <c r="BI479" t="s">
        <v>161</v>
      </c>
      <c r="BJ479">
        <v>2006</v>
      </c>
      <c r="BK479" t="s">
        <v>162</v>
      </c>
      <c r="BL479">
        <v>3</v>
      </c>
      <c r="BM479">
        <v>694</v>
      </c>
      <c r="BN479" t="s">
        <v>103</v>
      </c>
      <c r="BO479" t="s">
        <v>103</v>
      </c>
      <c r="BP479" t="s">
        <v>110</v>
      </c>
      <c r="BQ479">
        <v>414</v>
      </c>
      <c r="BR479">
        <v>84</v>
      </c>
      <c r="BS479">
        <v>0</v>
      </c>
      <c r="BT479">
        <v>0</v>
      </c>
      <c r="BU479">
        <v>0</v>
      </c>
      <c r="BV479">
        <v>0</v>
      </c>
      <c r="BW479" t="s">
        <v>88</v>
      </c>
      <c r="BX479" t="s">
        <v>88</v>
      </c>
      <c r="BY479" t="s">
        <v>88</v>
      </c>
      <c r="BZ479">
        <v>0</v>
      </c>
      <c r="CA479">
        <v>3</v>
      </c>
      <c r="CB479">
        <v>2007</v>
      </c>
      <c r="CC479" t="s">
        <v>115</v>
      </c>
      <c r="CD479" t="s">
        <v>116</v>
      </c>
      <c r="CE479" s="1">
        <v>380000</v>
      </c>
      <c r="CF479">
        <f t="shared" si="37"/>
        <v>19183</v>
      </c>
      <c r="CG479" t="str">
        <f t="shared" si="38"/>
        <v>Yes</v>
      </c>
      <c r="CH479" s="2">
        <f t="shared" si="39"/>
        <v>19.809206067872594</v>
      </c>
    </row>
    <row r="480" spans="1:86" x14ac:dyDescent="0.25">
      <c r="A480">
        <v>479</v>
      </c>
      <c r="B480">
        <v>20</v>
      </c>
      <c r="C480" t="s">
        <v>86</v>
      </c>
      <c r="D480">
        <v>79</v>
      </c>
      <c r="E480">
        <v>10637</v>
      </c>
      <c r="F480" t="str">
        <f t="shared" si="35"/>
        <v>Yes</v>
      </c>
      <c r="G480" t="s">
        <v>87</v>
      </c>
      <c r="H480" t="s">
        <v>88</v>
      </c>
      <c r="I480" t="s">
        <v>89</v>
      </c>
      <c r="J480" t="s">
        <v>90</v>
      </c>
      <c r="K480" t="s">
        <v>91</v>
      </c>
      <c r="L480" t="s">
        <v>92</v>
      </c>
      <c r="M480" t="s">
        <v>93</v>
      </c>
      <c r="N480" t="s">
        <v>94</v>
      </c>
      <c r="O480" t="s">
        <v>95</v>
      </c>
      <c r="P480" t="s">
        <v>95</v>
      </c>
      <c r="Q480" t="str">
        <f t="shared" si="36"/>
        <v>Yes</v>
      </c>
      <c r="R480" t="s">
        <v>96</v>
      </c>
      <c r="S480" t="s">
        <v>120</v>
      </c>
      <c r="T480">
        <v>8</v>
      </c>
      <c r="U480">
        <v>5</v>
      </c>
      <c r="V480">
        <v>2007</v>
      </c>
      <c r="W480">
        <v>2008</v>
      </c>
      <c r="X480" t="s">
        <v>157</v>
      </c>
      <c r="Y480" t="s">
        <v>99</v>
      </c>
      <c r="Z480" t="s">
        <v>100</v>
      </c>
      <c r="AA480" t="s">
        <v>100</v>
      </c>
      <c r="AB480" t="s">
        <v>142</v>
      </c>
      <c r="AC480">
        <v>336</v>
      </c>
      <c r="AD480" t="s">
        <v>102</v>
      </c>
      <c r="AE480" t="s">
        <v>103</v>
      </c>
      <c r="AF480" t="s">
        <v>104</v>
      </c>
      <c r="AG480" t="s">
        <v>109</v>
      </c>
      <c r="AH480" t="s">
        <v>103</v>
      </c>
      <c r="AI480" t="s">
        <v>102</v>
      </c>
      <c r="AJ480" t="s">
        <v>106</v>
      </c>
      <c r="AK480">
        <v>1288</v>
      </c>
      <c r="AL480" t="s">
        <v>107</v>
      </c>
      <c r="AM480">
        <v>0</v>
      </c>
      <c r="AN480">
        <v>417</v>
      </c>
      <c r="AO480">
        <v>1705</v>
      </c>
      <c r="AP480" t="s">
        <v>108</v>
      </c>
      <c r="AQ480" t="s">
        <v>109</v>
      </c>
      <c r="AR480" t="s">
        <v>110</v>
      </c>
      <c r="AS480" t="s">
        <v>111</v>
      </c>
      <c r="AT480">
        <v>1718</v>
      </c>
      <c r="AU480">
        <v>0</v>
      </c>
      <c r="AV480">
        <v>0</v>
      </c>
      <c r="AW480">
        <v>1718</v>
      </c>
      <c r="AX480">
        <v>1</v>
      </c>
      <c r="AY480">
        <v>0</v>
      </c>
      <c r="AZ480">
        <v>2</v>
      </c>
      <c r="BA480">
        <v>0</v>
      </c>
      <c r="BB480">
        <v>3</v>
      </c>
      <c r="BC480">
        <v>1</v>
      </c>
      <c r="BD480" t="s">
        <v>102</v>
      </c>
      <c r="BE480">
        <v>7</v>
      </c>
      <c r="BF480" t="s">
        <v>112</v>
      </c>
      <c r="BG480">
        <v>1</v>
      </c>
      <c r="BH480" t="s">
        <v>102</v>
      </c>
      <c r="BI480" t="s">
        <v>113</v>
      </c>
      <c r="BJ480">
        <v>2007</v>
      </c>
      <c r="BK480" t="s">
        <v>114</v>
      </c>
      <c r="BL480">
        <v>3</v>
      </c>
      <c r="BM480">
        <v>826</v>
      </c>
      <c r="BN480" t="s">
        <v>103</v>
      </c>
      <c r="BO480" t="s">
        <v>103</v>
      </c>
      <c r="BP480" t="s">
        <v>110</v>
      </c>
      <c r="BQ480">
        <v>208</v>
      </c>
      <c r="BR480">
        <v>44</v>
      </c>
      <c r="BS480">
        <v>0</v>
      </c>
      <c r="BT480">
        <v>0</v>
      </c>
      <c r="BU480">
        <v>0</v>
      </c>
      <c r="BV480">
        <v>0</v>
      </c>
      <c r="BW480" t="s">
        <v>88</v>
      </c>
      <c r="BX480" t="s">
        <v>88</v>
      </c>
      <c r="BY480" t="s">
        <v>88</v>
      </c>
      <c r="BZ480">
        <v>0</v>
      </c>
      <c r="CA480">
        <v>9</v>
      </c>
      <c r="CB480">
        <v>2009</v>
      </c>
      <c r="CC480" t="s">
        <v>115</v>
      </c>
      <c r="CD480" t="s">
        <v>116</v>
      </c>
      <c r="CE480" s="1">
        <v>297000</v>
      </c>
      <c r="CF480">
        <f t="shared" si="37"/>
        <v>14886</v>
      </c>
      <c r="CG480" t="str">
        <f t="shared" si="38"/>
        <v>Yes</v>
      </c>
      <c r="CH480" s="2">
        <f t="shared" si="39"/>
        <v>19.951632406287786</v>
      </c>
    </row>
    <row r="481" spans="1:86" x14ac:dyDescent="0.25">
      <c r="A481">
        <v>480</v>
      </c>
      <c r="B481">
        <v>30</v>
      </c>
      <c r="C481" t="s">
        <v>147</v>
      </c>
      <c r="D481">
        <v>50</v>
      </c>
      <c r="E481">
        <v>5925</v>
      </c>
      <c r="F481" t="str">
        <f t="shared" si="35"/>
        <v>Yes</v>
      </c>
      <c r="G481" t="s">
        <v>87</v>
      </c>
      <c r="H481" t="s">
        <v>88</v>
      </c>
      <c r="I481" t="s">
        <v>89</v>
      </c>
      <c r="J481" t="s">
        <v>180</v>
      </c>
      <c r="K481" t="s">
        <v>91</v>
      </c>
      <c r="L481" t="s">
        <v>92</v>
      </c>
      <c r="M481" t="s">
        <v>93</v>
      </c>
      <c r="N481" t="s">
        <v>148</v>
      </c>
      <c r="O481" t="s">
        <v>95</v>
      </c>
      <c r="P481" t="s">
        <v>95</v>
      </c>
      <c r="Q481" t="str">
        <f t="shared" si="36"/>
        <v>Yes</v>
      </c>
      <c r="R481" t="s">
        <v>96</v>
      </c>
      <c r="S481" t="s">
        <v>120</v>
      </c>
      <c r="T481">
        <v>4</v>
      </c>
      <c r="U481">
        <v>7</v>
      </c>
      <c r="V481">
        <v>1937</v>
      </c>
      <c r="W481">
        <v>2000</v>
      </c>
      <c r="X481" t="s">
        <v>157</v>
      </c>
      <c r="Y481" t="s">
        <v>99</v>
      </c>
      <c r="Z481" t="s">
        <v>208</v>
      </c>
      <c r="AA481" t="s">
        <v>208</v>
      </c>
      <c r="AB481" t="s">
        <v>212</v>
      </c>
      <c r="AC481">
        <v>435</v>
      </c>
      <c r="AD481" t="s">
        <v>103</v>
      </c>
      <c r="AE481" t="s">
        <v>103</v>
      </c>
      <c r="AF481" t="s">
        <v>131</v>
      </c>
      <c r="AG481" t="s">
        <v>152</v>
      </c>
      <c r="AH481" t="s">
        <v>103</v>
      </c>
      <c r="AI481" t="s">
        <v>105</v>
      </c>
      <c r="AJ481" t="s">
        <v>158</v>
      </c>
      <c r="AK481">
        <v>168</v>
      </c>
      <c r="AL481" t="s">
        <v>107</v>
      </c>
      <c r="AM481">
        <v>0</v>
      </c>
      <c r="AN481">
        <v>739</v>
      </c>
      <c r="AO481">
        <v>907</v>
      </c>
      <c r="AP481" t="s">
        <v>108</v>
      </c>
      <c r="AQ481" t="s">
        <v>103</v>
      </c>
      <c r="AR481" t="s">
        <v>110</v>
      </c>
      <c r="AS481" t="s">
        <v>111</v>
      </c>
      <c r="AT481">
        <v>1131</v>
      </c>
      <c r="AU481">
        <v>0</v>
      </c>
      <c r="AV481">
        <v>0</v>
      </c>
      <c r="AW481">
        <v>1131</v>
      </c>
      <c r="AX481">
        <v>0</v>
      </c>
      <c r="AY481">
        <v>0</v>
      </c>
      <c r="AZ481">
        <v>1</v>
      </c>
      <c r="BA481">
        <v>0</v>
      </c>
      <c r="BB481">
        <v>2</v>
      </c>
      <c r="BC481">
        <v>1</v>
      </c>
      <c r="BD481" t="s">
        <v>103</v>
      </c>
      <c r="BE481">
        <v>7</v>
      </c>
      <c r="BF481" t="s">
        <v>112</v>
      </c>
      <c r="BG481">
        <v>0</v>
      </c>
      <c r="BH481" t="s">
        <v>88</v>
      </c>
      <c r="BI481" t="s">
        <v>132</v>
      </c>
      <c r="BJ481">
        <v>1995</v>
      </c>
      <c r="BK481" t="s">
        <v>107</v>
      </c>
      <c r="BL481">
        <v>2</v>
      </c>
      <c r="BM481">
        <v>672</v>
      </c>
      <c r="BN481" t="s">
        <v>103</v>
      </c>
      <c r="BO481" t="s">
        <v>103</v>
      </c>
      <c r="BP481" t="s">
        <v>110</v>
      </c>
      <c r="BQ481">
        <v>0</v>
      </c>
      <c r="BR481">
        <v>72</v>
      </c>
      <c r="BS481">
        <v>0</v>
      </c>
      <c r="BT481">
        <v>0</v>
      </c>
      <c r="BU481">
        <v>0</v>
      </c>
      <c r="BV481">
        <v>0</v>
      </c>
      <c r="BW481" t="s">
        <v>88</v>
      </c>
      <c r="BX481" t="s">
        <v>139</v>
      </c>
      <c r="BY481" t="s">
        <v>88</v>
      </c>
      <c r="BZ481">
        <v>0</v>
      </c>
      <c r="CA481">
        <v>3</v>
      </c>
      <c r="CB481">
        <v>2007</v>
      </c>
      <c r="CC481" t="s">
        <v>115</v>
      </c>
      <c r="CD481" t="s">
        <v>215</v>
      </c>
      <c r="CE481" s="1">
        <v>89471</v>
      </c>
      <c r="CF481">
        <f t="shared" si="37"/>
        <v>8635</v>
      </c>
      <c r="CG481" t="str">
        <f t="shared" si="38"/>
        <v>No</v>
      </c>
      <c r="CH481" s="2">
        <f t="shared" si="39"/>
        <v>10.361436016213085</v>
      </c>
    </row>
    <row r="482" spans="1:86" x14ac:dyDescent="0.25">
      <c r="A482">
        <v>481</v>
      </c>
      <c r="B482">
        <v>20</v>
      </c>
      <c r="C482" t="s">
        <v>86</v>
      </c>
      <c r="D482">
        <v>98</v>
      </c>
      <c r="E482">
        <v>16033</v>
      </c>
      <c r="F482" t="str">
        <f t="shared" si="35"/>
        <v>No</v>
      </c>
      <c r="G482" t="s">
        <v>87</v>
      </c>
      <c r="H482" t="s">
        <v>88</v>
      </c>
      <c r="I482" t="s">
        <v>125</v>
      </c>
      <c r="J482" t="s">
        <v>90</v>
      </c>
      <c r="K482" t="s">
        <v>91</v>
      </c>
      <c r="L482" t="s">
        <v>117</v>
      </c>
      <c r="M482" t="s">
        <v>93</v>
      </c>
      <c r="N482" t="s">
        <v>159</v>
      </c>
      <c r="O482" t="s">
        <v>95</v>
      </c>
      <c r="P482" t="s">
        <v>95</v>
      </c>
      <c r="Q482" t="str">
        <f t="shared" si="36"/>
        <v>Yes</v>
      </c>
      <c r="R482" t="s">
        <v>96</v>
      </c>
      <c r="S482" t="s">
        <v>120</v>
      </c>
      <c r="T482">
        <v>9</v>
      </c>
      <c r="U482">
        <v>5</v>
      </c>
      <c r="V482">
        <v>2004</v>
      </c>
      <c r="W482">
        <v>2005</v>
      </c>
      <c r="X482" t="s">
        <v>157</v>
      </c>
      <c r="Y482" t="s">
        <v>99</v>
      </c>
      <c r="Z482" t="s">
        <v>100</v>
      </c>
      <c r="AA482" t="s">
        <v>100</v>
      </c>
      <c r="AB482" t="s">
        <v>101</v>
      </c>
      <c r="AC482">
        <v>378</v>
      </c>
      <c r="AD482" t="s">
        <v>102</v>
      </c>
      <c r="AE482" t="s">
        <v>103</v>
      </c>
      <c r="AF482" t="s">
        <v>104</v>
      </c>
      <c r="AG482" t="s">
        <v>109</v>
      </c>
      <c r="AH482" t="s">
        <v>103</v>
      </c>
      <c r="AI482" t="s">
        <v>102</v>
      </c>
      <c r="AJ482" t="s">
        <v>106</v>
      </c>
      <c r="AK482">
        <v>1261</v>
      </c>
      <c r="AL482" t="s">
        <v>107</v>
      </c>
      <c r="AM482">
        <v>0</v>
      </c>
      <c r="AN482">
        <v>572</v>
      </c>
      <c r="AO482">
        <v>1833</v>
      </c>
      <c r="AP482" t="s">
        <v>108</v>
      </c>
      <c r="AQ482" t="s">
        <v>109</v>
      </c>
      <c r="AR482" t="s">
        <v>110</v>
      </c>
      <c r="AS482" t="s">
        <v>111</v>
      </c>
      <c r="AT482">
        <v>1850</v>
      </c>
      <c r="AU482">
        <v>0</v>
      </c>
      <c r="AV482">
        <v>0</v>
      </c>
      <c r="AW482">
        <v>1850</v>
      </c>
      <c r="AX482">
        <v>1</v>
      </c>
      <c r="AY482">
        <v>0</v>
      </c>
      <c r="AZ482">
        <v>2</v>
      </c>
      <c r="BA482">
        <v>0</v>
      </c>
      <c r="BB482">
        <v>3</v>
      </c>
      <c r="BC482">
        <v>1</v>
      </c>
      <c r="BD482" t="s">
        <v>102</v>
      </c>
      <c r="BE482">
        <v>8</v>
      </c>
      <c r="BF482" t="s">
        <v>112</v>
      </c>
      <c r="BG482">
        <v>1</v>
      </c>
      <c r="BH482" t="s">
        <v>102</v>
      </c>
      <c r="BI482" t="s">
        <v>113</v>
      </c>
      <c r="BJ482">
        <v>2004</v>
      </c>
      <c r="BK482" t="s">
        <v>162</v>
      </c>
      <c r="BL482">
        <v>3</v>
      </c>
      <c r="BM482">
        <v>772</v>
      </c>
      <c r="BN482" t="s">
        <v>103</v>
      </c>
      <c r="BO482" t="s">
        <v>103</v>
      </c>
      <c r="BP482" t="s">
        <v>110</v>
      </c>
      <c r="BQ482">
        <v>519</v>
      </c>
      <c r="BR482">
        <v>112</v>
      </c>
      <c r="BS482">
        <v>0</v>
      </c>
      <c r="BT482">
        <v>0</v>
      </c>
      <c r="BU482">
        <v>0</v>
      </c>
      <c r="BV482">
        <v>0</v>
      </c>
      <c r="BW482" t="s">
        <v>88</v>
      </c>
      <c r="BX482" t="s">
        <v>88</v>
      </c>
      <c r="BY482" t="s">
        <v>88</v>
      </c>
      <c r="BZ482">
        <v>0</v>
      </c>
      <c r="CA482">
        <v>3</v>
      </c>
      <c r="CB482">
        <v>2006</v>
      </c>
      <c r="CC482" t="s">
        <v>115</v>
      </c>
      <c r="CD482" t="s">
        <v>116</v>
      </c>
      <c r="CE482" s="1">
        <v>326000</v>
      </c>
      <c r="CF482">
        <f t="shared" si="37"/>
        <v>20488</v>
      </c>
      <c r="CG482" t="str">
        <f t="shared" si="38"/>
        <v>Yes</v>
      </c>
      <c r="CH482" s="2">
        <f t="shared" si="39"/>
        <v>15.911753221397891</v>
      </c>
    </row>
    <row r="483" spans="1:86" x14ac:dyDescent="0.25">
      <c r="A483">
        <v>482</v>
      </c>
      <c r="B483">
        <v>20</v>
      </c>
      <c r="C483" t="s">
        <v>86</v>
      </c>
      <c r="D483">
        <v>72</v>
      </c>
      <c r="E483">
        <v>11846</v>
      </c>
      <c r="F483" t="str">
        <f t="shared" si="35"/>
        <v>Yes</v>
      </c>
      <c r="G483" t="s">
        <v>87</v>
      </c>
      <c r="H483" t="s">
        <v>88</v>
      </c>
      <c r="I483" t="s">
        <v>125</v>
      </c>
      <c r="J483" t="s">
        <v>204</v>
      </c>
      <c r="K483" t="s">
        <v>91</v>
      </c>
      <c r="L483" t="s">
        <v>92</v>
      </c>
      <c r="M483" t="s">
        <v>93</v>
      </c>
      <c r="N483" t="s">
        <v>159</v>
      </c>
      <c r="O483" t="s">
        <v>95</v>
      </c>
      <c r="P483" t="s">
        <v>95</v>
      </c>
      <c r="Q483" t="str">
        <f t="shared" si="36"/>
        <v>Yes</v>
      </c>
      <c r="R483" t="s">
        <v>96</v>
      </c>
      <c r="S483" t="s">
        <v>120</v>
      </c>
      <c r="T483">
        <v>9</v>
      </c>
      <c r="U483">
        <v>5</v>
      </c>
      <c r="V483">
        <v>2003</v>
      </c>
      <c r="W483">
        <v>2004</v>
      </c>
      <c r="X483" t="s">
        <v>157</v>
      </c>
      <c r="Y483" t="s">
        <v>99</v>
      </c>
      <c r="Z483" t="s">
        <v>100</v>
      </c>
      <c r="AA483" t="s">
        <v>100</v>
      </c>
      <c r="AB483" t="s">
        <v>101</v>
      </c>
      <c r="AC483">
        <v>562</v>
      </c>
      <c r="AD483" t="s">
        <v>102</v>
      </c>
      <c r="AE483" t="s">
        <v>103</v>
      </c>
      <c r="AF483" t="s">
        <v>104</v>
      </c>
      <c r="AG483" t="s">
        <v>109</v>
      </c>
      <c r="AH483" t="s">
        <v>103</v>
      </c>
      <c r="AI483" t="s">
        <v>102</v>
      </c>
      <c r="AJ483" t="s">
        <v>106</v>
      </c>
      <c r="AK483">
        <v>1567</v>
      </c>
      <c r="AL483" t="s">
        <v>107</v>
      </c>
      <c r="AM483">
        <v>0</v>
      </c>
      <c r="AN483">
        <v>225</v>
      </c>
      <c r="AO483">
        <v>1792</v>
      </c>
      <c r="AP483" t="s">
        <v>108</v>
      </c>
      <c r="AQ483" t="s">
        <v>109</v>
      </c>
      <c r="AR483" t="s">
        <v>110</v>
      </c>
      <c r="AS483" t="s">
        <v>111</v>
      </c>
      <c r="AT483">
        <v>1792</v>
      </c>
      <c r="AU483">
        <v>0</v>
      </c>
      <c r="AV483">
        <v>0</v>
      </c>
      <c r="AW483">
        <v>1792</v>
      </c>
      <c r="AX483">
        <v>1</v>
      </c>
      <c r="AY483">
        <v>0</v>
      </c>
      <c r="AZ483">
        <v>2</v>
      </c>
      <c r="BA483">
        <v>0</v>
      </c>
      <c r="BB483">
        <v>2</v>
      </c>
      <c r="BC483">
        <v>1</v>
      </c>
      <c r="BD483" t="s">
        <v>109</v>
      </c>
      <c r="BE483">
        <v>6</v>
      </c>
      <c r="BF483" t="s">
        <v>112</v>
      </c>
      <c r="BG483">
        <v>1</v>
      </c>
      <c r="BH483" t="s">
        <v>102</v>
      </c>
      <c r="BI483" t="s">
        <v>113</v>
      </c>
      <c r="BJ483">
        <v>2003</v>
      </c>
      <c r="BK483" t="s">
        <v>162</v>
      </c>
      <c r="BL483">
        <v>3</v>
      </c>
      <c r="BM483">
        <v>874</v>
      </c>
      <c r="BN483" t="s">
        <v>103</v>
      </c>
      <c r="BO483" t="s">
        <v>103</v>
      </c>
      <c r="BP483" t="s">
        <v>110</v>
      </c>
      <c r="BQ483">
        <v>206</v>
      </c>
      <c r="BR483">
        <v>49</v>
      </c>
      <c r="BS483">
        <v>0</v>
      </c>
      <c r="BT483">
        <v>0</v>
      </c>
      <c r="BU483">
        <v>0</v>
      </c>
      <c r="BV483">
        <v>0</v>
      </c>
      <c r="BW483" t="s">
        <v>88</v>
      </c>
      <c r="BX483" t="s">
        <v>88</v>
      </c>
      <c r="BY483" t="s">
        <v>88</v>
      </c>
      <c r="BZ483">
        <v>0</v>
      </c>
      <c r="CA483">
        <v>8</v>
      </c>
      <c r="CB483">
        <v>2006</v>
      </c>
      <c r="CC483" t="s">
        <v>115</v>
      </c>
      <c r="CD483" t="s">
        <v>116</v>
      </c>
      <c r="CE483" s="1">
        <v>374000</v>
      </c>
      <c r="CF483">
        <f t="shared" si="37"/>
        <v>16304</v>
      </c>
      <c r="CG483" t="str">
        <f t="shared" si="38"/>
        <v>Yes</v>
      </c>
      <c r="CH483" s="2">
        <f t="shared" si="39"/>
        <v>22.939156035328754</v>
      </c>
    </row>
    <row r="484" spans="1:86" x14ac:dyDescent="0.25">
      <c r="A484">
        <v>483</v>
      </c>
      <c r="B484">
        <v>70</v>
      </c>
      <c r="C484" t="s">
        <v>147</v>
      </c>
      <c r="D484">
        <v>50</v>
      </c>
      <c r="E484">
        <v>2500</v>
      </c>
      <c r="F484" t="str">
        <f t="shared" si="35"/>
        <v>Yes</v>
      </c>
      <c r="G484" t="s">
        <v>87</v>
      </c>
      <c r="H484" t="s">
        <v>87</v>
      </c>
      <c r="I484" t="s">
        <v>89</v>
      </c>
      <c r="J484" t="s">
        <v>90</v>
      </c>
      <c r="K484" t="s">
        <v>91</v>
      </c>
      <c r="L484" t="s">
        <v>127</v>
      </c>
      <c r="M484" t="s">
        <v>93</v>
      </c>
      <c r="N484" t="s">
        <v>148</v>
      </c>
      <c r="O484" t="s">
        <v>95</v>
      </c>
      <c r="P484" t="s">
        <v>95</v>
      </c>
      <c r="Q484" t="str">
        <f t="shared" si="36"/>
        <v>Yes</v>
      </c>
      <c r="R484" t="s">
        <v>96</v>
      </c>
      <c r="S484" t="s">
        <v>97</v>
      </c>
      <c r="T484">
        <v>7</v>
      </c>
      <c r="U484">
        <v>8</v>
      </c>
      <c r="V484">
        <v>1915</v>
      </c>
      <c r="W484">
        <v>2005</v>
      </c>
      <c r="X484" t="s">
        <v>98</v>
      </c>
      <c r="Y484" t="s">
        <v>99</v>
      </c>
      <c r="Z484" t="s">
        <v>208</v>
      </c>
      <c r="AA484" t="s">
        <v>208</v>
      </c>
      <c r="AB484" t="s">
        <v>122</v>
      </c>
      <c r="AC484">
        <v>0</v>
      </c>
      <c r="AD484" t="s">
        <v>102</v>
      </c>
      <c r="AE484" t="s">
        <v>103</v>
      </c>
      <c r="AF484" t="s">
        <v>104</v>
      </c>
      <c r="AG484" t="s">
        <v>103</v>
      </c>
      <c r="AH484" t="s">
        <v>103</v>
      </c>
      <c r="AI484" t="s">
        <v>105</v>
      </c>
      <c r="AJ484" t="s">
        <v>124</v>
      </c>
      <c r="AK484">
        <v>299</v>
      </c>
      <c r="AL484" t="s">
        <v>107</v>
      </c>
      <c r="AM484">
        <v>0</v>
      </c>
      <c r="AN484">
        <v>611</v>
      </c>
      <c r="AO484">
        <v>910</v>
      </c>
      <c r="AP484" t="s">
        <v>108</v>
      </c>
      <c r="AQ484" t="s">
        <v>109</v>
      </c>
      <c r="AR484" t="s">
        <v>110</v>
      </c>
      <c r="AS484" t="s">
        <v>111</v>
      </c>
      <c r="AT484">
        <v>916</v>
      </c>
      <c r="AU484">
        <v>910</v>
      </c>
      <c r="AV484">
        <v>0</v>
      </c>
      <c r="AW484">
        <v>1826</v>
      </c>
      <c r="AX484">
        <v>1</v>
      </c>
      <c r="AY484">
        <v>0</v>
      </c>
      <c r="AZ484">
        <v>1</v>
      </c>
      <c r="BA484">
        <v>1</v>
      </c>
      <c r="BB484">
        <v>4</v>
      </c>
      <c r="BC484">
        <v>1</v>
      </c>
      <c r="BD484" t="s">
        <v>109</v>
      </c>
      <c r="BE484">
        <v>7</v>
      </c>
      <c r="BF484" t="s">
        <v>229</v>
      </c>
      <c r="BG484">
        <v>1</v>
      </c>
      <c r="BH484" t="s">
        <v>102</v>
      </c>
      <c r="BI484" t="s">
        <v>113</v>
      </c>
      <c r="BJ484">
        <v>1915</v>
      </c>
      <c r="BK484" t="s">
        <v>107</v>
      </c>
      <c r="BL484">
        <v>1</v>
      </c>
      <c r="BM484">
        <v>164</v>
      </c>
      <c r="BN484" t="s">
        <v>152</v>
      </c>
      <c r="BO484" t="s">
        <v>152</v>
      </c>
      <c r="BP484" t="s">
        <v>110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 t="s">
        <v>88</v>
      </c>
      <c r="BX484" t="s">
        <v>88</v>
      </c>
      <c r="BY484" t="s">
        <v>88</v>
      </c>
      <c r="BZ484">
        <v>0</v>
      </c>
      <c r="CA484">
        <v>6</v>
      </c>
      <c r="CB484">
        <v>2009</v>
      </c>
      <c r="CC484" t="s">
        <v>115</v>
      </c>
      <c r="CD484" t="s">
        <v>116</v>
      </c>
      <c r="CE484" s="1">
        <v>155000</v>
      </c>
      <c r="CF484">
        <f t="shared" si="37"/>
        <v>5400</v>
      </c>
      <c r="CG484" t="str">
        <f t="shared" si="38"/>
        <v>No</v>
      </c>
      <c r="CH484" s="2">
        <f t="shared" si="39"/>
        <v>28.703703703703702</v>
      </c>
    </row>
    <row r="485" spans="1:86" x14ac:dyDescent="0.25">
      <c r="A485">
        <v>484</v>
      </c>
      <c r="B485">
        <v>120</v>
      </c>
      <c r="C485" t="s">
        <v>147</v>
      </c>
      <c r="D485">
        <v>32</v>
      </c>
      <c r="E485">
        <v>4500</v>
      </c>
      <c r="F485" t="str">
        <f t="shared" si="35"/>
        <v>No</v>
      </c>
      <c r="G485" t="s">
        <v>87</v>
      </c>
      <c r="H485" t="s">
        <v>88</v>
      </c>
      <c r="I485" t="s">
        <v>89</v>
      </c>
      <c r="J485" t="s">
        <v>90</v>
      </c>
      <c r="K485" t="s">
        <v>91</v>
      </c>
      <c r="L485" t="s">
        <v>117</v>
      </c>
      <c r="M485" t="s">
        <v>93</v>
      </c>
      <c r="N485" t="s">
        <v>136</v>
      </c>
      <c r="O485" t="s">
        <v>95</v>
      </c>
      <c r="P485" t="s">
        <v>95</v>
      </c>
      <c r="Q485" t="str">
        <f t="shared" si="36"/>
        <v>Yes</v>
      </c>
      <c r="R485" t="s">
        <v>203</v>
      </c>
      <c r="S485" t="s">
        <v>120</v>
      </c>
      <c r="T485">
        <v>6</v>
      </c>
      <c r="U485">
        <v>5</v>
      </c>
      <c r="V485">
        <v>1998</v>
      </c>
      <c r="W485">
        <v>1998</v>
      </c>
      <c r="X485" t="s">
        <v>157</v>
      </c>
      <c r="Y485" t="s">
        <v>99</v>
      </c>
      <c r="Z485" t="s">
        <v>100</v>
      </c>
      <c r="AA485" t="s">
        <v>100</v>
      </c>
      <c r="AB485" t="s">
        <v>101</v>
      </c>
      <c r="AC485">
        <v>116</v>
      </c>
      <c r="AD485" t="s">
        <v>103</v>
      </c>
      <c r="AE485" t="s">
        <v>103</v>
      </c>
      <c r="AF485" t="s">
        <v>104</v>
      </c>
      <c r="AG485" t="s">
        <v>109</v>
      </c>
      <c r="AH485" t="s">
        <v>103</v>
      </c>
      <c r="AI485" t="s">
        <v>105</v>
      </c>
      <c r="AJ485" t="s">
        <v>106</v>
      </c>
      <c r="AK485">
        <v>897</v>
      </c>
      <c r="AL485" t="s">
        <v>107</v>
      </c>
      <c r="AM485">
        <v>0</v>
      </c>
      <c r="AN485">
        <v>319</v>
      </c>
      <c r="AO485">
        <v>1216</v>
      </c>
      <c r="AP485" t="s">
        <v>108</v>
      </c>
      <c r="AQ485" t="s">
        <v>109</v>
      </c>
      <c r="AR485" t="s">
        <v>110</v>
      </c>
      <c r="AS485" t="s">
        <v>111</v>
      </c>
      <c r="AT485">
        <v>1216</v>
      </c>
      <c r="AU485">
        <v>0</v>
      </c>
      <c r="AV485">
        <v>0</v>
      </c>
      <c r="AW485">
        <v>1216</v>
      </c>
      <c r="AX485">
        <v>1</v>
      </c>
      <c r="AY485">
        <v>0</v>
      </c>
      <c r="AZ485">
        <v>2</v>
      </c>
      <c r="BA485">
        <v>0</v>
      </c>
      <c r="BB485">
        <v>2</v>
      </c>
      <c r="BC485">
        <v>1</v>
      </c>
      <c r="BD485" t="s">
        <v>103</v>
      </c>
      <c r="BE485">
        <v>5</v>
      </c>
      <c r="BF485" t="s">
        <v>112</v>
      </c>
      <c r="BG485">
        <v>0</v>
      </c>
      <c r="BH485" t="s">
        <v>88</v>
      </c>
      <c r="BI485" t="s">
        <v>113</v>
      </c>
      <c r="BJ485">
        <v>1998</v>
      </c>
      <c r="BK485" t="s">
        <v>107</v>
      </c>
      <c r="BL485">
        <v>2</v>
      </c>
      <c r="BM485">
        <v>402</v>
      </c>
      <c r="BN485" t="s">
        <v>103</v>
      </c>
      <c r="BO485" t="s">
        <v>103</v>
      </c>
      <c r="BP485" t="s">
        <v>110</v>
      </c>
      <c r="BQ485">
        <v>0</v>
      </c>
      <c r="BR485">
        <v>125</v>
      </c>
      <c r="BS485">
        <v>0</v>
      </c>
      <c r="BT485">
        <v>0</v>
      </c>
      <c r="BU485">
        <v>0</v>
      </c>
      <c r="BV485">
        <v>0</v>
      </c>
      <c r="BW485" t="s">
        <v>88</v>
      </c>
      <c r="BX485" t="s">
        <v>88</v>
      </c>
      <c r="BY485" t="s">
        <v>88</v>
      </c>
      <c r="BZ485">
        <v>0</v>
      </c>
      <c r="CA485">
        <v>5</v>
      </c>
      <c r="CB485">
        <v>2006</v>
      </c>
      <c r="CC485" t="s">
        <v>115</v>
      </c>
      <c r="CD485" t="s">
        <v>116</v>
      </c>
      <c r="CE485" s="1">
        <v>164000</v>
      </c>
      <c r="CF485">
        <f t="shared" si="37"/>
        <v>7334</v>
      </c>
      <c r="CG485" t="str">
        <f t="shared" si="38"/>
        <v>No</v>
      </c>
      <c r="CH485" s="2">
        <f t="shared" si="39"/>
        <v>22.361603490591765</v>
      </c>
    </row>
    <row r="486" spans="1:86" x14ac:dyDescent="0.25">
      <c r="A486">
        <v>485</v>
      </c>
      <c r="B486">
        <v>20</v>
      </c>
      <c r="C486" t="s">
        <v>86</v>
      </c>
      <c r="D486" t="s">
        <v>88</v>
      </c>
      <c r="E486">
        <v>7758</v>
      </c>
      <c r="F486" t="str">
        <f t="shared" si="35"/>
        <v>No</v>
      </c>
      <c r="G486" t="s">
        <v>87</v>
      </c>
      <c r="H486" t="s">
        <v>88</v>
      </c>
      <c r="I486" t="s">
        <v>125</v>
      </c>
      <c r="J486" t="s">
        <v>90</v>
      </c>
      <c r="K486" t="s">
        <v>91</v>
      </c>
      <c r="L486" t="s">
        <v>127</v>
      </c>
      <c r="M486" t="s">
        <v>93</v>
      </c>
      <c r="N486" t="s">
        <v>156</v>
      </c>
      <c r="O486" t="s">
        <v>95</v>
      </c>
      <c r="P486" t="s">
        <v>95</v>
      </c>
      <c r="Q486" t="str">
        <f t="shared" si="36"/>
        <v>Yes</v>
      </c>
      <c r="R486" t="s">
        <v>96</v>
      </c>
      <c r="S486" t="s">
        <v>120</v>
      </c>
      <c r="T486">
        <v>5</v>
      </c>
      <c r="U486">
        <v>7</v>
      </c>
      <c r="V486">
        <v>1962</v>
      </c>
      <c r="W486">
        <v>2001</v>
      </c>
      <c r="X486" t="s">
        <v>98</v>
      </c>
      <c r="Y486" t="s">
        <v>99</v>
      </c>
      <c r="Z486" t="s">
        <v>145</v>
      </c>
      <c r="AA486" t="s">
        <v>166</v>
      </c>
      <c r="AB486" t="s">
        <v>122</v>
      </c>
      <c r="AC486">
        <v>0</v>
      </c>
      <c r="AD486" t="s">
        <v>103</v>
      </c>
      <c r="AE486" t="s">
        <v>102</v>
      </c>
      <c r="AF486" t="s">
        <v>123</v>
      </c>
      <c r="AG486" t="s">
        <v>103</v>
      </c>
      <c r="AH486" t="s">
        <v>103</v>
      </c>
      <c r="AI486" t="s">
        <v>105</v>
      </c>
      <c r="AJ486" t="s">
        <v>124</v>
      </c>
      <c r="AK486">
        <v>588</v>
      </c>
      <c r="AL486" t="s">
        <v>107</v>
      </c>
      <c r="AM486">
        <v>0</v>
      </c>
      <c r="AN486">
        <v>411</v>
      </c>
      <c r="AO486">
        <v>999</v>
      </c>
      <c r="AP486" t="s">
        <v>108</v>
      </c>
      <c r="AQ486" t="s">
        <v>102</v>
      </c>
      <c r="AR486" t="s">
        <v>110</v>
      </c>
      <c r="AS486" t="s">
        <v>111</v>
      </c>
      <c r="AT486">
        <v>999</v>
      </c>
      <c r="AU486">
        <v>0</v>
      </c>
      <c r="AV486">
        <v>0</v>
      </c>
      <c r="AW486">
        <v>999</v>
      </c>
      <c r="AX486">
        <v>1</v>
      </c>
      <c r="AY486">
        <v>0</v>
      </c>
      <c r="AZ486">
        <v>1</v>
      </c>
      <c r="BA486">
        <v>0</v>
      </c>
      <c r="BB486">
        <v>3</v>
      </c>
      <c r="BC486">
        <v>1</v>
      </c>
      <c r="BD486" t="s">
        <v>102</v>
      </c>
      <c r="BE486">
        <v>6</v>
      </c>
      <c r="BF486" t="s">
        <v>112</v>
      </c>
      <c r="BG486">
        <v>0</v>
      </c>
      <c r="BH486" t="s">
        <v>88</v>
      </c>
      <c r="BI486" t="s">
        <v>132</v>
      </c>
      <c r="BJ486">
        <v>1963</v>
      </c>
      <c r="BK486" t="s">
        <v>107</v>
      </c>
      <c r="BL486">
        <v>1</v>
      </c>
      <c r="BM486">
        <v>264</v>
      </c>
      <c r="BN486" t="s">
        <v>103</v>
      </c>
      <c r="BO486" t="s">
        <v>103</v>
      </c>
      <c r="BP486" t="s">
        <v>110</v>
      </c>
      <c r="BQ486">
        <v>0</v>
      </c>
      <c r="BR486">
        <v>132</v>
      </c>
      <c r="BS486">
        <v>0</v>
      </c>
      <c r="BT486">
        <v>0</v>
      </c>
      <c r="BU486">
        <v>0</v>
      </c>
      <c r="BV486">
        <v>0</v>
      </c>
      <c r="BW486" t="s">
        <v>88</v>
      </c>
      <c r="BX486" t="s">
        <v>88</v>
      </c>
      <c r="BY486" t="s">
        <v>88</v>
      </c>
      <c r="BZ486">
        <v>0</v>
      </c>
      <c r="CA486">
        <v>3</v>
      </c>
      <c r="CB486">
        <v>2007</v>
      </c>
      <c r="CC486" t="s">
        <v>115</v>
      </c>
      <c r="CD486" t="s">
        <v>116</v>
      </c>
      <c r="CE486" s="1">
        <v>132500</v>
      </c>
      <c r="CF486">
        <f t="shared" si="37"/>
        <v>10020</v>
      </c>
      <c r="CG486" t="str">
        <f t="shared" si="38"/>
        <v>No</v>
      </c>
      <c r="CH486" s="2">
        <f t="shared" si="39"/>
        <v>13.223552894211577</v>
      </c>
    </row>
    <row r="487" spans="1:86" x14ac:dyDescent="0.25">
      <c r="A487">
        <v>486</v>
      </c>
      <c r="B487">
        <v>20</v>
      </c>
      <c r="C487" t="s">
        <v>86</v>
      </c>
      <c r="D487">
        <v>80</v>
      </c>
      <c r="E487">
        <v>9600</v>
      </c>
      <c r="F487" t="str">
        <f t="shared" si="35"/>
        <v>No</v>
      </c>
      <c r="G487" t="s">
        <v>87</v>
      </c>
      <c r="H487" t="s">
        <v>88</v>
      </c>
      <c r="I487" t="s">
        <v>89</v>
      </c>
      <c r="J487" t="s">
        <v>90</v>
      </c>
      <c r="K487" t="s">
        <v>91</v>
      </c>
      <c r="L487" t="s">
        <v>92</v>
      </c>
      <c r="M487" t="s">
        <v>93</v>
      </c>
      <c r="N487" t="s">
        <v>167</v>
      </c>
      <c r="O487" t="s">
        <v>95</v>
      </c>
      <c r="P487" t="s">
        <v>95</v>
      </c>
      <c r="Q487" t="str">
        <f t="shared" si="36"/>
        <v>Yes</v>
      </c>
      <c r="R487" t="s">
        <v>96</v>
      </c>
      <c r="S487" t="s">
        <v>120</v>
      </c>
      <c r="T487">
        <v>5</v>
      </c>
      <c r="U487">
        <v>7</v>
      </c>
      <c r="V487">
        <v>1950</v>
      </c>
      <c r="W487">
        <v>2007</v>
      </c>
      <c r="X487" t="s">
        <v>98</v>
      </c>
      <c r="Y487" t="s">
        <v>99</v>
      </c>
      <c r="Z487" t="s">
        <v>121</v>
      </c>
      <c r="AA487" t="s">
        <v>121</v>
      </c>
      <c r="AB487" t="s">
        <v>122</v>
      </c>
      <c r="AC487">
        <v>0</v>
      </c>
      <c r="AD487" t="s">
        <v>102</v>
      </c>
      <c r="AE487" t="s">
        <v>103</v>
      </c>
      <c r="AF487" t="s">
        <v>123</v>
      </c>
      <c r="AG487" t="s">
        <v>103</v>
      </c>
      <c r="AH487" t="s">
        <v>103</v>
      </c>
      <c r="AI487" t="s">
        <v>105</v>
      </c>
      <c r="AJ487" t="s">
        <v>124</v>
      </c>
      <c r="AK487">
        <v>607</v>
      </c>
      <c r="AL487" t="s">
        <v>107</v>
      </c>
      <c r="AM487">
        <v>0</v>
      </c>
      <c r="AN487">
        <v>506</v>
      </c>
      <c r="AO487">
        <v>1113</v>
      </c>
      <c r="AP487" t="s">
        <v>108</v>
      </c>
      <c r="AQ487" t="s">
        <v>102</v>
      </c>
      <c r="AR487" t="s">
        <v>110</v>
      </c>
      <c r="AS487" t="s">
        <v>111</v>
      </c>
      <c r="AT487">
        <v>1113</v>
      </c>
      <c r="AU487">
        <v>0</v>
      </c>
      <c r="AV487">
        <v>0</v>
      </c>
      <c r="AW487">
        <v>1113</v>
      </c>
      <c r="AX487">
        <v>0</v>
      </c>
      <c r="AY487">
        <v>0</v>
      </c>
      <c r="AZ487">
        <v>1</v>
      </c>
      <c r="BA487">
        <v>0</v>
      </c>
      <c r="BB487">
        <v>3</v>
      </c>
      <c r="BC487">
        <v>1</v>
      </c>
      <c r="BD487" t="s">
        <v>102</v>
      </c>
      <c r="BE487">
        <v>5</v>
      </c>
      <c r="BF487" t="s">
        <v>112</v>
      </c>
      <c r="BG487">
        <v>1</v>
      </c>
      <c r="BH487" t="s">
        <v>102</v>
      </c>
      <c r="BI487" t="s">
        <v>113</v>
      </c>
      <c r="BJ487">
        <v>1950</v>
      </c>
      <c r="BK487" t="s">
        <v>107</v>
      </c>
      <c r="BL487">
        <v>1</v>
      </c>
      <c r="BM487">
        <v>264</v>
      </c>
      <c r="BN487" t="s">
        <v>103</v>
      </c>
      <c r="BO487" t="s">
        <v>103</v>
      </c>
      <c r="BP487" t="s">
        <v>110</v>
      </c>
      <c r="BQ487">
        <v>0</v>
      </c>
      <c r="BR487">
        <v>80</v>
      </c>
      <c r="BS487">
        <v>120</v>
      </c>
      <c r="BT487">
        <v>0</v>
      </c>
      <c r="BU487">
        <v>0</v>
      </c>
      <c r="BV487">
        <v>0</v>
      </c>
      <c r="BW487" t="s">
        <v>88</v>
      </c>
      <c r="BX487" t="s">
        <v>88</v>
      </c>
      <c r="BY487" t="s">
        <v>88</v>
      </c>
      <c r="BZ487">
        <v>0</v>
      </c>
      <c r="CA487">
        <v>7</v>
      </c>
      <c r="CB487">
        <v>2009</v>
      </c>
      <c r="CC487" t="s">
        <v>115</v>
      </c>
      <c r="CD487" t="s">
        <v>116</v>
      </c>
      <c r="CE487" s="1">
        <v>147000</v>
      </c>
      <c r="CF487">
        <f t="shared" si="37"/>
        <v>12090</v>
      </c>
      <c r="CG487" t="str">
        <f t="shared" si="38"/>
        <v>No</v>
      </c>
      <c r="CH487" s="2">
        <f t="shared" si="39"/>
        <v>12.158808933002481</v>
      </c>
    </row>
    <row r="488" spans="1:86" x14ac:dyDescent="0.25">
      <c r="A488">
        <v>487</v>
      </c>
      <c r="B488">
        <v>20</v>
      </c>
      <c r="C488" t="s">
        <v>86</v>
      </c>
      <c r="D488">
        <v>79</v>
      </c>
      <c r="E488">
        <v>10289</v>
      </c>
      <c r="F488" t="str">
        <f t="shared" si="35"/>
        <v>Yes</v>
      </c>
      <c r="G488" t="s">
        <v>87</v>
      </c>
      <c r="H488" t="s">
        <v>88</v>
      </c>
      <c r="I488" t="s">
        <v>89</v>
      </c>
      <c r="J488" t="s">
        <v>90</v>
      </c>
      <c r="K488" t="s">
        <v>91</v>
      </c>
      <c r="L488" t="s">
        <v>92</v>
      </c>
      <c r="M488" t="s">
        <v>93</v>
      </c>
      <c r="N488" t="s">
        <v>167</v>
      </c>
      <c r="O488" t="s">
        <v>95</v>
      </c>
      <c r="P488" t="s">
        <v>95</v>
      </c>
      <c r="Q488" t="str">
        <f t="shared" si="36"/>
        <v>Yes</v>
      </c>
      <c r="R488" t="s">
        <v>96</v>
      </c>
      <c r="S488" t="s">
        <v>120</v>
      </c>
      <c r="T488">
        <v>5</v>
      </c>
      <c r="U488">
        <v>7</v>
      </c>
      <c r="V488">
        <v>1965</v>
      </c>
      <c r="W488">
        <v>1965</v>
      </c>
      <c r="X488" t="s">
        <v>157</v>
      </c>
      <c r="Y488" t="s">
        <v>99</v>
      </c>
      <c r="Z488" t="s">
        <v>121</v>
      </c>
      <c r="AA488" t="s">
        <v>121</v>
      </c>
      <c r="AB488" t="s">
        <v>101</v>
      </c>
      <c r="AC488">
        <v>168</v>
      </c>
      <c r="AD488" t="s">
        <v>103</v>
      </c>
      <c r="AE488" t="s">
        <v>103</v>
      </c>
      <c r="AF488" t="s">
        <v>123</v>
      </c>
      <c r="AG488" t="s">
        <v>103</v>
      </c>
      <c r="AH488" t="s">
        <v>103</v>
      </c>
      <c r="AI488" t="s">
        <v>105</v>
      </c>
      <c r="AJ488" t="s">
        <v>124</v>
      </c>
      <c r="AK488">
        <v>836</v>
      </c>
      <c r="AL488" t="s">
        <v>107</v>
      </c>
      <c r="AM488">
        <v>0</v>
      </c>
      <c r="AN488">
        <v>237</v>
      </c>
      <c r="AO488">
        <v>1073</v>
      </c>
      <c r="AP488" t="s">
        <v>108</v>
      </c>
      <c r="AQ488" t="s">
        <v>103</v>
      </c>
      <c r="AR488" t="s">
        <v>110</v>
      </c>
      <c r="AS488" t="s">
        <v>111</v>
      </c>
      <c r="AT488">
        <v>1073</v>
      </c>
      <c r="AU488">
        <v>0</v>
      </c>
      <c r="AV488">
        <v>0</v>
      </c>
      <c r="AW488">
        <v>1073</v>
      </c>
      <c r="AX488">
        <v>1</v>
      </c>
      <c r="AY488">
        <v>0</v>
      </c>
      <c r="AZ488">
        <v>1</v>
      </c>
      <c r="BA488">
        <v>1</v>
      </c>
      <c r="BB488">
        <v>3</v>
      </c>
      <c r="BC488">
        <v>1</v>
      </c>
      <c r="BD488" t="s">
        <v>103</v>
      </c>
      <c r="BE488">
        <v>6</v>
      </c>
      <c r="BF488" t="s">
        <v>112</v>
      </c>
      <c r="BG488">
        <v>0</v>
      </c>
      <c r="BH488" t="s">
        <v>88</v>
      </c>
      <c r="BI488" t="s">
        <v>113</v>
      </c>
      <c r="BJ488">
        <v>1965</v>
      </c>
      <c r="BK488" t="s">
        <v>114</v>
      </c>
      <c r="BL488">
        <v>2</v>
      </c>
      <c r="BM488">
        <v>515</v>
      </c>
      <c r="BN488" t="s">
        <v>103</v>
      </c>
      <c r="BO488" t="s">
        <v>103</v>
      </c>
      <c r="BP488" t="s">
        <v>110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 t="s">
        <v>88</v>
      </c>
      <c r="BX488" t="s">
        <v>88</v>
      </c>
      <c r="BY488" t="s">
        <v>88</v>
      </c>
      <c r="BZ488">
        <v>0</v>
      </c>
      <c r="CA488">
        <v>6</v>
      </c>
      <c r="CB488">
        <v>2007</v>
      </c>
      <c r="CC488" t="s">
        <v>115</v>
      </c>
      <c r="CD488" t="s">
        <v>116</v>
      </c>
      <c r="CE488" s="1">
        <v>156000</v>
      </c>
      <c r="CF488">
        <f t="shared" si="37"/>
        <v>12950</v>
      </c>
      <c r="CG488" t="str">
        <f t="shared" si="38"/>
        <v>No</v>
      </c>
      <c r="CH488" s="2">
        <f t="shared" si="39"/>
        <v>12.046332046332047</v>
      </c>
    </row>
    <row r="489" spans="1:86" x14ac:dyDescent="0.25">
      <c r="A489">
        <v>488</v>
      </c>
      <c r="B489">
        <v>20</v>
      </c>
      <c r="C489" t="s">
        <v>86</v>
      </c>
      <c r="D489">
        <v>70</v>
      </c>
      <c r="E489">
        <v>12243</v>
      </c>
      <c r="F489" t="str">
        <f t="shared" si="35"/>
        <v>Yes</v>
      </c>
      <c r="G489" t="s">
        <v>87</v>
      </c>
      <c r="H489" t="s">
        <v>88</v>
      </c>
      <c r="I489" t="s">
        <v>125</v>
      </c>
      <c r="J489" t="s">
        <v>90</v>
      </c>
      <c r="K489" t="s">
        <v>91</v>
      </c>
      <c r="L489" t="s">
        <v>92</v>
      </c>
      <c r="M489" t="s">
        <v>93</v>
      </c>
      <c r="N489" t="s">
        <v>143</v>
      </c>
      <c r="O489" t="s">
        <v>95</v>
      </c>
      <c r="P489" t="s">
        <v>95</v>
      </c>
      <c r="Q489" t="str">
        <f t="shared" si="36"/>
        <v>Yes</v>
      </c>
      <c r="R489" t="s">
        <v>96</v>
      </c>
      <c r="S489" t="s">
        <v>120</v>
      </c>
      <c r="T489">
        <v>5</v>
      </c>
      <c r="U489">
        <v>6</v>
      </c>
      <c r="V489">
        <v>1971</v>
      </c>
      <c r="W489">
        <v>1971</v>
      </c>
      <c r="X489" t="s">
        <v>98</v>
      </c>
      <c r="Y489" t="s">
        <v>99</v>
      </c>
      <c r="Z489" t="s">
        <v>166</v>
      </c>
      <c r="AA489" t="s">
        <v>166</v>
      </c>
      <c r="AB489" t="s">
        <v>122</v>
      </c>
      <c r="AC489">
        <v>0</v>
      </c>
      <c r="AD489" t="s">
        <v>103</v>
      </c>
      <c r="AE489" t="s">
        <v>103</v>
      </c>
      <c r="AF489" t="s">
        <v>123</v>
      </c>
      <c r="AG489" t="s">
        <v>102</v>
      </c>
      <c r="AH489" t="s">
        <v>103</v>
      </c>
      <c r="AI489" t="s">
        <v>135</v>
      </c>
      <c r="AJ489" t="s">
        <v>124</v>
      </c>
      <c r="AK489">
        <v>998</v>
      </c>
      <c r="AL489" t="s">
        <v>107</v>
      </c>
      <c r="AM489">
        <v>0</v>
      </c>
      <c r="AN489">
        <v>486</v>
      </c>
      <c r="AO489">
        <v>1484</v>
      </c>
      <c r="AP489" t="s">
        <v>108</v>
      </c>
      <c r="AQ489" t="s">
        <v>102</v>
      </c>
      <c r="AR489" t="s">
        <v>110</v>
      </c>
      <c r="AS489" t="s">
        <v>111</v>
      </c>
      <c r="AT489">
        <v>1484</v>
      </c>
      <c r="AU489">
        <v>0</v>
      </c>
      <c r="AV489">
        <v>0</v>
      </c>
      <c r="AW489">
        <v>1484</v>
      </c>
      <c r="AX489">
        <v>0</v>
      </c>
      <c r="AY489">
        <v>0</v>
      </c>
      <c r="AZ489">
        <v>2</v>
      </c>
      <c r="BA489">
        <v>0</v>
      </c>
      <c r="BB489">
        <v>3</v>
      </c>
      <c r="BC489">
        <v>1</v>
      </c>
      <c r="BD489" t="s">
        <v>103</v>
      </c>
      <c r="BE489">
        <v>7</v>
      </c>
      <c r="BF489" t="s">
        <v>112</v>
      </c>
      <c r="BG489">
        <v>1</v>
      </c>
      <c r="BH489" t="s">
        <v>103</v>
      </c>
      <c r="BI489" t="s">
        <v>113</v>
      </c>
      <c r="BJ489">
        <v>1971</v>
      </c>
      <c r="BK489" t="s">
        <v>107</v>
      </c>
      <c r="BL489">
        <v>2</v>
      </c>
      <c r="BM489">
        <v>487</v>
      </c>
      <c r="BN489" t="s">
        <v>103</v>
      </c>
      <c r="BO489" t="s">
        <v>103</v>
      </c>
      <c r="BP489" t="s">
        <v>110</v>
      </c>
      <c r="BQ489">
        <v>224</v>
      </c>
      <c r="BR489">
        <v>0</v>
      </c>
      <c r="BS489">
        <v>0</v>
      </c>
      <c r="BT489">
        <v>0</v>
      </c>
      <c r="BU489">
        <v>180</v>
      </c>
      <c r="BV489">
        <v>0</v>
      </c>
      <c r="BW489" t="s">
        <v>88</v>
      </c>
      <c r="BX489" t="s">
        <v>88</v>
      </c>
      <c r="BY489" t="s">
        <v>88</v>
      </c>
      <c r="BZ489">
        <v>0</v>
      </c>
      <c r="CA489">
        <v>2</v>
      </c>
      <c r="CB489">
        <v>2007</v>
      </c>
      <c r="CC489" t="s">
        <v>115</v>
      </c>
      <c r="CD489" t="s">
        <v>116</v>
      </c>
      <c r="CE489" s="1">
        <v>175000</v>
      </c>
      <c r="CF489">
        <f t="shared" si="37"/>
        <v>15698</v>
      </c>
      <c r="CG489" t="str">
        <f t="shared" si="38"/>
        <v>Yes</v>
      </c>
      <c r="CH489" s="2">
        <f t="shared" si="39"/>
        <v>11.14791693209326</v>
      </c>
    </row>
    <row r="490" spans="1:86" x14ac:dyDescent="0.25">
      <c r="A490">
        <v>489</v>
      </c>
      <c r="B490">
        <v>190</v>
      </c>
      <c r="C490" t="s">
        <v>86</v>
      </c>
      <c r="D490">
        <v>60</v>
      </c>
      <c r="E490">
        <v>10800</v>
      </c>
      <c r="F490" t="str">
        <f t="shared" si="35"/>
        <v>Yes</v>
      </c>
      <c r="G490" t="s">
        <v>87</v>
      </c>
      <c r="H490" t="s">
        <v>88</v>
      </c>
      <c r="I490" t="s">
        <v>89</v>
      </c>
      <c r="J490" t="s">
        <v>90</v>
      </c>
      <c r="K490" t="s">
        <v>91</v>
      </c>
      <c r="L490" t="s">
        <v>127</v>
      </c>
      <c r="M490" t="s">
        <v>93</v>
      </c>
      <c r="N490" t="s">
        <v>148</v>
      </c>
      <c r="O490" t="s">
        <v>95</v>
      </c>
      <c r="P490" t="s">
        <v>95</v>
      </c>
      <c r="Q490" t="str">
        <f t="shared" si="36"/>
        <v>Yes</v>
      </c>
      <c r="R490" t="s">
        <v>154</v>
      </c>
      <c r="S490" t="s">
        <v>137</v>
      </c>
      <c r="T490">
        <v>5</v>
      </c>
      <c r="U490">
        <v>4</v>
      </c>
      <c r="V490">
        <v>1900</v>
      </c>
      <c r="W490">
        <v>1970</v>
      </c>
      <c r="X490" t="s">
        <v>98</v>
      </c>
      <c r="Y490" t="s">
        <v>99</v>
      </c>
      <c r="Z490" t="s">
        <v>129</v>
      </c>
      <c r="AA490" t="s">
        <v>129</v>
      </c>
      <c r="AB490" t="s">
        <v>122</v>
      </c>
      <c r="AC490">
        <v>0</v>
      </c>
      <c r="AD490" t="s">
        <v>103</v>
      </c>
      <c r="AE490" t="s">
        <v>152</v>
      </c>
      <c r="AF490" t="s">
        <v>123</v>
      </c>
      <c r="AG490" t="s">
        <v>103</v>
      </c>
      <c r="AH490" t="s">
        <v>152</v>
      </c>
      <c r="AI490" t="s">
        <v>105</v>
      </c>
      <c r="AJ490" t="s">
        <v>146</v>
      </c>
      <c r="AK490">
        <v>664</v>
      </c>
      <c r="AL490" t="s">
        <v>107</v>
      </c>
      <c r="AM490">
        <v>0</v>
      </c>
      <c r="AN490">
        <v>290</v>
      </c>
      <c r="AO490">
        <v>954</v>
      </c>
      <c r="AP490" t="s">
        <v>108</v>
      </c>
      <c r="AQ490" t="s">
        <v>103</v>
      </c>
      <c r="AR490" t="s">
        <v>182</v>
      </c>
      <c r="AS490" t="s">
        <v>169</v>
      </c>
      <c r="AT490">
        <v>1766</v>
      </c>
      <c r="AU490">
        <v>648</v>
      </c>
      <c r="AV490">
        <v>0</v>
      </c>
      <c r="AW490">
        <v>2414</v>
      </c>
      <c r="AX490">
        <v>0</v>
      </c>
      <c r="AY490">
        <v>0</v>
      </c>
      <c r="AZ490">
        <v>2</v>
      </c>
      <c r="BA490">
        <v>0</v>
      </c>
      <c r="BB490">
        <v>3</v>
      </c>
      <c r="BC490">
        <v>2</v>
      </c>
      <c r="BD490" t="s">
        <v>103</v>
      </c>
      <c r="BE490">
        <v>10</v>
      </c>
      <c r="BF490" t="s">
        <v>199</v>
      </c>
      <c r="BG490">
        <v>1</v>
      </c>
      <c r="BH490" t="s">
        <v>102</v>
      </c>
      <c r="BI490" t="s">
        <v>113</v>
      </c>
      <c r="BJ490">
        <v>1970</v>
      </c>
      <c r="BK490" t="s">
        <v>107</v>
      </c>
      <c r="BL490">
        <v>2</v>
      </c>
      <c r="BM490">
        <v>520</v>
      </c>
      <c r="BN490" t="s">
        <v>103</v>
      </c>
      <c r="BO490" t="s">
        <v>152</v>
      </c>
      <c r="BP490" t="s">
        <v>182</v>
      </c>
      <c r="BQ490">
        <v>142</v>
      </c>
      <c r="BR490">
        <v>0</v>
      </c>
      <c r="BS490">
        <v>0</v>
      </c>
      <c r="BT490">
        <v>0</v>
      </c>
      <c r="BU490">
        <v>0</v>
      </c>
      <c r="BV490">
        <v>0</v>
      </c>
      <c r="BW490" t="s">
        <v>88</v>
      </c>
      <c r="BX490" t="s">
        <v>88</v>
      </c>
      <c r="BY490" t="s">
        <v>88</v>
      </c>
      <c r="BZ490">
        <v>0</v>
      </c>
      <c r="CA490">
        <v>5</v>
      </c>
      <c r="CB490">
        <v>2006</v>
      </c>
      <c r="CC490" t="s">
        <v>213</v>
      </c>
      <c r="CD490" t="s">
        <v>116</v>
      </c>
      <c r="CE490" s="1">
        <v>160000</v>
      </c>
      <c r="CF490">
        <f t="shared" si="37"/>
        <v>14688</v>
      </c>
      <c r="CG490" t="str">
        <f t="shared" si="38"/>
        <v>Yes</v>
      </c>
      <c r="CH490" s="2">
        <f t="shared" si="39"/>
        <v>10.893246187363834</v>
      </c>
    </row>
    <row r="491" spans="1:86" x14ac:dyDescent="0.25">
      <c r="A491">
        <v>490</v>
      </c>
      <c r="B491">
        <v>180</v>
      </c>
      <c r="C491" t="s">
        <v>147</v>
      </c>
      <c r="D491">
        <v>21</v>
      </c>
      <c r="E491">
        <v>1526</v>
      </c>
      <c r="F491" t="str">
        <f t="shared" si="35"/>
        <v>Yes</v>
      </c>
      <c r="G491" t="s">
        <v>87</v>
      </c>
      <c r="H491" t="s">
        <v>88</v>
      </c>
      <c r="I491" t="s">
        <v>89</v>
      </c>
      <c r="J491" t="s">
        <v>90</v>
      </c>
      <c r="K491" t="s">
        <v>91</v>
      </c>
      <c r="L491" t="s">
        <v>92</v>
      </c>
      <c r="M491" t="s">
        <v>93</v>
      </c>
      <c r="N491" t="s">
        <v>183</v>
      </c>
      <c r="O491" t="s">
        <v>95</v>
      </c>
      <c r="P491" t="s">
        <v>95</v>
      </c>
      <c r="Q491" t="str">
        <f t="shared" si="36"/>
        <v>Yes</v>
      </c>
      <c r="R491" t="s">
        <v>203</v>
      </c>
      <c r="S491" t="s">
        <v>196</v>
      </c>
      <c r="T491">
        <v>4</v>
      </c>
      <c r="U491">
        <v>8</v>
      </c>
      <c r="V491">
        <v>1970</v>
      </c>
      <c r="W491">
        <v>2002</v>
      </c>
      <c r="X491" t="s">
        <v>98</v>
      </c>
      <c r="Y491" t="s">
        <v>99</v>
      </c>
      <c r="Z491" t="s">
        <v>185</v>
      </c>
      <c r="AA491" t="s">
        <v>186</v>
      </c>
      <c r="AB491" t="s">
        <v>122</v>
      </c>
      <c r="AC491">
        <v>0</v>
      </c>
      <c r="AD491" t="s">
        <v>103</v>
      </c>
      <c r="AE491" t="s">
        <v>102</v>
      </c>
      <c r="AF491" t="s">
        <v>123</v>
      </c>
      <c r="AG491" t="s">
        <v>102</v>
      </c>
      <c r="AH491" t="s">
        <v>103</v>
      </c>
      <c r="AI491" t="s">
        <v>135</v>
      </c>
      <c r="AJ491" t="s">
        <v>106</v>
      </c>
      <c r="AK491">
        <v>515</v>
      </c>
      <c r="AL491" t="s">
        <v>107</v>
      </c>
      <c r="AM491">
        <v>0</v>
      </c>
      <c r="AN491">
        <v>115</v>
      </c>
      <c r="AO491">
        <v>630</v>
      </c>
      <c r="AP491" t="s">
        <v>108</v>
      </c>
      <c r="AQ491" t="s">
        <v>103</v>
      </c>
      <c r="AR491" t="s">
        <v>110</v>
      </c>
      <c r="AS491" t="s">
        <v>111</v>
      </c>
      <c r="AT491">
        <v>630</v>
      </c>
      <c r="AU491">
        <v>0</v>
      </c>
      <c r="AV491">
        <v>0</v>
      </c>
      <c r="AW491">
        <v>630</v>
      </c>
      <c r="AX491">
        <v>1</v>
      </c>
      <c r="AY491">
        <v>0</v>
      </c>
      <c r="AZ491">
        <v>1</v>
      </c>
      <c r="BA491">
        <v>0</v>
      </c>
      <c r="BB491">
        <v>1</v>
      </c>
      <c r="BC491">
        <v>1</v>
      </c>
      <c r="BD491" t="s">
        <v>102</v>
      </c>
      <c r="BE491">
        <v>3</v>
      </c>
      <c r="BF491" t="s">
        <v>112</v>
      </c>
      <c r="BG491">
        <v>0</v>
      </c>
      <c r="BH491" t="s">
        <v>88</v>
      </c>
      <c r="BI491" t="s">
        <v>113</v>
      </c>
      <c r="BJ491">
        <v>1970</v>
      </c>
      <c r="BK491" t="s">
        <v>107</v>
      </c>
      <c r="BL491">
        <v>1</v>
      </c>
      <c r="BM491">
        <v>286</v>
      </c>
      <c r="BN491" t="s">
        <v>103</v>
      </c>
      <c r="BO491" t="s">
        <v>103</v>
      </c>
      <c r="BP491" t="s">
        <v>110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 t="s">
        <v>88</v>
      </c>
      <c r="BX491" t="s">
        <v>88</v>
      </c>
      <c r="BY491" t="s">
        <v>88</v>
      </c>
      <c r="BZ491">
        <v>0</v>
      </c>
      <c r="CA491">
        <v>5</v>
      </c>
      <c r="CB491">
        <v>2009</v>
      </c>
      <c r="CC491" t="s">
        <v>115</v>
      </c>
      <c r="CD491" t="s">
        <v>116</v>
      </c>
      <c r="CE491" s="1">
        <v>86000</v>
      </c>
      <c r="CF491">
        <f t="shared" si="37"/>
        <v>3072</v>
      </c>
      <c r="CG491" t="str">
        <f t="shared" si="38"/>
        <v>No</v>
      </c>
      <c r="CH491" s="2">
        <f t="shared" si="39"/>
        <v>27.994791666666668</v>
      </c>
    </row>
    <row r="492" spans="1:86" x14ac:dyDescent="0.25">
      <c r="A492">
        <v>491</v>
      </c>
      <c r="B492">
        <v>160</v>
      </c>
      <c r="C492" t="s">
        <v>147</v>
      </c>
      <c r="D492" t="s">
        <v>88</v>
      </c>
      <c r="E492">
        <v>2665</v>
      </c>
      <c r="F492" t="str">
        <f t="shared" si="35"/>
        <v>No</v>
      </c>
      <c r="G492" t="s">
        <v>87</v>
      </c>
      <c r="H492" t="s">
        <v>88</v>
      </c>
      <c r="I492" t="s">
        <v>89</v>
      </c>
      <c r="J492" t="s">
        <v>90</v>
      </c>
      <c r="K492" t="s">
        <v>91</v>
      </c>
      <c r="L492" t="s">
        <v>92</v>
      </c>
      <c r="M492" t="s">
        <v>93</v>
      </c>
      <c r="N492" t="s">
        <v>183</v>
      </c>
      <c r="O492" t="s">
        <v>95</v>
      </c>
      <c r="P492" t="s">
        <v>95</v>
      </c>
      <c r="Q492" t="str">
        <f t="shared" si="36"/>
        <v>Yes</v>
      </c>
      <c r="R492" t="s">
        <v>184</v>
      </c>
      <c r="S492" t="s">
        <v>97</v>
      </c>
      <c r="T492">
        <v>5</v>
      </c>
      <c r="U492">
        <v>6</v>
      </c>
      <c r="V492">
        <v>1976</v>
      </c>
      <c r="W492">
        <v>1976</v>
      </c>
      <c r="X492" t="s">
        <v>98</v>
      </c>
      <c r="Y492" t="s">
        <v>99</v>
      </c>
      <c r="Z492" t="s">
        <v>185</v>
      </c>
      <c r="AA492" t="s">
        <v>186</v>
      </c>
      <c r="AB492" t="s">
        <v>122</v>
      </c>
      <c r="AC492">
        <v>0</v>
      </c>
      <c r="AD492" t="s">
        <v>103</v>
      </c>
      <c r="AE492" t="s">
        <v>103</v>
      </c>
      <c r="AF492" t="s">
        <v>104</v>
      </c>
      <c r="AG492" t="s">
        <v>102</v>
      </c>
      <c r="AH492" t="s">
        <v>103</v>
      </c>
      <c r="AI492" t="s">
        <v>126</v>
      </c>
      <c r="AJ492" t="s">
        <v>107</v>
      </c>
      <c r="AK492">
        <v>0</v>
      </c>
      <c r="AL492" t="s">
        <v>107</v>
      </c>
      <c r="AM492">
        <v>0</v>
      </c>
      <c r="AN492">
        <v>264</v>
      </c>
      <c r="AO492">
        <v>264</v>
      </c>
      <c r="AP492" t="s">
        <v>108</v>
      </c>
      <c r="AQ492" t="s">
        <v>103</v>
      </c>
      <c r="AR492" t="s">
        <v>110</v>
      </c>
      <c r="AS492" t="s">
        <v>111</v>
      </c>
      <c r="AT492">
        <v>616</v>
      </c>
      <c r="AU492">
        <v>688</v>
      </c>
      <c r="AV492">
        <v>0</v>
      </c>
      <c r="AW492">
        <v>1304</v>
      </c>
      <c r="AX492">
        <v>0</v>
      </c>
      <c r="AY492">
        <v>0</v>
      </c>
      <c r="AZ492">
        <v>1</v>
      </c>
      <c r="BA492">
        <v>1</v>
      </c>
      <c r="BB492">
        <v>3</v>
      </c>
      <c r="BC492">
        <v>1</v>
      </c>
      <c r="BD492" t="s">
        <v>103</v>
      </c>
      <c r="BE492">
        <v>4</v>
      </c>
      <c r="BF492" t="s">
        <v>112</v>
      </c>
      <c r="BG492">
        <v>1</v>
      </c>
      <c r="BH492" t="s">
        <v>102</v>
      </c>
      <c r="BI492" t="s">
        <v>161</v>
      </c>
      <c r="BJ492">
        <v>1976</v>
      </c>
      <c r="BK492" t="s">
        <v>162</v>
      </c>
      <c r="BL492">
        <v>1</v>
      </c>
      <c r="BM492">
        <v>336</v>
      </c>
      <c r="BN492" t="s">
        <v>103</v>
      </c>
      <c r="BO492" t="s">
        <v>103</v>
      </c>
      <c r="BP492" t="s">
        <v>110</v>
      </c>
      <c r="BQ492">
        <v>141</v>
      </c>
      <c r="BR492">
        <v>24</v>
      </c>
      <c r="BS492">
        <v>0</v>
      </c>
      <c r="BT492">
        <v>0</v>
      </c>
      <c r="BU492">
        <v>0</v>
      </c>
      <c r="BV492">
        <v>0</v>
      </c>
      <c r="BW492" t="s">
        <v>88</v>
      </c>
      <c r="BX492" t="s">
        <v>88</v>
      </c>
      <c r="BY492" t="s">
        <v>88</v>
      </c>
      <c r="BZ492">
        <v>0</v>
      </c>
      <c r="CA492">
        <v>6</v>
      </c>
      <c r="CB492">
        <v>2008</v>
      </c>
      <c r="CC492" t="s">
        <v>115</v>
      </c>
      <c r="CD492" t="s">
        <v>116</v>
      </c>
      <c r="CE492" s="1">
        <v>115000</v>
      </c>
      <c r="CF492">
        <f t="shared" si="37"/>
        <v>4569</v>
      </c>
      <c r="CG492" t="str">
        <f t="shared" si="38"/>
        <v>No</v>
      </c>
      <c r="CH492" s="2">
        <f t="shared" si="39"/>
        <v>25.169621361348216</v>
      </c>
    </row>
    <row r="493" spans="1:86" x14ac:dyDescent="0.25">
      <c r="A493">
        <v>492</v>
      </c>
      <c r="B493">
        <v>50</v>
      </c>
      <c r="C493" t="s">
        <v>86</v>
      </c>
      <c r="D493">
        <v>79</v>
      </c>
      <c r="E493">
        <v>9490</v>
      </c>
      <c r="F493" t="str">
        <f t="shared" si="35"/>
        <v>No</v>
      </c>
      <c r="G493" t="s">
        <v>87</v>
      </c>
      <c r="H493" t="s">
        <v>88</v>
      </c>
      <c r="I493" t="s">
        <v>89</v>
      </c>
      <c r="J493" t="s">
        <v>90</v>
      </c>
      <c r="K493" t="s">
        <v>91</v>
      </c>
      <c r="L493" t="s">
        <v>92</v>
      </c>
      <c r="M493" t="s">
        <v>93</v>
      </c>
      <c r="N493" t="s">
        <v>167</v>
      </c>
      <c r="O493" t="s">
        <v>149</v>
      </c>
      <c r="P493" t="s">
        <v>95</v>
      </c>
      <c r="Q493" t="str">
        <f t="shared" si="36"/>
        <v>No</v>
      </c>
      <c r="R493" t="s">
        <v>96</v>
      </c>
      <c r="S493" t="s">
        <v>137</v>
      </c>
      <c r="T493">
        <v>6</v>
      </c>
      <c r="U493">
        <v>7</v>
      </c>
      <c r="V493">
        <v>1941</v>
      </c>
      <c r="W493">
        <v>1950</v>
      </c>
      <c r="X493" t="s">
        <v>98</v>
      </c>
      <c r="Y493" t="s">
        <v>99</v>
      </c>
      <c r="Z493" t="s">
        <v>129</v>
      </c>
      <c r="AA493" t="s">
        <v>129</v>
      </c>
      <c r="AB493" t="s">
        <v>122</v>
      </c>
      <c r="AC493">
        <v>0</v>
      </c>
      <c r="AD493" t="s">
        <v>103</v>
      </c>
      <c r="AE493" t="s">
        <v>103</v>
      </c>
      <c r="AF493" t="s">
        <v>123</v>
      </c>
      <c r="AG493" t="s">
        <v>103</v>
      </c>
      <c r="AH493" t="s">
        <v>103</v>
      </c>
      <c r="AI493" t="s">
        <v>105</v>
      </c>
      <c r="AJ493" t="s">
        <v>146</v>
      </c>
      <c r="AK493">
        <v>403</v>
      </c>
      <c r="AL493" t="s">
        <v>158</v>
      </c>
      <c r="AM493">
        <v>165</v>
      </c>
      <c r="AN493">
        <v>238</v>
      </c>
      <c r="AO493">
        <v>806</v>
      </c>
      <c r="AP493" t="s">
        <v>108</v>
      </c>
      <c r="AQ493" t="s">
        <v>103</v>
      </c>
      <c r="AR493" t="s">
        <v>110</v>
      </c>
      <c r="AS493" t="s">
        <v>169</v>
      </c>
      <c r="AT493">
        <v>958</v>
      </c>
      <c r="AU493">
        <v>620</v>
      </c>
      <c r="AV493">
        <v>0</v>
      </c>
      <c r="AW493">
        <v>1578</v>
      </c>
      <c r="AX493">
        <v>1</v>
      </c>
      <c r="AY493">
        <v>0</v>
      </c>
      <c r="AZ493">
        <v>1</v>
      </c>
      <c r="BA493">
        <v>0</v>
      </c>
      <c r="BB493">
        <v>3</v>
      </c>
      <c r="BC493">
        <v>1</v>
      </c>
      <c r="BD493" t="s">
        <v>152</v>
      </c>
      <c r="BE493">
        <v>5</v>
      </c>
      <c r="BF493" t="s">
        <v>112</v>
      </c>
      <c r="BG493">
        <v>2</v>
      </c>
      <c r="BH493" t="s">
        <v>103</v>
      </c>
      <c r="BI493" t="s">
        <v>113</v>
      </c>
      <c r="BJ493">
        <v>1941</v>
      </c>
      <c r="BK493" t="s">
        <v>107</v>
      </c>
      <c r="BL493">
        <v>1</v>
      </c>
      <c r="BM493">
        <v>240</v>
      </c>
      <c r="BN493" t="s">
        <v>103</v>
      </c>
      <c r="BO493" t="s">
        <v>103</v>
      </c>
      <c r="BP493" t="s">
        <v>110</v>
      </c>
      <c r="BQ493">
        <v>0</v>
      </c>
      <c r="BR493">
        <v>0</v>
      </c>
      <c r="BS493">
        <v>32</v>
      </c>
      <c r="BT493">
        <v>0</v>
      </c>
      <c r="BU493">
        <v>0</v>
      </c>
      <c r="BV493">
        <v>0</v>
      </c>
      <c r="BW493" t="s">
        <v>88</v>
      </c>
      <c r="BX493" t="s">
        <v>139</v>
      </c>
      <c r="BY493" t="s">
        <v>88</v>
      </c>
      <c r="BZ493">
        <v>0</v>
      </c>
      <c r="CA493">
        <v>8</v>
      </c>
      <c r="CB493">
        <v>2006</v>
      </c>
      <c r="CC493" t="s">
        <v>115</v>
      </c>
      <c r="CD493" t="s">
        <v>116</v>
      </c>
      <c r="CE493" s="1">
        <v>133000</v>
      </c>
      <c r="CF493">
        <f t="shared" si="37"/>
        <v>12114</v>
      </c>
      <c r="CG493" t="str">
        <f t="shared" si="38"/>
        <v>No</v>
      </c>
      <c r="CH493" s="2">
        <f t="shared" si="39"/>
        <v>10.97903252435199</v>
      </c>
    </row>
    <row r="494" spans="1:86" x14ac:dyDescent="0.25">
      <c r="A494">
        <v>493</v>
      </c>
      <c r="B494">
        <v>60</v>
      </c>
      <c r="C494" t="s">
        <v>86</v>
      </c>
      <c r="D494">
        <v>105</v>
      </c>
      <c r="E494">
        <v>15578</v>
      </c>
      <c r="F494" t="str">
        <f t="shared" si="35"/>
        <v>Yes</v>
      </c>
      <c r="G494" t="s">
        <v>87</v>
      </c>
      <c r="H494" t="s">
        <v>88</v>
      </c>
      <c r="I494" t="s">
        <v>125</v>
      </c>
      <c r="J494" t="s">
        <v>90</v>
      </c>
      <c r="K494" t="s">
        <v>91</v>
      </c>
      <c r="L494" t="s">
        <v>127</v>
      </c>
      <c r="M494" t="s">
        <v>93</v>
      </c>
      <c r="N494" t="s">
        <v>198</v>
      </c>
      <c r="O494" t="s">
        <v>95</v>
      </c>
      <c r="P494" t="s">
        <v>95</v>
      </c>
      <c r="Q494" t="str">
        <f t="shared" si="36"/>
        <v>Yes</v>
      </c>
      <c r="R494" t="s">
        <v>96</v>
      </c>
      <c r="S494" t="s">
        <v>97</v>
      </c>
      <c r="T494">
        <v>6</v>
      </c>
      <c r="U494">
        <v>5</v>
      </c>
      <c r="V494">
        <v>2006</v>
      </c>
      <c r="W494">
        <v>2006</v>
      </c>
      <c r="X494" t="s">
        <v>98</v>
      </c>
      <c r="Y494" t="s">
        <v>99</v>
      </c>
      <c r="Z494" t="s">
        <v>100</v>
      </c>
      <c r="AA494" t="s">
        <v>100</v>
      </c>
      <c r="AB494" t="s">
        <v>122</v>
      </c>
      <c r="AC494">
        <v>0</v>
      </c>
      <c r="AD494" t="s">
        <v>102</v>
      </c>
      <c r="AE494" t="s">
        <v>103</v>
      </c>
      <c r="AF494" t="s">
        <v>104</v>
      </c>
      <c r="AG494" t="s">
        <v>102</v>
      </c>
      <c r="AH494" t="s">
        <v>103</v>
      </c>
      <c r="AI494" t="s">
        <v>105</v>
      </c>
      <c r="AJ494" t="s">
        <v>107</v>
      </c>
      <c r="AK494">
        <v>0</v>
      </c>
      <c r="AL494" t="s">
        <v>107</v>
      </c>
      <c r="AM494">
        <v>0</v>
      </c>
      <c r="AN494">
        <v>728</v>
      </c>
      <c r="AO494">
        <v>728</v>
      </c>
      <c r="AP494" t="s">
        <v>108</v>
      </c>
      <c r="AQ494" t="s">
        <v>102</v>
      </c>
      <c r="AR494" t="s">
        <v>110</v>
      </c>
      <c r="AS494" t="s">
        <v>111</v>
      </c>
      <c r="AT494">
        <v>728</v>
      </c>
      <c r="AU494">
        <v>728</v>
      </c>
      <c r="AV494">
        <v>0</v>
      </c>
      <c r="AW494">
        <v>1456</v>
      </c>
      <c r="AX494">
        <v>0</v>
      </c>
      <c r="AY494">
        <v>0</v>
      </c>
      <c r="AZ494">
        <v>2</v>
      </c>
      <c r="BA494">
        <v>1</v>
      </c>
      <c r="BB494">
        <v>3</v>
      </c>
      <c r="BC494">
        <v>1</v>
      </c>
      <c r="BD494" t="s">
        <v>103</v>
      </c>
      <c r="BE494">
        <v>8</v>
      </c>
      <c r="BF494" t="s">
        <v>112</v>
      </c>
      <c r="BG494">
        <v>0</v>
      </c>
      <c r="BH494" t="s">
        <v>88</v>
      </c>
      <c r="BI494" t="s">
        <v>113</v>
      </c>
      <c r="BJ494">
        <v>2006</v>
      </c>
      <c r="BK494" t="s">
        <v>114</v>
      </c>
      <c r="BL494">
        <v>2</v>
      </c>
      <c r="BM494">
        <v>429</v>
      </c>
      <c r="BN494" t="s">
        <v>103</v>
      </c>
      <c r="BO494" t="s">
        <v>103</v>
      </c>
      <c r="BP494" t="s">
        <v>110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 t="s">
        <v>88</v>
      </c>
      <c r="BX494" t="s">
        <v>88</v>
      </c>
      <c r="BY494" t="s">
        <v>88</v>
      </c>
      <c r="BZ494">
        <v>0</v>
      </c>
      <c r="CA494">
        <v>5</v>
      </c>
      <c r="CB494">
        <v>2006</v>
      </c>
      <c r="CC494" t="s">
        <v>163</v>
      </c>
      <c r="CD494" t="s">
        <v>164</v>
      </c>
      <c r="CE494" s="1">
        <v>172785</v>
      </c>
      <c r="CF494">
        <f t="shared" si="37"/>
        <v>18191</v>
      </c>
      <c r="CG494" t="str">
        <f t="shared" si="38"/>
        <v>Yes</v>
      </c>
      <c r="CH494" s="2">
        <f t="shared" si="39"/>
        <v>9.4983783189489301</v>
      </c>
    </row>
    <row r="495" spans="1:86" x14ac:dyDescent="0.25">
      <c r="A495">
        <v>494</v>
      </c>
      <c r="B495">
        <v>20</v>
      </c>
      <c r="C495" t="s">
        <v>86</v>
      </c>
      <c r="D495">
        <v>70</v>
      </c>
      <c r="E495">
        <v>7931</v>
      </c>
      <c r="F495" t="str">
        <f t="shared" si="35"/>
        <v>Yes</v>
      </c>
      <c r="G495" t="s">
        <v>87</v>
      </c>
      <c r="H495" t="s">
        <v>88</v>
      </c>
      <c r="I495" t="s">
        <v>89</v>
      </c>
      <c r="J495" t="s">
        <v>90</v>
      </c>
      <c r="K495" t="s">
        <v>91</v>
      </c>
      <c r="L495" t="s">
        <v>92</v>
      </c>
      <c r="M495" t="s">
        <v>93</v>
      </c>
      <c r="N495" t="s">
        <v>167</v>
      </c>
      <c r="O495" t="s">
        <v>95</v>
      </c>
      <c r="P495" t="s">
        <v>95</v>
      </c>
      <c r="Q495" t="str">
        <f t="shared" si="36"/>
        <v>Yes</v>
      </c>
      <c r="R495" t="s">
        <v>96</v>
      </c>
      <c r="S495" t="s">
        <v>120</v>
      </c>
      <c r="T495">
        <v>5</v>
      </c>
      <c r="U495">
        <v>6</v>
      </c>
      <c r="V495">
        <v>1960</v>
      </c>
      <c r="W495">
        <v>1960</v>
      </c>
      <c r="X495" t="s">
        <v>98</v>
      </c>
      <c r="Y495" t="s">
        <v>99</v>
      </c>
      <c r="Z495" t="s">
        <v>101</v>
      </c>
      <c r="AA495" t="s">
        <v>129</v>
      </c>
      <c r="AB495" t="s">
        <v>122</v>
      </c>
      <c r="AC495">
        <v>0</v>
      </c>
      <c r="AD495" t="s">
        <v>103</v>
      </c>
      <c r="AE495" t="s">
        <v>103</v>
      </c>
      <c r="AF495" t="s">
        <v>123</v>
      </c>
      <c r="AG495" t="s">
        <v>103</v>
      </c>
      <c r="AH495" t="s">
        <v>103</v>
      </c>
      <c r="AI495" t="s">
        <v>105</v>
      </c>
      <c r="AJ495" t="s">
        <v>146</v>
      </c>
      <c r="AK495">
        <v>374</v>
      </c>
      <c r="AL495" t="s">
        <v>177</v>
      </c>
      <c r="AM495">
        <v>532</v>
      </c>
      <c r="AN495">
        <v>363</v>
      </c>
      <c r="AO495">
        <v>1269</v>
      </c>
      <c r="AP495" t="s">
        <v>108</v>
      </c>
      <c r="AQ495" t="s">
        <v>103</v>
      </c>
      <c r="AR495" t="s">
        <v>110</v>
      </c>
      <c r="AS495" t="s">
        <v>169</v>
      </c>
      <c r="AT495">
        <v>1269</v>
      </c>
      <c r="AU495">
        <v>0</v>
      </c>
      <c r="AV495">
        <v>0</v>
      </c>
      <c r="AW495">
        <v>1269</v>
      </c>
      <c r="AX495">
        <v>0</v>
      </c>
      <c r="AY495">
        <v>0</v>
      </c>
      <c r="AZ495">
        <v>1</v>
      </c>
      <c r="BA495">
        <v>1</v>
      </c>
      <c r="BB495">
        <v>3</v>
      </c>
      <c r="BC495">
        <v>1</v>
      </c>
      <c r="BD495" t="s">
        <v>103</v>
      </c>
      <c r="BE495">
        <v>6</v>
      </c>
      <c r="BF495" t="s">
        <v>112</v>
      </c>
      <c r="BG495">
        <v>1</v>
      </c>
      <c r="BH495" t="s">
        <v>152</v>
      </c>
      <c r="BI495" t="s">
        <v>132</v>
      </c>
      <c r="BJ495">
        <v>1964</v>
      </c>
      <c r="BK495" t="s">
        <v>107</v>
      </c>
      <c r="BL495">
        <v>1</v>
      </c>
      <c r="BM495">
        <v>308</v>
      </c>
      <c r="BN495" t="s">
        <v>103</v>
      </c>
      <c r="BO495" t="s">
        <v>103</v>
      </c>
      <c r="BP495" t="s">
        <v>110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 t="s">
        <v>88</v>
      </c>
      <c r="BX495" t="s">
        <v>88</v>
      </c>
      <c r="BY495" t="s">
        <v>88</v>
      </c>
      <c r="BZ495">
        <v>0</v>
      </c>
      <c r="CA495">
        <v>6</v>
      </c>
      <c r="CB495">
        <v>2008</v>
      </c>
      <c r="CC495" t="s">
        <v>115</v>
      </c>
      <c r="CD495" t="s">
        <v>116</v>
      </c>
      <c r="CE495" s="1">
        <v>155000</v>
      </c>
      <c r="CF495">
        <f t="shared" si="37"/>
        <v>10777</v>
      </c>
      <c r="CG495" t="str">
        <f t="shared" si="38"/>
        <v>No</v>
      </c>
      <c r="CH495" s="2">
        <f t="shared" si="39"/>
        <v>14.382481209984226</v>
      </c>
    </row>
    <row r="496" spans="1:86" x14ac:dyDescent="0.25">
      <c r="A496">
        <v>495</v>
      </c>
      <c r="B496">
        <v>30</v>
      </c>
      <c r="C496" t="s">
        <v>147</v>
      </c>
      <c r="D496">
        <v>50</v>
      </c>
      <c r="E496">
        <v>5784</v>
      </c>
      <c r="F496" t="str">
        <f t="shared" si="35"/>
        <v>No</v>
      </c>
      <c r="G496" t="s">
        <v>87</v>
      </c>
      <c r="H496" t="s">
        <v>88</v>
      </c>
      <c r="I496" t="s">
        <v>89</v>
      </c>
      <c r="J496" t="s">
        <v>90</v>
      </c>
      <c r="K496" t="s">
        <v>91</v>
      </c>
      <c r="L496" t="s">
        <v>92</v>
      </c>
      <c r="M496" t="s">
        <v>93</v>
      </c>
      <c r="N496" t="s">
        <v>148</v>
      </c>
      <c r="O496" t="s">
        <v>149</v>
      </c>
      <c r="P496" t="s">
        <v>95</v>
      </c>
      <c r="Q496" t="str">
        <f t="shared" si="36"/>
        <v>No</v>
      </c>
      <c r="R496" t="s">
        <v>96</v>
      </c>
      <c r="S496" t="s">
        <v>120</v>
      </c>
      <c r="T496">
        <v>5</v>
      </c>
      <c r="U496">
        <v>8</v>
      </c>
      <c r="V496">
        <v>1938</v>
      </c>
      <c r="W496">
        <v>1996</v>
      </c>
      <c r="X496" t="s">
        <v>98</v>
      </c>
      <c r="Y496" t="s">
        <v>99</v>
      </c>
      <c r="Z496" t="s">
        <v>121</v>
      </c>
      <c r="AA496" t="s">
        <v>121</v>
      </c>
      <c r="AB496" t="s">
        <v>122</v>
      </c>
      <c r="AC496">
        <v>0</v>
      </c>
      <c r="AD496" t="s">
        <v>103</v>
      </c>
      <c r="AE496" t="s">
        <v>103</v>
      </c>
      <c r="AF496" t="s">
        <v>131</v>
      </c>
      <c r="AG496" t="s">
        <v>152</v>
      </c>
      <c r="AH496" t="s">
        <v>103</v>
      </c>
      <c r="AI496" t="s">
        <v>105</v>
      </c>
      <c r="AJ496" t="s">
        <v>107</v>
      </c>
      <c r="AK496">
        <v>0</v>
      </c>
      <c r="AL496" t="s">
        <v>107</v>
      </c>
      <c r="AM496">
        <v>0</v>
      </c>
      <c r="AN496">
        <v>190</v>
      </c>
      <c r="AO496">
        <v>190</v>
      </c>
      <c r="AP496" t="s">
        <v>108</v>
      </c>
      <c r="AQ496" t="s">
        <v>102</v>
      </c>
      <c r="AR496" t="s">
        <v>110</v>
      </c>
      <c r="AS496" t="s">
        <v>169</v>
      </c>
      <c r="AT496">
        <v>886</v>
      </c>
      <c r="AU496">
        <v>0</v>
      </c>
      <c r="AV496">
        <v>0</v>
      </c>
      <c r="AW496">
        <v>886</v>
      </c>
      <c r="AX496">
        <v>0</v>
      </c>
      <c r="AY496">
        <v>0</v>
      </c>
      <c r="AZ496">
        <v>1</v>
      </c>
      <c r="BA496">
        <v>0</v>
      </c>
      <c r="BB496">
        <v>2</v>
      </c>
      <c r="BC496">
        <v>1</v>
      </c>
      <c r="BD496" t="s">
        <v>103</v>
      </c>
      <c r="BE496">
        <v>4</v>
      </c>
      <c r="BF496" t="s">
        <v>112</v>
      </c>
      <c r="BG496">
        <v>0</v>
      </c>
      <c r="BH496" t="s">
        <v>88</v>
      </c>
      <c r="BI496" t="s">
        <v>113</v>
      </c>
      <c r="BJ496">
        <v>1938</v>
      </c>
      <c r="BK496" t="s">
        <v>107</v>
      </c>
      <c r="BL496">
        <v>1</v>
      </c>
      <c r="BM496">
        <v>273</v>
      </c>
      <c r="BN496" t="s">
        <v>103</v>
      </c>
      <c r="BO496" t="s">
        <v>103</v>
      </c>
      <c r="BP496" t="s">
        <v>110</v>
      </c>
      <c r="BQ496">
        <v>144</v>
      </c>
      <c r="BR496">
        <v>20</v>
      </c>
      <c r="BS496">
        <v>80</v>
      </c>
      <c r="BT496">
        <v>0</v>
      </c>
      <c r="BU496">
        <v>0</v>
      </c>
      <c r="BV496">
        <v>0</v>
      </c>
      <c r="BW496" t="s">
        <v>88</v>
      </c>
      <c r="BX496" t="s">
        <v>88</v>
      </c>
      <c r="BY496" t="s">
        <v>88</v>
      </c>
      <c r="BZ496">
        <v>0</v>
      </c>
      <c r="CA496">
        <v>12</v>
      </c>
      <c r="CB496">
        <v>2009</v>
      </c>
      <c r="CC496" t="s">
        <v>115</v>
      </c>
      <c r="CD496" t="s">
        <v>116</v>
      </c>
      <c r="CE496" s="1">
        <v>91300</v>
      </c>
      <c r="CF496">
        <f t="shared" si="37"/>
        <v>7133</v>
      </c>
      <c r="CG496" t="str">
        <f t="shared" si="38"/>
        <v>No</v>
      </c>
      <c r="CH496" s="2">
        <f t="shared" si="39"/>
        <v>12.799663535679237</v>
      </c>
    </row>
    <row r="497" spans="1:86" x14ac:dyDescent="0.25">
      <c r="A497">
        <v>496</v>
      </c>
      <c r="B497">
        <v>30</v>
      </c>
      <c r="C497" t="s">
        <v>188</v>
      </c>
      <c r="D497">
        <v>60</v>
      </c>
      <c r="E497">
        <v>7879</v>
      </c>
      <c r="F497" t="str">
        <f t="shared" si="35"/>
        <v>No</v>
      </c>
      <c r="G497" t="s">
        <v>87</v>
      </c>
      <c r="H497" t="s">
        <v>88</v>
      </c>
      <c r="I497" t="s">
        <v>89</v>
      </c>
      <c r="J497" t="s">
        <v>90</v>
      </c>
      <c r="K497" t="s">
        <v>91</v>
      </c>
      <c r="L497" t="s">
        <v>92</v>
      </c>
      <c r="M497" t="s">
        <v>93</v>
      </c>
      <c r="N497" t="s">
        <v>181</v>
      </c>
      <c r="O497" t="s">
        <v>95</v>
      </c>
      <c r="P497" t="s">
        <v>95</v>
      </c>
      <c r="Q497" t="str">
        <f t="shared" si="36"/>
        <v>Yes</v>
      </c>
      <c r="R497" t="s">
        <v>96</v>
      </c>
      <c r="S497" t="s">
        <v>120</v>
      </c>
      <c r="T497">
        <v>4</v>
      </c>
      <c r="U497">
        <v>5</v>
      </c>
      <c r="V497">
        <v>1920</v>
      </c>
      <c r="W497">
        <v>1950</v>
      </c>
      <c r="X497" t="s">
        <v>98</v>
      </c>
      <c r="Y497" t="s">
        <v>99</v>
      </c>
      <c r="Z497" t="s">
        <v>129</v>
      </c>
      <c r="AA497" t="s">
        <v>129</v>
      </c>
      <c r="AB497" t="s">
        <v>122</v>
      </c>
      <c r="AC497">
        <v>0</v>
      </c>
      <c r="AD497" t="s">
        <v>103</v>
      </c>
      <c r="AE497" t="s">
        <v>103</v>
      </c>
      <c r="AF497" t="s">
        <v>123</v>
      </c>
      <c r="AG497" t="s">
        <v>103</v>
      </c>
      <c r="AH497" t="s">
        <v>103</v>
      </c>
      <c r="AI497" t="s">
        <v>105</v>
      </c>
      <c r="AJ497" t="s">
        <v>158</v>
      </c>
      <c r="AK497">
        <v>495</v>
      </c>
      <c r="AL497" t="s">
        <v>107</v>
      </c>
      <c r="AM497">
        <v>0</v>
      </c>
      <c r="AN497">
        <v>225</v>
      </c>
      <c r="AO497">
        <v>720</v>
      </c>
      <c r="AP497" t="s">
        <v>108</v>
      </c>
      <c r="AQ497" t="s">
        <v>103</v>
      </c>
      <c r="AR497" t="s">
        <v>182</v>
      </c>
      <c r="AS497" t="s">
        <v>169</v>
      </c>
      <c r="AT497">
        <v>720</v>
      </c>
      <c r="AU497">
        <v>0</v>
      </c>
      <c r="AV497">
        <v>0</v>
      </c>
      <c r="AW497">
        <v>720</v>
      </c>
      <c r="AX497">
        <v>0</v>
      </c>
      <c r="AY497">
        <v>0</v>
      </c>
      <c r="AZ497">
        <v>1</v>
      </c>
      <c r="BA497">
        <v>0</v>
      </c>
      <c r="BB497">
        <v>2</v>
      </c>
      <c r="BC497">
        <v>1</v>
      </c>
      <c r="BD497" t="s">
        <v>103</v>
      </c>
      <c r="BE497">
        <v>4</v>
      </c>
      <c r="BF497" t="s">
        <v>112</v>
      </c>
      <c r="BG497">
        <v>0</v>
      </c>
      <c r="BH497" t="s">
        <v>88</v>
      </c>
      <c r="BI497" t="s">
        <v>88</v>
      </c>
      <c r="BJ497" t="s">
        <v>88</v>
      </c>
      <c r="BK497" t="s">
        <v>88</v>
      </c>
      <c r="BL497">
        <v>0</v>
      </c>
      <c r="BM497">
        <v>0</v>
      </c>
      <c r="BN497" t="s">
        <v>88</v>
      </c>
      <c r="BO497" t="s">
        <v>88</v>
      </c>
      <c r="BP497" t="s">
        <v>182</v>
      </c>
      <c r="BQ497">
        <v>0</v>
      </c>
      <c r="BR497">
        <v>523</v>
      </c>
      <c r="BS497">
        <v>115</v>
      </c>
      <c r="BT497">
        <v>0</v>
      </c>
      <c r="BU497">
        <v>0</v>
      </c>
      <c r="BV497">
        <v>0</v>
      </c>
      <c r="BW497" t="s">
        <v>88</v>
      </c>
      <c r="BX497" t="s">
        <v>168</v>
      </c>
      <c r="BY497" t="s">
        <v>88</v>
      </c>
      <c r="BZ497">
        <v>0</v>
      </c>
      <c r="CA497">
        <v>11</v>
      </c>
      <c r="CB497">
        <v>2009</v>
      </c>
      <c r="CC497" t="s">
        <v>115</v>
      </c>
      <c r="CD497" t="s">
        <v>133</v>
      </c>
      <c r="CE497" s="1">
        <v>34900</v>
      </c>
      <c r="CF497">
        <f t="shared" si="37"/>
        <v>9319</v>
      </c>
      <c r="CG497" t="str">
        <f t="shared" si="38"/>
        <v>No</v>
      </c>
      <c r="CH497" s="2">
        <f t="shared" si="39"/>
        <v>3.7450370211396073</v>
      </c>
    </row>
    <row r="498" spans="1:86" x14ac:dyDescent="0.25">
      <c r="A498">
        <v>497</v>
      </c>
      <c r="B498">
        <v>20</v>
      </c>
      <c r="C498" t="s">
        <v>86</v>
      </c>
      <c r="D498" t="s">
        <v>88</v>
      </c>
      <c r="E498">
        <v>12692</v>
      </c>
      <c r="F498" t="str">
        <f t="shared" si="35"/>
        <v>No</v>
      </c>
      <c r="G498" t="s">
        <v>87</v>
      </c>
      <c r="H498" t="s">
        <v>88</v>
      </c>
      <c r="I498" t="s">
        <v>125</v>
      </c>
      <c r="J498" t="s">
        <v>90</v>
      </c>
      <c r="K498" t="s">
        <v>91</v>
      </c>
      <c r="L498" t="s">
        <v>92</v>
      </c>
      <c r="M498" t="s">
        <v>93</v>
      </c>
      <c r="N498" t="s">
        <v>134</v>
      </c>
      <c r="O498" t="s">
        <v>95</v>
      </c>
      <c r="P498" t="s">
        <v>95</v>
      </c>
      <c r="Q498" t="str">
        <f t="shared" si="36"/>
        <v>Yes</v>
      </c>
      <c r="R498" t="s">
        <v>96</v>
      </c>
      <c r="S498" t="s">
        <v>120</v>
      </c>
      <c r="T498">
        <v>8</v>
      </c>
      <c r="U498">
        <v>5</v>
      </c>
      <c r="V498">
        <v>1992</v>
      </c>
      <c r="W498">
        <v>1993</v>
      </c>
      <c r="X498" t="s">
        <v>157</v>
      </c>
      <c r="Y498" t="s">
        <v>99</v>
      </c>
      <c r="Z498" t="s">
        <v>101</v>
      </c>
      <c r="AA498" t="s">
        <v>101</v>
      </c>
      <c r="AB498" t="s">
        <v>122</v>
      </c>
      <c r="AC498">
        <v>0</v>
      </c>
      <c r="AD498" t="s">
        <v>102</v>
      </c>
      <c r="AE498" t="s">
        <v>103</v>
      </c>
      <c r="AF498" t="s">
        <v>104</v>
      </c>
      <c r="AG498" t="s">
        <v>102</v>
      </c>
      <c r="AH498" t="s">
        <v>103</v>
      </c>
      <c r="AI498" t="s">
        <v>105</v>
      </c>
      <c r="AJ498" t="s">
        <v>106</v>
      </c>
      <c r="AK498">
        <v>1231</v>
      </c>
      <c r="AL498" t="s">
        <v>107</v>
      </c>
      <c r="AM498">
        <v>0</v>
      </c>
      <c r="AN498">
        <v>1969</v>
      </c>
      <c r="AO498">
        <v>3200</v>
      </c>
      <c r="AP498" t="s">
        <v>108</v>
      </c>
      <c r="AQ498" t="s">
        <v>109</v>
      </c>
      <c r="AR498" t="s">
        <v>110</v>
      </c>
      <c r="AS498" t="s">
        <v>111</v>
      </c>
      <c r="AT498">
        <v>3228</v>
      </c>
      <c r="AU498">
        <v>0</v>
      </c>
      <c r="AV498">
        <v>0</v>
      </c>
      <c r="AW498">
        <v>3228</v>
      </c>
      <c r="AX498">
        <v>1</v>
      </c>
      <c r="AY498">
        <v>0</v>
      </c>
      <c r="AZ498">
        <v>3</v>
      </c>
      <c r="BA498">
        <v>0</v>
      </c>
      <c r="BB498">
        <v>4</v>
      </c>
      <c r="BC498">
        <v>1</v>
      </c>
      <c r="BD498" t="s">
        <v>102</v>
      </c>
      <c r="BE498">
        <v>10</v>
      </c>
      <c r="BF498" t="s">
        <v>112</v>
      </c>
      <c r="BG498">
        <v>1</v>
      </c>
      <c r="BH498" t="s">
        <v>102</v>
      </c>
      <c r="BI498" t="s">
        <v>113</v>
      </c>
      <c r="BJ498">
        <v>1992</v>
      </c>
      <c r="BK498" t="s">
        <v>114</v>
      </c>
      <c r="BL498">
        <v>2</v>
      </c>
      <c r="BM498">
        <v>546</v>
      </c>
      <c r="BN498" t="s">
        <v>103</v>
      </c>
      <c r="BO498" t="s">
        <v>103</v>
      </c>
      <c r="BP498" t="s">
        <v>110</v>
      </c>
      <c r="BQ498">
        <v>264</v>
      </c>
      <c r="BR498">
        <v>75</v>
      </c>
      <c r="BS498">
        <v>291</v>
      </c>
      <c r="BT498">
        <v>0</v>
      </c>
      <c r="BU498">
        <v>0</v>
      </c>
      <c r="BV498">
        <v>0</v>
      </c>
      <c r="BW498" t="s">
        <v>88</v>
      </c>
      <c r="BX498" t="s">
        <v>88</v>
      </c>
      <c r="BY498" t="s">
        <v>88</v>
      </c>
      <c r="BZ498">
        <v>0</v>
      </c>
      <c r="CA498">
        <v>5</v>
      </c>
      <c r="CB498">
        <v>2007</v>
      </c>
      <c r="CC498" t="s">
        <v>115</v>
      </c>
      <c r="CD498" t="s">
        <v>116</v>
      </c>
      <c r="CE498" s="1">
        <v>430000</v>
      </c>
      <c r="CF498">
        <f t="shared" si="37"/>
        <v>19666</v>
      </c>
      <c r="CG498" t="str">
        <f t="shared" si="38"/>
        <v>Yes</v>
      </c>
      <c r="CH498" s="2">
        <f t="shared" si="39"/>
        <v>21.865147971117665</v>
      </c>
    </row>
    <row r="499" spans="1:86" x14ac:dyDescent="0.25">
      <c r="A499">
        <v>498</v>
      </c>
      <c r="B499">
        <v>50</v>
      </c>
      <c r="C499" t="s">
        <v>86</v>
      </c>
      <c r="D499">
        <v>60</v>
      </c>
      <c r="E499">
        <v>9120</v>
      </c>
      <c r="F499" t="str">
        <f t="shared" si="35"/>
        <v>Yes</v>
      </c>
      <c r="G499" t="s">
        <v>87</v>
      </c>
      <c r="H499" t="s">
        <v>87</v>
      </c>
      <c r="I499" t="s">
        <v>89</v>
      </c>
      <c r="J499" t="s">
        <v>90</v>
      </c>
      <c r="K499" t="s">
        <v>91</v>
      </c>
      <c r="L499" t="s">
        <v>92</v>
      </c>
      <c r="M499" t="s">
        <v>93</v>
      </c>
      <c r="N499" t="s">
        <v>153</v>
      </c>
      <c r="O499" t="s">
        <v>95</v>
      </c>
      <c r="P499" t="s">
        <v>95</v>
      </c>
      <c r="Q499" t="str">
        <f t="shared" si="36"/>
        <v>Yes</v>
      </c>
      <c r="R499" t="s">
        <v>96</v>
      </c>
      <c r="S499" t="s">
        <v>137</v>
      </c>
      <c r="T499">
        <v>7</v>
      </c>
      <c r="U499">
        <v>6</v>
      </c>
      <c r="V499">
        <v>1925</v>
      </c>
      <c r="W499">
        <v>1950</v>
      </c>
      <c r="X499" t="s">
        <v>98</v>
      </c>
      <c r="Y499" t="s">
        <v>99</v>
      </c>
      <c r="Z499" t="s">
        <v>129</v>
      </c>
      <c r="AA499" t="s">
        <v>129</v>
      </c>
      <c r="AB499" t="s">
        <v>122</v>
      </c>
      <c r="AC499">
        <v>0</v>
      </c>
      <c r="AD499" t="s">
        <v>103</v>
      </c>
      <c r="AE499" t="s">
        <v>102</v>
      </c>
      <c r="AF499" t="s">
        <v>104</v>
      </c>
      <c r="AG499" t="s">
        <v>103</v>
      </c>
      <c r="AH499" t="s">
        <v>103</v>
      </c>
      <c r="AI499" t="s">
        <v>105</v>
      </c>
      <c r="AJ499" t="s">
        <v>158</v>
      </c>
      <c r="AK499">
        <v>329</v>
      </c>
      <c r="AL499" t="s">
        <v>107</v>
      </c>
      <c r="AM499">
        <v>0</v>
      </c>
      <c r="AN499">
        <v>697</v>
      </c>
      <c r="AO499">
        <v>1026</v>
      </c>
      <c r="AP499" t="s">
        <v>108</v>
      </c>
      <c r="AQ499" t="s">
        <v>109</v>
      </c>
      <c r="AR499" t="s">
        <v>110</v>
      </c>
      <c r="AS499" t="s">
        <v>111</v>
      </c>
      <c r="AT499">
        <v>1133</v>
      </c>
      <c r="AU499">
        <v>687</v>
      </c>
      <c r="AV499">
        <v>0</v>
      </c>
      <c r="AW499">
        <v>1820</v>
      </c>
      <c r="AX499">
        <v>1</v>
      </c>
      <c r="AY499">
        <v>0</v>
      </c>
      <c r="AZ499">
        <v>2</v>
      </c>
      <c r="BA499">
        <v>0</v>
      </c>
      <c r="BB499">
        <v>4</v>
      </c>
      <c r="BC499">
        <v>1</v>
      </c>
      <c r="BD499" t="s">
        <v>103</v>
      </c>
      <c r="BE499">
        <v>8</v>
      </c>
      <c r="BF499" t="s">
        <v>112</v>
      </c>
      <c r="BG499">
        <v>0</v>
      </c>
      <c r="BH499" t="s">
        <v>88</v>
      </c>
      <c r="BI499" t="s">
        <v>132</v>
      </c>
      <c r="BJ499">
        <v>1925</v>
      </c>
      <c r="BK499" t="s">
        <v>107</v>
      </c>
      <c r="BL499">
        <v>1</v>
      </c>
      <c r="BM499">
        <v>240</v>
      </c>
      <c r="BN499" t="s">
        <v>103</v>
      </c>
      <c r="BO499" t="s">
        <v>103</v>
      </c>
      <c r="BP499" t="s">
        <v>182</v>
      </c>
      <c r="BQ499">
        <v>0</v>
      </c>
      <c r="BR499">
        <v>100</v>
      </c>
      <c r="BS499">
        <v>0</v>
      </c>
      <c r="BT499">
        <v>0</v>
      </c>
      <c r="BU499">
        <v>0</v>
      </c>
      <c r="BV499">
        <v>0</v>
      </c>
      <c r="BW499" t="s">
        <v>88</v>
      </c>
      <c r="BX499" t="s">
        <v>170</v>
      </c>
      <c r="BY499" t="s">
        <v>88</v>
      </c>
      <c r="BZ499">
        <v>0</v>
      </c>
      <c r="CA499">
        <v>6</v>
      </c>
      <c r="CB499">
        <v>2008</v>
      </c>
      <c r="CC499" t="s">
        <v>115</v>
      </c>
      <c r="CD499" t="s">
        <v>116</v>
      </c>
      <c r="CE499" s="1">
        <v>184000</v>
      </c>
      <c r="CF499">
        <f t="shared" si="37"/>
        <v>12206</v>
      </c>
      <c r="CG499" t="str">
        <f t="shared" si="38"/>
        <v>No</v>
      </c>
      <c r="CH499" s="2">
        <f t="shared" si="39"/>
        <v>15.074553498279535</v>
      </c>
    </row>
    <row r="500" spans="1:86" x14ac:dyDescent="0.25">
      <c r="A500">
        <v>499</v>
      </c>
      <c r="B500">
        <v>20</v>
      </c>
      <c r="C500" t="s">
        <v>86</v>
      </c>
      <c r="D500">
        <v>65</v>
      </c>
      <c r="E500">
        <v>7800</v>
      </c>
      <c r="F500" t="str">
        <f t="shared" si="35"/>
        <v>No</v>
      </c>
      <c r="G500" t="s">
        <v>87</v>
      </c>
      <c r="H500" t="s">
        <v>88</v>
      </c>
      <c r="I500" t="s">
        <v>89</v>
      </c>
      <c r="J500" t="s">
        <v>90</v>
      </c>
      <c r="K500" t="s">
        <v>91</v>
      </c>
      <c r="L500" t="s">
        <v>92</v>
      </c>
      <c r="M500" t="s">
        <v>93</v>
      </c>
      <c r="N500" t="s">
        <v>156</v>
      </c>
      <c r="O500" t="s">
        <v>95</v>
      </c>
      <c r="P500" t="s">
        <v>95</v>
      </c>
      <c r="Q500" t="str">
        <f t="shared" si="36"/>
        <v>Yes</v>
      </c>
      <c r="R500" t="s">
        <v>96</v>
      </c>
      <c r="S500" t="s">
        <v>120</v>
      </c>
      <c r="T500">
        <v>5</v>
      </c>
      <c r="U500">
        <v>7</v>
      </c>
      <c r="V500">
        <v>1967</v>
      </c>
      <c r="W500">
        <v>2004</v>
      </c>
      <c r="X500" t="s">
        <v>157</v>
      </c>
      <c r="Y500" t="s">
        <v>99</v>
      </c>
      <c r="Z500" t="s">
        <v>145</v>
      </c>
      <c r="AA500" t="s">
        <v>145</v>
      </c>
      <c r="AB500" t="s">
        <v>101</v>
      </c>
      <c r="AC500">
        <v>89</v>
      </c>
      <c r="AD500" t="s">
        <v>103</v>
      </c>
      <c r="AE500" t="s">
        <v>103</v>
      </c>
      <c r="AF500" t="s">
        <v>104</v>
      </c>
      <c r="AG500" t="s">
        <v>103</v>
      </c>
      <c r="AH500" t="s">
        <v>103</v>
      </c>
      <c r="AI500" t="s">
        <v>105</v>
      </c>
      <c r="AJ500" t="s">
        <v>124</v>
      </c>
      <c r="AK500">
        <v>450</v>
      </c>
      <c r="AL500" t="s">
        <v>107</v>
      </c>
      <c r="AM500">
        <v>0</v>
      </c>
      <c r="AN500">
        <v>414</v>
      </c>
      <c r="AO500">
        <v>864</v>
      </c>
      <c r="AP500" t="s">
        <v>108</v>
      </c>
      <c r="AQ500" t="s">
        <v>109</v>
      </c>
      <c r="AR500" t="s">
        <v>110</v>
      </c>
      <c r="AS500" t="s">
        <v>111</v>
      </c>
      <c r="AT500">
        <v>899</v>
      </c>
      <c r="AU500">
        <v>0</v>
      </c>
      <c r="AV500">
        <v>0</v>
      </c>
      <c r="AW500">
        <v>899</v>
      </c>
      <c r="AX500">
        <v>0</v>
      </c>
      <c r="AY500">
        <v>0</v>
      </c>
      <c r="AZ500">
        <v>1</v>
      </c>
      <c r="BA500">
        <v>0</v>
      </c>
      <c r="BB500">
        <v>3</v>
      </c>
      <c r="BC500">
        <v>1</v>
      </c>
      <c r="BD500" t="s">
        <v>102</v>
      </c>
      <c r="BE500">
        <v>5</v>
      </c>
      <c r="BF500" t="s">
        <v>112</v>
      </c>
      <c r="BG500">
        <v>0</v>
      </c>
      <c r="BH500" t="s">
        <v>88</v>
      </c>
      <c r="BI500" t="s">
        <v>113</v>
      </c>
      <c r="BJ500">
        <v>1967</v>
      </c>
      <c r="BK500" t="s">
        <v>162</v>
      </c>
      <c r="BL500">
        <v>1</v>
      </c>
      <c r="BM500">
        <v>288</v>
      </c>
      <c r="BN500" t="s">
        <v>103</v>
      </c>
      <c r="BO500" t="s">
        <v>103</v>
      </c>
      <c r="BP500" t="s">
        <v>110</v>
      </c>
      <c r="BQ500">
        <v>64</v>
      </c>
      <c r="BR500">
        <v>0</v>
      </c>
      <c r="BS500">
        <v>0</v>
      </c>
      <c r="BT500">
        <v>0</v>
      </c>
      <c r="BU500">
        <v>0</v>
      </c>
      <c r="BV500">
        <v>0</v>
      </c>
      <c r="BW500" t="s">
        <v>88</v>
      </c>
      <c r="BX500" t="s">
        <v>139</v>
      </c>
      <c r="BY500" t="s">
        <v>88</v>
      </c>
      <c r="BZ500">
        <v>0</v>
      </c>
      <c r="CA500">
        <v>6</v>
      </c>
      <c r="CB500">
        <v>2009</v>
      </c>
      <c r="CC500" t="s">
        <v>115</v>
      </c>
      <c r="CD500" t="s">
        <v>116</v>
      </c>
      <c r="CE500" s="1">
        <v>130000</v>
      </c>
      <c r="CF500">
        <f t="shared" si="37"/>
        <v>9851</v>
      </c>
      <c r="CG500" t="str">
        <f t="shared" si="38"/>
        <v>No</v>
      </c>
      <c r="CH500" s="2">
        <f t="shared" si="39"/>
        <v>13.196629783778297</v>
      </c>
    </row>
    <row r="501" spans="1:86" x14ac:dyDescent="0.25">
      <c r="A501">
        <v>500</v>
      </c>
      <c r="B501">
        <v>20</v>
      </c>
      <c r="C501" t="s">
        <v>86</v>
      </c>
      <c r="D501">
        <v>70</v>
      </c>
      <c r="E501">
        <v>7535</v>
      </c>
      <c r="F501" t="str">
        <f t="shared" si="35"/>
        <v>No</v>
      </c>
      <c r="G501" t="s">
        <v>87</v>
      </c>
      <c r="H501" t="s">
        <v>88</v>
      </c>
      <c r="I501" t="s">
        <v>125</v>
      </c>
      <c r="J501" t="s">
        <v>90</v>
      </c>
      <c r="K501" t="s">
        <v>91</v>
      </c>
      <c r="L501" t="s">
        <v>92</v>
      </c>
      <c r="M501" t="s">
        <v>93</v>
      </c>
      <c r="N501" t="s">
        <v>167</v>
      </c>
      <c r="O501" t="s">
        <v>95</v>
      </c>
      <c r="P501" t="s">
        <v>95</v>
      </c>
      <c r="Q501" t="str">
        <f t="shared" si="36"/>
        <v>Yes</v>
      </c>
      <c r="R501" t="s">
        <v>96</v>
      </c>
      <c r="S501" t="s">
        <v>120</v>
      </c>
      <c r="T501">
        <v>5</v>
      </c>
      <c r="U501">
        <v>7</v>
      </c>
      <c r="V501">
        <v>1958</v>
      </c>
      <c r="W501">
        <v>1985</v>
      </c>
      <c r="X501" t="s">
        <v>98</v>
      </c>
      <c r="Y501" t="s">
        <v>99</v>
      </c>
      <c r="Z501" t="s">
        <v>121</v>
      </c>
      <c r="AA501" t="s">
        <v>121</v>
      </c>
      <c r="AB501" t="s">
        <v>122</v>
      </c>
      <c r="AC501">
        <v>0</v>
      </c>
      <c r="AD501" t="s">
        <v>103</v>
      </c>
      <c r="AE501" t="s">
        <v>103</v>
      </c>
      <c r="AF501" t="s">
        <v>123</v>
      </c>
      <c r="AG501" t="s">
        <v>103</v>
      </c>
      <c r="AH501" t="s">
        <v>103</v>
      </c>
      <c r="AI501" t="s">
        <v>105</v>
      </c>
      <c r="AJ501" t="s">
        <v>146</v>
      </c>
      <c r="AK501">
        <v>111</v>
      </c>
      <c r="AL501" t="s">
        <v>177</v>
      </c>
      <c r="AM501">
        <v>279</v>
      </c>
      <c r="AN501">
        <v>522</v>
      </c>
      <c r="AO501">
        <v>912</v>
      </c>
      <c r="AP501" t="s">
        <v>108</v>
      </c>
      <c r="AQ501" t="s">
        <v>152</v>
      </c>
      <c r="AR501" t="s">
        <v>110</v>
      </c>
      <c r="AS501" t="s">
        <v>111</v>
      </c>
      <c r="AT501">
        <v>912</v>
      </c>
      <c r="AU501">
        <v>0</v>
      </c>
      <c r="AV501">
        <v>0</v>
      </c>
      <c r="AW501">
        <v>912</v>
      </c>
      <c r="AX501">
        <v>0</v>
      </c>
      <c r="AY501">
        <v>1</v>
      </c>
      <c r="AZ501">
        <v>1</v>
      </c>
      <c r="BA501">
        <v>0</v>
      </c>
      <c r="BB501">
        <v>2</v>
      </c>
      <c r="BC501">
        <v>1</v>
      </c>
      <c r="BD501" t="s">
        <v>103</v>
      </c>
      <c r="BE501">
        <v>5</v>
      </c>
      <c r="BF501" t="s">
        <v>112</v>
      </c>
      <c r="BG501">
        <v>0</v>
      </c>
      <c r="BH501" t="s">
        <v>88</v>
      </c>
      <c r="BI501" t="s">
        <v>113</v>
      </c>
      <c r="BJ501">
        <v>1958</v>
      </c>
      <c r="BK501" t="s">
        <v>162</v>
      </c>
      <c r="BL501">
        <v>1</v>
      </c>
      <c r="BM501">
        <v>297</v>
      </c>
      <c r="BN501" t="s">
        <v>103</v>
      </c>
      <c r="BO501" t="s">
        <v>103</v>
      </c>
      <c r="BP501" t="s">
        <v>110</v>
      </c>
      <c r="BQ501">
        <v>12</v>
      </c>
      <c r="BR501">
        <v>285</v>
      </c>
      <c r="BS501">
        <v>0</v>
      </c>
      <c r="BT501">
        <v>0</v>
      </c>
      <c r="BU501">
        <v>0</v>
      </c>
      <c r="BV501">
        <v>0</v>
      </c>
      <c r="BW501" t="s">
        <v>88</v>
      </c>
      <c r="BX501" t="s">
        <v>223</v>
      </c>
      <c r="BY501" t="s">
        <v>140</v>
      </c>
      <c r="BZ501">
        <v>480</v>
      </c>
      <c r="CA501">
        <v>6</v>
      </c>
      <c r="CB501">
        <v>2007</v>
      </c>
      <c r="CC501" t="s">
        <v>115</v>
      </c>
      <c r="CD501" t="s">
        <v>116</v>
      </c>
      <c r="CE501" s="1">
        <v>120000</v>
      </c>
      <c r="CF501">
        <f t="shared" si="37"/>
        <v>9656</v>
      </c>
      <c r="CG501" t="str">
        <f t="shared" si="38"/>
        <v>No</v>
      </c>
      <c r="CH501" s="2">
        <f t="shared" si="39"/>
        <v>12.427506213753107</v>
      </c>
    </row>
    <row r="502" spans="1:86" x14ac:dyDescent="0.25">
      <c r="A502">
        <v>501</v>
      </c>
      <c r="B502">
        <v>160</v>
      </c>
      <c r="C502" t="s">
        <v>147</v>
      </c>
      <c r="D502">
        <v>21</v>
      </c>
      <c r="E502">
        <v>1890</v>
      </c>
      <c r="F502" t="str">
        <f t="shared" si="35"/>
        <v>No</v>
      </c>
      <c r="G502" t="s">
        <v>87</v>
      </c>
      <c r="H502" t="s">
        <v>88</v>
      </c>
      <c r="I502" t="s">
        <v>89</v>
      </c>
      <c r="J502" t="s">
        <v>90</v>
      </c>
      <c r="K502" t="s">
        <v>91</v>
      </c>
      <c r="L502" t="s">
        <v>92</v>
      </c>
      <c r="M502" t="s">
        <v>93</v>
      </c>
      <c r="N502" t="s">
        <v>233</v>
      </c>
      <c r="O502" t="s">
        <v>95</v>
      </c>
      <c r="P502" t="s">
        <v>95</v>
      </c>
      <c r="Q502" t="str">
        <f t="shared" si="36"/>
        <v>Yes</v>
      </c>
      <c r="R502" t="s">
        <v>203</v>
      </c>
      <c r="S502" t="s">
        <v>97</v>
      </c>
      <c r="T502">
        <v>6</v>
      </c>
      <c r="U502">
        <v>5</v>
      </c>
      <c r="V502">
        <v>1973</v>
      </c>
      <c r="W502">
        <v>1973</v>
      </c>
      <c r="X502" t="s">
        <v>98</v>
      </c>
      <c r="Y502" t="s">
        <v>99</v>
      </c>
      <c r="Z502" t="s">
        <v>145</v>
      </c>
      <c r="AA502" t="s">
        <v>145</v>
      </c>
      <c r="AB502" t="s">
        <v>101</v>
      </c>
      <c r="AC502">
        <v>285</v>
      </c>
      <c r="AD502" t="s">
        <v>103</v>
      </c>
      <c r="AE502" t="s">
        <v>103</v>
      </c>
      <c r="AF502" t="s">
        <v>123</v>
      </c>
      <c r="AG502" t="s">
        <v>103</v>
      </c>
      <c r="AH502" t="s">
        <v>103</v>
      </c>
      <c r="AI502" t="s">
        <v>105</v>
      </c>
      <c r="AJ502" t="s">
        <v>146</v>
      </c>
      <c r="AK502">
        <v>356</v>
      </c>
      <c r="AL502" t="s">
        <v>107</v>
      </c>
      <c r="AM502">
        <v>0</v>
      </c>
      <c r="AN502">
        <v>316</v>
      </c>
      <c r="AO502">
        <v>672</v>
      </c>
      <c r="AP502" t="s">
        <v>108</v>
      </c>
      <c r="AQ502" t="s">
        <v>103</v>
      </c>
      <c r="AR502" t="s">
        <v>110</v>
      </c>
      <c r="AS502" t="s">
        <v>111</v>
      </c>
      <c r="AT502">
        <v>672</v>
      </c>
      <c r="AU502">
        <v>546</v>
      </c>
      <c r="AV502">
        <v>0</v>
      </c>
      <c r="AW502">
        <v>1218</v>
      </c>
      <c r="AX502">
        <v>0</v>
      </c>
      <c r="AY502">
        <v>0</v>
      </c>
      <c r="AZ502">
        <v>1</v>
      </c>
      <c r="BA502">
        <v>1</v>
      </c>
      <c r="BB502">
        <v>3</v>
      </c>
      <c r="BC502">
        <v>1</v>
      </c>
      <c r="BD502" t="s">
        <v>103</v>
      </c>
      <c r="BE502">
        <v>7</v>
      </c>
      <c r="BF502" t="s">
        <v>112</v>
      </c>
      <c r="BG502">
        <v>0</v>
      </c>
      <c r="BH502" t="s">
        <v>88</v>
      </c>
      <c r="BI502" t="s">
        <v>132</v>
      </c>
      <c r="BJ502">
        <v>1973</v>
      </c>
      <c r="BK502" t="s">
        <v>107</v>
      </c>
      <c r="BL502">
        <v>1</v>
      </c>
      <c r="BM502">
        <v>264</v>
      </c>
      <c r="BN502" t="s">
        <v>103</v>
      </c>
      <c r="BO502" t="s">
        <v>103</v>
      </c>
      <c r="BP502" t="s">
        <v>110</v>
      </c>
      <c r="BQ502">
        <v>144</v>
      </c>
      <c r="BR502">
        <v>28</v>
      </c>
      <c r="BS502">
        <v>0</v>
      </c>
      <c r="BT502">
        <v>0</v>
      </c>
      <c r="BU502">
        <v>0</v>
      </c>
      <c r="BV502">
        <v>0</v>
      </c>
      <c r="BW502" t="s">
        <v>88</v>
      </c>
      <c r="BX502" t="s">
        <v>88</v>
      </c>
      <c r="BY502" t="s">
        <v>88</v>
      </c>
      <c r="BZ502">
        <v>0</v>
      </c>
      <c r="CA502">
        <v>5</v>
      </c>
      <c r="CB502">
        <v>2007</v>
      </c>
      <c r="CC502" t="s">
        <v>115</v>
      </c>
      <c r="CD502" t="s">
        <v>116</v>
      </c>
      <c r="CE502" s="1">
        <v>113000</v>
      </c>
      <c r="CF502">
        <f t="shared" si="37"/>
        <v>4044</v>
      </c>
      <c r="CG502" t="str">
        <f t="shared" si="38"/>
        <v>No</v>
      </c>
      <c r="CH502" s="2">
        <f t="shared" si="39"/>
        <v>27.94263105835806</v>
      </c>
    </row>
    <row r="503" spans="1:86" x14ac:dyDescent="0.25">
      <c r="A503">
        <v>502</v>
      </c>
      <c r="B503">
        <v>60</v>
      </c>
      <c r="C503" t="s">
        <v>197</v>
      </c>
      <c r="D503">
        <v>75</v>
      </c>
      <c r="E503">
        <v>9803</v>
      </c>
      <c r="F503" t="str">
        <f t="shared" si="35"/>
        <v>No</v>
      </c>
      <c r="G503" t="s">
        <v>87</v>
      </c>
      <c r="H503" t="s">
        <v>88</v>
      </c>
      <c r="I503" t="s">
        <v>89</v>
      </c>
      <c r="J503" t="s">
        <v>90</v>
      </c>
      <c r="K503" t="s">
        <v>91</v>
      </c>
      <c r="L503" t="s">
        <v>92</v>
      </c>
      <c r="M503" t="s">
        <v>93</v>
      </c>
      <c r="N503" t="s">
        <v>141</v>
      </c>
      <c r="O503" t="s">
        <v>95</v>
      </c>
      <c r="P503" t="s">
        <v>95</v>
      </c>
      <c r="Q503" t="str">
        <f t="shared" si="36"/>
        <v>Yes</v>
      </c>
      <c r="R503" t="s">
        <v>96</v>
      </c>
      <c r="S503" t="s">
        <v>97</v>
      </c>
      <c r="T503">
        <v>7</v>
      </c>
      <c r="U503">
        <v>5</v>
      </c>
      <c r="V503">
        <v>2005</v>
      </c>
      <c r="W503">
        <v>2005</v>
      </c>
      <c r="X503" t="s">
        <v>98</v>
      </c>
      <c r="Y503" t="s">
        <v>99</v>
      </c>
      <c r="Z503" t="s">
        <v>100</v>
      </c>
      <c r="AA503" t="s">
        <v>100</v>
      </c>
      <c r="AB503" t="s">
        <v>122</v>
      </c>
      <c r="AC503">
        <v>0</v>
      </c>
      <c r="AD503" t="s">
        <v>102</v>
      </c>
      <c r="AE503" t="s">
        <v>103</v>
      </c>
      <c r="AF503" t="s">
        <v>104</v>
      </c>
      <c r="AG503" t="s">
        <v>102</v>
      </c>
      <c r="AH503" t="s">
        <v>103</v>
      </c>
      <c r="AI503" t="s">
        <v>105</v>
      </c>
      <c r="AJ503" t="s">
        <v>106</v>
      </c>
      <c r="AK503">
        <v>400</v>
      </c>
      <c r="AL503" t="s">
        <v>107</v>
      </c>
      <c r="AM503">
        <v>0</v>
      </c>
      <c r="AN503">
        <v>466</v>
      </c>
      <c r="AO503">
        <v>866</v>
      </c>
      <c r="AP503" t="s">
        <v>108</v>
      </c>
      <c r="AQ503" t="s">
        <v>102</v>
      </c>
      <c r="AR503" t="s">
        <v>110</v>
      </c>
      <c r="AS503" t="s">
        <v>111</v>
      </c>
      <c r="AT503">
        <v>866</v>
      </c>
      <c r="AU503">
        <v>902</v>
      </c>
      <c r="AV503">
        <v>0</v>
      </c>
      <c r="AW503">
        <v>1768</v>
      </c>
      <c r="AX503">
        <v>0</v>
      </c>
      <c r="AY503">
        <v>0</v>
      </c>
      <c r="AZ503">
        <v>2</v>
      </c>
      <c r="BA503">
        <v>1</v>
      </c>
      <c r="BB503">
        <v>3</v>
      </c>
      <c r="BC503">
        <v>1</v>
      </c>
      <c r="BD503" t="s">
        <v>102</v>
      </c>
      <c r="BE503">
        <v>7</v>
      </c>
      <c r="BF503" t="s">
        <v>112</v>
      </c>
      <c r="BG503">
        <v>0</v>
      </c>
      <c r="BH503" t="s">
        <v>88</v>
      </c>
      <c r="BI503" t="s">
        <v>113</v>
      </c>
      <c r="BJ503">
        <v>2005</v>
      </c>
      <c r="BK503" t="s">
        <v>114</v>
      </c>
      <c r="BL503">
        <v>2</v>
      </c>
      <c r="BM503">
        <v>603</v>
      </c>
      <c r="BN503" t="s">
        <v>103</v>
      </c>
      <c r="BO503" t="s">
        <v>103</v>
      </c>
      <c r="BP503" t="s">
        <v>110</v>
      </c>
      <c r="BQ503">
        <v>0</v>
      </c>
      <c r="BR503">
        <v>108</v>
      </c>
      <c r="BS503">
        <v>0</v>
      </c>
      <c r="BT503">
        <v>0</v>
      </c>
      <c r="BU503">
        <v>0</v>
      </c>
      <c r="BV503">
        <v>0</v>
      </c>
      <c r="BW503" t="s">
        <v>88</v>
      </c>
      <c r="BX503" t="s">
        <v>88</v>
      </c>
      <c r="BY503" t="s">
        <v>88</v>
      </c>
      <c r="BZ503">
        <v>0</v>
      </c>
      <c r="CA503">
        <v>2</v>
      </c>
      <c r="CB503">
        <v>2008</v>
      </c>
      <c r="CC503" t="s">
        <v>115</v>
      </c>
      <c r="CD503" t="s">
        <v>116</v>
      </c>
      <c r="CE503" s="1">
        <v>226700</v>
      </c>
      <c r="CF503">
        <f t="shared" si="37"/>
        <v>13040</v>
      </c>
      <c r="CG503" t="str">
        <f t="shared" si="38"/>
        <v>No</v>
      </c>
      <c r="CH503" s="2">
        <f t="shared" si="39"/>
        <v>17.384969325153374</v>
      </c>
    </row>
    <row r="504" spans="1:86" x14ac:dyDescent="0.25">
      <c r="A504">
        <v>503</v>
      </c>
      <c r="B504">
        <v>20</v>
      </c>
      <c r="C504" t="s">
        <v>86</v>
      </c>
      <c r="D504">
        <v>70</v>
      </c>
      <c r="E504">
        <v>9170</v>
      </c>
      <c r="F504" t="str">
        <f t="shared" si="35"/>
        <v>Yes</v>
      </c>
      <c r="G504" t="s">
        <v>87</v>
      </c>
      <c r="H504" t="s">
        <v>88</v>
      </c>
      <c r="I504" t="s">
        <v>89</v>
      </c>
      <c r="J504" t="s">
        <v>90</v>
      </c>
      <c r="K504" t="s">
        <v>91</v>
      </c>
      <c r="L504" t="s">
        <v>127</v>
      </c>
      <c r="M504" t="s">
        <v>93</v>
      </c>
      <c r="N504" t="s">
        <v>190</v>
      </c>
      <c r="O504" t="s">
        <v>119</v>
      </c>
      <c r="P504" t="s">
        <v>95</v>
      </c>
      <c r="Q504" t="str">
        <f t="shared" si="36"/>
        <v>No</v>
      </c>
      <c r="R504" t="s">
        <v>96</v>
      </c>
      <c r="S504" t="s">
        <v>120</v>
      </c>
      <c r="T504">
        <v>5</v>
      </c>
      <c r="U504">
        <v>7</v>
      </c>
      <c r="V504">
        <v>1965</v>
      </c>
      <c r="W504">
        <v>1965</v>
      </c>
      <c r="X504" t="s">
        <v>157</v>
      </c>
      <c r="Y504" t="s">
        <v>99</v>
      </c>
      <c r="Z504" t="s">
        <v>121</v>
      </c>
      <c r="AA504" t="s">
        <v>121</v>
      </c>
      <c r="AB504" t="s">
        <v>122</v>
      </c>
      <c r="AC504">
        <v>0</v>
      </c>
      <c r="AD504" t="s">
        <v>103</v>
      </c>
      <c r="AE504" t="s">
        <v>103</v>
      </c>
      <c r="AF504" t="s">
        <v>123</v>
      </c>
      <c r="AG504" t="s">
        <v>103</v>
      </c>
      <c r="AH504" t="s">
        <v>103</v>
      </c>
      <c r="AI504" t="s">
        <v>105</v>
      </c>
      <c r="AJ504" t="s">
        <v>124</v>
      </c>
      <c r="AK504">
        <v>698</v>
      </c>
      <c r="AL504" t="s">
        <v>106</v>
      </c>
      <c r="AM504">
        <v>96</v>
      </c>
      <c r="AN504">
        <v>420</v>
      </c>
      <c r="AO504">
        <v>1214</v>
      </c>
      <c r="AP504" t="s">
        <v>108</v>
      </c>
      <c r="AQ504" t="s">
        <v>109</v>
      </c>
      <c r="AR504" t="s">
        <v>110</v>
      </c>
      <c r="AS504" t="s">
        <v>111</v>
      </c>
      <c r="AT504">
        <v>1214</v>
      </c>
      <c r="AU504">
        <v>0</v>
      </c>
      <c r="AV504">
        <v>0</v>
      </c>
      <c r="AW504">
        <v>1214</v>
      </c>
      <c r="AX504">
        <v>1</v>
      </c>
      <c r="AY504">
        <v>0</v>
      </c>
      <c r="AZ504">
        <v>1</v>
      </c>
      <c r="BA504">
        <v>0</v>
      </c>
      <c r="BB504">
        <v>2</v>
      </c>
      <c r="BC504">
        <v>1</v>
      </c>
      <c r="BD504" t="s">
        <v>103</v>
      </c>
      <c r="BE504">
        <v>6</v>
      </c>
      <c r="BF504" t="s">
        <v>112</v>
      </c>
      <c r="BG504">
        <v>0</v>
      </c>
      <c r="BH504" t="s">
        <v>88</v>
      </c>
      <c r="BI504" t="s">
        <v>132</v>
      </c>
      <c r="BJ504">
        <v>1965</v>
      </c>
      <c r="BK504" t="s">
        <v>107</v>
      </c>
      <c r="BL504">
        <v>2</v>
      </c>
      <c r="BM504">
        <v>461</v>
      </c>
      <c r="BN504" t="s">
        <v>152</v>
      </c>
      <c r="BO504" t="s">
        <v>152</v>
      </c>
      <c r="BP504" t="s">
        <v>110</v>
      </c>
      <c r="BQ504">
        <v>0</v>
      </c>
      <c r="BR504">
        <v>0</v>
      </c>
      <c r="BS504">
        <v>184</v>
      </c>
      <c r="BT504">
        <v>0</v>
      </c>
      <c r="BU504">
        <v>0</v>
      </c>
      <c r="BV504">
        <v>0</v>
      </c>
      <c r="BW504" t="s">
        <v>88</v>
      </c>
      <c r="BX504" t="s">
        <v>170</v>
      </c>
      <c r="BY504" t="s">
        <v>140</v>
      </c>
      <c r="BZ504">
        <v>400</v>
      </c>
      <c r="CA504">
        <v>4</v>
      </c>
      <c r="CB504">
        <v>2007</v>
      </c>
      <c r="CC504" t="s">
        <v>115</v>
      </c>
      <c r="CD504" t="s">
        <v>116</v>
      </c>
      <c r="CE504" s="1">
        <v>140000</v>
      </c>
      <c r="CF504">
        <f t="shared" si="37"/>
        <v>12059</v>
      </c>
      <c r="CG504" t="str">
        <f t="shared" si="38"/>
        <v>No</v>
      </c>
      <c r="CH504" s="2">
        <f t="shared" si="39"/>
        <v>11.609586201177544</v>
      </c>
    </row>
    <row r="505" spans="1:86" x14ac:dyDescent="0.25">
      <c r="A505">
        <v>504</v>
      </c>
      <c r="B505">
        <v>20</v>
      </c>
      <c r="C505" t="s">
        <v>86</v>
      </c>
      <c r="D505">
        <v>100</v>
      </c>
      <c r="E505">
        <v>15602</v>
      </c>
      <c r="F505" t="str">
        <f t="shared" si="35"/>
        <v>No</v>
      </c>
      <c r="G505" t="s">
        <v>87</v>
      </c>
      <c r="H505" t="s">
        <v>88</v>
      </c>
      <c r="I505" t="s">
        <v>125</v>
      </c>
      <c r="J505" t="s">
        <v>90</v>
      </c>
      <c r="K505" t="s">
        <v>91</v>
      </c>
      <c r="L505" t="s">
        <v>92</v>
      </c>
      <c r="M505" t="s">
        <v>93</v>
      </c>
      <c r="N505" t="s">
        <v>128</v>
      </c>
      <c r="O505" t="s">
        <v>95</v>
      </c>
      <c r="P505" t="s">
        <v>95</v>
      </c>
      <c r="Q505" t="str">
        <f t="shared" si="36"/>
        <v>Yes</v>
      </c>
      <c r="R505" t="s">
        <v>96</v>
      </c>
      <c r="S505" t="s">
        <v>120</v>
      </c>
      <c r="T505">
        <v>7</v>
      </c>
      <c r="U505">
        <v>8</v>
      </c>
      <c r="V505">
        <v>1959</v>
      </c>
      <c r="W505">
        <v>1997</v>
      </c>
      <c r="X505" t="s">
        <v>98</v>
      </c>
      <c r="Y505" t="s">
        <v>99</v>
      </c>
      <c r="Z505" t="s">
        <v>101</v>
      </c>
      <c r="AA505" t="s">
        <v>129</v>
      </c>
      <c r="AB505" t="s">
        <v>122</v>
      </c>
      <c r="AC505">
        <v>0</v>
      </c>
      <c r="AD505" t="s">
        <v>103</v>
      </c>
      <c r="AE505" t="s">
        <v>103</v>
      </c>
      <c r="AF505" t="s">
        <v>123</v>
      </c>
      <c r="AG505" t="s">
        <v>103</v>
      </c>
      <c r="AH505" t="s">
        <v>103</v>
      </c>
      <c r="AI505" t="s">
        <v>105</v>
      </c>
      <c r="AJ505" t="s">
        <v>124</v>
      </c>
      <c r="AK505">
        <v>1247</v>
      </c>
      <c r="AL505" t="s">
        <v>107</v>
      </c>
      <c r="AM505">
        <v>0</v>
      </c>
      <c r="AN505">
        <v>254</v>
      </c>
      <c r="AO505">
        <v>1501</v>
      </c>
      <c r="AP505" t="s">
        <v>108</v>
      </c>
      <c r="AQ505" t="s">
        <v>103</v>
      </c>
      <c r="AR505" t="s">
        <v>110</v>
      </c>
      <c r="AS505" t="s">
        <v>111</v>
      </c>
      <c r="AT505">
        <v>1801</v>
      </c>
      <c r="AU505">
        <v>0</v>
      </c>
      <c r="AV505">
        <v>0</v>
      </c>
      <c r="AW505">
        <v>1801</v>
      </c>
      <c r="AX505">
        <v>1</v>
      </c>
      <c r="AY505">
        <v>0</v>
      </c>
      <c r="AZ505">
        <v>2</v>
      </c>
      <c r="BA505">
        <v>0</v>
      </c>
      <c r="BB505">
        <v>1</v>
      </c>
      <c r="BC505">
        <v>1</v>
      </c>
      <c r="BD505" t="s">
        <v>103</v>
      </c>
      <c r="BE505">
        <v>6</v>
      </c>
      <c r="BF505" t="s">
        <v>112</v>
      </c>
      <c r="BG505">
        <v>2</v>
      </c>
      <c r="BH505" t="s">
        <v>103</v>
      </c>
      <c r="BI505" t="s">
        <v>113</v>
      </c>
      <c r="BJ505">
        <v>1959</v>
      </c>
      <c r="BK505" t="s">
        <v>162</v>
      </c>
      <c r="BL505">
        <v>2</v>
      </c>
      <c r="BM505">
        <v>484</v>
      </c>
      <c r="BN505" t="s">
        <v>103</v>
      </c>
      <c r="BO505" t="s">
        <v>103</v>
      </c>
      <c r="BP505" t="s">
        <v>110</v>
      </c>
      <c r="BQ505">
        <v>0</v>
      </c>
      <c r="BR505">
        <v>54</v>
      </c>
      <c r="BS505">
        <v>0</v>
      </c>
      <c r="BT505">
        <v>0</v>
      </c>
      <c r="BU505">
        <v>161</v>
      </c>
      <c r="BV505">
        <v>0</v>
      </c>
      <c r="BW505" t="s">
        <v>88</v>
      </c>
      <c r="BX505" t="s">
        <v>168</v>
      </c>
      <c r="BY505" t="s">
        <v>88</v>
      </c>
      <c r="BZ505">
        <v>0</v>
      </c>
      <c r="CA505">
        <v>3</v>
      </c>
      <c r="CB505">
        <v>2010</v>
      </c>
      <c r="CC505" t="s">
        <v>115</v>
      </c>
      <c r="CD505" t="s">
        <v>116</v>
      </c>
      <c r="CE505" s="1">
        <v>289000</v>
      </c>
      <c r="CF505">
        <f t="shared" si="37"/>
        <v>19388</v>
      </c>
      <c r="CG505" t="str">
        <f t="shared" si="38"/>
        <v>Yes</v>
      </c>
      <c r="CH505" s="2">
        <f t="shared" si="39"/>
        <v>14.906127501547349</v>
      </c>
    </row>
    <row r="506" spans="1:86" x14ac:dyDescent="0.25">
      <c r="A506">
        <v>505</v>
      </c>
      <c r="B506">
        <v>160</v>
      </c>
      <c r="C506" t="s">
        <v>86</v>
      </c>
      <c r="D506">
        <v>24</v>
      </c>
      <c r="E506">
        <v>2308</v>
      </c>
      <c r="F506" t="str">
        <f t="shared" si="35"/>
        <v>Yes</v>
      </c>
      <c r="G506" t="s">
        <v>87</v>
      </c>
      <c r="H506" t="s">
        <v>88</v>
      </c>
      <c r="I506" t="s">
        <v>89</v>
      </c>
      <c r="J506" t="s">
        <v>90</v>
      </c>
      <c r="K506" t="s">
        <v>91</v>
      </c>
      <c r="L506" t="s">
        <v>92</v>
      </c>
      <c r="M506" t="s">
        <v>93</v>
      </c>
      <c r="N506" t="s">
        <v>221</v>
      </c>
      <c r="O506" t="s">
        <v>95</v>
      </c>
      <c r="P506" t="s">
        <v>95</v>
      </c>
      <c r="Q506" t="str">
        <f t="shared" si="36"/>
        <v>Yes</v>
      </c>
      <c r="R506" t="s">
        <v>184</v>
      </c>
      <c r="S506" t="s">
        <v>97</v>
      </c>
      <c r="T506">
        <v>6</v>
      </c>
      <c r="U506">
        <v>5</v>
      </c>
      <c r="V506">
        <v>1974</v>
      </c>
      <c r="W506">
        <v>1974</v>
      </c>
      <c r="X506" t="s">
        <v>98</v>
      </c>
      <c r="Y506" t="s">
        <v>99</v>
      </c>
      <c r="Z506" t="s">
        <v>166</v>
      </c>
      <c r="AA506" t="s">
        <v>231</v>
      </c>
      <c r="AB506" t="s">
        <v>122</v>
      </c>
      <c r="AC506">
        <v>0</v>
      </c>
      <c r="AD506" t="s">
        <v>103</v>
      </c>
      <c r="AE506" t="s">
        <v>103</v>
      </c>
      <c r="AF506" t="s">
        <v>123</v>
      </c>
      <c r="AG506" t="s">
        <v>103</v>
      </c>
      <c r="AH506" t="s">
        <v>103</v>
      </c>
      <c r="AI506" t="s">
        <v>105</v>
      </c>
      <c r="AJ506" t="s">
        <v>124</v>
      </c>
      <c r="AK506">
        <v>257</v>
      </c>
      <c r="AL506" t="s">
        <v>158</v>
      </c>
      <c r="AM506">
        <v>495</v>
      </c>
      <c r="AN506">
        <v>103</v>
      </c>
      <c r="AO506">
        <v>855</v>
      </c>
      <c r="AP506" t="s">
        <v>108</v>
      </c>
      <c r="AQ506" t="s">
        <v>103</v>
      </c>
      <c r="AR506" t="s">
        <v>110</v>
      </c>
      <c r="AS506" t="s">
        <v>111</v>
      </c>
      <c r="AT506">
        <v>855</v>
      </c>
      <c r="AU506">
        <v>467</v>
      </c>
      <c r="AV506">
        <v>0</v>
      </c>
      <c r="AW506">
        <v>1322</v>
      </c>
      <c r="AX506">
        <v>0</v>
      </c>
      <c r="AY506">
        <v>1</v>
      </c>
      <c r="AZ506">
        <v>2</v>
      </c>
      <c r="BA506">
        <v>1</v>
      </c>
      <c r="BB506">
        <v>3</v>
      </c>
      <c r="BC506">
        <v>1</v>
      </c>
      <c r="BD506" t="s">
        <v>103</v>
      </c>
      <c r="BE506">
        <v>6</v>
      </c>
      <c r="BF506" t="s">
        <v>112</v>
      </c>
      <c r="BG506">
        <v>1</v>
      </c>
      <c r="BH506" t="s">
        <v>152</v>
      </c>
      <c r="BI506" t="s">
        <v>113</v>
      </c>
      <c r="BJ506">
        <v>1974</v>
      </c>
      <c r="BK506" t="s">
        <v>107</v>
      </c>
      <c r="BL506">
        <v>2</v>
      </c>
      <c r="BM506">
        <v>440</v>
      </c>
      <c r="BN506" t="s">
        <v>103</v>
      </c>
      <c r="BO506" t="s">
        <v>103</v>
      </c>
      <c r="BP506" t="s">
        <v>110</v>
      </c>
      <c r="BQ506">
        <v>260</v>
      </c>
      <c r="BR506">
        <v>0</v>
      </c>
      <c r="BS506">
        <v>0</v>
      </c>
      <c r="BT506">
        <v>0</v>
      </c>
      <c r="BU506">
        <v>0</v>
      </c>
      <c r="BV506">
        <v>0</v>
      </c>
      <c r="BW506" t="s">
        <v>88</v>
      </c>
      <c r="BX506" t="s">
        <v>88</v>
      </c>
      <c r="BY506" t="s">
        <v>88</v>
      </c>
      <c r="BZ506">
        <v>0</v>
      </c>
      <c r="CA506">
        <v>6</v>
      </c>
      <c r="CB506">
        <v>2009</v>
      </c>
      <c r="CC506" t="s">
        <v>115</v>
      </c>
      <c r="CD506" t="s">
        <v>116</v>
      </c>
      <c r="CE506" s="1">
        <v>147000</v>
      </c>
      <c r="CF506">
        <f t="shared" si="37"/>
        <v>4925</v>
      </c>
      <c r="CG506" t="str">
        <f t="shared" si="38"/>
        <v>No</v>
      </c>
      <c r="CH506" s="2">
        <f t="shared" si="39"/>
        <v>29.847715736040609</v>
      </c>
    </row>
    <row r="507" spans="1:86" x14ac:dyDescent="0.25">
      <c r="A507">
        <v>506</v>
      </c>
      <c r="B507">
        <v>90</v>
      </c>
      <c r="C507" t="s">
        <v>147</v>
      </c>
      <c r="D507">
        <v>60</v>
      </c>
      <c r="E507">
        <v>7596</v>
      </c>
      <c r="F507" t="str">
        <f t="shared" si="35"/>
        <v>No</v>
      </c>
      <c r="G507" t="s">
        <v>87</v>
      </c>
      <c r="H507" t="s">
        <v>179</v>
      </c>
      <c r="I507" t="s">
        <v>89</v>
      </c>
      <c r="J507" t="s">
        <v>90</v>
      </c>
      <c r="K507" t="s">
        <v>91</v>
      </c>
      <c r="L507" t="s">
        <v>92</v>
      </c>
      <c r="M507" t="s">
        <v>93</v>
      </c>
      <c r="N507" t="s">
        <v>148</v>
      </c>
      <c r="O507" t="s">
        <v>149</v>
      </c>
      <c r="P507" t="s">
        <v>95</v>
      </c>
      <c r="Q507" t="str">
        <f t="shared" si="36"/>
        <v>No</v>
      </c>
      <c r="R507" t="s">
        <v>172</v>
      </c>
      <c r="S507" t="s">
        <v>97</v>
      </c>
      <c r="T507">
        <v>5</v>
      </c>
      <c r="U507">
        <v>5</v>
      </c>
      <c r="V507">
        <v>1952</v>
      </c>
      <c r="W507">
        <v>1952</v>
      </c>
      <c r="X507" t="s">
        <v>157</v>
      </c>
      <c r="Y507" t="s">
        <v>99</v>
      </c>
      <c r="Z507" t="s">
        <v>129</v>
      </c>
      <c r="AA507" t="s">
        <v>129</v>
      </c>
      <c r="AB507" t="s">
        <v>101</v>
      </c>
      <c r="AC507">
        <v>360</v>
      </c>
      <c r="AD507" t="s">
        <v>103</v>
      </c>
      <c r="AE507" t="s">
        <v>103</v>
      </c>
      <c r="AF507" t="s">
        <v>123</v>
      </c>
      <c r="AG507" t="s">
        <v>103</v>
      </c>
      <c r="AH507" t="s">
        <v>103</v>
      </c>
      <c r="AI507" t="s">
        <v>105</v>
      </c>
      <c r="AJ507" t="s">
        <v>107</v>
      </c>
      <c r="AK507">
        <v>0</v>
      </c>
      <c r="AL507" t="s">
        <v>107</v>
      </c>
      <c r="AM507">
        <v>0</v>
      </c>
      <c r="AN507">
        <v>960</v>
      </c>
      <c r="AO507">
        <v>960</v>
      </c>
      <c r="AP507" t="s">
        <v>108</v>
      </c>
      <c r="AQ507" t="s">
        <v>102</v>
      </c>
      <c r="AR507" t="s">
        <v>110</v>
      </c>
      <c r="AS507" t="s">
        <v>111</v>
      </c>
      <c r="AT507">
        <v>960</v>
      </c>
      <c r="AU507">
        <v>1000</v>
      </c>
      <c r="AV507">
        <v>0</v>
      </c>
      <c r="AW507">
        <v>1960</v>
      </c>
      <c r="AX507">
        <v>0</v>
      </c>
      <c r="AY507">
        <v>0</v>
      </c>
      <c r="AZ507">
        <v>2</v>
      </c>
      <c r="BA507">
        <v>0</v>
      </c>
      <c r="BB507">
        <v>4</v>
      </c>
      <c r="BC507">
        <v>2</v>
      </c>
      <c r="BD507" t="s">
        <v>103</v>
      </c>
      <c r="BE507">
        <v>10</v>
      </c>
      <c r="BF507" t="s">
        <v>112</v>
      </c>
      <c r="BG507">
        <v>0</v>
      </c>
      <c r="BH507" t="s">
        <v>88</v>
      </c>
      <c r="BI507" t="s">
        <v>132</v>
      </c>
      <c r="BJ507">
        <v>1952</v>
      </c>
      <c r="BK507" t="s">
        <v>107</v>
      </c>
      <c r="BL507">
        <v>2</v>
      </c>
      <c r="BM507">
        <v>400</v>
      </c>
      <c r="BN507" t="s">
        <v>103</v>
      </c>
      <c r="BO507" t="s">
        <v>103</v>
      </c>
      <c r="BP507" t="s">
        <v>182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 t="s">
        <v>88</v>
      </c>
      <c r="BX507" t="s">
        <v>88</v>
      </c>
      <c r="BY507" t="s">
        <v>88</v>
      </c>
      <c r="BZ507">
        <v>0</v>
      </c>
      <c r="CA507">
        <v>7</v>
      </c>
      <c r="CB507">
        <v>2009</v>
      </c>
      <c r="CC507" t="s">
        <v>178</v>
      </c>
      <c r="CD507" t="s">
        <v>116</v>
      </c>
      <c r="CE507" s="1">
        <v>124500</v>
      </c>
      <c r="CF507">
        <f t="shared" si="37"/>
        <v>10916</v>
      </c>
      <c r="CG507" t="str">
        <f t="shared" si="38"/>
        <v>No</v>
      </c>
      <c r="CH507" s="2">
        <f t="shared" si="39"/>
        <v>11.405276658116525</v>
      </c>
    </row>
    <row r="508" spans="1:86" x14ac:dyDescent="0.25">
      <c r="A508">
        <v>507</v>
      </c>
      <c r="B508">
        <v>60</v>
      </c>
      <c r="C508" t="s">
        <v>86</v>
      </c>
      <c r="D508">
        <v>80</v>
      </c>
      <c r="E508">
        <v>9554</v>
      </c>
      <c r="F508" t="str">
        <f t="shared" si="35"/>
        <v>No</v>
      </c>
      <c r="G508" t="s">
        <v>87</v>
      </c>
      <c r="H508" t="s">
        <v>88</v>
      </c>
      <c r="I508" t="s">
        <v>125</v>
      </c>
      <c r="J508" t="s">
        <v>90</v>
      </c>
      <c r="K508" t="s">
        <v>91</v>
      </c>
      <c r="L508" t="s">
        <v>92</v>
      </c>
      <c r="M508" t="s">
        <v>93</v>
      </c>
      <c r="N508" t="s">
        <v>175</v>
      </c>
      <c r="O508" t="s">
        <v>95</v>
      </c>
      <c r="P508" t="s">
        <v>95</v>
      </c>
      <c r="Q508" t="str">
        <f t="shared" si="36"/>
        <v>Yes</v>
      </c>
      <c r="R508" t="s">
        <v>96</v>
      </c>
      <c r="S508" t="s">
        <v>97</v>
      </c>
      <c r="T508">
        <v>8</v>
      </c>
      <c r="U508">
        <v>5</v>
      </c>
      <c r="V508">
        <v>1993</v>
      </c>
      <c r="W508">
        <v>1994</v>
      </c>
      <c r="X508" t="s">
        <v>98</v>
      </c>
      <c r="Y508" t="s">
        <v>99</v>
      </c>
      <c r="Z508" t="s">
        <v>100</v>
      </c>
      <c r="AA508" t="s">
        <v>100</v>
      </c>
      <c r="AB508" t="s">
        <v>101</v>
      </c>
      <c r="AC508">
        <v>125</v>
      </c>
      <c r="AD508" t="s">
        <v>102</v>
      </c>
      <c r="AE508" t="s">
        <v>103</v>
      </c>
      <c r="AF508" t="s">
        <v>104</v>
      </c>
      <c r="AG508" t="s">
        <v>102</v>
      </c>
      <c r="AH508" t="s">
        <v>103</v>
      </c>
      <c r="AI508" t="s">
        <v>105</v>
      </c>
      <c r="AJ508" t="s">
        <v>106</v>
      </c>
      <c r="AK508">
        <v>380</v>
      </c>
      <c r="AL508" t="s">
        <v>107</v>
      </c>
      <c r="AM508">
        <v>0</v>
      </c>
      <c r="AN508">
        <v>397</v>
      </c>
      <c r="AO508">
        <v>777</v>
      </c>
      <c r="AP508" t="s">
        <v>108</v>
      </c>
      <c r="AQ508" t="s">
        <v>109</v>
      </c>
      <c r="AR508" t="s">
        <v>110</v>
      </c>
      <c r="AS508" t="s">
        <v>111</v>
      </c>
      <c r="AT508">
        <v>1065</v>
      </c>
      <c r="AU508">
        <v>846</v>
      </c>
      <c r="AV508">
        <v>0</v>
      </c>
      <c r="AW508">
        <v>1911</v>
      </c>
      <c r="AX508">
        <v>0</v>
      </c>
      <c r="AY508">
        <v>0</v>
      </c>
      <c r="AZ508">
        <v>2</v>
      </c>
      <c r="BA508">
        <v>1</v>
      </c>
      <c r="BB508">
        <v>3</v>
      </c>
      <c r="BC508">
        <v>1</v>
      </c>
      <c r="BD508" t="s">
        <v>102</v>
      </c>
      <c r="BE508">
        <v>8</v>
      </c>
      <c r="BF508" t="s">
        <v>112</v>
      </c>
      <c r="BG508">
        <v>1</v>
      </c>
      <c r="BH508" t="s">
        <v>103</v>
      </c>
      <c r="BI508" t="s">
        <v>113</v>
      </c>
      <c r="BJ508">
        <v>1993</v>
      </c>
      <c r="BK508" t="s">
        <v>114</v>
      </c>
      <c r="BL508">
        <v>2</v>
      </c>
      <c r="BM508">
        <v>471</v>
      </c>
      <c r="BN508" t="s">
        <v>103</v>
      </c>
      <c r="BO508" t="s">
        <v>103</v>
      </c>
      <c r="BP508" t="s">
        <v>110</v>
      </c>
      <c r="BQ508">
        <v>182</v>
      </c>
      <c r="BR508">
        <v>81</v>
      </c>
      <c r="BS508">
        <v>0</v>
      </c>
      <c r="BT508">
        <v>0</v>
      </c>
      <c r="BU508">
        <v>0</v>
      </c>
      <c r="BV508">
        <v>0</v>
      </c>
      <c r="BW508" t="s">
        <v>88</v>
      </c>
      <c r="BX508" t="s">
        <v>88</v>
      </c>
      <c r="BY508" t="s">
        <v>88</v>
      </c>
      <c r="BZ508">
        <v>0</v>
      </c>
      <c r="CA508">
        <v>9</v>
      </c>
      <c r="CB508">
        <v>2006</v>
      </c>
      <c r="CC508" t="s">
        <v>115</v>
      </c>
      <c r="CD508" t="s">
        <v>116</v>
      </c>
      <c r="CE508" s="1">
        <v>215000</v>
      </c>
      <c r="CF508">
        <f t="shared" si="37"/>
        <v>12713</v>
      </c>
      <c r="CG508" t="str">
        <f t="shared" si="38"/>
        <v>No</v>
      </c>
      <c r="CH508" s="2">
        <f t="shared" si="39"/>
        <v>16.91182254385275</v>
      </c>
    </row>
    <row r="509" spans="1:86" x14ac:dyDescent="0.25">
      <c r="A509">
        <v>508</v>
      </c>
      <c r="B509">
        <v>20</v>
      </c>
      <c r="C509" t="s">
        <v>197</v>
      </c>
      <c r="D509">
        <v>75</v>
      </c>
      <c r="E509">
        <v>7862</v>
      </c>
      <c r="F509" t="str">
        <f t="shared" si="35"/>
        <v>Yes</v>
      </c>
      <c r="G509" t="s">
        <v>87</v>
      </c>
      <c r="H509" t="s">
        <v>88</v>
      </c>
      <c r="I509" t="s">
        <v>125</v>
      </c>
      <c r="J509" t="s">
        <v>90</v>
      </c>
      <c r="K509" t="s">
        <v>91</v>
      </c>
      <c r="L509" t="s">
        <v>92</v>
      </c>
      <c r="M509" t="s">
        <v>93</v>
      </c>
      <c r="N509" t="s">
        <v>141</v>
      </c>
      <c r="O509" t="s">
        <v>95</v>
      </c>
      <c r="P509" t="s">
        <v>95</v>
      </c>
      <c r="Q509" t="str">
        <f t="shared" si="36"/>
        <v>Yes</v>
      </c>
      <c r="R509" t="s">
        <v>96</v>
      </c>
      <c r="S509" t="s">
        <v>120</v>
      </c>
      <c r="T509">
        <v>6</v>
      </c>
      <c r="U509">
        <v>5</v>
      </c>
      <c r="V509">
        <v>2009</v>
      </c>
      <c r="W509">
        <v>2009</v>
      </c>
      <c r="X509" t="s">
        <v>98</v>
      </c>
      <c r="Y509" t="s">
        <v>99</v>
      </c>
      <c r="Z509" t="s">
        <v>100</v>
      </c>
      <c r="AA509" t="s">
        <v>100</v>
      </c>
      <c r="AB509" t="s">
        <v>122</v>
      </c>
      <c r="AC509">
        <v>0</v>
      </c>
      <c r="AD509" t="s">
        <v>102</v>
      </c>
      <c r="AE509" t="s">
        <v>103</v>
      </c>
      <c r="AF509" t="s">
        <v>104</v>
      </c>
      <c r="AG509" t="s">
        <v>102</v>
      </c>
      <c r="AH509" t="s">
        <v>103</v>
      </c>
      <c r="AI509" t="s">
        <v>105</v>
      </c>
      <c r="AJ509" t="s">
        <v>106</v>
      </c>
      <c r="AK509">
        <v>27</v>
      </c>
      <c r="AL509" t="s">
        <v>107</v>
      </c>
      <c r="AM509">
        <v>0</v>
      </c>
      <c r="AN509">
        <v>1191</v>
      </c>
      <c r="AO509">
        <v>1218</v>
      </c>
      <c r="AP509" t="s">
        <v>108</v>
      </c>
      <c r="AQ509" t="s">
        <v>109</v>
      </c>
      <c r="AR509" t="s">
        <v>110</v>
      </c>
      <c r="AS509" t="s">
        <v>111</v>
      </c>
      <c r="AT509">
        <v>1218</v>
      </c>
      <c r="AU509">
        <v>0</v>
      </c>
      <c r="AV509">
        <v>0</v>
      </c>
      <c r="AW509">
        <v>1218</v>
      </c>
      <c r="AX509">
        <v>0</v>
      </c>
      <c r="AY509">
        <v>0</v>
      </c>
      <c r="AZ509">
        <v>2</v>
      </c>
      <c r="BA509">
        <v>0</v>
      </c>
      <c r="BB509">
        <v>2</v>
      </c>
      <c r="BC509">
        <v>1</v>
      </c>
      <c r="BD509" t="s">
        <v>102</v>
      </c>
      <c r="BE509">
        <v>4</v>
      </c>
      <c r="BF509" t="s">
        <v>112</v>
      </c>
      <c r="BG509">
        <v>0</v>
      </c>
      <c r="BH509" t="s">
        <v>88</v>
      </c>
      <c r="BI509" t="s">
        <v>113</v>
      </c>
      <c r="BJ509">
        <v>2009</v>
      </c>
      <c r="BK509" t="s">
        <v>162</v>
      </c>
      <c r="BL509">
        <v>2</v>
      </c>
      <c r="BM509">
        <v>676</v>
      </c>
      <c r="BN509" t="s">
        <v>103</v>
      </c>
      <c r="BO509" t="s">
        <v>103</v>
      </c>
      <c r="BP509" t="s">
        <v>110</v>
      </c>
      <c r="BQ509">
        <v>0</v>
      </c>
      <c r="BR509">
        <v>102</v>
      </c>
      <c r="BS509">
        <v>0</v>
      </c>
      <c r="BT509">
        <v>0</v>
      </c>
      <c r="BU509">
        <v>0</v>
      </c>
      <c r="BV509">
        <v>0</v>
      </c>
      <c r="BW509" t="s">
        <v>88</v>
      </c>
      <c r="BX509" t="s">
        <v>88</v>
      </c>
      <c r="BY509" t="s">
        <v>88</v>
      </c>
      <c r="BZ509">
        <v>0</v>
      </c>
      <c r="CA509">
        <v>9</v>
      </c>
      <c r="CB509">
        <v>2009</v>
      </c>
      <c r="CC509" t="s">
        <v>163</v>
      </c>
      <c r="CD509" t="s">
        <v>164</v>
      </c>
      <c r="CE509" s="1">
        <v>208300</v>
      </c>
      <c r="CF509">
        <f t="shared" si="37"/>
        <v>10974</v>
      </c>
      <c r="CG509" t="str">
        <f t="shared" si="38"/>
        <v>No</v>
      </c>
      <c r="CH509" s="2">
        <f t="shared" si="39"/>
        <v>18.981228357936942</v>
      </c>
    </row>
    <row r="510" spans="1:86" x14ac:dyDescent="0.25">
      <c r="A510">
        <v>509</v>
      </c>
      <c r="B510">
        <v>70</v>
      </c>
      <c r="C510" t="s">
        <v>147</v>
      </c>
      <c r="D510">
        <v>60</v>
      </c>
      <c r="E510">
        <v>9600</v>
      </c>
      <c r="F510" t="str">
        <f t="shared" si="35"/>
        <v>No</v>
      </c>
      <c r="G510" t="s">
        <v>87</v>
      </c>
      <c r="H510" t="s">
        <v>88</v>
      </c>
      <c r="I510" t="s">
        <v>89</v>
      </c>
      <c r="J510" t="s">
        <v>90</v>
      </c>
      <c r="K510" t="s">
        <v>91</v>
      </c>
      <c r="L510" t="s">
        <v>92</v>
      </c>
      <c r="M510" t="s">
        <v>93</v>
      </c>
      <c r="N510" t="s">
        <v>148</v>
      </c>
      <c r="O510" t="s">
        <v>95</v>
      </c>
      <c r="P510" t="s">
        <v>95</v>
      </c>
      <c r="Q510" t="str">
        <f t="shared" si="36"/>
        <v>Yes</v>
      </c>
      <c r="R510" t="s">
        <v>96</v>
      </c>
      <c r="S510" t="s">
        <v>97</v>
      </c>
      <c r="T510">
        <v>7</v>
      </c>
      <c r="U510">
        <v>9</v>
      </c>
      <c r="V510">
        <v>1928</v>
      </c>
      <c r="W510">
        <v>2005</v>
      </c>
      <c r="X510" t="s">
        <v>189</v>
      </c>
      <c r="Y510" t="s">
        <v>99</v>
      </c>
      <c r="Z510" t="s">
        <v>121</v>
      </c>
      <c r="AA510" t="s">
        <v>121</v>
      </c>
      <c r="AB510" t="s">
        <v>122</v>
      </c>
      <c r="AC510">
        <v>0</v>
      </c>
      <c r="AD510" t="s">
        <v>103</v>
      </c>
      <c r="AE510" t="s">
        <v>109</v>
      </c>
      <c r="AF510" t="s">
        <v>131</v>
      </c>
      <c r="AG510" t="s">
        <v>103</v>
      </c>
      <c r="AH510" t="s">
        <v>103</v>
      </c>
      <c r="AI510" t="s">
        <v>105</v>
      </c>
      <c r="AJ510" t="s">
        <v>158</v>
      </c>
      <c r="AK510">
        <v>141</v>
      </c>
      <c r="AL510" t="s">
        <v>107</v>
      </c>
      <c r="AM510">
        <v>0</v>
      </c>
      <c r="AN510">
        <v>548</v>
      </c>
      <c r="AO510">
        <v>689</v>
      </c>
      <c r="AP510" t="s">
        <v>108</v>
      </c>
      <c r="AQ510" t="s">
        <v>109</v>
      </c>
      <c r="AR510" t="s">
        <v>110</v>
      </c>
      <c r="AS510" t="s">
        <v>111</v>
      </c>
      <c r="AT510">
        <v>689</v>
      </c>
      <c r="AU510">
        <v>689</v>
      </c>
      <c r="AV510">
        <v>0</v>
      </c>
      <c r="AW510">
        <v>1378</v>
      </c>
      <c r="AX510">
        <v>0</v>
      </c>
      <c r="AY510">
        <v>0</v>
      </c>
      <c r="AZ510">
        <v>2</v>
      </c>
      <c r="BA510">
        <v>0</v>
      </c>
      <c r="BB510">
        <v>3</v>
      </c>
      <c r="BC510">
        <v>1</v>
      </c>
      <c r="BD510" t="s">
        <v>102</v>
      </c>
      <c r="BE510">
        <v>7</v>
      </c>
      <c r="BF510" t="s">
        <v>112</v>
      </c>
      <c r="BG510">
        <v>1</v>
      </c>
      <c r="BH510" t="s">
        <v>102</v>
      </c>
      <c r="BI510" t="s">
        <v>132</v>
      </c>
      <c r="BJ510">
        <v>1928</v>
      </c>
      <c r="BK510" t="s">
        <v>107</v>
      </c>
      <c r="BL510">
        <v>2</v>
      </c>
      <c r="BM510">
        <v>360</v>
      </c>
      <c r="BN510" t="s">
        <v>103</v>
      </c>
      <c r="BO510" t="s">
        <v>103</v>
      </c>
      <c r="BP510" t="s">
        <v>182</v>
      </c>
      <c r="BQ510">
        <v>0</v>
      </c>
      <c r="BR510">
        <v>0</v>
      </c>
      <c r="BS510">
        <v>116</v>
      </c>
      <c r="BT510">
        <v>0</v>
      </c>
      <c r="BU510">
        <v>0</v>
      </c>
      <c r="BV510">
        <v>0</v>
      </c>
      <c r="BW510" t="s">
        <v>88</v>
      </c>
      <c r="BX510" t="s">
        <v>88</v>
      </c>
      <c r="BY510" t="s">
        <v>88</v>
      </c>
      <c r="BZ510">
        <v>0</v>
      </c>
      <c r="CA510">
        <v>10</v>
      </c>
      <c r="CB510">
        <v>2008</v>
      </c>
      <c r="CC510" t="s">
        <v>115</v>
      </c>
      <c r="CD510" t="s">
        <v>116</v>
      </c>
      <c r="CE510" s="1">
        <v>161000</v>
      </c>
      <c r="CF510">
        <f t="shared" si="37"/>
        <v>12027</v>
      </c>
      <c r="CG510" t="str">
        <f t="shared" si="38"/>
        <v>No</v>
      </c>
      <c r="CH510" s="2">
        <f t="shared" si="39"/>
        <v>13.38654693606053</v>
      </c>
    </row>
    <row r="511" spans="1:86" x14ac:dyDescent="0.25">
      <c r="A511">
        <v>510</v>
      </c>
      <c r="B511">
        <v>20</v>
      </c>
      <c r="C511" t="s">
        <v>86</v>
      </c>
      <c r="D511">
        <v>80</v>
      </c>
      <c r="E511">
        <v>9600</v>
      </c>
      <c r="F511" t="str">
        <f t="shared" si="35"/>
        <v>Yes</v>
      </c>
      <c r="G511" t="s">
        <v>87</v>
      </c>
      <c r="H511" t="s">
        <v>88</v>
      </c>
      <c r="I511" t="s">
        <v>89</v>
      </c>
      <c r="J511" t="s">
        <v>90</v>
      </c>
      <c r="K511" t="s">
        <v>91</v>
      </c>
      <c r="L511" t="s">
        <v>127</v>
      </c>
      <c r="M511" t="s">
        <v>93</v>
      </c>
      <c r="N511" t="s">
        <v>167</v>
      </c>
      <c r="O511" t="s">
        <v>95</v>
      </c>
      <c r="P511" t="s">
        <v>95</v>
      </c>
      <c r="Q511" t="str">
        <f t="shared" si="36"/>
        <v>Yes</v>
      </c>
      <c r="R511" t="s">
        <v>96</v>
      </c>
      <c r="S511" t="s">
        <v>120</v>
      </c>
      <c r="T511">
        <v>5</v>
      </c>
      <c r="U511">
        <v>6</v>
      </c>
      <c r="V511">
        <v>1959</v>
      </c>
      <c r="W511">
        <v>1959</v>
      </c>
      <c r="X511" t="s">
        <v>98</v>
      </c>
      <c r="Y511" t="s">
        <v>99</v>
      </c>
      <c r="Z511" t="s">
        <v>121</v>
      </c>
      <c r="AA511" t="s">
        <v>121</v>
      </c>
      <c r="AB511" t="s">
        <v>101</v>
      </c>
      <c r="AC511">
        <v>132</v>
      </c>
      <c r="AD511" t="s">
        <v>103</v>
      </c>
      <c r="AE511" t="s">
        <v>103</v>
      </c>
      <c r="AF511" t="s">
        <v>123</v>
      </c>
      <c r="AG511" t="s">
        <v>103</v>
      </c>
      <c r="AH511" t="s">
        <v>103</v>
      </c>
      <c r="AI511" t="s">
        <v>105</v>
      </c>
      <c r="AJ511" t="s">
        <v>124</v>
      </c>
      <c r="AK511">
        <v>991</v>
      </c>
      <c r="AL511" t="s">
        <v>107</v>
      </c>
      <c r="AM511">
        <v>0</v>
      </c>
      <c r="AN511">
        <v>50</v>
      </c>
      <c r="AO511">
        <v>1041</v>
      </c>
      <c r="AP511" t="s">
        <v>108</v>
      </c>
      <c r="AQ511" t="s">
        <v>109</v>
      </c>
      <c r="AR511" t="s">
        <v>110</v>
      </c>
      <c r="AS511" t="s">
        <v>111</v>
      </c>
      <c r="AT511">
        <v>1041</v>
      </c>
      <c r="AU511">
        <v>0</v>
      </c>
      <c r="AV511">
        <v>0</v>
      </c>
      <c r="AW511">
        <v>1041</v>
      </c>
      <c r="AX511">
        <v>1</v>
      </c>
      <c r="AY511">
        <v>0</v>
      </c>
      <c r="AZ511">
        <v>1</v>
      </c>
      <c r="BA511">
        <v>0</v>
      </c>
      <c r="BB511">
        <v>3</v>
      </c>
      <c r="BC511">
        <v>1</v>
      </c>
      <c r="BD511" t="s">
        <v>103</v>
      </c>
      <c r="BE511">
        <v>6</v>
      </c>
      <c r="BF511" t="s">
        <v>112</v>
      </c>
      <c r="BG511">
        <v>0</v>
      </c>
      <c r="BH511" t="s">
        <v>88</v>
      </c>
      <c r="BI511" t="s">
        <v>113</v>
      </c>
      <c r="BJ511">
        <v>1959</v>
      </c>
      <c r="BK511" t="s">
        <v>114</v>
      </c>
      <c r="BL511">
        <v>1</v>
      </c>
      <c r="BM511">
        <v>270</v>
      </c>
      <c r="BN511" t="s">
        <v>103</v>
      </c>
      <c r="BO511" t="s">
        <v>103</v>
      </c>
      <c r="BP511" t="s">
        <v>110</v>
      </c>
      <c r="BQ511">
        <v>224</v>
      </c>
      <c r="BR511">
        <v>88</v>
      </c>
      <c r="BS511">
        <v>0</v>
      </c>
      <c r="BT511">
        <v>0</v>
      </c>
      <c r="BU511">
        <v>0</v>
      </c>
      <c r="BV511">
        <v>0</v>
      </c>
      <c r="BW511" t="s">
        <v>88</v>
      </c>
      <c r="BX511" t="s">
        <v>139</v>
      </c>
      <c r="BY511" t="s">
        <v>88</v>
      </c>
      <c r="BZ511">
        <v>0</v>
      </c>
      <c r="CA511">
        <v>7</v>
      </c>
      <c r="CB511">
        <v>2009</v>
      </c>
      <c r="CC511" t="s">
        <v>115</v>
      </c>
      <c r="CD511" t="s">
        <v>116</v>
      </c>
      <c r="CE511" s="1">
        <v>124500</v>
      </c>
      <c r="CF511">
        <f t="shared" si="37"/>
        <v>11952</v>
      </c>
      <c r="CG511" t="str">
        <f t="shared" si="38"/>
        <v>No</v>
      </c>
      <c r="CH511" s="2">
        <f t="shared" si="39"/>
        <v>10.416666666666666</v>
      </c>
    </row>
    <row r="512" spans="1:86" x14ac:dyDescent="0.25">
      <c r="A512">
        <v>511</v>
      </c>
      <c r="B512">
        <v>20</v>
      </c>
      <c r="C512" t="s">
        <v>86</v>
      </c>
      <c r="D512">
        <v>75</v>
      </c>
      <c r="E512">
        <v>14559</v>
      </c>
      <c r="F512" t="str">
        <f t="shared" si="35"/>
        <v>Yes</v>
      </c>
      <c r="G512" t="s">
        <v>87</v>
      </c>
      <c r="H512" t="s">
        <v>88</v>
      </c>
      <c r="I512" t="s">
        <v>89</v>
      </c>
      <c r="J512" t="s">
        <v>90</v>
      </c>
      <c r="K512" t="s">
        <v>91</v>
      </c>
      <c r="L512" t="s">
        <v>92</v>
      </c>
      <c r="M512" t="s">
        <v>93</v>
      </c>
      <c r="N512" t="s">
        <v>167</v>
      </c>
      <c r="O512" t="s">
        <v>95</v>
      </c>
      <c r="P512" t="s">
        <v>95</v>
      </c>
      <c r="Q512" t="str">
        <f t="shared" si="36"/>
        <v>Yes</v>
      </c>
      <c r="R512" t="s">
        <v>96</v>
      </c>
      <c r="S512" t="s">
        <v>120</v>
      </c>
      <c r="T512">
        <v>5</v>
      </c>
      <c r="U512">
        <v>7</v>
      </c>
      <c r="V512">
        <v>1951</v>
      </c>
      <c r="W512">
        <v>2000</v>
      </c>
      <c r="X512" t="s">
        <v>157</v>
      </c>
      <c r="Y512" t="s">
        <v>99</v>
      </c>
      <c r="Z512" t="s">
        <v>129</v>
      </c>
      <c r="AA512" t="s">
        <v>129</v>
      </c>
      <c r="AB512" t="s">
        <v>212</v>
      </c>
      <c r="AC512">
        <v>70</v>
      </c>
      <c r="AD512" t="s">
        <v>102</v>
      </c>
      <c r="AE512" t="s">
        <v>103</v>
      </c>
      <c r="AF512" t="s">
        <v>123</v>
      </c>
      <c r="AG512" t="s">
        <v>103</v>
      </c>
      <c r="AH512" t="s">
        <v>103</v>
      </c>
      <c r="AI512" t="s">
        <v>105</v>
      </c>
      <c r="AJ512" t="s">
        <v>146</v>
      </c>
      <c r="AK512">
        <v>650</v>
      </c>
      <c r="AL512" t="s">
        <v>158</v>
      </c>
      <c r="AM512">
        <v>180</v>
      </c>
      <c r="AN512">
        <v>178</v>
      </c>
      <c r="AO512">
        <v>1008</v>
      </c>
      <c r="AP512" t="s">
        <v>108</v>
      </c>
      <c r="AQ512" t="s">
        <v>109</v>
      </c>
      <c r="AR512" t="s">
        <v>110</v>
      </c>
      <c r="AS512" t="s">
        <v>111</v>
      </c>
      <c r="AT512">
        <v>1363</v>
      </c>
      <c r="AU512">
        <v>0</v>
      </c>
      <c r="AV512">
        <v>0</v>
      </c>
      <c r="AW512">
        <v>1363</v>
      </c>
      <c r="AX512">
        <v>1</v>
      </c>
      <c r="AY512">
        <v>0</v>
      </c>
      <c r="AZ512">
        <v>1</v>
      </c>
      <c r="BA512">
        <v>0</v>
      </c>
      <c r="BB512">
        <v>2</v>
      </c>
      <c r="BC512">
        <v>1</v>
      </c>
      <c r="BD512" t="s">
        <v>103</v>
      </c>
      <c r="BE512">
        <v>6</v>
      </c>
      <c r="BF512" t="s">
        <v>151</v>
      </c>
      <c r="BG512">
        <v>2</v>
      </c>
      <c r="BH512" t="s">
        <v>103</v>
      </c>
      <c r="BI512" t="s">
        <v>174</v>
      </c>
      <c r="BJ512">
        <v>1951</v>
      </c>
      <c r="BK512" t="s">
        <v>107</v>
      </c>
      <c r="BL512">
        <v>1</v>
      </c>
      <c r="BM512">
        <v>288</v>
      </c>
      <c r="BN512" t="s">
        <v>103</v>
      </c>
      <c r="BO512" t="s">
        <v>103</v>
      </c>
      <c r="BP512" t="s">
        <v>110</v>
      </c>
      <c r="BQ512">
        <v>324</v>
      </c>
      <c r="BR512">
        <v>42</v>
      </c>
      <c r="BS512">
        <v>0</v>
      </c>
      <c r="BT512">
        <v>0</v>
      </c>
      <c r="BU512">
        <v>168</v>
      </c>
      <c r="BV512">
        <v>0</v>
      </c>
      <c r="BW512" t="s">
        <v>88</v>
      </c>
      <c r="BX512" t="s">
        <v>88</v>
      </c>
      <c r="BY512" t="s">
        <v>140</v>
      </c>
      <c r="BZ512">
        <v>2000</v>
      </c>
      <c r="CA512">
        <v>6</v>
      </c>
      <c r="CB512">
        <v>2009</v>
      </c>
      <c r="CC512" t="s">
        <v>115</v>
      </c>
      <c r="CD512" t="s">
        <v>116</v>
      </c>
      <c r="CE512" s="1">
        <v>164900</v>
      </c>
      <c r="CF512">
        <f t="shared" si="37"/>
        <v>17218</v>
      </c>
      <c r="CG512" t="str">
        <f t="shared" si="38"/>
        <v>Yes</v>
      </c>
      <c r="CH512" s="2">
        <f t="shared" si="39"/>
        <v>9.5771866651178996</v>
      </c>
    </row>
    <row r="513" spans="1:86" x14ac:dyDescent="0.25">
      <c r="A513">
        <v>512</v>
      </c>
      <c r="B513">
        <v>120</v>
      </c>
      <c r="C513" t="s">
        <v>86</v>
      </c>
      <c r="D513">
        <v>40</v>
      </c>
      <c r="E513">
        <v>6792</v>
      </c>
      <c r="F513" t="str">
        <f t="shared" si="35"/>
        <v>Yes</v>
      </c>
      <c r="G513" t="s">
        <v>87</v>
      </c>
      <c r="H513" t="s">
        <v>88</v>
      </c>
      <c r="I513" t="s">
        <v>125</v>
      </c>
      <c r="J513" t="s">
        <v>90</v>
      </c>
      <c r="K513" t="s">
        <v>91</v>
      </c>
      <c r="L513" t="s">
        <v>92</v>
      </c>
      <c r="M513" t="s">
        <v>93</v>
      </c>
      <c r="N513" t="s">
        <v>159</v>
      </c>
      <c r="O513" t="s">
        <v>95</v>
      </c>
      <c r="P513" t="s">
        <v>95</v>
      </c>
      <c r="Q513" t="str">
        <f t="shared" si="36"/>
        <v>Yes</v>
      </c>
      <c r="R513" t="s">
        <v>184</v>
      </c>
      <c r="S513" t="s">
        <v>120</v>
      </c>
      <c r="T513">
        <v>7</v>
      </c>
      <c r="U513">
        <v>5</v>
      </c>
      <c r="V513">
        <v>2005</v>
      </c>
      <c r="W513">
        <v>2006</v>
      </c>
      <c r="X513" t="s">
        <v>98</v>
      </c>
      <c r="Y513" t="s">
        <v>99</v>
      </c>
      <c r="Z513" t="s">
        <v>100</v>
      </c>
      <c r="AA513" t="s">
        <v>100</v>
      </c>
      <c r="AB513" t="s">
        <v>142</v>
      </c>
      <c r="AC513">
        <v>94</v>
      </c>
      <c r="AD513" t="s">
        <v>102</v>
      </c>
      <c r="AE513" t="s">
        <v>103</v>
      </c>
      <c r="AF513" t="s">
        <v>104</v>
      </c>
      <c r="AG513" t="s">
        <v>102</v>
      </c>
      <c r="AH513" t="s">
        <v>103</v>
      </c>
      <c r="AI513" t="s">
        <v>105</v>
      </c>
      <c r="AJ513" t="s">
        <v>107</v>
      </c>
      <c r="AK513">
        <v>0</v>
      </c>
      <c r="AL513" t="s">
        <v>107</v>
      </c>
      <c r="AM513">
        <v>0</v>
      </c>
      <c r="AN513">
        <v>1368</v>
      </c>
      <c r="AO513">
        <v>1368</v>
      </c>
      <c r="AP513" t="s">
        <v>108</v>
      </c>
      <c r="AQ513" t="s">
        <v>109</v>
      </c>
      <c r="AR513" t="s">
        <v>110</v>
      </c>
      <c r="AS513" t="s">
        <v>111</v>
      </c>
      <c r="AT513">
        <v>1368</v>
      </c>
      <c r="AU513">
        <v>0</v>
      </c>
      <c r="AV513">
        <v>0</v>
      </c>
      <c r="AW513">
        <v>1368</v>
      </c>
      <c r="AX513">
        <v>0</v>
      </c>
      <c r="AY513">
        <v>0</v>
      </c>
      <c r="AZ513">
        <v>2</v>
      </c>
      <c r="BA513">
        <v>0</v>
      </c>
      <c r="BB513">
        <v>2</v>
      </c>
      <c r="BC513">
        <v>1</v>
      </c>
      <c r="BD513" t="s">
        <v>102</v>
      </c>
      <c r="BE513">
        <v>6</v>
      </c>
      <c r="BF513" t="s">
        <v>112</v>
      </c>
      <c r="BG513">
        <v>1</v>
      </c>
      <c r="BH513" t="s">
        <v>102</v>
      </c>
      <c r="BI513" t="s">
        <v>113</v>
      </c>
      <c r="BJ513">
        <v>2005</v>
      </c>
      <c r="BK513" t="s">
        <v>114</v>
      </c>
      <c r="BL513">
        <v>2</v>
      </c>
      <c r="BM513">
        <v>474</v>
      </c>
      <c r="BN513" t="s">
        <v>103</v>
      </c>
      <c r="BO513" t="s">
        <v>103</v>
      </c>
      <c r="BP513" t="s">
        <v>110</v>
      </c>
      <c r="BQ513">
        <v>132</v>
      </c>
      <c r="BR513">
        <v>35</v>
      </c>
      <c r="BS513">
        <v>0</v>
      </c>
      <c r="BT513">
        <v>0</v>
      </c>
      <c r="BU513">
        <v>0</v>
      </c>
      <c r="BV513">
        <v>0</v>
      </c>
      <c r="BW513" t="s">
        <v>88</v>
      </c>
      <c r="BX513" t="s">
        <v>88</v>
      </c>
      <c r="BY513" t="s">
        <v>88</v>
      </c>
      <c r="BZ513">
        <v>0</v>
      </c>
      <c r="CA513">
        <v>3</v>
      </c>
      <c r="CB513">
        <v>2006</v>
      </c>
      <c r="CC513" t="s">
        <v>163</v>
      </c>
      <c r="CD513" t="s">
        <v>164</v>
      </c>
      <c r="CE513" s="1">
        <v>202665</v>
      </c>
      <c r="CF513">
        <f t="shared" si="37"/>
        <v>10002</v>
      </c>
      <c r="CG513" t="str">
        <f t="shared" si="38"/>
        <v>No</v>
      </c>
      <c r="CH513" s="2">
        <f t="shared" si="39"/>
        <v>20.2624475104979</v>
      </c>
    </row>
    <row r="514" spans="1:86" x14ac:dyDescent="0.25">
      <c r="A514">
        <v>513</v>
      </c>
      <c r="B514">
        <v>20</v>
      </c>
      <c r="C514" t="s">
        <v>86</v>
      </c>
      <c r="D514">
        <v>70</v>
      </c>
      <c r="E514">
        <v>9100</v>
      </c>
      <c r="F514" t="str">
        <f t="shared" si="35"/>
        <v>No</v>
      </c>
      <c r="G514" t="s">
        <v>87</v>
      </c>
      <c r="H514" t="s">
        <v>88</v>
      </c>
      <c r="I514" t="s">
        <v>89</v>
      </c>
      <c r="J514" t="s">
        <v>90</v>
      </c>
      <c r="K514" t="s">
        <v>91</v>
      </c>
      <c r="L514" t="s">
        <v>127</v>
      </c>
      <c r="M514" t="s">
        <v>93</v>
      </c>
      <c r="N514" t="s">
        <v>167</v>
      </c>
      <c r="O514" t="s">
        <v>119</v>
      </c>
      <c r="P514" t="s">
        <v>95</v>
      </c>
      <c r="Q514" t="str">
        <f t="shared" si="36"/>
        <v>No</v>
      </c>
      <c r="R514" t="s">
        <v>96</v>
      </c>
      <c r="S514" t="s">
        <v>120</v>
      </c>
      <c r="T514">
        <v>5</v>
      </c>
      <c r="U514">
        <v>5</v>
      </c>
      <c r="V514">
        <v>1958</v>
      </c>
      <c r="W514">
        <v>1958</v>
      </c>
      <c r="X514" t="s">
        <v>98</v>
      </c>
      <c r="Y514" t="s">
        <v>99</v>
      </c>
      <c r="Z514" t="s">
        <v>100</v>
      </c>
      <c r="AA514" t="s">
        <v>100</v>
      </c>
      <c r="AB514" t="s">
        <v>122</v>
      </c>
      <c r="AC514">
        <v>0</v>
      </c>
      <c r="AD514" t="s">
        <v>103</v>
      </c>
      <c r="AE514" t="s">
        <v>103</v>
      </c>
      <c r="AF514" t="s">
        <v>123</v>
      </c>
      <c r="AG514" t="s">
        <v>103</v>
      </c>
      <c r="AH514" t="s">
        <v>103</v>
      </c>
      <c r="AI514" t="s">
        <v>105</v>
      </c>
      <c r="AJ514" t="s">
        <v>146</v>
      </c>
      <c r="AK514">
        <v>521</v>
      </c>
      <c r="AL514" t="s">
        <v>177</v>
      </c>
      <c r="AM514">
        <v>174</v>
      </c>
      <c r="AN514">
        <v>169</v>
      </c>
      <c r="AO514">
        <v>864</v>
      </c>
      <c r="AP514" t="s">
        <v>108</v>
      </c>
      <c r="AQ514" t="s">
        <v>103</v>
      </c>
      <c r="AR514" t="s">
        <v>110</v>
      </c>
      <c r="AS514" t="s">
        <v>111</v>
      </c>
      <c r="AT514">
        <v>864</v>
      </c>
      <c r="AU514">
        <v>0</v>
      </c>
      <c r="AV514">
        <v>0</v>
      </c>
      <c r="AW514">
        <v>864</v>
      </c>
      <c r="AX514">
        <v>1</v>
      </c>
      <c r="AY514">
        <v>0</v>
      </c>
      <c r="AZ514">
        <v>1</v>
      </c>
      <c r="BA514">
        <v>0</v>
      </c>
      <c r="BB514">
        <v>3</v>
      </c>
      <c r="BC514">
        <v>1</v>
      </c>
      <c r="BD514" t="s">
        <v>103</v>
      </c>
      <c r="BE514">
        <v>5</v>
      </c>
      <c r="BF514" t="s">
        <v>112</v>
      </c>
      <c r="BG514">
        <v>0</v>
      </c>
      <c r="BH514" t="s">
        <v>88</v>
      </c>
      <c r="BI514" t="s">
        <v>132</v>
      </c>
      <c r="BJ514">
        <v>1964</v>
      </c>
      <c r="BK514" t="s">
        <v>107</v>
      </c>
      <c r="BL514">
        <v>2</v>
      </c>
      <c r="BM514">
        <v>624</v>
      </c>
      <c r="BN514" t="s">
        <v>103</v>
      </c>
      <c r="BO514" t="s">
        <v>103</v>
      </c>
      <c r="BP514" t="s">
        <v>110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 t="s">
        <v>88</v>
      </c>
      <c r="BX514" t="s">
        <v>88</v>
      </c>
      <c r="BY514" t="s">
        <v>88</v>
      </c>
      <c r="BZ514">
        <v>0</v>
      </c>
      <c r="CA514">
        <v>7</v>
      </c>
      <c r="CB514">
        <v>2006</v>
      </c>
      <c r="CC514" t="s">
        <v>115</v>
      </c>
      <c r="CD514" t="s">
        <v>116</v>
      </c>
      <c r="CE514" s="1">
        <v>129900</v>
      </c>
      <c r="CF514">
        <f t="shared" si="37"/>
        <v>11452</v>
      </c>
      <c r="CG514" t="str">
        <f t="shared" si="38"/>
        <v>No</v>
      </c>
      <c r="CH514" s="2">
        <f t="shared" si="39"/>
        <v>11.342996856444289</v>
      </c>
    </row>
    <row r="515" spans="1:86" x14ac:dyDescent="0.25">
      <c r="A515">
        <v>514</v>
      </c>
      <c r="B515">
        <v>20</v>
      </c>
      <c r="C515" t="s">
        <v>86</v>
      </c>
      <c r="D515">
        <v>71</v>
      </c>
      <c r="E515">
        <v>9187</v>
      </c>
      <c r="F515" t="str">
        <f t="shared" ref="F515:F578" si="40">IF(E514&gt;9478.5, "Yes","No")</f>
        <v>No</v>
      </c>
      <c r="G515" t="s">
        <v>87</v>
      </c>
      <c r="H515" t="s">
        <v>88</v>
      </c>
      <c r="I515" t="s">
        <v>89</v>
      </c>
      <c r="J515" t="s">
        <v>180</v>
      </c>
      <c r="K515" t="s">
        <v>91</v>
      </c>
      <c r="L515" t="s">
        <v>127</v>
      </c>
      <c r="M515" t="s">
        <v>93</v>
      </c>
      <c r="N515" t="s">
        <v>136</v>
      </c>
      <c r="O515" t="s">
        <v>95</v>
      </c>
      <c r="P515" t="s">
        <v>95</v>
      </c>
      <c r="Q515" t="str">
        <f t="shared" ref="Q515:Q578" si="41">IF(O515 = "Norm", "Yes", "No")</f>
        <v>Yes</v>
      </c>
      <c r="R515" t="s">
        <v>96</v>
      </c>
      <c r="S515" t="s">
        <v>120</v>
      </c>
      <c r="T515">
        <v>6</v>
      </c>
      <c r="U515">
        <v>5</v>
      </c>
      <c r="V515">
        <v>1983</v>
      </c>
      <c r="W515">
        <v>1983</v>
      </c>
      <c r="X515" t="s">
        <v>98</v>
      </c>
      <c r="Y515" t="s">
        <v>99</v>
      </c>
      <c r="Z515" t="s">
        <v>100</v>
      </c>
      <c r="AA515" t="s">
        <v>100</v>
      </c>
      <c r="AB515" t="s">
        <v>122</v>
      </c>
      <c r="AC515">
        <v>0</v>
      </c>
      <c r="AD515" t="s">
        <v>103</v>
      </c>
      <c r="AE515" t="s">
        <v>102</v>
      </c>
      <c r="AF515" t="s">
        <v>104</v>
      </c>
      <c r="AG515" t="s">
        <v>103</v>
      </c>
      <c r="AH515" t="s">
        <v>103</v>
      </c>
      <c r="AI515" t="s">
        <v>105</v>
      </c>
      <c r="AJ515" t="s">
        <v>124</v>
      </c>
      <c r="AK515">
        <v>336</v>
      </c>
      <c r="AL515" t="s">
        <v>107</v>
      </c>
      <c r="AM515">
        <v>0</v>
      </c>
      <c r="AN515">
        <v>748</v>
      </c>
      <c r="AO515">
        <v>1084</v>
      </c>
      <c r="AP515" t="s">
        <v>108</v>
      </c>
      <c r="AQ515" t="s">
        <v>103</v>
      </c>
      <c r="AR515" t="s">
        <v>110</v>
      </c>
      <c r="AS515" t="s">
        <v>111</v>
      </c>
      <c r="AT515">
        <v>1080</v>
      </c>
      <c r="AU515">
        <v>0</v>
      </c>
      <c r="AV515">
        <v>0</v>
      </c>
      <c r="AW515">
        <v>1080</v>
      </c>
      <c r="AX515">
        <v>0</v>
      </c>
      <c r="AY515">
        <v>0</v>
      </c>
      <c r="AZ515">
        <v>1</v>
      </c>
      <c r="BA515">
        <v>1</v>
      </c>
      <c r="BB515">
        <v>3</v>
      </c>
      <c r="BC515">
        <v>1</v>
      </c>
      <c r="BD515" t="s">
        <v>103</v>
      </c>
      <c r="BE515">
        <v>5</v>
      </c>
      <c r="BF515" t="s">
        <v>112</v>
      </c>
      <c r="BG515">
        <v>0</v>
      </c>
      <c r="BH515" t="s">
        <v>88</v>
      </c>
      <c r="BI515" t="s">
        <v>113</v>
      </c>
      <c r="BJ515">
        <v>1983</v>
      </c>
      <c r="BK515" t="s">
        <v>107</v>
      </c>
      <c r="BL515">
        <v>2</v>
      </c>
      <c r="BM515">
        <v>484</v>
      </c>
      <c r="BN515" t="s">
        <v>103</v>
      </c>
      <c r="BO515" t="s">
        <v>103</v>
      </c>
      <c r="BP515" t="s">
        <v>110</v>
      </c>
      <c r="BQ515">
        <v>120</v>
      </c>
      <c r="BR515">
        <v>0</v>
      </c>
      <c r="BS515">
        <v>158</v>
      </c>
      <c r="BT515">
        <v>0</v>
      </c>
      <c r="BU515">
        <v>0</v>
      </c>
      <c r="BV515">
        <v>0</v>
      </c>
      <c r="BW515" t="s">
        <v>88</v>
      </c>
      <c r="BX515" t="s">
        <v>88</v>
      </c>
      <c r="BY515" t="s">
        <v>88</v>
      </c>
      <c r="BZ515">
        <v>0</v>
      </c>
      <c r="CA515">
        <v>6</v>
      </c>
      <c r="CB515">
        <v>2007</v>
      </c>
      <c r="CC515" t="s">
        <v>115</v>
      </c>
      <c r="CD515" t="s">
        <v>116</v>
      </c>
      <c r="CE515" s="1">
        <v>134000</v>
      </c>
      <c r="CF515">
        <f t="shared" ref="CF515:CF578" si="42">E515+AO515+AW515+BM515</f>
        <v>11835</v>
      </c>
      <c r="CG515" t="str">
        <f t="shared" ref="CG515:CG578" si="43">IF(CF515&gt;13562.7,"Yes","No")</f>
        <v>No</v>
      </c>
      <c r="CH515" s="2">
        <f t="shared" ref="CH515:CH578" si="44">CE515/CF515</f>
        <v>11.322348964934516</v>
      </c>
    </row>
    <row r="516" spans="1:86" x14ac:dyDescent="0.25">
      <c r="A516">
        <v>515</v>
      </c>
      <c r="B516">
        <v>45</v>
      </c>
      <c r="C516" t="s">
        <v>86</v>
      </c>
      <c r="D516">
        <v>55</v>
      </c>
      <c r="E516">
        <v>10594</v>
      </c>
      <c r="F516" t="str">
        <f t="shared" si="40"/>
        <v>No</v>
      </c>
      <c r="G516" t="s">
        <v>87</v>
      </c>
      <c r="H516" t="s">
        <v>88</v>
      </c>
      <c r="I516" t="s">
        <v>89</v>
      </c>
      <c r="J516" t="s">
        <v>90</v>
      </c>
      <c r="K516" t="s">
        <v>91</v>
      </c>
      <c r="L516" t="s">
        <v>92</v>
      </c>
      <c r="M516" t="s">
        <v>93</v>
      </c>
      <c r="N516" t="s">
        <v>128</v>
      </c>
      <c r="O516" t="s">
        <v>95</v>
      </c>
      <c r="P516" t="s">
        <v>95</v>
      </c>
      <c r="Q516" t="str">
        <f t="shared" si="41"/>
        <v>Yes</v>
      </c>
      <c r="R516" t="s">
        <v>96</v>
      </c>
      <c r="S516" t="s">
        <v>155</v>
      </c>
      <c r="T516">
        <v>5</v>
      </c>
      <c r="U516">
        <v>5</v>
      </c>
      <c r="V516">
        <v>1926</v>
      </c>
      <c r="W516">
        <v>1950</v>
      </c>
      <c r="X516" t="s">
        <v>98</v>
      </c>
      <c r="Y516" t="s">
        <v>99</v>
      </c>
      <c r="Z516" t="s">
        <v>129</v>
      </c>
      <c r="AA516" t="s">
        <v>129</v>
      </c>
      <c r="AB516" t="s">
        <v>122</v>
      </c>
      <c r="AC516">
        <v>0</v>
      </c>
      <c r="AD516" t="s">
        <v>103</v>
      </c>
      <c r="AE516" t="s">
        <v>103</v>
      </c>
      <c r="AF516" t="s">
        <v>131</v>
      </c>
      <c r="AG516" t="s">
        <v>103</v>
      </c>
      <c r="AH516" t="s">
        <v>103</v>
      </c>
      <c r="AI516" t="s">
        <v>105</v>
      </c>
      <c r="AJ516" t="s">
        <v>107</v>
      </c>
      <c r="AK516">
        <v>0</v>
      </c>
      <c r="AL516" t="s">
        <v>107</v>
      </c>
      <c r="AM516">
        <v>0</v>
      </c>
      <c r="AN516">
        <v>768</v>
      </c>
      <c r="AO516">
        <v>768</v>
      </c>
      <c r="AP516" t="s">
        <v>227</v>
      </c>
      <c r="AQ516" t="s">
        <v>152</v>
      </c>
      <c r="AR516" t="s">
        <v>182</v>
      </c>
      <c r="AS516" t="s">
        <v>111</v>
      </c>
      <c r="AT516">
        <v>789</v>
      </c>
      <c r="AU516">
        <v>0</v>
      </c>
      <c r="AV516">
        <v>0</v>
      </c>
      <c r="AW516">
        <v>789</v>
      </c>
      <c r="AX516">
        <v>0</v>
      </c>
      <c r="AY516">
        <v>0</v>
      </c>
      <c r="AZ516">
        <v>1</v>
      </c>
      <c r="BA516">
        <v>0</v>
      </c>
      <c r="BB516">
        <v>2</v>
      </c>
      <c r="BC516">
        <v>1</v>
      </c>
      <c r="BD516" t="s">
        <v>103</v>
      </c>
      <c r="BE516">
        <v>5</v>
      </c>
      <c r="BF516" t="s">
        <v>112</v>
      </c>
      <c r="BG516">
        <v>0</v>
      </c>
      <c r="BH516" t="s">
        <v>88</v>
      </c>
      <c r="BI516" t="s">
        <v>132</v>
      </c>
      <c r="BJ516">
        <v>1926</v>
      </c>
      <c r="BK516" t="s">
        <v>107</v>
      </c>
      <c r="BL516">
        <v>1</v>
      </c>
      <c r="BM516">
        <v>200</v>
      </c>
      <c r="BN516" t="s">
        <v>217</v>
      </c>
      <c r="BO516" t="s">
        <v>217</v>
      </c>
      <c r="BP516" t="s">
        <v>110</v>
      </c>
      <c r="BQ516">
        <v>0</v>
      </c>
      <c r="BR516">
        <v>0</v>
      </c>
      <c r="BS516">
        <v>112</v>
      </c>
      <c r="BT516">
        <v>0</v>
      </c>
      <c r="BU516">
        <v>0</v>
      </c>
      <c r="BV516">
        <v>0</v>
      </c>
      <c r="BW516" t="s">
        <v>88</v>
      </c>
      <c r="BX516" t="s">
        <v>139</v>
      </c>
      <c r="BY516" t="s">
        <v>88</v>
      </c>
      <c r="BZ516">
        <v>0</v>
      </c>
      <c r="CA516">
        <v>6</v>
      </c>
      <c r="CB516">
        <v>2007</v>
      </c>
      <c r="CC516" t="s">
        <v>115</v>
      </c>
      <c r="CD516" t="s">
        <v>116</v>
      </c>
      <c r="CE516" s="1">
        <v>96500</v>
      </c>
      <c r="CF516">
        <f t="shared" si="42"/>
        <v>12351</v>
      </c>
      <c r="CG516" t="str">
        <f t="shared" si="43"/>
        <v>No</v>
      </c>
      <c r="CH516" s="2">
        <f t="shared" si="44"/>
        <v>7.8131325398753138</v>
      </c>
    </row>
    <row r="517" spans="1:86" x14ac:dyDescent="0.25">
      <c r="A517">
        <v>516</v>
      </c>
      <c r="B517">
        <v>20</v>
      </c>
      <c r="C517" t="s">
        <v>86</v>
      </c>
      <c r="D517">
        <v>94</v>
      </c>
      <c r="E517">
        <v>12220</v>
      </c>
      <c r="F517" t="str">
        <f t="shared" si="40"/>
        <v>Yes</v>
      </c>
      <c r="G517" t="s">
        <v>87</v>
      </c>
      <c r="H517" t="s">
        <v>88</v>
      </c>
      <c r="I517" t="s">
        <v>89</v>
      </c>
      <c r="J517" t="s">
        <v>90</v>
      </c>
      <c r="K517" t="s">
        <v>91</v>
      </c>
      <c r="L517" t="s">
        <v>92</v>
      </c>
      <c r="M517" t="s">
        <v>93</v>
      </c>
      <c r="N517" t="s">
        <v>159</v>
      </c>
      <c r="O517" t="s">
        <v>95</v>
      </c>
      <c r="P517" t="s">
        <v>95</v>
      </c>
      <c r="Q517" t="str">
        <f t="shared" si="41"/>
        <v>Yes</v>
      </c>
      <c r="R517" t="s">
        <v>96</v>
      </c>
      <c r="S517" t="s">
        <v>120</v>
      </c>
      <c r="T517">
        <v>10</v>
      </c>
      <c r="U517">
        <v>5</v>
      </c>
      <c r="V517">
        <v>2009</v>
      </c>
      <c r="W517">
        <v>2009</v>
      </c>
      <c r="X517" t="s">
        <v>157</v>
      </c>
      <c r="Y517" t="s">
        <v>99</v>
      </c>
      <c r="Z517" t="s">
        <v>185</v>
      </c>
      <c r="AA517" t="s">
        <v>186</v>
      </c>
      <c r="AB517" t="s">
        <v>101</v>
      </c>
      <c r="AC517">
        <v>305</v>
      </c>
      <c r="AD517" t="s">
        <v>109</v>
      </c>
      <c r="AE517" t="s">
        <v>103</v>
      </c>
      <c r="AF517" t="s">
        <v>123</v>
      </c>
      <c r="AG517" t="s">
        <v>109</v>
      </c>
      <c r="AH517" t="s">
        <v>103</v>
      </c>
      <c r="AI517" t="s">
        <v>105</v>
      </c>
      <c r="AJ517" t="s">
        <v>106</v>
      </c>
      <c r="AK517">
        <v>1436</v>
      </c>
      <c r="AL517" t="s">
        <v>107</v>
      </c>
      <c r="AM517">
        <v>0</v>
      </c>
      <c r="AN517">
        <v>570</v>
      </c>
      <c r="AO517">
        <v>2006</v>
      </c>
      <c r="AP517" t="s">
        <v>108</v>
      </c>
      <c r="AQ517" t="s">
        <v>109</v>
      </c>
      <c r="AR517" t="s">
        <v>110</v>
      </c>
      <c r="AS517" t="s">
        <v>111</v>
      </c>
      <c r="AT517">
        <v>2020</v>
      </c>
      <c r="AU517">
        <v>0</v>
      </c>
      <c r="AV517">
        <v>0</v>
      </c>
      <c r="AW517">
        <v>2020</v>
      </c>
      <c r="AX517">
        <v>1</v>
      </c>
      <c r="AY517">
        <v>0</v>
      </c>
      <c r="AZ517">
        <v>2</v>
      </c>
      <c r="BA517">
        <v>1</v>
      </c>
      <c r="BB517">
        <v>3</v>
      </c>
      <c r="BC517">
        <v>1</v>
      </c>
      <c r="BD517" t="s">
        <v>109</v>
      </c>
      <c r="BE517">
        <v>9</v>
      </c>
      <c r="BF517" t="s">
        <v>112</v>
      </c>
      <c r="BG517">
        <v>1</v>
      </c>
      <c r="BH517" t="s">
        <v>102</v>
      </c>
      <c r="BI517" t="s">
        <v>113</v>
      </c>
      <c r="BJ517">
        <v>2009</v>
      </c>
      <c r="BK517" t="s">
        <v>162</v>
      </c>
      <c r="BL517">
        <v>3</v>
      </c>
      <c r="BM517">
        <v>900</v>
      </c>
      <c r="BN517" t="s">
        <v>103</v>
      </c>
      <c r="BO517" t="s">
        <v>103</v>
      </c>
      <c r="BP517" t="s">
        <v>110</v>
      </c>
      <c r="BQ517">
        <v>156</v>
      </c>
      <c r="BR517">
        <v>54</v>
      </c>
      <c r="BS517">
        <v>0</v>
      </c>
      <c r="BT517">
        <v>0</v>
      </c>
      <c r="BU517">
        <v>0</v>
      </c>
      <c r="BV517">
        <v>0</v>
      </c>
      <c r="BW517" t="s">
        <v>88</v>
      </c>
      <c r="BX517" t="s">
        <v>88</v>
      </c>
      <c r="BY517" t="s">
        <v>88</v>
      </c>
      <c r="BZ517">
        <v>0</v>
      </c>
      <c r="CA517">
        <v>9</v>
      </c>
      <c r="CB517">
        <v>2009</v>
      </c>
      <c r="CC517" t="s">
        <v>163</v>
      </c>
      <c r="CD517" t="s">
        <v>164</v>
      </c>
      <c r="CE517" s="1">
        <v>402861</v>
      </c>
      <c r="CF517">
        <f t="shared" si="42"/>
        <v>17146</v>
      </c>
      <c r="CG517" t="str">
        <f t="shared" si="43"/>
        <v>Yes</v>
      </c>
      <c r="CH517" s="2">
        <f t="shared" si="44"/>
        <v>23.495917415140557</v>
      </c>
    </row>
    <row r="518" spans="1:86" x14ac:dyDescent="0.25">
      <c r="A518">
        <v>517</v>
      </c>
      <c r="B518">
        <v>80</v>
      </c>
      <c r="C518" t="s">
        <v>86</v>
      </c>
      <c r="D518" t="s">
        <v>88</v>
      </c>
      <c r="E518">
        <v>10448</v>
      </c>
      <c r="F518" t="str">
        <f t="shared" si="40"/>
        <v>Yes</v>
      </c>
      <c r="G518" t="s">
        <v>87</v>
      </c>
      <c r="H518" t="s">
        <v>88</v>
      </c>
      <c r="I518" t="s">
        <v>125</v>
      </c>
      <c r="J518" t="s">
        <v>90</v>
      </c>
      <c r="K518" t="s">
        <v>91</v>
      </c>
      <c r="L518" t="s">
        <v>127</v>
      </c>
      <c r="M518" t="s">
        <v>93</v>
      </c>
      <c r="N518" t="s">
        <v>143</v>
      </c>
      <c r="O518" t="s">
        <v>95</v>
      </c>
      <c r="P518" t="s">
        <v>95</v>
      </c>
      <c r="Q518" t="str">
        <f t="shared" si="41"/>
        <v>Yes</v>
      </c>
      <c r="R518" t="s">
        <v>96</v>
      </c>
      <c r="S518" t="s">
        <v>202</v>
      </c>
      <c r="T518">
        <v>6</v>
      </c>
      <c r="U518">
        <v>6</v>
      </c>
      <c r="V518">
        <v>1972</v>
      </c>
      <c r="W518">
        <v>1972</v>
      </c>
      <c r="X518" t="s">
        <v>98</v>
      </c>
      <c r="Y518" t="s">
        <v>99</v>
      </c>
      <c r="Z518" t="s">
        <v>145</v>
      </c>
      <c r="AA518" t="s">
        <v>145</v>
      </c>
      <c r="AB518" t="s">
        <v>101</v>
      </c>
      <c r="AC518">
        <v>333</v>
      </c>
      <c r="AD518" t="s">
        <v>103</v>
      </c>
      <c r="AE518" t="s">
        <v>103</v>
      </c>
      <c r="AF518" t="s">
        <v>123</v>
      </c>
      <c r="AG518" t="s">
        <v>103</v>
      </c>
      <c r="AH518" t="s">
        <v>103</v>
      </c>
      <c r="AI518" t="s">
        <v>105</v>
      </c>
      <c r="AJ518" t="s">
        <v>107</v>
      </c>
      <c r="AK518">
        <v>0</v>
      </c>
      <c r="AL518" t="s">
        <v>107</v>
      </c>
      <c r="AM518">
        <v>0</v>
      </c>
      <c r="AN518">
        <v>689</v>
      </c>
      <c r="AO518">
        <v>689</v>
      </c>
      <c r="AP518" t="s">
        <v>108</v>
      </c>
      <c r="AQ518" t="s">
        <v>103</v>
      </c>
      <c r="AR518" t="s">
        <v>110</v>
      </c>
      <c r="AS518" t="s">
        <v>111</v>
      </c>
      <c r="AT518">
        <v>1378</v>
      </c>
      <c r="AU518">
        <v>741</v>
      </c>
      <c r="AV518">
        <v>0</v>
      </c>
      <c r="AW518">
        <v>2119</v>
      </c>
      <c r="AX518">
        <v>0</v>
      </c>
      <c r="AY518">
        <v>0</v>
      </c>
      <c r="AZ518">
        <v>2</v>
      </c>
      <c r="BA518">
        <v>1</v>
      </c>
      <c r="BB518">
        <v>3</v>
      </c>
      <c r="BC518">
        <v>1</v>
      </c>
      <c r="BD518" t="s">
        <v>103</v>
      </c>
      <c r="BE518">
        <v>7</v>
      </c>
      <c r="BF518" t="s">
        <v>112</v>
      </c>
      <c r="BG518">
        <v>1</v>
      </c>
      <c r="BH518" t="s">
        <v>103</v>
      </c>
      <c r="BI518" t="s">
        <v>113</v>
      </c>
      <c r="BJ518">
        <v>1972</v>
      </c>
      <c r="BK518" t="s">
        <v>114</v>
      </c>
      <c r="BL518">
        <v>2</v>
      </c>
      <c r="BM518">
        <v>583</v>
      </c>
      <c r="BN518" t="s">
        <v>103</v>
      </c>
      <c r="BO518" t="s">
        <v>103</v>
      </c>
      <c r="BP518" t="s">
        <v>110</v>
      </c>
      <c r="BQ518">
        <v>0</v>
      </c>
      <c r="BR518">
        <v>104</v>
      </c>
      <c r="BS518">
        <v>0</v>
      </c>
      <c r="BT518">
        <v>0</v>
      </c>
      <c r="BU518">
        <v>0</v>
      </c>
      <c r="BV518">
        <v>0</v>
      </c>
      <c r="BW518" t="s">
        <v>88</v>
      </c>
      <c r="BX518" t="s">
        <v>170</v>
      </c>
      <c r="BY518" t="s">
        <v>88</v>
      </c>
      <c r="BZ518">
        <v>0</v>
      </c>
      <c r="CA518">
        <v>8</v>
      </c>
      <c r="CB518">
        <v>2009</v>
      </c>
      <c r="CC518" t="s">
        <v>178</v>
      </c>
      <c r="CD518" t="s">
        <v>133</v>
      </c>
      <c r="CE518" s="1">
        <v>158000</v>
      </c>
      <c r="CF518">
        <f t="shared" si="42"/>
        <v>13839</v>
      </c>
      <c r="CG518" t="str">
        <f t="shared" si="43"/>
        <v>Yes</v>
      </c>
      <c r="CH518" s="2">
        <f t="shared" si="44"/>
        <v>11.417009899559217</v>
      </c>
    </row>
    <row r="519" spans="1:86" x14ac:dyDescent="0.25">
      <c r="A519">
        <v>518</v>
      </c>
      <c r="B519">
        <v>60</v>
      </c>
      <c r="C519" t="s">
        <v>86</v>
      </c>
      <c r="D519">
        <v>79</v>
      </c>
      <c r="E519">
        <v>10208</v>
      </c>
      <c r="F519" t="str">
        <f t="shared" si="40"/>
        <v>Yes</v>
      </c>
      <c r="G519" t="s">
        <v>87</v>
      </c>
      <c r="H519" t="s">
        <v>88</v>
      </c>
      <c r="I519" t="s">
        <v>125</v>
      </c>
      <c r="J519" t="s">
        <v>90</v>
      </c>
      <c r="K519" t="s">
        <v>91</v>
      </c>
      <c r="L519" t="s">
        <v>92</v>
      </c>
      <c r="M519" t="s">
        <v>93</v>
      </c>
      <c r="N519" t="s">
        <v>134</v>
      </c>
      <c r="O519" t="s">
        <v>95</v>
      </c>
      <c r="P519" t="s">
        <v>95</v>
      </c>
      <c r="Q519" t="str">
        <f t="shared" si="41"/>
        <v>Yes</v>
      </c>
      <c r="R519" t="s">
        <v>96</v>
      </c>
      <c r="S519" t="s">
        <v>97</v>
      </c>
      <c r="T519">
        <v>7</v>
      </c>
      <c r="U519">
        <v>5</v>
      </c>
      <c r="V519">
        <v>1996</v>
      </c>
      <c r="W519">
        <v>1997</v>
      </c>
      <c r="X519" t="s">
        <v>98</v>
      </c>
      <c r="Y519" t="s">
        <v>99</v>
      </c>
      <c r="Z519" t="s">
        <v>100</v>
      </c>
      <c r="AA519" t="s">
        <v>100</v>
      </c>
      <c r="AB519" t="s">
        <v>101</v>
      </c>
      <c r="AC519">
        <v>921</v>
      </c>
      <c r="AD519" t="s">
        <v>102</v>
      </c>
      <c r="AE519" t="s">
        <v>103</v>
      </c>
      <c r="AF519" t="s">
        <v>104</v>
      </c>
      <c r="AG519" t="s">
        <v>102</v>
      </c>
      <c r="AH519" t="s">
        <v>103</v>
      </c>
      <c r="AI519" t="s">
        <v>105</v>
      </c>
      <c r="AJ519" t="s">
        <v>107</v>
      </c>
      <c r="AK519">
        <v>0</v>
      </c>
      <c r="AL519" t="s">
        <v>107</v>
      </c>
      <c r="AM519">
        <v>0</v>
      </c>
      <c r="AN519">
        <v>1264</v>
      </c>
      <c r="AO519">
        <v>1264</v>
      </c>
      <c r="AP519" t="s">
        <v>108</v>
      </c>
      <c r="AQ519" t="s">
        <v>109</v>
      </c>
      <c r="AR519" t="s">
        <v>110</v>
      </c>
      <c r="AS519" t="s">
        <v>111</v>
      </c>
      <c r="AT519">
        <v>1277</v>
      </c>
      <c r="AU519">
        <v>1067</v>
      </c>
      <c r="AV519">
        <v>0</v>
      </c>
      <c r="AW519">
        <v>2344</v>
      </c>
      <c r="AX519">
        <v>0</v>
      </c>
      <c r="AY519">
        <v>0</v>
      </c>
      <c r="AZ519">
        <v>2</v>
      </c>
      <c r="BA519">
        <v>1</v>
      </c>
      <c r="BB519">
        <v>3</v>
      </c>
      <c r="BC519">
        <v>1</v>
      </c>
      <c r="BD519" t="s">
        <v>102</v>
      </c>
      <c r="BE519">
        <v>7</v>
      </c>
      <c r="BF519" t="s">
        <v>112</v>
      </c>
      <c r="BG519">
        <v>1</v>
      </c>
      <c r="BH519" t="s">
        <v>103</v>
      </c>
      <c r="BI519" t="s">
        <v>113</v>
      </c>
      <c r="BJ519">
        <v>1996</v>
      </c>
      <c r="BK519" t="s">
        <v>114</v>
      </c>
      <c r="BL519">
        <v>3</v>
      </c>
      <c r="BM519">
        <v>889</v>
      </c>
      <c r="BN519" t="s">
        <v>103</v>
      </c>
      <c r="BO519" t="s">
        <v>103</v>
      </c>
      <c r="BP519" t="s">
        <v>110</v>
      </c>
      <c r="BQ519">
        <v>220</v>
      </c>
      <c r="BR519">
        <v>0</v>
      </c>
      <c r="BS519">
        <v>0</v>
      </c>
      <c r="BT519">
        <v>0</v>
      </c>
      <c r="BU519">
        <v>0</v>
      </c>
      <c r="BV519">
        <v>0</v>
      </c>
      <c r="BW519" t="s">
        <v>88</v>
      </c>
      <c r="BX519" t="s">
        <v>88</v>
      </c>
      <c r="BY519" t="s">
        <v>88</v>
      </c>
      <c r="BZ519">
        <v>0</v>
      </c>
      <c r="CA519">
        <v>7</v>
      </c>
      <c r="CB519">
        <v>2009</v>
      </c>
      <c r="CC519" t="s">
        <v>115</v>
      </c>
      <c r="CD519" t="s">
        <v>116</v>
      </c>
      <c r="CE519" s="1">
        <v>265000</v>
      </c>
      <c r="CF519">
        <f t="shared" si="42"/>
        <v>14705</v>
      </c>
      <c r="CG519" t="str">
        <f t="shared" si="43"/>
        <v>Yes</v>
      </c>
      <c r="CH519" s="2">
        <f t="shared" si="44"/>
        <v>18.021081264875892</v>
      </c>
    </row>
    <row r="520" spans="1:86" x14ac:dyDescent="0.25">
      <c r="A520">
        <v>519</v>
      </c>
      <c r="B520">
        <v>60</v>
      </c>
      <c r="C520" t="s">
        <v>86</v>
      </c>
      <c r="D520" t="s">
        <v>88</v>
      </c>
      <c r="E520">
        <v>9531</v>
      </c>
      <c r="F520" t="str">
        <f t="shared" si="40"/>
        <v>Yes</v>
      </c>
      <c r="G520" t="s">
        <v>87</v>
      </c>
      <c r="H520" t="s">
        <v>88</v>
      </c>
      <c r="I520" t="s">
        <v>125</v>
      </c>
      <c r="J520" t="s">
        <v>90</v>
      </c>
      <c r="K520" t="s">
        <v>91</v>
      </c>
      <c r="L520" t="s">
        <v>171</v>
      </c>
      <c r="M520" t="s">
        <v>93</v>
      </c>
      <c r="N520" t="s">
        <v>94</v>
      </c>
      <c r="O520" t="s">
        <v>95</v>
      </c>
      <c r="P520" t="s">
        <v>95</v>
      </c>
      <c r="Q520" t="str">
        <f t="shared" si="41"/>
        <v>Yes</v>
      </c>
      <c r="R520" t="s">
        <v>96</v>
      </c>
      <c r="S520" t="s">
        <v>97</v>
      </c>
      <c r="T520">
        <v>6</v>
      </c>
      <c r="U520">
        <v>5</v>
      </c>
      <c r="V520">
        <v>1998</v>
      </c>
      <c r="W520">
        <v>1998</v>
      </c>
      <c r="X520" t="s">
        <v>98</v>
      </c>
      <c r="Y520" t="s">
        <v>99</v>
      </c>
      <c r="Z520" t="s">
        <v>100</v>
      </c>
      <c r="AA520" t="s">
        <v>100</v>
      </c>
      <c r="AB520" t="s">
        <v>122</v>
      </c>
      <c r="AC520">
        <v>0</v>
      </c>
      <c r="AD520" t="s">
        <v>103</v>
      </c>
      <c r="AE520" t="s">
        <v>103</v>
      </c>
      <c r="AF520" t="s">
        <v>104</v>
      </c>
      <c r="AG520" t="s">
        <v>102</v>
      </c>
      <c r="AH520" t="s">
        <v>103</v>
      </c>
      <c r="AI520" t="s">
        <v>126</v>
      </c>
      <c r="AJ520" t="s">
        <v>106</v>
      </c>
      <c r="AK520">
        <v>706</v>
      </c>
      <c r="AL520" t="s">
        <v>107</v>
      </c>
      <c r="AM520">
        <v>0</v>
      </c>
      <c r="AN520">
        <v>88</v>
      </c>
      <c r="AO520">
        <v>794</v>
      </c>
      <c r="AP520" t="s">
        <v>108</v>
      </c>
      <c r="AQ520" t="s">
        <v>109</v>
      </c>
      <c r="AR520" t="s">
        <v>110</v>
      </c>
      <c r="AS520" t="s">
        <v>111</v>
      </c>
      <c r="AT520">
        <v>882</v>
      </c>
      <c r="AU520">
        <v>914</v>
      </c>
      <c r="AV520">
        <v>0</v>
      </c>
      <c r="AW520">
        <v>1796</v>
      </c>
      <c r="AX520">
        <v>1</v>
      </c>
      <c r="AY520">
        <v>0</v>
      </c>
      <c r="AZ520">
        <v>2</v>
      </c>
      <c r="BA520">
        <v>1</v>
      </c>
      <c r="BB520">
        <v>3</v>
      </c>
      <c r="BC520">
        <v>1</v>
      </c>
      <c r="BD520" t="s">
        <v>103</v>
      </c>
      <c r="BE520">
        <v>7</v>
      </c>
      <c r="BF520" t="s">
        <v>112</v>
      </c>
      <c r="BG520">
        <v>0</v>
      </c>
      <c r="BH520" t="s">
        <v>88</v>
      </c>
      <c r="BI520" t="s">
        <v>113</v>
      </c>
      <c r="BJ520">
        <v>1998</v>
      </c>
      <c r="BK520" t="s">
        <v>114</v>
      </c>
      <c r="BL520">
        <v>2</v>
      </c>
      <c r="BM520">
        <v>546</v>
      </c>
      <c r="BN520" t="s">
        <v>103</v>
      </c>
      <c r="BO520" t="s">
        <v>103</v>
      </c>
      <c r="BP520" t="s">
        <v>110</v>
      </c>
      <c r="BQ520">
        <v>0</v>
      </c>
      <c r="BR520">
        <v>36</v>
      </c>
      <c r="BS520">
        <v>0</v>
      </c>
      <c r="BT520">
        <v>0</v>
      </c>
      <c r="BU520">
        <v>0</v>
      </c>
      <c r="BV520">
        <v>0</v>
      </c>
      <c r="BW520" t="s">
        <v>88</v>
      </c>
      <c r="BX520" t="s">
        <v>139</v>
      </c>
      <c r="BY520" t="s">
        <v>88</v>
      </c>
      <c r="BZ520">
        <v>0</v>
      </c>
      <c r="CA520">
        <v>5</v>
      </c>
      <c r="CB520">
        <v>2007</v>
      </c>
      <c r="CC520" t="s">
        <v>115</v>
      </c>
      <c r="CD520" t="s">
        <v>116</v>
      </c>
      <c r="CE520" s="1">
        <v>211000</v>
      </c>
      <c r="CF520">
        <f t="shared" si="42"/>
        <v>12667</v>
      </c>
      <c r="CG520" t="str">
        <f t="shared" si="43"/>
        <v>No</v>
      </c>
      <c r="CH520" s="2">
        <f t="shared" si="44"/>
        <v>16.657456382726771</v>
      </c>
    </row>
    <row r="521" spans="1:86" x14ac:dyDescent="0.25">
      <c r="A521">
        <v>520</v>
      </c>
      <c r="B521">
        <v>70</v>
      </c>
      <c r="C521" t="s">
        <v>86</v>
      </c>
      <c r="D521">
        <v>53</v>
      </c>
      <c r="E521">
        <v>10918</v>
      </c>
      <c r="F521" t="str">
        <f t="shared" si="40"/>
        <v>Yes</v>
      </c>
      <c r="G521" t="s">
        <v>87</v>
      </c>
      <c r="H521" t="s">
        <v>88</v>
      </c>
      <c r="I521" t="s">
        <v>89</v>
      </c>
      <c r="J521" t="s">
        <v>90</v>
      </c>
      <c r="K521" t="s">
        <v>91</v>
      </c>
      <c r="L521" t="s">
        <v>92</v>
      </c>
      <c r="M521" t="s">
        <v>93</v>
      </c>
      <c r="N521" t="s">
        <v>128</v>
      </c>
      <c r="O521" t="s">
        <v>95</v>
      </c>
      <c r="P521" t="s">
        <v>95</v>
      </c>
      <c r="Q521" t="str">
        <f t="shared" si="41"/>
        <v>Yes</v>
      </c>
      <c r="R521" t="s">
        <v>96</v>
      </c>
      <c r="S521" t="s">
        <v>97</v>
      </c>
      <c r="T521">
        <v>7</v>
      </c>
      <c r="U521">
        <v>9</v>
      </c>
      <c r="V521">
        <v>1926</v>
      </c>
      <c r="W521">
        <v>2004</v>
      </c>
      <c r="X521" t="s">
        <v>189</v>
      </c>
      <c r="Y521" t="s">
        <v>99</v>
      </c>
      <c r="Z521" t="s">
        <v>121</v>
      </c>
      <c r="AA521" t="s">
        <v>121</v>
      </c>
      <c r="AB521" t="s">
        <v>122</v>
      </c>
      <c r="AC521">
        <v>0</v>
      </c>
      <c r="AD521" t="s">
        <v>102</v>
      </c>
      <c r="AE521" t="s">
        <v>103</v>
      </c>
      <c r="AF521" t="s">
        <v>131</v>
      </c>
      <c r="AG521" t="s">
        <v>102</v>
      </c>
      <c r="AH521" t="s">
        <v>103</v>
      </c>
      <c r="AI521" t="s">
        <v>105</v>
      </c>
      <c r="AJ521" t="s">
        <v>107</v>
      </c>
      <c r="AK521">
        <v>0</v>
      </c>
      <c r="AL521" t="s">
        <v>107</v>
      </c>
      <c r="AM521">
        <v>0</v>
      </c>
      <c r="AN521">
        <v>1276</v>
      </c>
      <c r="AO521">
        <v>1276</v>
      </c>
      <c r="AP521" t="s">
        <v>108</v>
      </c>
      <c r="AQ521" t="s">
        <v>109</v>
      </c>
      <c r="AR521" t="s">
        <v>110</v>
      </c>
      <c r="AS521" t="s">
        <v>111</v>
      </c>
      <c r="AT521">
        <v>1276</v>
      </c>
      <c r="AU521">
        <v>804</v>
      </c>
      <c r="AV521">
        <v>0</v>
      </c>
      <c r="AW521">
        <v>2080</v>
      </c>
      <c r="AX521">
        <v>0</v>
      </c>
      <c r="AY521">
        <v>0</v>
      </c>
      <c r="AZ521">
        <v>1</v>
      </c>
      <c r="BA521">
        <v>1</v>
      </c>
      <c r="BB521">
        <v>3</v>
      </c>
      <c r="BC521">
        <v>1</v>
      </c>
      <c r="BD521" t="s">
        <v>102</v>
      </c>
      <c r="BE521">
        <v>9</v>
      </c>
      <c r="BF521" t="s">
        <v>112</v>
      </c>
      <c r="BG521">
        <v>2</v>
      </c>
      <c r="BH521" t="s">
        <v>102</v>
      </c>
      <c r="BI521" t="s">
        <v>132</v>
      </c>
      <c r="BJ521">
        <v>1926</v>
      </c>
      <c r="BK521" t="s">
        <v>107</v>
      </c>
      <c r="BL521">
        <v>1</v>
      </c>
      <c r="BM521">
        <v>282</v>
      </c>
      <c r="BN521" t="s">
        <v>103</v>
      </c>
      <c r="BO521" t="s">
        <v>103</v>
      </c>
      <c r="BP521" t="s">
        <v>110</v>
      </c>
      <c r="BQ521">
        <v>0</v>
      </c>
      <c r="BR521">
        <v>0</v>
      </c>
      <c r="BS521">
        <v>0</v>
      </c>
      <c r="BT521">
        <v>0</v>
      </c>
      <c r="BU521">
        <v>145</v>
      </c>
      <c r="BV521">
        <v>0</v>
      </c>
      <c r="BW521" t="s">
        <v>88</v>
      </c>
      <c r="BX521" t="s">
        <v>139</v>
      </c>
      <c r="BY521" t="s">
        <v>88</v>
      </c>
      <c r="BZ521">
        <v>0</v>
      </c>
      <c r="CA521">
        <v>6</v>
      </c>
      <c r="CB521">
        <v>2009</v>
      </c>
      <c r="CC521" t="s">
        <v>115</v>
      </c>
      <c r="CD521" t="s">
        <v>116</v>
      </c>
      <c r="CE521" s="1">
        <v>234000</v>
      </c>
      <c r="CF521">
        <f t="shared" si="42"/>
        <v>14556</v>
      </c>
      <c r="CG521" t="str">
        <f t="shared" si="43"/>
        <v>Yes</v>
      </c>
      <c r="CH521" s="2">
        <f t="shared" si="44"/>
        <v>16.075845012366035</v>
      </c>
    </row>
    <row r="522" spans="1:86" x14ac:dyDescent="0.25">
      <c r="A522">
        <v>521</v>
      </c>
      <c r="B522">
        <v>190</v>
      </c>
      <c r="C522" t="s">
        <v>86</v>
      </c>
      <c r="D522">
        <v>60</v>
      </c>
      <c r="E522">
        <v>10800</v>
      </c>
      <c r="F522" t="str">
        <f t="shared" si="40"/>
        <v>Yes</v>
      </c>
      <c r="G522" t="s">
        <v>87</v>
      </c>
      <c r="H522" t="s">
        <v>179</v>
      </c>
      <c r="I522" t="s">
        <v>89</v>
      </c>
      <c r="J522" t="s">
        <v>90</v>
      </c>
      <c r="K522" t="s">
        <v>91</v>
      </c>
      <c r="L522" t="s">
        <v>92</v>
      </c>
      <c r="M522" t="s">
        <v>93</v>
      </c>
      <c r="N522" t="s">
        <v>148</v>
      </c>
      <c r="O522" t="s">
        <v>95</v>
      </c>
      <c r="P522" t="s">
        <v>95</v>
      </c>
      <c r="Q522" t="str">
        <f t="shared" si="41"/>
        <v>Yes</v>
      </c>
      <c r="R522" t="s">
        <v>154</v>
      </c>
      <c r="S522" t="s">
        <v>97</v>
      </c>
      <c r="T522">
        <v>4</v>
      </c>
      <c r="U522">
        <v>7</v>
      </c>
      <c r="V522">
        <v>1900</v>
      </c>
      <c r="W522">
        <v>2000</v>
      </c>
      <c r="X522" t="s">
        <v>98</v>
      </c>
      <c r="Y522" t="s">
        <v>99</v>
      </c>
      <c r="Z522" t="s">
        <v>121</v>
      </c>
      <c r="AA522" t="s">
        <v>121</v>
      </c>
      <c r="AB522" t="s">
        <v>122</v>
      </c>
      <c r="AC522">
        <v>0</v>
      </c>
      <c r="AD522" t="s">
        <v>103</v>
      </c>
      <c r="AE522" t="s">
        <v>103</v>
      </c>
      <c r="AF522" t="s">
        <v>131</v>
      </c>
      <c r="AG522" t="s">
        <v>88</v>
      </c>
      <c r="AH522" t="s">
        <v>88</v>
      </c>
      <c r="AI522" t="s">
        <v>88</v>
      </c>
      <c r="AJ522" t="s">
        <v>88</v>
      </c>
      <c r="AK522">
        <v>0</v>
      </c>
      <c r="AL522" t="s">
        <v>88</v>
      </c>
      <c r="AM522">
        <v>0</v>
      </c>
      <c r="AN522">
        <v>0</v>
      </c>
      <c r="AO522">
        <v>0</v>
      </c>
      <c r="AP522" t="s">
        <v>108</v>
      </c>
      <c r="AQ522" t="s">
        <v>103</v>
      </c>
      <c r="AR522" t="s">
        <v>182</v>
      </c>
      <c r="AS522" t="s">
        <v>169</v>
      </c>
      <c r="AT522">
        <v>694</v>
      </c>
      <c r="AU522">
        <v>600</v>
      </c>
      <c r="AV522">
        <v>0</v>
      </c>
      <c r="AW522">
        <v>1294</v>
      </c>
      <c r="AX522">
        <v>0</v>
      </c>
      <c r="AY522">
        <v>0</v>
      </c>
      <c r="AZ522">
        <v>2</v>
      </c>
      <c r="BA522">
        <v>0</v>
      </c>
      <c r="BB522">
        <v>3</v>
      </c>
      <c r="BC522">
        <v>2</v>
      </c>
      <c r="BD522" t="s">
        <v>103</v>
      </c>
      <c r="BE522">
        <v>7</v>
      </c>
      <c r="BF522" t="s">
        <v>112</v>
      </c>
      <c r="BG522">
        <v>0</v>
      </c>
      <c r="BH522" t="s">
        <v>88</v>
      </c>
      <c r="BI522" t="s">
        <v>88</v>
      </c>
      <c r="BJ522" t="s">
        <v>88</v>
      </c>
      <c r="BK522" t="s">
        <v>88</v>
      </c>
      <c r="BL522">
        <v>0</v>
      </c>
      <c r="BM522">
        <v>0</v>
      </c>
      <c r="BN522" t="s">
        <v>88</v>
      </c>
      <c r="BO522" t="s">
        <v>88</v>
      </c>
      <c r="BP522" t="s">
        <v>182</v>
      </c>
      <c r="BQ522">
        <v>220</v>
      </c>
      <c r="BR522">
        <v>114</v>
      </c>
      <c r="BS522">
        <v>210</v>
      </c>
      <c r="BT522">
        <v>0</v>
      </c>
      <c r="BU522">
        <v>0</v>
      </c>
      <c r="BV522">
        <v>0</v>
      </c>
      <c r="BW522" t="s">
        <v>88</v>
      </c>
      <c r="BX522" t="s">
        <v>88</v>
      </c>
      <c r="BY522" t="s">
        <v>88</v>
      </c>
      <c r="BZ522">
        <v>0</v>
      </c>
      <c r="CA522">
        <v>8</v>
      </c>
      <c r="CB522">
        <v>2008</v>
      </c>
      <c r="CC522" t="s">
        <v>115</v>
      </c>
      <c r="CD522" t="s">
        <v>116</v>
      </c>
      <c r="CE522" s="1">
        <v>106250</v>
      </c>
      <c r="CF522">
        <f t="shared" si="42"/>
        <v>12094</v>
      </c>
      <c r="CG522" t="str">
        <f t="shared" si="43"/>
        <v>No</v>
      </c>
      <c r="CH522" s="2">
        <f t="shared" si="44"/>
        <v>8.7853481064990913</v>
      </c>
    </row>
    <row r="523" spans="1:86" x14ac:dyDescent="0.25">
      <c r="A523">
        <v>522</v>
      </c>
      <c r="B523">
        <v>20</v>
      </c>
      <c r="C523" t="s">
        <v>86</v>
      </c>
      <c r="D523">
        <v>90</v>
      </c>
      <c r="E523">
        <v>11988</v>
      </c>
      <c r="F523" t="str">
        <f t="shared" si="40"/>
        <v>Yes</v>
      </c>
      <c r="G523" t="s">
        <v>87</v>
      </c>
      <c r="H523" t="s">
        <v>88</v>
      </c>
      <c r="I523" t="s">
        <v>125</v>
      </c>
      <c r="J523" t="s">
        <v>90</v>
      </c>
      <c r="K523" t="s">
        <v>91</v>
      </c>
      <c r="L523" t="s">
        <v>127</v>
      </c>
      <c r="M523" t="s">
        <v>93</v>
      </c>
      <c r="N523" t="s">
        <v>167</v>
      </c>
      <c r="O523" t="s">
        <v>119</v>
      </c>
      <c r="P523" t="s">
        <v>95</v>
      </c>
      <c r="Q523" t="str">
        <f t="shared" si="41"/>
        <v>No</v>
      </c>
      <c r="R523" t="s">
        <v>96</v>
      </c>
      <c r="S523" t="s">
        <v>120</v>
      </c>
      <c r="T523">
        <v>6</v>
      </c>
      <c r="U523">
        <v>6</v>
      </c>
      <c r="V523">
        <v>1957</v>
      </c>
      <c r="W523">
        <v>1957</v>
      </c>
      <c r="X523" t="s">
        <v>98</v>
      </c>
      <c r="Y523" t="s">
        <v>99</v>
      </c>
      <c r="Z523" t="s">
        <v>100</v>
      </c>
      <c r="AA523" t="s">
        <v>100</v>
      </c>
      <c r="AB523" t="s">
        <v>122</v>
      </c>
      <c r="AC523">
        <v>0</v>
      </c>
      <c r="AD523" t="s">
        <v>103</v>
      </c>
      <c r="AE523" t="s">
        <v>103</v>
      </c>
      <c r="AF523" t="s">
        <v>123</v>
      </c>
      <c r="AG523" t="s">
        <v>103</v>
      </c>
      <c r="AH523" t="s">
        <v>103</v>
      </c>
      <c r="AI523" t="s">
        <v>105</v>
      </c>
      <c r="AJ523" t="s">
        <v>158</v>
      </c>
      <c r="AK523">
        <v>777</v>
      </c>
      <c r="AL523" t="s">
        <v>107</v>
      </c>
      <c r="AM523">
        <v>0</v>
      </c>
      <c r="AN523">
        <v>467</v>
      </c>
      <c r="AO523">
        <v>1244</v>
      </c>
      <c r="AP523" t="s">
        <v>108</v>
      </c>
      <c r="AQ523" t="s">
        <v>109</v>
      </c>
      <c r="AR523" t="s">
        <v>110</v>
      </c>
      <c r="AS523" t="s">
        <v>169</v>
      </c>
      <c r="AT523">
        <v>1244</v>
      </c>
      <c r="AU523">
        <v>0</v>
      </c>
      <c r="AV523">
        <v>0</v>
      </c>
      <c r="AW523">
        <v>1244</v>
      </c>
      <c r="AX523">
        <v>0</v>
      </c>
      <c r="AY523">
        <v>0</v>
      </c>
      <c r="AZ523">
        <v>1</v>
      </c>
      <c r="BA523">
        <v>1</v>
      </c>
      <c r="BB523">
        <v>3</v>
      </c>
      <c r="BC523">
        <v>1</v>
      </c>
      <c r="BD523" t="s">
        <v>103</v>
      </c>
      <c r="BE523">
        <v>6</v>
      </c>
      <c r="BF523" t="s">
        <v>112</v>
      </c>
      <c r="BG523">
        <v>2</v>
      </c>
      <c r="BH523" t="s">
        <v>102</v>
      </c>
      <c r="BI523" t="s">
        <v>113</v>
      </c>
      <c r="BJ523">
        <v>1957</v>
      </c>
      <c r="BK523" t="s">
        <v>107</v>
      </c>
      <c r="BL523">
        <v>1</v>
      </c>
      <c r="BM523">
        <v>336</v>
      </c>
      <c r="BN523" t="s">
        <v>103</v>
      </c>
      <c r="BO523" t="s">
        <v>103</v>
      </c>
      <c r="BP523" t="s">
        <v>110</v>
      </c>
      <c r="BQ523">
        <v>0</v>
      </c>
      <c r="BR523">
        <v>40</v>
      </c>
      <c r="BS523">
        <v>0</v>
      </c>
      <c r="BT523">
        <v>0</v>
      </c>
      <c r="BU523">
        <v>0</v>
      </c>
      <c r="BV523">
        <v>0</v>
      </c>
      <c r="BW523" t="s">
        <v>88</v>
      </c>
      <c r="BX523" t="s">
        <v>88</v>
      </c>
      <c r="BY523" t="s">
        <v>88</v>
      </c>
      <c r="BZ523">
        <v>0</v>
      </c>
      <c r="CA523">
        <v>5</v>
      </c>
      <c r="CB523">
        <v>2007</v>
      </c>
      <c r="CC523" t="s">
        <v>115</v>
      </c>
      <c r="CD523" t="s">
        <v>116</v>
      </c>
      <c r="CE523" s="1">
        <v>150000</v>
      </c>
      <c r="CF523">
        <f t="shared" si="42"/>
        <v>14812</v>
      </c>
      <c r="CG523" t="str">
        <f t="shared" si="43"/>
        <v>Yes</v>
      </c>
      <c r="CH523" s="2">
        <f t="shared" si="44"/>
        <v>10.126924115581961</v>
      </c>
    </row>
    <row r="524" spans="1:86" x14ac:dyDescent="0.25">
      <c r="A524">
        <v>523</v>
      </c>
      <c r="B524">
        <v>50</v>
      </c>
      <c r="C524" t="s">
        <v>147</v>
      </c>
      <c r="D524">
        <v>50</v>
      </c>
      <c r="E524">
        <v>5000</v>
      </c>
      <c r="F524" t="str">
        <f t="shared" si="40"/>
        <v>Yes</v>
      </c>
      <c r="G524" t="s">
        <v>87</v>
      </c>
      <c r="H524" t="s">
        <v>88</v>
      </c>
      <c r="I524" t="s">
        <v>89</v>
      </c>
      <c r="J524" t="s">
        <v>90</v>
      </c>
      <c r="K524" t="s">
        <v>91</v>
      </c>
      <c r="L524" t="s">
        <v>127</v>
      </c>
      <c r="M524" t="s">
        <v>93</v>
      </c>
      <c r="N524" t="s">
        <v>153</v>
      </c>
      <c r="O524" t="s">
        <v>119</v>
      </c>
      <c r="P524" t="s">
        <v>95</v>
      </c>
      <c r="Q524" t="str">
        <f t="shared" si="41"/>
        <v>No</v>
      </c>
      <c r="R524" t="s">
        <v>96</v>
      </c>
      <c r="S524" t="s">
        <v>137</v>
      </c>
      <c r="T524">
        <v>6</v>
      </c>
      <c r="U524">
        <v>7</v>
      </c>
      <c r="V524">
        <v>1947</v>
      </c>
      <c r="W524">
        <v>1950</v>
      </c>
      <c r="X524" t="s">
        <v>98</v>
      </c>
      <c r="Y524" t="s">
        <v>99</v>
      </c>
      <c r="Z524" t="s">
        <v>185</v>
      </c>
      <c r="AA524" t="s">
        <v>186</v>
      </c>
      <c r="AB524" t="s">
        <v>122</v>
      </c>
      <c r="AC524">
        <v>0</v>
      </c>
      <c r="AD524" t="s">
        <v>103</v>
      </c>
      <c r="AE524" t="s">
        <v>102</v>
      </c>
      <c r="AF524" t="s">
        <v>123</v>
      </c>
      <c r="AG524" t="s">
        <v>103</v>
      </c>
      <c r="AH524" t="s">
        <v>103</v>
      </c>
      <c r="AI524" t="s">
        <v>105</v>
      </c>
      <c r="AJ524" t="s">
        <v>124</v>
      </c>
      <c r="AK524">
        <v>399</v>
      </c>
      <c r="AL524" t="s">
        <v>107</v>
      </c>
      <c r="AM524">
        <v>0</v>
      </c>
      <c r="AN524">
        <v>605</v>
      </c>
      <c r="AO524">
        <v>1004</v>
      </c>
      <c r="AP524" t="s">
        <v>108</v>
      </c>
      <c r="AQ524" t="s">
        <v>109</v>
      </c>
      <c r="AR524" t="s">
        <v>110</v>
      </c>
      <c r="AS524" t="s">
        <v>111</v>
      </c>
      <c r="AT524">
        <v>1004</v>
      </c>
      <c r="AU524">
        <v>660</v>
      </c>
      <c r="AV524">
        <v>0</v>
      </c>
      <c r="AW524">
        <v>1664</v>
      </c>
      <c r="AX524">
        <v>0</v>
      </c>
      <c r="AY524">
        <v>0</v>
      </c>
      <c r="AZ524">
        <v>2</v>
      </c>
      <c r="BA524">
        <v>0</v>
      </c>
      <c r="BB524">
        <v>3</v>
      </c>
      <c r="BC524">
        <v>1</v>
      </c>
      <c r="BD524" t="s">
        <v>103</v>
      </c>
      <c r="BE524">
        <v>7</v>
      </c>
      <c r="BF524" t="s">
        <v>112</v>
      </c>
      <c r="BG524">
        <v>2</v>
      </c>
      <c r="BH524" t="s">
        <v>102</v>
      </c>
      <c r="BI524" t="s">
        <v>132</v>
      </c>
      <c r="BJ524">
        <v>1950</v>
      </c>
      <c r="BK524" t="s">
        <v>107</v>
      </c>
      <c r="BL524">
        <v>2</v>
      </c>
      <c r="BM524">
        <v>420</v>
      </c>
      <c r="BN524" t="s">
        <v>103</v>
      </c>
      <c r="BO524" t="s">
        <v>103</v>
      </c>
      <c r="BP524" t="s">
        <v>110</v>
      </c>
      <c r="BQ524">
        <v>0</v>
      </c>
      <c r="BR524">
        <v>24</v>
      </c>
      <c r="BS524">
        <v>36</v>
      </c>
      <c r="BT524">
        <v>0</v>
      </c>
      <c r="BU524">
        <v>0</v>
      </c>
      <c r="BV524">
        <v>0</v>
      </c>
      <c r="BW524" t="s">
        <v>88</v>
      </c>
      <c r="BX524" t="s">
        <v>88</v>
      </c>
      <c r="BY524" t="s">
        <v>88</v>
      </c>
      <c r="BZ524">
        <v>0</v>
      </c>
      <c r="CA524">
        <v>10</v>
      </c>
      <c r="CB524">
        <v>2006</v>
      </c>
      <c r="CC524" t="s">
        <v>115</v>
      </c>
      <c r="CD524" t="s">
        <v>116</v>
      </c>
      <c r="CE524" s="1">
        <v>159000</v>
      </c>
      <c r="CF524">
        <f t="shared" si="42"/>
        <v>8088</v>
      </c>
      <c r="CG524" t="str">
        <f t="shared" si="43"/>
        <v>No</v>
      </c>
      <c r="CH524" s="2">
        <f t="shared" si="44"/>
        <v>19.658753709198812</v>
      </c>
    </row>
    <row r="525" spans="1:86" x14ac:dyDescent="0.25">
      <c r="A525">
        <v>524</v>
      </c>
      <c r="B525">
        <v>60</v>
      </c>
      <c r="C525" t="s">
        <v>86</v>
      </c>
      <c r="D525">
        <v>130</v>
      </c>
      <c r="E525">
        <v>40094</v>
      </c>
      <c r="F525" t="str">
        <f t="shared" si="40"/>
        <v>No</v>
      </c>
      <c r="G525" t="s">
        <v>87</v>
      </c>
      <c r="H525" t="s">
        <v>88</v>
      </c>
      <c r="I525" t="s">
        <v>125</v>
      </c>
      <c r="J525" t="s">
        <v>180</v>
      </c>
      <c r="K525" t="s">
        <v>91</v>
      </c>
      <c r="L525" t="s">
        <v>92</v>
      </c>
      <c r="M525" t="s">
        <v>93</v>
      </c>
      <c r="N525" t="s">
        <v>190</v>
      </c>
      <c r="O525" t="s">
        <v>144</v>
      </c>
      <c r="P525" t="s">
        <v>144</v>
      </c>
      <c r="Q525" t="str">
        <f t="shared" si="41"/>
        <v>No</v>
      </c>
      <c r="R525" t="s">
        <v>96</v>
      </c>
      <c r="S525" t="s">
        <v>97</v>
      </c>
      <c r="T525">
        <v>10</v>
      </c>
      <c r="U525">
        <v>5</v>
      </c>
      <c r="V525">
        <v>2007</v>
      </c>
      <c r="W525">
        <v>2008</v>
      </c>
      <c r="X525" t="s">
        <v>157</v>
      </c>
      <c r="Y525" t="s">
        <v>99</v>
      </c>
      <c r="Z525" t="s">
        <v>185</v>
      </c>
      <c r="AA525" t="s">
        <v>186</v>
      </c>
      <c r="AB525" t="s">
        <v>142</v>
      </c>
      <c r="AC525">
        <v>762</v>
      </c>
      <c r="AD525" t="s">
        <v>109</v>
      </c>
      <c r="AE525" t="s">
        <v>103</v>
      </c>
      <c r="AF525" t="s">
        <v>104</v>
      </c>
      <c r="AG525" t="s">
        <v>109</v>
      </c>
      <c r="AH525" t="s">
        <v>103</v>
      </c>
      <c r="AI525" t="s">
        <v>102</v>
      </c>
      <c r="AJ525" t="s">
        <v>106</v>
      </c>
      <c r="AK525">
        <v>2260</v>
      </c>
      <c r="AL525" t="s">
        <v>107</v>
      </c>
      <c r="AM525">
        <v>0</v>
      </c>
      <c r="AN525">
        <v>878</v>
      </c>
      <c r="AO525">
        <v>3138</v>
      </c>
      <c r="AP525" t="s">
        <v>108</v>
      </c>
      <c r="AQ525" t="s">
        <v>109</v>
      </c>
      <c r="AR525" t="s">
        <v>110</v>
      </c>
      <c r="AS525" t="s">
        <v>111</v>
      </c>
      <c r="AT525">
        <v>3138</v>
      </c>
      <c r="AU525">
        <v>1538</v>
      </c>
      <c r="AV525">
        <v>0</v>
      </c>
      <c r="AW525">
        <v>4676</v>
      </c>
      <c r="AX525">
        <v>1</v>
      </c>
      <c r="AY525">
        <v>0</v>
      </c>
      <c r="AZ525">
        <v>3</v>
      </c>
      <c r="BA525">
        <v>1</v>
      </c>
      <c r="BB525">
        <v>3</v>
      </c>
      <c r="BC525">
        <v>1</v>
      </c>
      <c r="BD525" t="s">
        <v>109</v>
      </c>
      <c r="BE525">
        <v>11</v>
      </c>
      <c r="BF525" t="s">
        <v>112</v>
      </c>
      <c r="BG525">
        <v>1</v>
      </c>
      <c r="BH525" t="s">
        <v>102</v>
      </c>
      <c r="BI525" t="s">
        <v>161</v>
      </c>
      <c r="BJ525">
        <v>2007</v>
      </c>
      <c r="BK525" t="s">
        <v>162</v>
      </c>
      <c r="BL525">
        <v>3</v>
      </c>
      <c r="BM525">
        <v>884</v>
      </c>
      <c r="BN525" t="s">
        <v>103</v>
      </c>
      <c r="BO525" t="s">
        <v>103</v>
      </c>
      <c r="BP525" t="s">
        <v>110</v>
      </c>
      <c r="BQ525">
        <v>208</v>
      </c>
      <c r="BR525">
        <v>406</v>
      </c>
      <c r="BS525">
        <v>0</v>
      </c>
      <c r="BT525">
        <v>0</v>
      </c>
      <c r="BU525">
        <v>0</v>
      </c>
      <c r="BV525">
        <v>0</v>
      </c>
      <c r="BW525" t="s">
        <v>88</v>
      </c>
      <c r="BX525" t="s">
        <v>88</v>
      </c>
      <c r="BY525" t="s">
        <v>88</v>
      </c>
      <c r="BZ525">
        <v>0</v>
      </c>
      <c r="CA525">
        <v>10</v>
      </c>
      <c r="CB525">
        <v>2007</v>
      </c>
      <c r="CC525" t="s">
        <v>163</v>
      </c>
      <c r="CD525" t="s">
        <v>164</v>
      </c>
      <c r="CE525" s="1">
        <v>184750</v>
      </c>
      <c r="CF525">
        <f t="shared" si="42"/>
        <v>48792</v>
      </c>
      <c r="CG525" t="str">
        <f t="shared" si="43"/>
        <v>Yes</v>
      </c>
      <c r="CH525" s="2">
        <f t="shared" si="44"/>
        <v>3.7864813903918675</v>
      </c>
    </row>
    <row r="526" spans="1:86" x14ac:dyDescent="0.25">
      <c r="A526">
        <v>525</v>
      </c>
      <c r="B526">
        <v>60</v>
      </c>
      <c r="C526" t="s">
        <v>86</v>
      </c>
      <c r="D526">
        <v>95</v>
      </c>
      <c r="E526">
        <v>11787</v>
      </c>
      <c r="F526" t="str">
        <f t="shared" si="40"/>
        <v>Yes</v>
      </c>
      <c r="G526" t="s">
        <v>87</v>
      </c>
      <c r="H526" t="s">
        <v>88</v>
      </c>
      <c r="I526" t="s">
        <v>125</v>
      </c>
      <c r="J526" t="s">
        <v>90</v>
      </c>
      <c r="K526" t="s">
        <v>91</v>
      </c>
      <c r="L526" t="s">
        <v>92</v>
      </c>
      <c r="M526" t="s">
        <v>93</v>
      </c>
      <c r="N526" t="s">
        <v>134</v>
      </c>
      <c r="O526" t="s">
        <v>95</v>
      </c>
      <c r="P526" t="s">
        <v>95</v>
      </c>
      <c r="Q526" t="str">
        <f t="shared" si="41"/>
        <v>Yes</v>
      </c>
      <c r="R526" t="s">
        <v>96</v>
      </c>
      <c r="S526" t="s">
        <v>97</v>
      </c>
      <c r="T526">
        <v>7</v>
      </c>
      <c r="U526">
        <v>5</v>
      </c>
      <c r="V526">
        <v>1996</v>
      </c>
      <c r="W526">
        <v>1997</v>
      </c>
      <c r="X526" t="s">
        <v>98</v>
      </c>
      <c r="Y526" t="s">
        <v>99</v>
      </c>
      <c r="Z526" t="s">
        <v>100</v>
      </c>
      <c r="AA526" t="s">
        <v>100</v>
      </c>
      <c r="AB526" t="s">
        <v>101</v>
      </c>
      <c r="AC526">
        <v>594</v>
      </c>
      <c r="AD526" t="s">
        <v>102</v>
      </c>
      <c r="AE526" t="s">
        <v>103</v>
      </c>
      <c r="AF526" t="s">
        <v>104</v>
      </c>
      <c r="AG526" t="s">
        <v>102</v>
      </c>
      <c r="AH526" t="s">
        <v>103</v>
      </c>
      <c r="AI526" t="s">
        <v>105</v>
      </c>
      <c r="AJ526" t="s">
        <v>106</v>
      </c>
      <c r="AK526">
        <v>719</v>
      </c>
      <c r="AL526" t="s">
        <v>107</v>
      </c>
      <c r="AM526">
        <v>0</v>
      </c>
      <c r="AN526">
        <v>660</v>
      </c>
      <c r="AO526">
        <v>1379</v>
      </c>
      <c r="AP526" t="s">
        <v>108</v>
      </c>
      <c r="AQ526" t="s">
        <v>109</v>
      </c>
      <c r="AR526" t="s">
        <v>110</v>
      </c>
      <c r="AS526" t="s">
        <v>111</v>
      </c>
      <c r="AT526">
        <v>1383</v>
      </c>
      <c r="AU526">
        <v>1015</v>
      </c>
      <c r="AV526">
        <v>0</v>
      </c>
      <c r="AW526">
        <v>2398</v>
      </c>
      <c r="AX526">
        <v>1</v>
      </c>
      <c r="AY526">
        <v>0</v>
      </c>
      <c r="AZ526">
        <v>2</v>
      </c>
      <c r="BA526">
        <v>1</v>
      </c>
      <c r="BB526">
        <v>3</v>
      </c>
      <c r="BC526">
        <v>1</v>
      </c>
      <c r="BD526" t="s">
        <v>102</v>
      </c>
      <c r="BE526">
        <v>8</v>
      </c>
      <c r="BF526" t="s">
        <v>112</v>
      </c>
      <c r="BG526">
        <v>1</v>
      </c>
      <c r="BH526" t="s">
        <v>103</v>
      </c>
      <c r="BI526" t="s">
        <v>113</v>
      </c>
      <c r="BJ526">
        <v>1996</v>
      </c>
      <c r="BK526" t="s">
        <v>162</v>
      </c>
      <c r="BL526">
        <v>3</v>
      </c>
      <c r="BM526">
        <v>834</v>
      </c>
      <c r="BN526" t="s">
        <v>103</v>
      </c>
      <c r="BO526" t="s">
        <v>103</v>
      </c>
      <c r="BP526" t="s">
        <v>110</v>
      </c>
      <c r="BQ526">
        <v>239</v>
      </c>
      <c r="BR526">
        <v>60</v>
      </c>
      <c r="BS526">
        <v>0</v>
      </c>
      <c r="BT526">
        <v>0</v>
      </c>
      <c r="BU526">
        <v>0</v>
      </c>
      <c r="BV526">
        <v>0</v>
      </c>
      <c r="BW526" t="s">
        <v>88</v>
      </c>
      <c r="BX526" t="s">
        <v>88</v>
      </c>
      <c r="BY526" t="s">
        <v>88</v>
      </c>
      <c r="BZ526">
        <v>0</v>
      </c>
      <c r="CA526">
        <v>8</v>
      </c>
      <c r="CB526">
        <v>2007</v>
      </c>
      <c r="CC526" t="s">
        <v>115</v>
      </c>
      <c r="CD526" t="s">
        <v>116</v>
      </c>
      <c r="CE526" s="1">
        <v>315750</v>
      </c>
      <c r="CF526">
        <f t="shared" si="42"/>
        <v>16398</v>
      </c>
      <c r="CG526" t="str">
        <f t="shared" si="43"/>
        <v>Yes</v>
      </c>
      <c r="CH526" s="2">
        <f t="shared" si="44"/>
        <v>19.255396999634101</v>
      </c>
    </row>
    <row r="527" spans="1:86" x14ac:dyDescent="0.25">
      <c r="A527">
        <v>526</v>
      </c>
      <c r="B527">
        <v>20</v>
      </c>
      <c r="C527" t="s">
        <v>197</v>
      </c>
      <c r="D527">
        <v>62</v>
      </c>
      <c r="E527">
        <v>7500</v>
      </c>
      <c r="F527" t="str">
        <f t="shared" si="40"/>
        <v>Yes</v>
      </c>
      <c r="G527" t="s">
        <v>87</v>
      </c>
      <c r="H527" t="s">
        <v>87</v>
      </c>
      <c r="I527" t="s">
        <v>89</v>
      </c>
      <c r="J527" t="s">
        <v>90</v>
      </c>
      <c r="K527" t="s">
        <v>91</v>
      </c>
      <c r="L527" t="s">
        <v>92</v>
      </c>
      <c r="M527" t="s">
        <v>93</v>
      </c>
      <c r="N527" t="s">
        <v>141</v>
      </c>
      <c r="O527" t="s">
        <v>95</v>
      </c>
      <c r="P527" t="s">
        <v>95</v>
      </c>
      <c r="Q527" t="str">
        <f t="shared" si="41"/>
        <v>Yes</v>
      </c>
      <c r="R527" t="s">
        <v>96</v>
      </c>
      <c r="S527" t="s">
        <v>120</v>
      </c>
      <c r="T527">
        <v>7</v>
      </c>
      <c r="U527">
        <v>5</v>
      </c>
      <c r="V527">
        <v>2005</v>
      </c>
      <c r="W527">
        <v>2005</v>
      </c>
      <c r="X527" t="s">
        <v>98</v>
      </c>
      <c r="Y527" t="s">
        <v>99</v>
      </c>
      <c r="Z527" t="s">
        <v>100</v>
      </c>
      <c r="AA527" t="s">
        <v>100</v>
      </c>
      <c r="AB527" t="s">
        <v>122</v>
      </c>
      <c r="AC527">
        <v>0</v>
      </c>
      <c r="AD527" t="s">
        <v>102</v>
      </c>
      <c r="AE527" t="s">
        <v>103</v>
      </c>
      <c r="AF527" t="s">
        <v>104</v>
      </c>
      <c r="AG527" t="s">
        <v>102</v>
      </c>
      <c r="AH527" t="s">
        <v>103</v>
      </c>
      <c r="AI527" t="s">
        <v>105</v>
      </c>
      <c r="AJ527" t="s">
        <v>107</v>
      </c>
      <c r="AK527">
        <v>0</v>
      </c>
      <c r="AL527" t="s">
        <v>107</v>
      </c>
      <c r="AM527">
        <v>0</v>
      </c>
      <c r="AN527">
        <v>1257</v>
      </c>
      <c r="AO527">
        <v>1257</v>
      </c>
      <c r="AP527" t="s">
        <v>108</v>
      </c>
      <c r="AQ527" t="s">
        <v>109</v>
      </c>
      <c r="AR527" t="s">
        <v>110</v>
      </c>
      <c r="AS527" t="s">
        <v>111</v>
      </c>
      <c r="AT527">
        <v>1266</v>
      </c>
      <c r="AU527">
        <v>0</v>
      </c>
      <c r="AV527">
        <v>0</v>
      </c>
      <c r="AW527">
        <v>1266</v>
      </c>
      <c r="AX527">
        <v>0</v>
      </c>
      <c r="AY527">
        <v>0</v>
      </c>
      <c r="AZ527">
        <v>2</v>
      </c>
      <c r="BA527">
        <v>0</v>
      </c>
      <c r="BB527">
        <v>3</v>
      </c>
      <c r="BC527">
        <v>1</v>
      </c>
      <c r="BD527" t="s">
        <v>102</v>
      </c>
      <c r="BE527">
        <v>6</v>
      </c>
      <c r="BF527" t="s">
        <v>112</v>
      </c>
      <c r="BG527">
        <v>1</v>
      </c>
      <c r="BH527" t="s">
        <v>103</v>
      </c>
      <c r="BI527" t="s">
        <v>113</v>
      </c>
      <c r="BJ527">
        <v>2005</v>
      </c>
      <c r="BK527" t="s">
        <v>107</v>
      </c>
      <c r="BL527">
        <v>2</v>
      </c>
      <c r="BM527">
        <v>453</v>
      </c>
      <c r="BN527" t="s">
        <v>103</v>
      </c>
      <c r="BO527" t="s">
        <v>103</v>
      </c>
      <c r="BP527" t="s">
        <v>110</v>
      </c>
      <c r="BQ527">
        <v>38</v>
      </c>
      <c r="BR527">
        <v>144</v>
      </c>
      <c r="BS527">
        <v>0</v>
      </c>
      <c r="BT527">
        <v>0</v>
      </c>
      <c r="BU527">
        <v>0</v>
      </c>
      <c r="BV527">
        <v>0</v>
      </c>
      <c r="BW527" t="s">
        <v>88</v>
      </c>
      <c r="BX527" t="s">
        <v>88</v>
      </c>
      <c r="BY527" t="s">
        <v>88</v>
      </c>
      <c r="BZ527">
        <v>0</v>
      </c>
      <c r="CA527">
        <v>4</v>
      </c>
      <c r="CB527">
        <v>2006</v>
      </c>
      <c r="CC527" t="s">
        <v>115</v>
      </c>
      <c r="CD527" t="s">
        <v>116</v>
      </c>
      <c r="CE527" s="1">
        <v>176000</v>
      </c>
      <c r="CF527">
        <f t="shared" si="42"/>
        <v>10476</v>
      </c>
      <c r="CG527" t="str">
        <f t="shared" si="43"/>
        <v>No</v>
      </c>
      <c r="CH527" s="2">
        <f t="shared" si="44"/>
        <v>16.800305460099274</v>
      </c>
    </row>
    <row r="528" spans="1:86" x14ac:dyDescent="0.25">
      <c r="A528">
        <v>527</v>
      </c>
      <c r="B528">
        <v>20</v>
      </c>
      <c r="C528" t="s">
        <v>86</v>
      </c>
      <c r="D528">
        <v>70</v>
      </c>
      <c r="E528">
        <v>13300</v>
      </c>
      <c r="F528" t="str">
        <f t="shared" si="40"/>
        <v>No</v>
      </c>
      <c r="G528" t="s">
        <v>87</v>
      </c>
      <c r="H528" t="s">
        <v>88</v>
      </c>
      <c r="I528" t="s">
        <v>89</v>
      </c>
      <c r="J528" t="s">
        <v>90</v>
      </c>
      <c r="K528" t="s">
        <v>91</v>
      </c>
      <c r="L528" t="s">
        <v>92</v>
      </c>
      <c r="M528" t="s">
        <v>93</v>
      </c>
      <c r="N528" t="s">
        <v>167</v>
      </c>
      <c r="O528" t="s">
        <v>95</v>
      </c>
      <c r="P528" t="s">
        <v>95</v>
      </c>
      <c r="Q528" t="str">
        <f t="shared" si="41"/>
        <v>Yes</v>
      </c>
      <c r="R528" t="s">
        <v>96</v>
      </c>
      <c r="S528" t="s">
        <v>120</v>
      </c>
      <c r="T528">
        <v>5</v>
      </c>
      <c r="U528">
        <v>7</v>
      </c>
      <c r="V528">
        <v>1956</v>
      </c>
      <c r="W528">
        <v>2000</v>
      </c>
      <c r="X528" t="s">
        <v>157</v>
      </c>
      <c r="Y528" t="s">
        <v>99</v>
      </c>
      <c r="Z528" t="s">
        <v>129</v>
      </c>
      <c r="AA528" t="s">
        <v>129</v>
      </c>
      <c r="AB528" t="s">
        <v>122</v>
      </c>
      <c r="AC528">
        <v>0</v>
      </c>
      <c r="AD528" t="s">
        <v>103</v>
      </c>
      <c r="AE528" t="s">
        <v>103</v>
      </c>
      <c r="AF528" t="s">
        <v>123</v>
      </c>
      <c r="AG528" t="s">
        <v>102</v>
      </c>
      <c r="AH528" t="s">
        <v>103</v>
      </c>
      <c r="AI528" t="s">
        <v>105</v>
      </c>
      <c r="AJ528" t="s">
        <v>158</v>
      </c>
      <c r="AK528">
        <v>377</v>
      </c>
      <c r="AL528" t="s">
        <v>107</v>
      </c>
      <c r="AM528">
        <v>0</v>
      </c>
      <c r="AN528">
        <v>551</v>
      </c>
      <c r="AO528">
        <v>928</v>
      </c>
      <c r="AP528" t="s">
        <v>108</v>
      </c>
      <c r="AQ528" t="s">
        <v>103</v>
      </c>
      <c r="AR528" t="s">
        <v>110</v>
      </c>
      <c r="AS528" t="s">
        <v>111</v>
      </c>
      <c r="AT528">
        <v>928</v>
      </c>
      <c r="AU528">
        <v>0</v>
      </c>
      <c r="AV528">
        <v>0</v>
      </c>
      <c r="AW528">
        <v>928</v>
      </c>
      <c r="AX528">
        <v>0</v>
      </c>
      <c r="AY528">
        <v>0</v>
      </c>
      <c r="AZ528">
        <v>1</v>
      </c>
      <c r="BA528">
        <v>0</v>
      </c>
      <c r="BB528">
        <v>2</v>
      </c>
      <c r="BC528">
        <v>1</v>
      </c>
      <c r="BD528" t="s">
        <v>103</v>
      </c>
      <c r="BE528">
        <v>4</v>
      </c>
      <c r="BF528" t="s">
        <v>112</v>
      </c>
      <c r="BG528">
        <v>0</v>
      </c>
      <c r="BH528" t="s">
        <v>88</v>
      </c>
      <c r="BI528" t="s">
        <v>113</v>
      </c>
      <c r="BJ528">
        <v>1956</v>
      </c>
      <c r="BK528" t="s">
        <v>107</v>
      </c>
      <c r="BL528">
        <v>1</v>
      </c>
      <c r="BM528">
        <v>252</v>
      </c>
      <c r="BN528" t="s">
        <v>103</v>
      </c>
      <c r="BO528" t="s">
        <v>103</v>
      </c>
      <c r="BP528" t="s">
        <v>110</v>
      </c>
      <c r="BQ528">
        <v>261</v>
      </c>
      <c r="BR528">
        <v>0</v>
      </c>
      <c r="BS528">
        <v>156</v>
      </c>
      <c r="BT528">
        <v>0</v>
      </c>
      <c r="BU528">
        <v>0</v>
      </c>
      <c r="BV528">
        <v>0</v>
      </c>
      <c r="BW528" t="s">
        <v>88</v>
      </c>
      <c r="BX528" t="s">
        <v>88</v>
      </c>
      <c r="BY528" t="s">
        <v>88</v>
      </c>
      <c r="BZ528">
        <v>0</v>
      </c>
      <c r="CA528">
        <v>6</v>
      </c>
      <c r="CB528">
        <v>2007</v>
      </c>
      <c r="CC528" t="s">
        <v>115</v>
      </c>
      <c r="CD528" t="s">
        <v>116</v>
      </c>
      <c r="CE528" s="1">
        <v>132000</v>
      </c>
      <c r="CF528">
        <f t="shared" si="42"/>
        <v>15408</v>
      </c>
      <c r="CG528" t="str">
        <f t="shared" si="43"/>
        <v>Yes</v>
      </c>
      <c r="CH528" s="2">
        <f t="shared" si="44"/>
        <v>8.5669781931464168</v>
      </c>
    </row>
    <row r="529" spans="1:86" x14ac:dyDescent="0.25">
      <c r="A529">
        <v>528</v>
      </c>
      <c r="B529">
        <v>60</v>
      </c>
      <c r="C529" t="s">
        <v>86</v>
      </c>
      <c r="D529">
        <v>67</v>
      </c>
      <c r="E529">
        <v>14948</v>
      </c>
      <c r="F529" t="str">
        <f t="shared" si="40"/>
        <v>Yes</v>
      </c>
      <c r="G529" t="s">
        <v>87</v>
      </c>
      <c r="H529" t="s">
        <v>88</v>
      </c>
      <c r="I529" t="s">
        <v>125</v>
      </c>
      <c r="J529" t="s">
        <v>90</v>
      </c>
      <c r="K529" t="s">
        <v>91</v>
      </c>
      <c r="L529" t="s">
        <v>92</v>
      </c>
      <c r="M529" t="s">
        <v>93</v>
      </c>
      <c r="N529" t="s">
        <v>159</v>
      </c>
      <c r="O529" t="s">
        <v>95</v>
      </c>
      <c r="P529" t="s">
        <v>95</v>
      </c>
      <c r="Q529" t="str">
        <f t="shared" si="41"/>
        <v>Yes</v>
      </c>
      <c r="R529" t="s">
        <v>96</v>
      </c>
      <c r="S529" t="s">
        <v>97</v>
      </c>
      <c r="T529">
        <v>9</v>
      </c>
      <c r="U529">
        <v>5</v>
      </c>
      <c r="V529">
        <v>2008</v>
      </c>
      <c r="W529">
        <v>2008</v>
      </c>
      <c r="X529" t="s">
        <v>157</v>
      </c>
      <c r="Y529" t="s">
        <v>99</v>
      </c>
      <c r="Z529" t="s">
        <v>100</v>
      </c>
      <c r="AA529" t="s">
        <v>100</v>
      </c>
      <c r="AB529" t="s">
        <v>142</v>
      </c>
      <c r="AC529">
        <v>268</v>
      </c>
      <c r="AD529" t="s">
        <v>109</v>
      </c>
      <c r="AE529" t="s">
        <v>103</v>
      </c>
      <c r="AF529" t="s">
        <v>104</v>
      </c>
      <c r="AG529" t="s">
        <v>109</v>
      </c>
      <c r="AH529" t="s">
        <v>103</v>
      </c>
      <c r="AI529" t="s">
        <v>135</v>
      </c>
      <c r="AJ529" t="s">
        <v>106</v>
      </c>
      <c r="AK529">
        <v>1330</v>
      </c>
      <c r="AL529" t="s">
        <v>107</v>
      </c>
      <c r="AM529">
        <v>0</v>
      </c>
      <c r="AN529">
        <v>122</v>
      </c>
      <c r="AO529">
        <v>1452</v>
      </c>
      <c r="AP529" t="s">
        <v>108</v>
      </c>
      <c r="AQ529" t="s">
        <v>109</v>
      </c>
      <c r="AR529" t="s">
        <v>110</v>
      </c>
      <c r="AS529" t="s">
        <v>111</v>
      </c>
      <c r="AT529">
        <v>1476</v>
      </c>
      <c r="AU529">
        <v>1237</v>
      </c>
      <c r="AV529">
        <v>0</v>
      </c>
      <c r="AW529">
        <v>2713</v>
      </c>
      <c r="AX529">
        <v>1</v>
      </c>
      <c r="AY529">
        <v>0</v>
      </c>
      <c r="AZ529">
        <v>2</v>
      </c>
      <c r="BA529">
        <v>1</v>
      </c>
      <c r="BB529">
        <v>3</v>
      </c>
      <c r="BC529">
        <v>1</v>
      </c>
      <c r="BD529" t="s">
        <v>109</v>
      </c>
      <c r="BE529">
        <v>11</v>
      </c>
      <c r="BF529" t="s">
        <v>112</v>
      </c>
      <c r="BG529">
        <v>1</v>
      </c>
      <c r="BH529" t="s">
        <v>102</v>
      </c>
      <c r="BI529" t="s">
        <v>113</v>
      </c>
      <c r="BJ529">
        <v>2008</v>
      </c>
      <c r="BK529" t="s">
        <v>162</v>
      </c>
      <c r="BL529">
        <v>3</v>
      </c>
      <c r="BM529">
        <v>858</v>
      </c>
      <c r="BN529" t="s">
        <v>103</v>
      </c>
      <c r="BO529" t="s">
        <v>103</v>
      </c>
      <c r="BP529" t="s">
        <v>110</v>
      </c>
      <c r="BQ529">
        <v>126</v>
      </c>
      <c r="BR529">
        <v>66</v>
      </c>
      <c r="BS529">
        <v>0</v>
      </c>
      <c r="BT529">
        <v>0</v>
      </c>
      <c r="BU529">
        <v>0</v>
      </c>
      <c r="BV529">
        <v>0</v>
      </c>
      <c r="BW529" t="s">
        <v>88</v>
      </c>
      <c r="BX529" t="s">
        <v>88</v>
      </c>
      <c r="BY529" t="s">
        <v>88</v>
      </c>
      <c r="BZ529">
        <v>0</v>
      </c>
      <c r="CA529">
        <v>11</v>
      </c>
      <c r="CB529">
        <v>2008</v>
      </c>
      <c r="CC529" t="s">
        <v>163</v>
      </c>
      <c r="CD529" t="s">
        <v>164</v>
      </c>
      <c r="CE529" s="1">
        <v>446261</v>
      </c>
      <c r="CF529">
        <f t="shared" si="42"/>
        <v>19971</v>
      </c>
      <c r="CG529" t="str">
        <f t="shared" si="43"/>
        <v>Yes</v>
      </c>
      <c r="CH529" s="2">
        <f t="shared" si="44"/>
        <v>22.345450903810526</v>
      </c>
    </row>
    <row r="530" spans="1:86" x14ac:dyDescent="0.25">
      <c r="A530">
        <v>529</v>
      </c>
      <c r="B530">
        <v>30</v>
      </c>
      <c r="C530" t="s">
        <v>86</v>
      </c>
      <c r="D530">
        <v>58</v>
      </c>
      <c r="E530">
        <v>9098</v>
      </c>
      <c r="F530" t="str">
        <f t="shared" si="40"/>
        <v>Yes</v>
      </c>
      <c r="G530" t="s">
        <v>87</v>
      </c>
      <c r="H530" t="s">
        <v>88</v>
      </c>
      <c r="I530" t="s">
        <v>125</v>
      </c>
      <c r="J530" t="s">
        <v>90</v>
      </c>
      <c r="K530" t="s">
        <v>91</v>
      </c>
      <c r="L530" t="s">
        <v>92</v>
      </c>
      <c r="M530" t="s">
        <v>93</v>
      </c>
      <c r="N530" t="s">
        <v>190</v>
      </c>
      <c r="O530" t="s">
        <v>95</v>
      </c>
      <c r="P530" t="s">
        <v>95</v>
      </c>
      <c r="Q530" t="str">
        <f t="shared" si="41"/>
        <v>Yes</v>
      </c>
      <c r="R530" t="s">
        <v>96</v>
      </c>
      <c r="S530" t="s">
        <v>120</v>
      </c>
      <c r="T530">
        <v>4</v>
      </c>
      <c r="U530">
        <v>7</v>
      </c>
      <c r="V530">
        <v>1920</v>
      </c>
      <c r="W530">
        <v>2002</v>
      </c>
      <c r="X530" t="s">
        <v>98</v>
      </c>
      <c r="Y530" t="s">
        <v>99</v>
      </c>
      <c r="Z530" t="s">
        <v>129</v>
      </c>
      <c r="AA530" t="s">
        <v>129</v>
      </c>
      <c r="AB530" t="s">
        <v>122</v>
      </c>
      <c r="AC530">
        <v>0</v>
      </c>
      <c r="AD530" t="s">
        <v>103</v>
      </c>
      <c r="AE530" t="s">
        <v>103</v>
      </c>
      <c r="AF530" t="s">
        <v>131</v>
      </c>
      <c r="AG530" t="s">
        <v>103</v>
      </c>
      <c r="AH530" t="s">
        <v>103</v>
      </c>
      <c r="AI530" t="s">
        <v>126</v>
      </c>
      <c r="AJ530" t="s">
        <v>124</v>
      </c>
      <c r="AK530">
        <v>348</v>
      </c>
      <c r="AL530" t="s">
        <v>107</v>
      </c>
      <c r="AM530">
        <v>0</v>
      </c>
      <c r="AN530">
        <v>180</v>
      </c>
      <c r="AO530">
        <v>528</v>
      </c>
      <c r="AP530" t="s">
        <v>108</v>
      </c>
      <c r="AQ530" t="s">
        <v>109</v>
      </c>
      <c r="AR530" t="s">
        <v>110</v>
      </c>
      <c r="AS530" t="s">
        <v>111</v>
      </c>
      <c r="AT530">
        <v>605</v>
      </c>
      <c r="AU530">
        <v>0</v>
      </c>
      <c r="AV530">
        <v>0</v>
      </c>
      <c r="AW530">
        <v>605</v>
      </c>
      <c r="AX530">
        <v>1</v>
      </c>
      <c r="AY530">
        <v>0</v>
      </c>
      <c r="AZ530">
        <v>1</v>
      </c>
      <c r="BA530">
        <v>0</v>
      </c>
      <c r="BB530">
        <v>2</v>
      </c>
      <c r="BC530">
        <v>1</v>
      </c>
      <c r="BD530" t="s">
        <v>103</v>
      </c>
      <c r="BE530">
        <v>5</v>
      </c>
      <c r="BF530" t="s">
        <v>112</v>
      </c>
      <c r="BG530">
        <v>0</v>
      </c>
      <c r="BH530" t="s">
        <v>88</v>
      </c>
      <c r="BI530" t="s">
        <v>88</v>
      </c>
      <c r="BJ530" t="s">
        <v>88</v>
      </c>
      <c r="BK530" t="s">
        <v>88</v>
      </c>
      <c r="BL530">
        <v>0</v>
      </c>
      <c r="BM530">
        <v>0</v>
      </c>
      <c r="BN530" t="s">
        <v>88</v>
      </c>
      <c r="BO530" t="s">
        <v>88</v>
      </c>
      <c r="BP530" t="s">
        <v>182</v>
      </c>
      <c r="BQ530">
        <v>0</v>
      </c>
      <c r="BR530">
        <v>0</v>
      </c>
      <c r="BS530">
        <v>144</v>
      </c>
      <c r="BT530">
        <v>0</v>
      </c>
      <c r="BU530">
        <v>0</v>
      </c>
      <c r="BV530">
        <v>0</v>
      </c>
      <c r="BW530" t="s">
        <v>88</v>
      </c>
      <c r="BX530" t="s">
        <v>88</v>
      </c>
      <c r="BY530" t="s">
        <v>88</v>
      </c>
      <c r="BZ530">
        <v>0</v>
      </c>
      <c r="CA530">
        <v>7</v>
      </c>
      <c r="CB530">
        <v>2007</v>
      </c>
      <c r="CC530" t="s">
        <v>115</v>
      </c>
      <c r="CD530" t="s">
        <v>116</v>
      </c>
      <c r="CE530" s="1">
        <v>86000</v>
      </c>
      <c r="CF530">
        <f t="shared" si="42"/>
        <v>10231</v>
      </c>
      <c r="CG530" t="str">
        <f t="shared" si="43"/>
        <v>No</v>
      </c>
      <c r="CH530" s="2">
        <f t="shared" si="44"/>
        <v>8.405825432509042</v>
      </c>
    </row>
    <row r="531" spans="1:86" x14ac:dyDescent="0.25">
      <c r="A531">
        <v>530</v>
      </c>
      <c r="B531">
        <v>20</v>
      </c>
      <c r="C531" t="s">
        <v>86</v>
      </c>
      <c r="D531" t="s">
        <v>88</v>
      </c>
      <c r="E531">
        <v>32668</v>
      </c>
      <c r="F531" t="str">
        <f t="shared" si="40"/>
        <v>No</v>
      </c>
      <c r="G531" t="s">
        <v>87</v>
      </c>
      <c r="H531" t="s">
        <v>88</v>
      </c>
      <c r="I531" t="s">
        <v>125</v>
      </c>
      <c r="J531" t="s">
        <v>90</v>
      </c>
      <c r="K531" t="s">
        <v>91</v>
      </c>
      <c r="L531" t="s">
        <v>171</v>
      </c>
      <c r="M531" t="s">
        <v>93</v>
      </c>
      <c r="N531" t="s">
        <v>128</v>
      </c>
      <c r="O531" t="s">
        <v>95</v>
      </c>
      <c r="P531" t="s">
        <v>95</v>
      </c>
      <c r="Q531" t="str">
        <f t="shared" si="41"/>
        <v>Yes</v>
      </c>
      <c r="R531" t="s">
        <v>96</v>
      </c>
      <c r="S531" t="s">
        <v>120</v>
      </c>
      <c r="T531">
        <v>6</v>
      </c>
      <c r="U531">
        <v>3</v>
      </c>
      <c r="V531">
        <v>1957</v>
      </c>
      <c r="W531">
        <v>1975</v>
      </c>
      <c r="X531" t="s">
        <v>157</v>
      </c>
      <c r="Y531" t="s">
        <v>99</v>
      </c>
      <c r="Z531" t="s">
        <v>129</v>
      </c>
      <c r="AA531" t="s">
        <v>142</v>
      </c>
      <c r="AB531" t="s">
        <v>88</v>
      </c>
      <c r="AC531" t="s">
        <v>88</v>
      </c>
      <c r="AD531" t="s">
        <v>102</v>
      </c>
      <c r="AE531" t="s">
        <v>103</v>
      </c>
      <c r="AF531" t="s">
        <v>104</v>
      </c>
      <c r="AG531" t="s">
        <v>103</v>
      </c>
      <c r="AH531" t="s">
        <v>103</v>
      </c>
      <c r="AI531" t="s">
        <v>105</v>
      </c>
      <c r="AJ531" t="s">
        <v>158</v>
      </c>
      <c r="AK531">
        <v>1219</v>
      </c>
      <c r="AL531" t="s">
        <v>107</v>
      </c>
      <c r="AM531">
        <v>0</v>
      </c>
      <c r="AN531">
        <v>816</v>
      </c>
      <c r="AO531">
        <v>2035</v>
      </c>
      <c r="AP531" t="s">
        <v>108</v>
      </c>
      <c r="AQ531" t="s">
        <v>103</v>
      </c>
      <c r="AR531" t="s">
        <v>110</v>
      </c>
      <c r="AS531" t="s">
        <v>111</v>
      </c>
      <c r="AT531">
        <v>2515</v>
      </c>
      <c r="AU531">
        <v>0</v>
      </c>
      <c r="AV531">
        <v>0</v>
      </c>
      <c r="AW531">
        <v>2515</v>
      </c>
      <c r="AX531">
        <v>1</v>
      </c>
      <c r="AY531">
        <v>0</v>
      </c>
      <c r="AZ531">
        <v>3</v>
      </c>
      <c r="BA531">
        <v>0</v>
      </c>
      <c r="BB531">
        <v>4</v>
      </c>
      <c r="BC531">
        <v>2</v>
      </c>
      <c r="BD531" t="s">
        <v>103</v>
      </c>
      <c r="BE531">
        <v>9</v>
      </c>
      <c r="BF531" t="s">
        <v>226</v>
      </c>
      <c r="BG531">
        <v>2</v>
      </c>
      <c r="BH531" t="s">
        <v>103</v>
      </c>
      <c r="BI531" t="s">
        <v>113</v>
      </c>
      <c r="BJ531">
        <v>1975</v>
      </c>
      <c r="BK531" t="s">
        <v>114</v>
      </c>
      <c r="BL531">
        <v>2</v>
      </c>
      <c r="BM531">
        <v>484</v>
      </c>
      <c r="BN531" t="s">
        <v>103</v>
      </c>
      <c r="BO531" t="s">
        <v>103</v>
      </c>
      <c r="BP531" t="s">
        <v>110</v>
      </c>
      <c r="BQ531">
        <v>0</v>
      </c>
      <c r="BR531">
        <v>0</v>
      </c>
      <c r="BS531">
        <v>200</v>
      </c>
      <c r="BT531">
        <v>0</v>
      </c>
      <c r="BU531">
        <v>0</v>
      </c>
      <c r="BV531">
        <v>0</v>
      </c>
      <c r="BW531" t="s">
        <v>88</v>
      </c>
      <c r="BX531" t="s">
        <v>88</v>
      </c>
      <c r="BY531" t="s">
        <v>88</v>
      </c>
      <c r="BZ531">
        <v>0</v>
      </c>
      <c r="CA531">
        <v>3</v>
      </c>
      <c r="CB531">
        <v>2007</v>
      </c>
      <c r="CC531" t="s">
        <v>115</v>
      </c>
      <c r="CD531" t="s">
        <v>215</v>
      </c>
      <c r="CE531" s="1">
        <v>200624</v>
      </c>
      <c r="CF531">
        <f t="shared" si="42"/>
        <v>37702</v>
      </c>
      <c r="CG531" t="str">
        <f t="shared" si="43"/>
        <v>Yes</v>
      </c>
      <c r="CH531" s="2">
        <f t="shared" si="44"/>
        <v>5.3213092143652858</v>
      </c>
    </row>
    <row r="532" spans="1:86" x14ac:dyDescent="0.25">
      <c r="A532">
        <v>531</v>
      </c>
      <c r="B532">
        <v>80</v>
      </c>
      <c r="C532" t="s">
        <v>86</v>
      </c>
      <c r="D532">
        <v>85</v>
      </c>
      <c r="E532">
        <v>10200</v>
      </c>
      <c r="F532" t="str">
        <f t="shared" si="40"/>
        <v>Yes</v>
      </c>
      <c r="G532" t="s">
        <v>87</v>
      </c>
      <c r="H532" t="s">
        <v>88</v>
      </c>
      <c r="I532" t="s">
        <v>89</v>
      </c>
      <c r="J532" t="s">
        <v>90</v>
      </c>
      <c r="K532" t="s">
        <v>91</v>
      </c>
      <c r="L532" t="s">
        <v>92</v>
      </c>
      <c r="M532" t="s">
        <v>93</v>
      </c>
      <c r="N532" t="s">
        <v>194</v>
      </c>
      <c r="O532" t="s">
        <v>95</v>
      </c>
      <c r="P532" t="s">
        <v>95</v>
      </c>
      <c r="Q532" t="str">
        <f t="shared" si="41"/>
        <v>Yes</v>
      </c>
      <c r="R532" t="s">
        <v>96</v>
      </c>
      <c r="S532" t="s">
        <v>202</v>
      </c>
      <c r="T532">
        <v>6</v>
      </c>
      <c r="U532">
        <v>5</v>
      </c>
      <c r="V532">
        <v>1988</v>
      </c>
      <c r="W532">
        <v>1989</v>
      </c>
      <c r="X532" t="s">
        <v>98</v>
      </c>
      <c r="Y532" t="s">
        <v>99</v>
      </c>
      <c r="Z532" t="s">
        <v>145</v>
      </c>
      <c r="AA532" t="s">
        <v>145</v>
      </c>
      <c r="AB532" t="s">
        <v>101</v>
      </c>
      <c r="AC532">
        <v>219</v>
      </c>
      <c r="AD532" t="s">
        <v>102</v>
      </c>
      <c r="AE532" t="s">
        <v>103</v>
      </c>
      <c r="AF532" t="s">
        <v>123</v>
      </c>
      <c r="AG532" t="s">
        <v>102</v>
      </c>
      <c r="AH532" t="s">
        <v>103</v>
      </c>
      <c r="AI532" t="s">
        <v>135</v>
      </c>
      <c r="AJ532" t="s">
        <v>106</v>
      </c>
      <c r="AK532">
        <v>783</v>
      </c>
      <c r="AL532" t="s">
        <v>107</v>
      </c>
      <c r="AM532">
        <v>0</v>
      </c>
      <c r="AN532">
        <v>678</v>
      </c>
      <c r="AO532">
        <v>1461</v>
      </c>
      <c r="AP532" t="s">
        <v>108</v>
      </c>
      <c r="AQ532" t="s">
        <v>109</v>
      </c>
      <c r="AR532" t="s">
        <v>110</v>
      </c>
      <c r="AS532" t="s">
        <v>111</v>
      </c>
      <c r="AT532">
        <v>1509</v>
      </c>
      <c r="AU532">
        <v>0</v>
      </c>
      <c r="AV532">
        <v>0</v>
      </c>
      <c r="AW532">
        <v>1509</v>
      </c>
      <c r="AX532">
        <v>1</v>
      </c>
      <c r="AY532">
        <v>0</v>
      </c>
      <c r="AZ532">
        <v>2</v>
      </c>
      <c r="BA532">
        <v>0</v>
      </c>
      <c r="BB532">
        <v>3</v>
      </c>
      <c r="BC532">
        <v>1</v>
      </c>
      <c r="BD532" t="s">
        <v>102</v>
      </c>
      <c r="BE532">
        <v>5</v>
      </c>
      <c r="BF532" t="s">
        <v>112</v>
      </c>
      <c r="BG532">
        <v>1</v>
      </c>
      <c r="BH532" t="s">
        <v>152</v>
      </c>
      <c r="BI532" t="s">
        <v>113</v>
      </c>
      <c r="BJ532">
        <v>1988</v>
      </c>
      <c r="BK532" t="s">
        <v>114</v>
      </c>
      <c r="BL532">
        <v>2</v>
      </c>
      <c r="BM532">
        <v>600</v>
      </c>
      <c r="BN532" t="s">
        <v>103</v>
      </c>
      <c r="BO532" t="s">
        <v>103</v>
      </c>
      <c r="BP532" t="s">
        <v>110</v>
      </c>
      <c r="BQ532">
        <v>224</v>
      </c>
      <c r="BR532">
        <v>0</v>
      </c>
      <c r="BS532">
        <v>0</v>
      </c>
      <c r="BT532">
        <v>0</v>
      </c>
      <c r="BU532">
        <v>0</v>
      </c>
      <c r="BV532">
        <v>0</v>
      </c>
      <c r="BW532" t="s">
        <v>88</v>
      </c>
      <c r="BX532" t="s">
        <v>88</v>
      </c>
      <c r="BY532" t="s">
        <v>88</v>
      </c>
      <c r="BZ532">
        <v>0</v>
      </c>
      <c r="CA532">
        <v>8</v>
      </c>
      <c r="CB532">
        <v>2008</v>
      </c>
      <c r="CC532" t="s">
        <v>115</v>
      </c>
      <c r="CD532" t="s">
        <v>133</v>
      </c>
      <c r="CE532" s="1">
        <v>175000</v>
      </c>
      <c r="CF532">
        <f t="shared" si="42"/>
        <v>13770</v>
      </c>
      <c r="CG532" t="str">
        <f t="shared" si="43"/>
        <v>Yes</v>
      </c>
      <c r="CH532" s="2">
        <f t="shared" si="44"/>
        <v>12.708787218591141</v>
      </c>
    </row>
    <row r="533" spans="1:86" x14ac:dyDescent="0.25">
      <c r="A533">
        <v>532</v>
      </c>
      <c r="B533">
        <v>70</v>
      </c>
      <c r="C533" t="s">
        <v>147</v>
      </c>
      <c r="D533">
        <v>60</v>
      </c>
      <c r="E533">
        <v>6155</v>
      </c>
      <c r="F533" t="str">
        <f t="shared" si="40"/>
        <v>Yes</v>
      </c>
      <c r="G533" t="s">
        <v>87</v>
      </c>
      <c r="H533" t="s">
        <v>88</v>
      </c>
      <c r="I533" t="s">
        <v>125</v>
      </c>
      <c r="J533" t="s">
        <v>90</v>
      </c>
      <c r="K533" t="s">
        <v>91</v>
      </c>
      <c r="L533" t="s">
        <v>243</v>
      </c>
      <c r="M533" t="s">
        <v>93</v>
      </c>
      <c r="N533" t="s">
        <v>153</v>
      </c>
      <c r="O533" t="s">
        <v>187</v>
      </c>
      <c r="P533" t="s">
        <v>119</v>
      </c>
      <c r="Q533" t="str">
        <f t="shared" si="41"/>
        <v>No</v>
      </c>
      <c r="R533" t="s">
        <v>96</v>
      </c>
      <c r="S533" t="s">
        <v>97</v>
      </c>
      <c r="T533">
        <v>6</v>
      </c>
      <c r="U533">
        <v>8</v>
      </c>
      <c r="V533">
        <v>1920</v>
      </c>
      <c r="W533">
        <v>1999</v>
      </c>
      <c r="X533" t="s">
        <v>98</v>
      </c>
      <c r="Y533" t="s">
        <v>99</v>
      </c>
      <c r="Z533" t="s">
        <v>129</v>
      </c>
      <c r="AA533" t="s">
        <v>129</v>
      </c>
      <c r="AB533" t="s">
        <v>122</v>
      </c>
      <c r="AC533">
        <v>0</v>
      </c>
      <c r="AD533" t="s">
        <v>103</v>
      </c>
      <c r="AE533" t="s">
        <v>103</v>
      </c>
      <c r="AF533" t="s">
        <v>131</v>
      </c>
      <c r="AG533" t="s">
        <v>152</v>
      </c>
      <c r="AH533" t="s">
        <v>152</v>
      </c>
      <c r="AI533" t="s">
        <v>126</v>
      </c>
      <c r="AJ533" t="s">
        <v>107</v>
      </c>
      <c r="AK533">
        <v>0</v>
      </c>
      <c r="AL533" t="s">
        <v>107</v>
      </c>
      <c r="AM533">
        <v>0</v>
      </c>
      <c r="AN533">
        <v>611</v>
      </c>
      <c r="AO533">
        <v>611</v>
      </c>
      <c r="AP533" t="s">
        <v>108</v>
      </c>
      <c r="AQ533" t="s">
        <v>109</v>
      </c>
      <c r="AR533" t="s">
        <v>110</v>
      </c>
      <c r="AS533" t="s">
        <v>111</v>
      </c>
      <c r="AT533">
        <v>751</v>
      </c>
      <c r="AU533">
        <v>611</v>
      </c>
      <c r="AV533">
        <v>0</v>
      </c>
      <c r="AW533">
        <v>1362</v>
      </c>
      <c r="AX533">
        <v>0</v>
      </c>
      <c r="AY533">
        <v>0</v>
      </c>
      <c r="AZ533">
        <v>2</v>
      </c>
      <c r="BA533">
        <v>0</v>
      </c>
      <c r="BB533">
        <v>3</v>
      </c>
      <c r="BC533">
        <v>1</v>
      </c>
      <c r="BD533" t="s">
        <v>103</v>
      </c>
      <c r="BE533">
        <v>6</v>
      </c>
      <c r="BF533" t="s">
        <v>112</v>
      </c>
      <c r="BG533">
        <v>0</v>
      </c>
      <c r="BH533" t="s">
        <v>88</v>
      </c>
      <c r="BI533" t="s">
        <v>132</v>
      </c>
      <c r="BJ533">
        <v>1920</v>
      </c>
      <c r="BK533" t="s">
        <v>162</v>
      </c>
      <c r="BL533">
        <v>2</v>
      </c>
      <c r="BM533">
        <v>502</v>
      </c>
      <c r="BN533" t="s">
        <v>103</v>
      </c>
      <c r="BO533" t="s">
        <v>152</v>
      </c>
      <c r="BP533" t="s">
        <v>110</v>
      </c>
      <c r="BQ533">
        <v>0</v>
      </c>
      <c r="BR533">
        <v>0</v>
      </c>
      <c r="BS533">
        <v>84</v>
      </c>
      <c r="BT533">
        <v>0</v>
      </c>
      <c r="BU533">
        <v>0</v>
      </c>
      <c r="BV533">
        <v>0</v>
      </c>
      <c r="BW533" t="s">
        <v>88</v>
      </c>
      <c r="BX533" t="s">
        <v>88</v>
      </c>
      <c r="BY533" t="s">
        <v>88</v>
      </c>
      <c r="BZ533">
        <v>0</v>
      </c>
      <c r="CA533">
        <v>6</v>
      </c>
      <c r="CB533">
        <v>2008</v>
      </c>
      <c r="CC533" t="s">
        <v>115</v>
      </c>
      <c r="CD533" t="s">
        <v>116</v>
      </c>
      <c r="CE533" s="1">
        <v>128000</v>
      </c>
      <c r="CF533">
        <f t="shared" si="42"/>
        <v>8630</v>
      </c>
      <c r="CG533" t="str">
        <f t="shared" si="43"/>
        <v>No</v>
      </c>
      <c r="CH533" s="2">
        <f t="shared" si="44"/>
        <v>14.831981460023176</v>
      </c>
    </row>
    <row r="534" spans="1:86" x14ac:dyDescent="0.25">
      <c r="A534">
        <v>533</v>
      </c>
      <c r="B534">
        <v>20</v>
      </c>
      <c r="C534" t="s">
        <v>86</v>
      </c>
      <c r="D534">
        <v>60</v>
      </c>
      <c r="E534">
        <v>7200</v>
      </c>
      <c r="F534" t="str">
        <f t="shared" si="40"/>
        <v>No</v>
      </c>
      <c r="G534" t="s">
        <v>87</v>
      </c>
      <c r="H534" t="s">
        <v>88</v>
      </c>
      <c r="I534" t="s">
        <v>89</v>
      </c>
      <c r="J534" t="s">
        <v>90</v>
      </c>
      <c r="K534" t="s">
        <v>91</v>
      </c>
      <c r="L534" t="s">
        <v>92</v>
      </c>
      <c r="M534" t="s">
        <v>93</v>
      </c>
      <c r="N534" t="s">
        <v>167</v>
      </c>
      <c r="O534" t="s">
        <v>95</v>
      </c>
      <c r="P534" t="s">
        <v>95</v>
      </c>
      <c r="Q534" t="str">
        <f t="shared" si="41"/>
        <v>Yes</v>
      </c>
      <c r="R534" t="s">
        <v>96</v>
      </c>
      <c r="S534" t="s">
        <v>120</v>
      </c>
      <c r="T534">
        <v>5</v>
      </c>
      <c r="U534">
        <v>7</v>
      </c>
      <c r="V534">
        <v>1955</v>
      </c>
      <c r="W534">
        <v>2007</v>
      </c>
      <c r="X534" t="s">
        <v>98</v>
      </c>
      <c r="Y534" t="s">
        <v>99</v>
      </c>
      <c r="Z534" t="s">
        <v>100</v>
      </c>
      <c r="AA534" t="s">
        <v>100</v>
      </c>
      <c r="AB534" t="s">
        <v>122</v>
      </c>
      <c r="AC534">
        <v>0</v>
      </c>
      <c r="AD534" t="s">
        <v>103</v>
      </c>
      <c r="AE534" t="s">
        <v>103</v>
      </c>
      <c r="AF534" t="s">
        <v>173</v>
      </c>
      <c r="AG534" t="s">
        <v>88</v>
      </c>
      <c r="AH534" t="s">
        <v>88</v>
      </c>
      <c r="AI534" t="s">
        <v>88</v>
      </c>
      <c r="AJ534" t="s">
        <v>88</v>
      </c>
      <c r="AK534">
        <v>0</v>
      </c>
      <c r="AL534" t="s">
        <v>88</v>
      </c>
      <c r="AM534">
        <v>0</v>
      </c>
      <c r="AN534">
        <v>0</v>
      </c>
      <c r="AO534">
        <v>0</v>
      </c>
      <c r="AP534" t="s">
        <v>108</v>
      </c>
      <c r="AQ534" t="s">
        <v>109</v>
      </c>
      <c r="AR534" t="s">
        <v>110</v>
      </c>
      <c r="AS534" t="s">
        <v>111</v>
      </c>
      <c r="AT534">
        <v>827</v>
      </c>
      <c r="AU534">
        <v>0</v>
      </c>
      <c r="AV534">
        <v>0</v>
      </c>
      <c r="AW534">
        <v>827</v>
      </c>
      <c r="AX534">
        <v>0</v>
      </c>
      <c r="AY534">
        <v>0</v>
      </c>
      <c r="AZ534">
        <v>1</v>
      </c>
      <c r="BA534">
        <v>0</v>
      </c>
      <c r="BB534">
        <v>2</v>
      </c>
      <c r="BC534">
        <v>1</v>
      </c>
      <c r="BD534" t="s">
        <v>103</v>
      </c>
      <c r="BE534">
        <v>5</v>
      </c>
      <c r="BF534" t="s">
        <v>199</v>
      </c>
      <c r="BG534">
        <v>1</v>
      </c>
      <c r="BH534" t="s">
        <v>217</v>
      </c>
      <c r="BI534" t="s">
        <v>132</v>
      </c>
      <c r="BJ534">
        <v>1967</v>
      </c>
      <c r="BK534" t="s">
        <v>107</v>
      </c>
      <c r="BL534">
        <v>1</v>
      </c>
      <c r="BM534">
        <v>392</v>
      </c>
      <c r="BN534" t="s">
        <v>103</v>
      </c>
      <c r="BO534" t="s">
        <v>103</v>
      </c>
      <c r="BP534" t="s">
        <v>110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 t="s">
        <v>88</v>
      </c>
      <c r="BX534" t="s">
        <v>88</v>
      </c>
      <c r="BY534" t="s">
        <v>88</v>
      </c>
      <c r="BZ534">
        <v>0</v>
      </c>
      <c r="CA534">
        <v>4</v>
      </c>
      <c r="CB534">
        <v>2010</v>
      </c>
      <c r="CC534" t="s">
        <v>115</v>
      </c>
      <c r="CD534" t="s">
        <v>116</v>
      </c>
      <c r="CE534" s="1">
        <v>107500</v>
      </c>
      <c r="CF534">
        <f t="shared" si="42"/>
        <v>8419</v>
      </c>
      <c r="CG534" t="str">
        <f t="shared" si="43"/>
        <v>No</v>
      </c>
      <c r="CH534" s="2">
        <f t="shared" si="44"/>
        <v>12.768737379736312</v>
      </c>
    </row>
    <row r="535" spans="1:86" x14ac:dyDescent="0.25">
      <c r="A535">
        <v>534</v>
      </c>
      <c r="B535">
        <v>20</v>
      </c>
      <c r="C535" t="s">
        <v>86</v>
      </c>
      <c r="D535">
        <v>50</v>
      </c>
      <c r="E535">
        <v>5000</v>
      </c>
      <c r="F535" t="str">
        <f t="shared" si="40"/>
        <v>No</v>
      </c>
      <c r="G535" t="s">
        <v>87</v>
      </c>
      <c r="H535" t="s">
        <v>88</v>
      </c>
      <c r="I535" t="s">
        <v>89</v>
      </c>
      <c r="J535" t="s">
        <v>200</v>
      </c>
      <c r="K535" t="s">
        <v>91</v>
      </c>
      <c r="L535" t="s">
        <v>92</v>
      </c>
      <c r="M535" t="s">
        <v>199</v>
      </c>
      <c r="N535" t="s">
        <v>153</v>
      </c>
      <c r="O535" t="s">
        <v>95</v>
      </c>
      <c r="P535" t="s">
        <v>95</v>
      </c>
      <c r="Q535" t="str">
        <f t="shared" si="41"/>
        <v>Yes</v>
      </c>
      <c r="R535" t="s">
        <v>96</v>
      </c>
      <c r="S535" t="s">
        <v>120</v>
      </c>
      <c r="T535">
        <v>1</v>
      </c>
      <c r="U535">
        <v>3</v>
      </c>
      <c r="V535">
        <v>1946</v>
      </c>
      <c r="W535">
        <v>1950</v>
      </c>
      <c r="X535" t="s">
        <v>98</v>
      </c>
      <c r="Y535" t="s">
        <v>99</v>
      </c>
      <c r="Z535" t="s">
        <v>100</v>
      </c>
      <c r="AA535" t="s">
        <v>100</v>
      </c>
      <c r="AB535" t="s">
        <v>122</v>
      </c>
      <c r="AC535">
        <v>0</v>
      </c>
      <c r="AD535" t="s">
        <v>152</v>
      </c>
      <c r="AE535" t="s">
        <v>152</v>
      </c>
      <c r="AF535" t="s">
        <v>173</v>
      </c>
      <c r="AG535" t="s">
        <v>88</v>
      </c>
      <c r="AH535" t="s">
        <v>88</v>
      </c>
      <c r="AI535" t="s">
        <v>88</v>
      </c>
      <c r="AJ535" t="s">
        <v>88</v>
      </c>
      <c r="AK535">
        <v>0</v>
      </c>
      <c r="AL535" t="s">
        <v>88</v>
      </c>
      <c r="AM535">
        <v>0</v>
      </c>
      <c r="AN535">
        <v>0</v>
      </c>
      <c r="AO535">
        <v>0</v>
      </c>
      <c r="AP535" t="s">
        <v>108</v>
      </c>
      <c r="AQ535" t="s">
        <v>152</v>
      </c>
      <c r="AR535" t="s">
        <v>182</v>
      </c>
      <c r="AS535" t="s">
        <v>150</v>
      </c>
      <c r="AT535">
        <v>334</v>
      </c>
      <c r="AU535">
        <v>0</v>
      </c>
      <c r="AV535">
        <v>0</v>
      </c>
      <c r="AW535">
        <v>334</v>
      </c>
      <c r="AX535">
        <v>0</v>
      </c>
      <c r="AY535">
        <v>0</v>
      </c>
      <c r="AZ535">
        <v>1</v>
      </c>
      <c r="BA535">
        <v>0</v>
      </c>
      <c r="BB535">
        <v>1</v>
      </c>
      <c r="BC535">
        <v>1</v>
      </c>
      <c r="BD535" t="s">
        <v>152</v>
      </c>
      <c r="BE535">
        <v>2</v>
      </c>
      <c r="BF535" t="s">
        <v>112</v>
      </c>
      <c r="BG535">
        <v>0</v>
      </c>
      <c r="BH535" t="s">
        <v>88</v>
      </c>
      <c r="BI535" t="s">
        <v>88</v>
      </c>
      <c r="BJ535" t="s">
        <v>88</v>
      </c>
      <c r="BK535" t="s">
        <v>88</v>
      </c>
      <c r="BL535">
        <v>0</v>
      </c>
      <c r="BM535">
        <v>0</v>
      </c>
      <c r="BN535" t="s">
        <v>88</v>
      </c>
      <c r="BO535" t="s">
        <v>88</v>
      </c>
      <c r="BP535" t="s">
        <v>182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 t="s">
        <v>88</v>
      </c>
      <c r="BX535" t="s">
        <v>88</v>
      </c>
      <c r="BY535" t="s">
        <v>88</v>
      </c>
      <c r="BZ535">
        <v>0</v>
      </c>
      <c r="CA535">
        <v>1</v>
      </c>
      <c r="CB535">
        <v>2007</v>
      </c>
      <c r="CC535" t="s">
        <v>115</v>
      </c>
      <c r="CD535" t="s">
        <v>116</v>
      </c>
      <c r="CE535" s="1">
        <v>39300</v>
      </c>
      <c r="CF535">
        <f t="shared" si="42"/>
        <v>5334</v>
      </c>
      <c r="CG535" t="str">
        <f t="shared" si="43"/>
        <v>No</v>
      </c>
      <c r="CH535" s="2">
        <f t="shared" si="44"/>
        <v>7.3678290213723283</v>
      </c>
    </row>
    <row r="536" spans="1:86" x14ac:dyDescent="0.25">
      <c r="A536">
        <v>535</v>
      </c>
      <c r="B536">
        <v>60</v>
      </c>
      <c r="C536" t="s">
        <v>86</v>
      </c>
      <c r="D536">
        <v>74</v>
      </c>
      <c r="E536">
        <v>9056</v>
      </c>
      <c r="F536" t="str">
        <f t="shared" si="40"/>
        <v>No</v>
      </c>
      <c r="G536" t="s">
        <v>87</v>
      </c>
      <c r="H536" t="s">
        <v>88</v>
      </c>
      <c r="I536" t="s">
        <v>125</v>
      </c>
      <c r="J536" t="s">
        <v>90</v>
      </c>
      <c r="K536" t="s">
        <v>91</v>
      </c>
      <c r="L536" t="s">
        <v>92</v>
      </c>
      <c r="M536" t="s">
        <v>93</v>
      </c>
      <c r="N536" t="s">
        <v>198</v>
      </c>
      <c r="O536" t="s">
        <v>95</v>
      </c>
      <c r="P536" t="s">
        <v>95</v>
      </c>
      <c r="Q536" t="str">
        <f t="shared" si="41"/>
        <v>Yes</v>
      </c>
      <c r="R536" t="s">
        <v>96</v>
      </c>
      <c r="S536" t="s">
        <v>97</v>
      </c>
      <c r="T536">
        <v>8</v>
      </c>
      <c r="U536">
        <v>5</v>
      </c>
      <c r="V536">
        <v>2004</v>
      </c>
      <c r="W536">
        <v>2004</v>
      </c>
      <c r="X536" t="s">
        <v>98</v>
      </c>
      <c r="Y536" t="s">
        <v>99</v>
      </c>
      <c r="Z536" t="s">
        <v>100</v>
      </c>
      <c r="AA536" t="s">
        <v>100</v>
      </c>
      <c r="AB536" t="s">
        <v>122</v>
      </c>
      <c r="AC536">
        <v>0</v>
      </c>
      <c r="AD536" t="s">
        <v>102</v>
      </c>
      <c r="AE536" t="s">
        <v>103</v>
      </c>
      <c r="AF536" t="s">
        <v>104</v>
      </c>
      <c r="AG536" t="s">
        <v>109</v>
      </c>
      <c r="AH536" t="s">
        <v>102</v>
      </c>
      <c r="AI536" t="s">
        <v>135</v>
      </c>
      <c r="AJ536" t="s">
        <v>107</v>
      </c>
      <c r="AK536">
        <v>0</v>
      </c>
      <c r="AL536" t="s">
        <v>107</v>
      </c>
      <c r="AM536">
        <v>0</v>
      </c>
      <c r="AN536">
        <v>707</v>
      </c>
      <c r="AO536">
        <v>707</v>
      </c>
      <c r="AP536" t="s">
        <v>108</v>
      </c>
      <c r="AQ536" t="s">
        <v>109</v>
      </c>
      <c r="AR536" t="s">
        <v>110</v>
      </c>
      <c r="AS536" t="s">
        <v>111</v>
      </c>
      <c r="AT536">
        <v>707</v>
      </c>
      <c r="AU536">
        <v>707</v>
      </c>
      <c r="AV536">
        <v>0</v>
      </c>
      <c r="AW536">
        <v>1414</v>
      </c>
      <c r="AX536">
        <v>0</v>
      </c>
      <c r="AY536">
        <v>0</v>
      </c>
      <c r="AZ536">
        <v>2</v>
      </c>
      <c r="BA536">
        <v>1</v>
      </c>
      <c r="BB536">
        <v>3</v>
      </c>
      <c r="BC536">
        <v>1</v>
      </c>
      <c r="BD536" t="s">
        <v>102</v>
      </c>
      <c r="BE536">
        <v>6</v>
      </c>
      <c r="BF536" t="s">
        <v>112</v>
      </c>
      <c r="BG536">
        <v>1</v>
      </c>
      <c r="BH536" t="s">
        <v>102</v>
      </c>
      <c r="BI536" t="s">
        <v>113</v>
      </c>
      <c r="BJ536">
        <v>2004</v>
      </c>
      <c r="BK536" t="s">
        <v>162</v>
      </c>
      <c r="BL536">
        <v>2</v>
      </c>
      <c r="BM536">
        <v>403</v>
      </c>
      <c r="BN536" t="s">
        <v>103</v>
      </c>
      <c r="BO536" t="s">
        <v>103</v>
      </c>
      <c r="BP536" t="s">
        <v>110</v>
      </c>
      <c r="BQ536">
        <v>100</v>
      </c>
      <c r="BR536">
        <v>35</v>
      </c>
      <c r="BS536">
        <v>0</v>
      </c>
      <c r="BT536">
        <v>0</v>
      </c>
      <c r="BU536">
        <v>0</v>
      </c>
      <c r="BV536">
        <v>0</v>
      </c>
      <c r="BW536" t="s">
        <v>88</v>
      </c>
      <c r="BX536" t="s">
        <v>88</v>
      </c>
      <c r="BY536" t="s">
        <v>88</v>
      </c>
      <c r="BZ536">
        <v>0</v>
      </c>
      <c r="CA536">
        <v>10</v>
      </c>
      <c r="CB536">
        <v>2006</v>
      </c>
      <c r="CC536" t="s">
        <v>115</v>
      </c>
      <c r="CD536" t="s">
        <v>116</v>
      </c>
      <c r="CE536" s="1">
        <v>178000</v>
      </c>
      <c r="CF536">
        <f t="shared" si="42"/>
        <v>11580</v>
      </c>
      <c r="CG536" t="str">
        <f t="shared" si="43"/>
        <v>No</v>
      </c>
      <c r="CH536" s="2">
        <f t="shared" si="44"/>
        <v>15.3713298791019</v>
      </c>
    </row>
    <row r="537" spans="1:86" x14ac:dyDescent="0.25">
      <c r="A537">
        <v>536</v>
      </c>
      <c r="B537">
        <v>190</v>
      </c>
      <c r="C537" t="s">
        <v>86</v>
      </c>
      <c r="D537">
        <v>70</v>
      </c>
      <c r="E537">
        <v>7000</v>
      </c>
      <c r="F537" t="str">
        <f t="shared" si="40"/>
        <v>No</v>
      </c>
      <c r="G537" t="s">
        <v>87</v>
      </c>
      <c r="H537" t="s">
        <v>88</v>
      </c>
      <c r="I537" t="s">
        <v>89</v>
      </c>
      <c r="J537" t="s">
        <v>90</v>
      </c>
      <c r="K537" t="s">
        <v>91</v>
      </c>
      <c r="L537" t="s">
        <v>92</v>
      </c>
      <c r="M537" t="s">
        <v>93</v>
      </c>
      <c r="N537" t="s">
        <v>190</v>
      </c>
      <c r="O537" t="s">
        <v>95</v>
      </c>
      <c r="P537" t="s">
        <v>95</v>
      </c>
      <c r="Q537" t="str">
        <f t="shared" si="41"/>
        <v>Yes</v>
      </c>
      <c r="R537" t="s">
        <v>154</v>
      </c>
      <c r="S537" t="s">
        <v>97</v>
      </c>
      <c r="T537">
        <v>5</v>
      </c>
      <c r="U537">
        <v>7</v>
      </c>
      <c r="V537">
        <v>1910</v>
      </c>
      <c r="W537">
        <v>1991</v>
      </c>
      <c r="X537" t="s">
        <v>98</v>
      </c>
      <c r="Y537" t="s">
        <v>99</v>
      </c>
      <c r="Z537" t="s">
        <v>121</v>
      </c>
      <c r="AA537" t="s">
        <v>121</v>
      </c>
      <c r="AB537" t="s">
        <v>122</v>
      </c>
      <c r="AC537">
        <v>0</v>
      </c>
      <c r="AD537" t="s">
        <v>103</v>
      </c>
      <c r="AE537" t="s">
        <v>103</v>
      </c>
      <c r="AF537" t="s">
        <v>123</v>
      </c>
      <c r="AG537" t="s">
        <v>102</v>
      </c>
      <c r="AH537" t="s">
        <v>103</v>
      </c>
      <c r="AI537" t="s">
        <v>102</v>
      </c>
      <c r="AJ537" t="s">
        <v>106</v>
      </c>
      <c r="AK537">
        <v>969</v>
      </c>
      <c r="AL537" t="s">
        <v>107</v>
      </c>
      <c r="AM537">
        <v>0</v>
      </c>
      <c r="AN537">
        <v>148</v>
      </c>
      <c r="AO537">
        <v>1117</v>
      </c>
      <c r="AP537" t="s">
        <v>108</v>
      </c>
      <c r="AQ537" t="s">
        <v>103</v>
      </c>
      <c r="AR537" t="s">
        <v>110</v>
      </c>
      <c r="AS537" t="s">
        <v>111</v>
      </c>
      <c r="AT537">
        <v>820</v>
      </c>
      <c r="AU537">
        <v>527</v>
      </c>
      <c r="AV537">
        <v>0</v>
      </c>
      <c r="AW537">
        <v>1347</v>
      </c>
      <c r="AX537">
        <v>1</v>
      </c>
      <c r="AY537">
        <v>0</v>
      </c>
      <c r="AZ537">
        <v>1</v>
      </c>
      <c r="BA537">
        <v>0</v>
      </c>
      <c r="BB537">
        <v>3</v>
      </c>
      <c r="BC537">
        <v>1</v>
      </c>
      <c r="BD537" t="s">
        <v>103</v>
      </c>
      <c r="BE537">
        <v>5</v>
      </c>
      <c r="BF537" t="s">
        <v>112</v>
      </c>
      <c r="BG537">
        <v>0</v>
      </c>
      <c r="BH537" t="s">
        <v>88</v>
      </c>
      <c r="BI537" t="s">
        <v>88</v>
      </c>
      <c r="BJ537" t="s">
        <v>88</v>
      </c>
      <c r="BK537" t="s">
        <v>88</v>
      </c>
      <c r="BL537">
        <v>0</v>
      </c>
      <c r="BM537">
        <v>0</v>
      </c>
      <c r="BN537" t="s">
        <v>88</v>
      </c>
      <c r="BO537" t="s">
        <v>88</v>
      </c>
      <c r="BP537" t="s">
        <v>182</v>
      </c>
      <c r="BQ537">
        <v>85</v>
      </c>
      <c r="BR537">
        <v>0</v>
      </c>
      <c r="BS537">
        <v>148</v>
      </c>
      <c r="BT537">
        <v>0</v>
      </c>
      <c r="BU537">
        <v>0</v>
      </c>
      <c r="BV537">
        <v>0</v>
      </c>
      <c r="BW537" t="s">
        <v>88</v>
      </c>
      <c r="BX537" t="s">
        <v>88</v>
      </c>
      <c r="BY537" t="s">
        <v>88</v>
      </c>
      <c r="BZ537">
        <v>0</v>
      </c>
      <c r="CA537">
        <v>1</v>
      </c>
      <c r="CB537">
        <v>2008</v>
      </c>
      <c r="CC537" t="s">
        <v>115</v>
      </c>
      <c r="CD537" t="s">
        <v>116</v>
      </c>
      <c r="CE537" s="1">
        <v>107500</v>
      </c>
      <c r="CF537">
        <f t="shared" si="42"/>
        <v>9464</v>
      </c>
      <c r="CG537" t="str">
        <f t="shared" si="43"/>
        <v>No</v>
      </c>
      <c r="CH537" s="2">
        <f t="shared" si="44"/>
        <v>11.358833474218089</v>
      </c>
    </row>
    <row r="538" spans="1:86" x14ac:dyDescent="0.25">
      <c r="A538">
        <v>537</v>
      </c>
      <c r="B538">
        <v>60</v>
      </c>
      <c r="C538" t="s">
        <v>86</v>
      </c>
      <c r="D538">
        <v>57</v>
      </c>
      <c r="E538">
        <v>8924</v>
      </c>
      <c r="F538" t="str">
        <f t="shared" si="40"/>
        <v>No</v>
      </c>
      <c r="G538" t="s">
        <v>87</v>
      </c>
      <c r="H538" t="s">
        <v>88</v>
      </c>
      <c r="I538" t="s">
        <v>125</v>
      </c>
      <c r="J538" t="s">
        <v>90</v>
      </c>
      <c r="K538" t="s">
        <v>91</v>
      </c>
      <c r="L538" t="s">
        <v>171</v>
      </c>
      <c r="M538" t="s">
        <v>93</v>
      </c>
      <c r="N538" t="s">
        <v>94</v>
      </c>
      <c r="O538" t="s">
        <v>95</v>
      </c>
      <c r="P538" t="s">
        <v>95</v>
      </c>
      <c r="Q538" t="str">
        <f t="shared" si="41"/>
        <v>Yes</v>
      </c>
      <c r="R538" t="s">
        <v>96</v>
      </c>
      <c r="S538" t="s">
        <v>97</v>
      </c>
      <c r="T538">
        <v>7</v>
      </c>
      <c r="U538">
        <v>5</v>
      </c>
      <c r="V538">
        <v>1998</v>
      </c>
      <c r="W538">
        <v>1999</v>
      </c>
      <c r="X538" t="s">
        <v>98</v>
      </c>
      <c r="Y538" t="s">
        <v>99</v>
      </c>
      <c r="Z538" t="s">
        <v>100</v>
      </c>
      <c r="AA538" t="s">
        <v>100</v>
      </c>
      <c r="AB538" t="s">
        <v>122</v>
      </c>
      <c r="AC538">
        <v>0</v>
      </c>
      <c r="AD538" t="s">
        <v>103</v>
      </c>
      <c r="AE538" t="s">
        <v>103</v>
      </c>
      <c r="AF538" t="s">
        <v>104</v>
      </c>
      <c r="AG538" t="s">
        <v>102</v>
      </c>
      <c r="AH538" t="s">
        <v>103</v>
      </c>
      <c r="AI538" t="s">
        <v>135</v>
      </c>
      <c r="AJ538" t="s">
        <v>107</v>
      </c>
      <c r="AK538">
        <v>0</v>
      </c>
      <c r="AL538" t="s">
        <v>107</v>
      </c>
      <c r="AM538">
        <v>0</v>
      </c>
      <c r="AN538">
        <v>880</v>
      </c>
      <c r="AO538">
        <v>880</v>
      </c>
      <c r="AP538" t="s">
        <v>108</v>
      </c>
      <c r="AQ538" t="s">
        <v>109</v>
      </c>
      <c r="AR538" t="s">
        <v>110</v>
      </c>
      <c r="AS538" t="s">
        <v>111</v>
      </c>
      <c r="AT538">
        <v>880</v>
      </c>
      <c r="AU538">
        <v>844</v>
      </c>
      <c r="AV538">
        <v>0</v>
      </c>
      <c r="AW538">
        <v>1724</v>
      </c>
      <c r="AX538">
        <v>0</v>
      </c>
      <c r="AY538">
        <v>0</v>
      </c>
      <c r="AZ538">
        <v>2</v>
      </c>
      <c r="BA538">
        <v>1</v>
      </c>
      <c r="BB538">
        <v>3</v>
      </c>
      <c r="BC538">
        <v>1</v>
      </c>
      <c r="BD538" t="s">
        <v>102</v>
      </c>
      <c r="BE538">
        <v>8</v>
      </c>
      <c r="BF538" t="s">
        <v>112</v>
      </c>
      <c r="BG538">
        <v>0</v>
      </c>
      <c r="BH538" t="s">
        <v>88</v>
      </c>
      <c r="BI538" t="s">
        <v>113</v>
      </c>
      <c r="BJ538">
        <v>1998</v>
      </c>
      <c r="BK538" t="s">
        <v>162</v>
      </c>
      <c r="BL538">
        <v>2</v>
      </c>
      <c r="BM538">
        <v>527</v>
      </c>
      <c r="BN538" t="s">
        <v>103</v>
      </c>
      <c r="BO538" t="s">
        <v>103</v>
      </c>
      <c r="BP538" t="s">
        <v>110</v>
      </c>
      <c r="BQ538">
        <v>120</v>
      </c>
      <c r="BR538">
        <v>155</v>
      </c>
      <c r="BS538">
        <v>0</v>
      </c>
      <c r="BT538">
        <v>0</v>
      </c>
      <c r="BU538">
        <v>0</v>
      </c>
      <c r="BV538">
        <v>0</v>
      </c>
      <c r="BW538" t="s">
        <v>88</v>
      </c>
      <c r="BX538" t="s">
        <v>88</v>
      </c>
      <c r="BY538" t="s">
        <v>88</v>
      </c>
      <c r="BZ538">
        <v>0</v>
      </c>
      <c r="CA538">
        <v>7</v>
      </c>
      <c r="CB538">
        <v>2008</v>
      </c>
      <c r="CC538" t="s">
        <v>115</v>
      </c>
      <c r="CD538" t="s">
        <v>116</v>
      </c>
      <c r="CE538" s="1">
        <v>188000</v>
      </c>
      <c r="CF538">
        <f t="shared" si="42"/>
        <v>12055</v>
      </c>
      <c r="CG538" t="str">
        <f t="shared" si="43"/>
        <v>No</v>
      </c>
      <c r="CH538" s="2">
        <f t="shared" si="44"/>
        <v>15.595188718374118</v>
      </c>
    </row>
    <row r="539" spans="1:86" x14ac:dyDescent="0.25">
      <c r="A539">
        <v>538</v>
      </c>
      <c r="B539">
        <v>20</v>
      </c>
      <c r="C539" t="s">
        <v>86</v>
      </c>
      <c r="D539" t="s">
        <v>88</v>
      </c>
      <c r="E539">
        <v>12735</v>
      </c>
      <c r="F539" t="str">
        <f t="shared" si="40"/>
        <v>No</v>
      </c>
      <c r="G539" t="s">
        <v>87</v>
      </c>
      <c r="H539" t="s">
        <v>88</v>
      </c>
      <c r="I539" t="s">
        <v>125</v>
      </c>
      <c r="J539" t="s">
        <v>90</v>
      </c>
      <c r="K539" t="s">
        <v>91</v>
      </c>
      <c r="L539" t="s">
        <v>117</v>
      </c>
      <c r="M539" t="s">
        <v>93</v>
      </c>
      <c r="N539" t="s">
        <v>167</v>
      </c>
      <c r="O539" t="s">
        <v>95</v>
      </c>
      <c r="P539" t="s">
        <v>95</v>
      </c>
      <c r="Q539" t="str">
        <f t="shared" si="41"/>
        <v>Yes</v>
      </c>
      <c r="R539" t="s">
        <v>96</v>
      </c>
      <c r="S539" t="s">
        <v>120</v>
      </c>
      <c r="T539">
        <v>4</v>
      </c>
      <c r="U539">
        <v>5</v>
      </c>
      <c r="V539">
        <v>1972</v>
      </c>
      <c r="W539">
        <v>1972</v>
      </c>
      <c r="X539" t="s">
        <v>157</v>
      </c>
      <c r="Y539" t="s">
        <v>99</v>
      </c>
      <c r="Z539" t="s">
        <v>121</v>
      </c>
      <c r="AA539" t="s">
        <v>121</v>
      </c>
      <c r="AB539" t="s">
        <v>122</v>
      </c>
      <c r="AC539">
        <v>0</v>
      </c>
      <c r="AD539" t="s">
        <v>103</v>
      </c>
      <c r="AE539" t="s">
        <v>103</v>
      </c>
      <c r="AF539" t="s">
        <v>123</v>
      </c>
      <c r="AG539" t="s">
        <v>103</v>
      </c>
      <c r="AH539" t="s">
        <v>103</v>
      </c>
      <c r="AI539" t="s">
        <v>105</v>
      </c>
      <c r="AJ539" t="s">
        <v>146</v>
      </c>
      <c r="AK539">
        <v>600</v>
      </c>
      <c r="AL539" t="s">
        <v>107</v>
      </c>
      <c r="AM539">
        <v>0</v>
      </c>
      <c r="AN539">
        <v>264</v>
      </c>
      <c r="AO539">
        <v>864</v>
      </c>
      <c r="AP539" t="s">
        <v>108</v>
      </c>
      <c r="AQ539" t="s">
        <v>103</v>
      </c>
      <c r="AR539" t="s">
        <v>110</v>
      </c>
      <c r="AS539" t="s">
        <v>111</v>
      </c>
      <c r="AT539">
        <v>864</v>
      </c>
      <c r="AU539">
        <v>0</v>
      </c>
      <c r="AV539">
        <v>0</v>
      </c>
      <c r="AW539">
        <v>864</v>
      </c>
      <c r="AX539">
        <v>0</v>
      </c>
      <c r="AY539">
        <v>0</v>
      </c>
      <c r="AZ539">
        <v>1</v>
      </c>
      <c r="BA539">
        <v>0</v>
      </c>
      <c r="BB539">
        <v>3</v>
      </c>
      <c r="BC539">
        <v>1</v>
      </c>
      <c r="BD539" t="s">
        <v>103</v>
      </c>
      <c r="BE539">
        <v>5</v>
      </c>
      <c r="BF539" t="s">
        <v>112</v>
      </c>
      <c r="BG539">
        <v>0</v>
      </c>
      <c r="BH539" t="s">
        <v>88</v>
      </c>
      <c r="BI539" t="s">
        <v>132</v>
      </c>
      <c r="BJ539">
        <v>1980</v>
      </c>
      <c r="BK539" t="s">
        <v>107</v>
      </c>
      <c r="BL539">
        <v>2</v>
      </c>
      <c r="BM539">
        <v>576</v>
      </c>
      <c r="BN539" t="s">
        <v>103</v>
      </c>
      <c r="BO539" t="s">
        <v>103</v>
      </c>
      <c r="BP539" t="s">
        <v>110</v>
      </c>
      <c r="BQ539">
        <v>216</v>
      </c>
      <c r="BR539">
        <v>0</v>
      </c>
      <c r="BS539">
        <v>0</v>
      </c>
      <c r="BT539">
        <v>0</v>
      </c>
      <c r="BU539">
        <v>0</v>
      </c>
      <c r="BV539">
        <v>0</v>
      </c>
      <c r="BW539" t="s">
        <v>88</v>
      </c>
      <c r="BX539" t="s">
        <v>223</v>
      </c>
      <c r="BY539" t="s">
        <v>88</v>
      </c>
      <c r="BZ539">
        <v>0</v>
      </c>
      <c r="CA539">
        <v>4</v>
      </c>
      <c r="CB539">
        <v>2008</v>
      </c>
      <c r="CC539" t="s">
        <v>178</v>
      </c>
      <c r="CD539" t="s">
        <v>116</v>
      </c>
      <c r="CE539" s="1">
        <v>111250</v>
      </c>
      <c r="CF539">
        <f t="shared" si="42"/>
        <v>15039</v>
      </c>
      <c r="CG539" t="str">
        <f t="shared" si="43"/>
        <v>Yes</v>
      </c>
      <c r="CH539" s="2">
        <f t="shared" si="44"/>
        <v>7.3974333399827117</v>
      </c>
    </row>
    <row r="540" spans="1:86" x14ac:dyDescent="0.25">
      <c r="A540">
        <v>539</v>
      </c>
      <c r="B540">
        <v>20</v>
      </c>
      <c r="C540" t="s">
        <v>86</v>
      </c>
      <c r="D540" t="s">
        <v>88</v>
      </c>
      <c r="E540">
        <v>11553</v>
      </c>
      <c r="F540" t="str">
        <f t="shared" si="40"/>
        <v>Yes</v>
      </c>
      <c r="G540" t="s">
        <v>87</v>
      </c>
      <c r="H540" t="s">
        <v>88</v>
      </c>
      <c r="I540" t="s">
        <v>125</v>
      </c>
      <c r="J540" t="s">
        <v>90</v>
      </c>
      <c r="K540" t="s">
        <v>91</v>
      </c>
      <c r="L540" t="s">
        <v>92</v>
      </c>
      <c r="M540" t="s">
        <v>93</v>
      </c>
      <c r="N540" t="s">
        <v>156</v>
      </c>
      <c r="O540" t="s">
        <v>95</v>
      </c>
      <c r="P540" t="s">
        <v>95</v>
      </c>
      <c r="Q540" t="str">
        <f t="shared" si="41"/>
        <v>Yes</v>
      </c>
      <c r="R540" t="s">
        <v>96</v>
      </c>
      <c r="S540" t="s">
        <v>120</v>
      </c>
      <c r="T540">
        <v>5</v>
      </c>
      <c r="U540">
        <v>5</v>
      </c>
      <c r="V540">
        <v>1968</v>
      </c>
      <c r="W540">
        <v>1968</v>
      </c>
      <c r="X540" t="s">
        <v>157</v>
      </c>
      <c r="Y540" t="s">
        <v>99</v>
      </c>
      <c r="Z540" t="s">
        <v>166</v>
      </c>
      <c r="AA540" t="s">
        <v>166</v>
      </c>
      <c r="AB540" t="s">
        <v>101</v>
      </c>
      <c r="AC540">
        <v>188</v>
      </c>
      <c r="AD540" t="s">
        <v>103</v>
      </c>
      <c r="AE540" t="s">
        <v>103</v>
      </c>
      <c r="AF540" t="s">
        <v>123</v>
      </c>
      <c r="AG540" t="s">
        <v>103</v>
      </c>
      <c r="AH540" t="s">
        <v>103</v>
      </c>
      <c r="AI540" t="s">
        <v>105</v>
      </c>
      <c r="AJ540" t="s">
        <v>146</v>
      </c>
      <c r="AK540">
        <v>673</v>
      </c>
      <c r="AL540" t="s">
        <v>107</v>
      </c>
      <c r="AM540">
        <v>0</v>
      </c>
      <c r="AN540">
        <v>378</v>
      </c>
      <c r="AO540">
        <v>1051</v>
      </c>
      <c r="AP540" t="s">
        <v>108</v>
      </c>
      <c r="AQ540" t="s">
        <v>103</v>
      </c>
      <c r="AR540" t="s">
        <v>110</v>
      </c>
      <c r="AS540" t="s">
        <v>111</v>
      </c>
      <c r="AT540">
        <v>1159</v>
      </c>
      <c r="AU540">
        <v>0</v>
      </c>
      <c r="AV540">
        <v>0</v>
      </c>
      <c r="AW540">
        <v>1159</v>
      </c>
      <c r="AX540">
        <v>0</v>
      </c>
      <c r="AY540">
        <v>0</v>
      </c>
      <c r="AZ540">
        <v>1</v>
      </c>
      <c r="BA540">
        <v>1</v>
      </c>
      <c r="BB540">
        <v>3</v>
      </c>
      <c r="BC540">
        <v>1</v>
      </c>
      <c r="BD540" t="s">
        <v>103</v>
      </c>
      <c r="BE540">
        <v>7</v>
      </c>
      <c r="BF540" t="s">
        <v>112</v>
      </c>
      <c r="BG540">
        <v>1</v>
      </c>
      <c r="BH540" t="s">
        <v>152</v>
      </c>
      <c r="BI540" t="s">
        <v>113</v>
      </c>
      <c r="BJ540">
        <v>1968</v>
      </c>
      <c r="BK540" t="s">
        <v>107</v>
      </c>
      <c r="BL540">
        <v>1</v>
      </c>
      <c r="BM540">
        <v>336</v>
      </c>
      <c r="BN540" t="s">
        <v>103</v>
      </c>
      <c r="BO540" t="s">
        <v>103</v>
      </c>
      <c r="BP540" t="s">
        <v>110</v>
      </c>
      <c r="BQ540">
        <v>466</v>
      </c>
      <c r="BR540">
        <v>0</v>
      </c>
      <c r="BS540">
        <v>0</v>
      </c>
      <c r="BT540">
        <v>0</v>
      </c>
      <c r="BU540">
        <v>0</v>
      </c>
      <c r="BV540">
        <v>0</v>
      </c>
      <c r="BW540" t="s">
        <v>88</v>
      </c>
      <c r="BX540" t="s">
        <v>88</v>
      </c>
      <c r="BY540" t="s">
        <v>88</v>
      </c>
      <c r="BZ540">
        <v>0</v>
      </c>
      <c r="CA540">
        <v>7</v>
      </c>
      <c r="CB540">
        <v>2006</v>
      </c>
      <c r="CC540" t="s">
        <v>115</v>
      </c>
      <c r="CD540" t="s">
        <v>116</v>
      </c>
      <c r="CE540" s="1">
        <v>158000</v>
      </c>
      <c r="CF540">
        <f t="shared" si="42"/>
        <v>14099</v>
      </c>
      <c r="CG540" t="str">
        <f t="shared" si="43"/>
        <v>Yes</v>
      </c>
      <c r="CH540" s="2">
        <f t="shared" si="44"/>
        <v>11.206468543868359</v>
      </c>
    </row>
    <row r="541" spans="1:86" x14ac:dyDescent="0.25">
      <c r="A541">
        <v>540</v>
      </c>
      <c r="B541">
        <v>20</v>
      </c>
      <c r="C541" t="s">
        <v>86</v>
      </c>
      <c r="D541" t="s">
        <v>88</v>
      </c>
      <c r="E541">
        <v>11423</v>
      </c>
      <c r="F541" t="str">
        <f t="shared" si="40"/>
        <v>Yes</v>
      </c>
      <c r="G541" t="s">
        <v>87</v>
      </c>
      <c r="H541" t="s">
        <v>88</v>
      </c>
      <c r="I541" t="s">
        <v>89</v>
      </c>
      <c r="J541" t="s">
        <v>90</v>
      </c>
      <c r="K541" t="s">
        <v>91</v>
      </c>
      <c r="L541" t="s">
        <v>92</v>
      </c>
      <c r="M541" t="s">
        <v>93</v>
      </c>
      <c r="N541" t="s">
        <v>94</v>
      </c>
      <c r="O541" t="s">
        <v>95</v>
      </c>
      <c r="P541" t="s">
        <v>95</v>
      </c>
      <c r="Q541" t="str">
        <f t="shared" si="41"/>
        <v>Yes</v>
      </c>
      <c r="R541" t="s">
        <v>96</v>
      </c>
      <c r="S541" t="s">
        <v>120</v>
      </c>
      <c r="T541">
        <v>8</v>
      </c>
      <c r="U541">
        <v>5</v>
      </c>
      <c r="V541">
        <v>2001</v>
      </c>
      <c r="W541">
        <v>2002</v>
      </c>
      <c r="X541" t="s">
        <v>98</v>
      </c>
      <c r="Y541" t="s">
        <v>99</v>
      </c>
      <c r="Z541" t="s">
        <v>100</v>
      </c>
      <c r="AA541" t="s">
        <v>100</v>
      </c>
      <c r="AB541" t="s">
        <v>101</v>
      </c>
      <c r="AC541">
        <v>479</v>
      </c>
      <c r="AD541" t="s">
        <v>102</v>
      </c>
      <c r="AE541" t="s">
        <v>103</v>
      </c>
      <c r="AF541" t="s">
        <v>104</v>
      </c>
      <c r="AG541" t="s">
        <v>102</v>
      </c>
      <c r="AH541" t="s">
        <v>103</v>
      </c>
      <c r="AI541" t="s">
        <v>135</v>
      </c>
      <c r="AJ541" t="s">
        <v>106</v>
      </c>
      <c r="AK541">
        <v>1358</v>
      </c>
      <c r="AL541" t="s">
        <v>107</v>
      </c>
      <c r="AM541">
        <v>0</v>
      </c>
      <c r="AN541">
        <v>223</v>
      </c>
      <c r="AO541">
        <v>1581</v>
      </c>
      <c r="AP541" t="s">
        <v>108</v>
      </c>
      <c r="AQ541" t="s">
        <v>109</v>
      </c>
      <c r="AR541" t="s">
        <v>110</v>
      </c>
      <c r="AS541" t="s">
        <v>111</v>
      </c>
      <c r="AT541">
        <v>1601</v>
      </c>
      <c r="AU541">
        <v>0</v>
      </c>
      <c r="AV541">
        <v>0</v>
      </c>
      <c r="AW541">
        <v>1601</v>
      </c>
      <c r="AX541">
        <v>1</v>
      </c>
      <c r="AY541">
        <v>0</v>
      </c>
      <c r="AZ541">
        <v>2</v>
      </c>
      <c r="BA541">
        <v>0</v>
      </c>
      <c r="BB541">
        <v>3</v>
      </c>
      <c r="BC541">
        <v>1</v>
      </c>
      <c r="BD541" t="s">
        <v>102</v>
      </c>
      <c r="BE541">
        <v>6</v>
      </c>
      <c r="BF541" t="s">
        <v>112</v>
      </c>
      <c r="BG541">
        <v>1</v>
      </c>
      <c r="BH541" t="s">
        <v>103</v>
      </c>
      <c r="BI541" t="s">
        <v>113</v>
      </c>
      <c r="BJ541">
        <v>2001</v>
      </c>
      <c r="BK541" t="s">
        <v>114</v>
      </c>
      <c r="BL541">
        <v>2</v>
      </c>
      <c r="BM541">
        <v>670</v>
      </c>
      <c r="BN541" t="s">
        <v>103</v>
      </c>
      <c r="BO541" t="s">
        <v>103</v>
      </c>
      <c r="BP541" t="s">
        <v>110</v>
      </c>
      <c r="BQ541">
        <v>180</v>
      </c>
      <c r="BR541">
        <v>0</v>
      </c>
      <c r="BS541">
        <v>0</v>
      </c>
      <c r="BT541">
        <v>0</v>
      </c>
      <c r="BU541">
        <v>0</v>
      </c>
      <c r="BV541">
        <v>0</v>
      </c>
      <c r="BW541" t="s">
        <v>88</v>
      </c>
      <c r="BX541" t="s">
        <v>139</v>
      </c>
      <c r="BY541" t="s">
        <v>140</v>
      </c>
      <c r="BZ541">
        <v>2000</v>
      </c>
      <c r="CA541">
        <v>5</v>
      </c>
      <c r="CB541">
        <v>2010</v>
      </c>
      <c r="CC541" t="s">
        <v>115</v>
      </c>
      <c r="CD541" t="s">
        <v>116</v>
      </c>
      <c r="CE541" s="1">
        <v>272000</v>
      </c>
      <c r="CF541">
        <f t="shared" si="42"/>
        <v>15275</v>
      </c>
      <c r="CG541" t="str">
        <f t="shared" si="43"/>
        <v>Yes</v>
      </c>
      <c r="CH541" s="2">
        <f t="shared" si="44"/>
        <v>17.806873977086742</v>
      </c>
    </row>
    <row r="542" spans="1:86" x14ac:dyDescent="0.25">
      <c r="A542">
        <v>541</v>
      </c>
      <c r="B542">
        <v>20</v>
      </c>
      <c r="C542" t="s">
        <v>86</v>
      </c>
      <c r="D542">
        <v>85</v>
      </c>
      <c r="E542">
        <v>14601</v>
      </c>
      <c r="F542" t="str">
        <f t="shared" si="40"/>
        <v>Yes</v>
      </c>
      <c r="G542" t="s">
        <v>87</v>
      </c>
      <c r="H542" t="s">
        <v>88</v>
      </c>
      <c r="I542" t="s">
        <v>89</v>
      </c>
      <c r="J542" t="s">
        <v>90</v>
      </c>
      <c r="K542" t="s">
        <v>91</v>
      </c>
      <c r="L542" t="s">
        <v>92</v>
      </c>
      <c r="M542" t="s">
        <v>93</v>
      </c>
      <c r="N542" t="s">
        <v>194</v>
      </c>
      <c r="O542" t="s">
        <v>95</v>
      </c>
      <c r="P542" t="s">
        <v>95</v>
      </c>
      <c r="Q542" t="str">
        <f t="shared" si="41"/>
        <v>Yes</v>
      </c>
      <c r="R542" t="s">
        <v>96</v>
      </c>
      <c r="S542" t="s">
        <v>120</v>
      </c>
      <c r="T542">
        <v>9</v>
      </c>
      <c r="U542">
        <v>5</v>
      </c>
      <c r="V542">
        <v>2006</v>
      </c>
      <c r="W542">
        <v>2006</v>
      </c>
      <c r="X542" t="s">
        <v>157</v>
      </c>
      <c r="Y542" t="s">
        <v>99</v>
      </c>
      <c r="Z542" t="s">
        <v>100</v>
      </c>
      <c r="AA542" t="s">
        <v>100</v>
      </c>
      <c r="AB542" t="s">
        <v>101</v>
      </c>
      <c r="AC542">
        <v>584</v>
      </c>
      <c r="AD542" t="s">
        <v>109</v>
      </c>
      <c r="AE542" t="s">
        <v>103</v>
      </c>
      <c r="AF542" t="s">
        <v>104</v>
      </c>
      <c r="AG542" t="s">
        <v>109</v>
      </c>
      <c r="AH542" t="s">
        <v>103</v>
      </c>
      <c r="AI542" t="s">
        <v>135</v>
      </c>
      <c r="AJ542" t="s">
        <v>106</v>
      </c>
      <c r="AK542">
        <v>1260</v>
      </c>
      <c r="AL542" t="s">
        <v>107</v>
      </c>
      <c r="AM542">
        <v>0</v>
      </c>
      <c r="AN542">
        <v>578</v>
      </c>
      <c r="AO542">
        <v>1838</v>
      </c>
      <c r="AP542" t="s">
        <v>108</v>
      </c>
      <c r="AQ542" t="s">
        <v>109</v>
      </c>
      <c r="AR542" t="s">
        <v>110</v>
      </c>
      <c r="AS542" t="s">
        <v>111</v>
      </c>
      <c r="AT542">
        <v>1838</v>
      </c>
      <c r="AU542">
        <v>0</v>
      </c>
      <c r="AV542">
        <v>0</v>
      </c>
      <c r="AW542">
        <v>1838</v>
      </c>
      <c r="AX542">
        <v>1</v>
      </c>
      <c r="AY542">
        <v>0</v>
      </c>
      <c r="AZ542">
        <v>2</v>
      </c>
      <c r="BA542">
        <v>0</v>
      </c>
      <c r="BB542">
        <v>2</v>
      </c>
      <c r="BC542">
        <v>1</v>
      </c>
      <c r="BD542" t="s">
        <v>109</v>
      </c>
      <c r="BE542">
        <v>8</v>
      </c>
      <c r="BF542" t="s">
        <v>112</v>
      </c>
      <c r="BG542">
        <v>1</v>
      </c>
      <c r="BH542" t="s">
        <v>102</v>
      </c>
      <c r="BI542" t="s">
        <v>113</v>
      </c>
      <c r="BJ542">
        <v>2006</v>
      </c>
      <c r="BK542" t="s">
        <v>162</v>
      </c>
      <c r="BL542">
        <v>3</v>
      </c>
      <c r="BM542">
        <v>765</v>
      </c>
      <c r="BN542" t="s">
        <v>103</v>
      </c>
      <c r="BO542" t="s">
        <v>103</v>
      </c>
      <c r="BP542" t="s">
        <v>110</v>
      </c>
      <c r="BQ542">
        <v>270</v>
      </c>
      <c r="BR542">
        <v>68</v>
      </c>
      <c r="BS542">
        <v>0</v>
      </c>
      <c r="BT542">
        <v>0</v>
      </c>
      <c r="BU542">
        <v>0</v>
      </c>
      <c r="BV542">
        <v>0</v>
      </c>
      <c r="BW542" t="s">
        <v>88</v>
      </c>
      <c r="BX542" t="s">
        <v>88</v>
      </c>
      <c r="BY542" t="s">
        <v>88</v>
      </c>
      <c r="BZ542">
        <v>0</v>
      </c>
      <c r="CA542">
        <v>3</v>
      </c>
      <c r="CB542">
        <v>2009</v>
      </c>
      <c r="CC542" t="s">
        <v>115</v>
      </c>
      <c r="CD542" t="s">
        <v>116</v>
      </c>
      <c r="CE542" s="1">
        <v>315000</v>
      </c>
      <c r="CF542">
        <f t="shared" si="42"/>
        <v>19042</v>
      </c>
      <c r="CG542" t="str">
        <f t="shared" si="43"/>
        <v>Yes</v>
      </c>
      <c r="CH542" s="2">
        <f t="shared" si="44"/>
        <v>16.542380002100618</v>
      </c>
    </row>
    <row r="543" spans="1:86" x14ac:dyDescent="0.25">
      <c r="A543">
        <v>542</v>
      </c>
      <c r="B543">
        <v>60</v>
      </c>
      <c r="C543" t="s">
        <v>86</v>
      </c>
      <c r="D543" t="s">
        <v>88</v>
      </c>
      <c r="E543">
        <v>11000</v>
      </c>
      <c r="F543" t="str">
        <f t="shared" si="40"/>
        <v>Yes</v>
      </c>
      <c r="G543" t="s">
        <v>87</v>
      </c>
      <c r="H543" t="s">
        <v>88</v>
      </c>
      <c r="I543" t="s">
        <v>89</v>
      </c>
      <c r="J543" t="s">
        <v>90</v>
      </c>
      <c r="K543" t="s">
        <v>91</v>
      </c>
      <c r="L543" t="s">
        <v>117</v>
      </c>
      <c r="M543" t="s">
        <v>93</v>
      </c>
      <c r="N543" t="s">
        <v>134</v>
      </c>
      <c r="O543" t="s">
        <v>95</v>
      </c>
      <c r="P543" t="s">
        <v>95</v>
      </c>
      <c r="Q543" t="str">
        <f t="shared" si="41"/>
        <v>Yes</v>
      </c>
      <c r="R543" t="s">
        <v>96</v>
      </c>
      <c r="S543" t="s">
        <v>97</v>
      </c>
      <c r="T543">
        <v>8</v>
      </c>
      <c r="U543">
        <v>5</v>
      </c>
      <c r="V543">
        <v>2000</v>
      </c>
      <c r="W543">
        <v>2000</v>
      </c>
      <c r="X543" t="s">
        <v>98</v>
      </c>
      <c r="Y543" t="s">
        <v>99</v>
      </c>
      <c r="Z543" t="s">
        <v>100</v>
      </c>
      <c r="AA543" t="s">
        <v>100</v>
      </c>
      <c r="AB543" t="s">
        <v>101</v>
      </c>
      <c r="AC543">
        <v>72</v>
      </c>
      <c r="AD543" t="s">
        <v>102</v>
      </c>
      <c r="AE543" t="s">
        <v>103</v>
      </c>
      <c r="AF543" t="s">
        <v>104</v>
      </c>
      <c r="AG543" t="s">
        <v>102</v>
      </c>
      <c r="AH543" t="s">
        <v>103</v>
      </c>
      <c r="AI543" t="s">
        <v>105</v>
      </c>
      <c r="AJ543" t="s">
        <v>107</v>
      </c>
      <c r="AK543">
        <v>0</v>
      </c>
      <c r="AL543" t="s">
        <v>107</v>
      </c>
      <c r="AM543">
        <v>0</v>
      </c>
      <c r="AN543">
        <v>969</v>
      </c>
      <c r="AO543">
        <v>969</v>
      </c>
      <c r="AP543" t="s">
        <v>108</v>
      </c>
      <c r="AQ543" t="s">
        <v>109</v>
      </c>
      <c r="AR543" t="s">
        <v>110</v>
      </c>
      <c r="AS543" t="s">
        <v>111</v>
      </c>
      <c r="AT543">
        <v>997</v>
      </c>
      <c r="AU543">
        <v>1288</v>
      </c>
      <c r="AV543">
        <v>0</v>
      </c>
      <c r="AW543">
        <v>2285</v>
      </c>
      <c r="AX543">
        <v>0</v>
      </c>
      <c r="AY543">
        <v>0</v>
      </c>
      <c r="AZ543">
        <v>2</v>
      </c>
      <c r="BA543">
        <v>1</v>
      </c>
      <c r="BB543">
        <v>4</v>
      </c>
      <c r="BC543">
        <v>1</v>
      </c>
      <c r="BD543" t="s">
        <v>102</v>
      </c>
      <c r="BE543">
        <v>8</v>
      </c>
      <c r="BF543" t="s">
        <v>112</v>
      </c>
      <c r="BG543">
        <v>1</v>
      </c>
      <c r="BH543" t="s">
        <v>103</v>
      </c>
      <c r="BI543" t="s">
        <v>161</v>
      </c>
      <c r="BJ543">
        <v>2000</v>
      </c>
      <c r="BK543" t="s">
        <v>162</v>
      </c>
      <c r="BL543">
        <v>3</v>
      </c>
      <c r="BM543">
        <v>648</v>
      </c>
      <c r="BN543" t="s">
        <v>103</v>
      </c>
      <c r="BO543" t="s">
        <v>103</v>
      </c>
      <c r="BP543" t="s">
        <v>110</v>
      </c>
      <c r="BQ543">
        <v>0</v>
      </c>
      <c r="BR543">
        <v>56</v>
      </c>
      <c r="BS543">
        <v>0</v>
      </c>
      <c r="BT543">
        <v>0</v>
      </c>
      <c r="BU543">
        <v>0</v>
      </c>
      <c r="BV543">
        <v>0</v>
      </c>
      <c r="BW543" t="s">
        <v>88</v>
      </c>
      <c r="BX543" t="s">
        <v>88</v>
      </c>
      <c r="BY543" t="s">
        <v>88</v>
      </c>
      <c r="BZ543">
        <v>0</v>
      </c>
      <c r="CA543">
        <v>6</v>
      </c>
      <c r="CB543">
        <v>2007</v>
      </c>
      <c r="CC543" t="s">
        <v>115</v>
      </c>
      <c r="CD543" t="s">
        <v>116</v>
      </c>
      <c r="CE543" s="1">
        <v>248000</v>
      </c>
      <c r="CF543">
        <f t="shared" si="42"/>
        <v>14902</v>
      </c>
      <c r="CG543" t="str">
        <f t="shared" si="43"/>
        <v>Yes</v>
      </c>
      <c r="CH543" s="2">
        <f t="shared" si="44"/>
        <v>16.642061468259293</v>
      </c>
    </row>
    <row r="544" spans="1:86" x14ac:dyDescent="0.25">
      <c r="A544">
        <v>543</v>
      </c>
      <c r="B544">
        <v>20</v>
      </c>
      <c r="C544" t="s">
        <v>86</v>
      </c>
      <c r="D544">
        <v>78</v>
      </c>
      <c r="E544">
        <v>10140</v>
      </c>
      <c r="F544" t="str">
        <f t="shared" si="40"/>
        <v>Yes</v>
      </c>
      <c r="G544" t="s">
        <v>87</v>
      </c>
      <c r="H544" t="s">
        <v>88</v>
      </c>
      <c r="I544" t="s">
        <v>89</v>
      </c>
      <c r="J544" t="s">
        <v>90</v>
      </c>
      <c r="K544" t="s">
        <v>91</v>
      </c>
      <c r="L544" t="s">
        <v>92</v>
      </c>
      <c r="M544" t="s">
        <v>93</v>
      </c>
      <c r="N544" t="s">
        <v>143</v>
      </c>
      <c r="O544" t="s">
        <v>207</v>
      </c>
      <c r="P544" t="s">
        <v>95</v>
      </c>
      <c r="Q544" t="str">
        <f t="shared" si="41"/>
        <v>No</v>
      </c>
      <c r="R544" t="s">
        <v>96</v>
      </c>
      <c r="S544" t="s">
        <v>120</v>
      </c>
      <c r="T544">
        <v>7</v>
      </c>
      <c r="U544">
        <v>5</v>
      </c>
      <c r="V544">
        <v>1998</v>
      </c>
      <c r="W544">
        <v>1999</v>
      </c>
      <c r="X544" t="s">
        <v>157</v>
      </c>
      <c r="Y544" t="s">
        <v>99</v>
      </c>
      <c r="Z544" t="s">
        <v>100</v>
      </c>
      <c r="AA544" t="s">
        <v>100</v>
      </c>
      <c r="AB544" t="s">
        <v>122</v>
      </c>
      <c r="AC544">
        <v>0</v>
      </c>
      <c r="AD544" t="s">
        <v>102</v>
      </c>
      <c r="AE544" t="s">
        <v>103</v>
      </c>
      <c r="AF544" t="s">
        <v>104</v>
      </c>
      <c r="AG544" t="s">
        <v>109</v>
      </c>
      <c r="AH544" t="s">
        <v>103</v>
      </c>
      <c r="AI544" t="s">
        <v>105</v>
      </c>
      <c r="AJ544" t="s">
        <v>177</v>
      </c>
      <c r="AK544">
        <v>144</v>
      </c>
      <c r="AL544" t="s">
        <v>106</v>
      </c>
      <c r="AM544">
        <v>1127</v>
      </c>
      <c r="AN544">
        <v>379</v>
      </c>
      <c r="AO544">
        <v>1650</v>
      </c>
      <c r="AP544" t="s">
        <v>108</v>
      </c>
      <c r="AQ544" t="s">
        <v>109</v>
      </c>
      <c r="AR544" t="s">
        <v>110</v>
      </c>
      <c r="AS544" t="s">
        <v>111</v>
      </c>
      <c r="AT544">
        <v>1680</v>
      </c>
      <c r="AU544">
        <v>0</v>
      </c>
      <c r="AV544">
        <v>0</v>
      </c>
      <c r="AW544">
        <v>1680</v>
      </c>
      <c r="AX544">
        <v>1</v>
      </c>
      <c r="AY544">
        <v>0</v>
      </c>
      <c r="AZ544">
        <v>2</v>
      </c>
      <c r="BA544">
        <v>0</v>
      </c>
      <c r="BB544">
        <v>3</v>
      </c>
      <c r="BC544">
        <v>1</v>
      </c>
      <c r="BD544" t="s">
        <v>102</v>
      </c>
      <c r="BE544">
        <v>7</v>
      </c>
      <c r="BF544" t="s">
        <v>226</v>
      </c>
      <c r="BG544">
        <v>1</v>
      </c>
      <c r="BH544" t="s">
        <v>103</v>
      </c>
      <c r="BI544" t="s">
        <v>113</v>
      </c>
      <c r="BJ544">
        <v>1998</v>
      </c>
      <c r="BK544" t="s">
        <v>162</v>
      </c>
      <c r="BL544">
        <v>2</v>
      </c>
      <c r="BM544">
        <v>583</v>
      </c>
      <c r="BN544" t="s">
        <v>103</v>
      </c>
      <c r="BO544" t="s">
        <v>103</v>
      </c>
      <c r="BP544" t="s">
        <v>110</v>
      </c>
      <c r="BQ544">
        <v>78</v>
      </c>
      <c r="BR544">
        <v>73</v>
      </c>
      <c r="BS544">
        <v>0</v>
      </c>
      <c r="BT544">
        <v>0</v>
      </c>
      <c r="BU544">
        <v>0</v>
      </c>
      <c r="BV544">
        <v>0</v>
      </c>
      <c r="BW544" t="s">
        <v>88</v>
      </c>
      <c r="BX544" t="s">
        <v>88</v>
      </c>
      <c r="BY544" t="s">
        <v>88</v>
      </c>
      <c r="BZ544">
        <v>0</v>
      </c>
      <c r="CA544">
        <v>6</v>
      </c>
      <c r="CB544">
        <v>2009</v>
      </c>
      <c r="CC544" t="s">
        <v>115</v>
      </c>
      <c r="CD544" t="s">
        <v>116</v>
      </c>
      <c r="CE544" s="1">
        <v>213250</v>
      </c>
      <c r="CF544">
        <f t="shared" si="42"/>
        <v>14053</v>
      </c>
      <c r="CG544" t="str">
        <f t="shared" si="43"/>
        <v>Yes</v>
      </c>
      <c r="CH544" s="2">
        <f t="shared" si="44"/>
        <v>15.17469579449228</v>
      </c>
    </row>
    <row r="545" spans="1:86" x14ac:dyDescent="0.25">
      <c r="A545">
        <v>544</v>
      </c>
      <c r="B545">
        <v>120</v>
      </c>
      <c r="C545" t="s">
        <v>244</v>
      </c>
      <c r="D545">
        <v>34</v>
      </c>
      <c r="E545">
        <v>4058</v>
      </c>
      <c r="F545" t="str">
        <f t="shared" si="40"/>
        <v>Yes</v>
      </c>
      <c r="G545" t="s">
        <v>87</v>
      </c>
      <c r="H545" t="s">
        <v>88</v>
      </c>
      <c r="I545" t="s">
        <v>89</v>
      </c>
      <c r="J545" t="s">
        <v>90</v>
      </c>
      <c r="K545" t="s">
        <v>91</v>
      </c>
      <c r="L545" t="s">
        <v>92</v>
      </c>
      <c r="M545" t="s">
        <v>93</v>
      </c>
      <c r="N545" t="s">
        <v>167</v>
      </c>
      <c r="O545" t="s">
        <v>95</v>
      </c>
      <c r="P545" t="s">
        <v>95</v>
      </c>
      <c r="Q545" t="str">
        <f t="shared" si="41"/>
        <v>Yes</v>
      </c>
      <c r="R545" t="s">
        <v>184</v>
      </c>
      <c r="S545" t="s">
        <v>196</v>
      </c>
      <c r="T545">
        <v>7</v>
      </c>
      <c r="U545">
        <v>5</v>
      </c>
      <c r="V545">
        <v>1998</v>
      </c>
      <c r="W545">
        <v>1998</v>
      </c>
      <c r="X545" t="s">
        <v>98</v>
      </c>
      <c r="Y545" t="s">
        <v>99</v>
      </c>
      <c r="Z545" t="s">
        <v>121</v>
      </c>
      <c r="AA545" t="s">
        <v>121</v>
      </c>
      <c r="AB545" t="s">
        <v>101</v>
      </c>
      <c r="AC545">
        <v>182</v>
      </c>
      <c r="AD545" t="s">
        <v>103</v>
      </c>
      <c r="AE545" t="s">
        <v>103</v>
      </c>
      <c r="AF545" t="s">
        <v>104</v>
      </c>
      <c r="AG545" t="s">
        <v>102</v>
      </c>
      <c r="AH545" t="s">
        <v>103</v>
      </c>
      <c r="AI545" t="s">
        <v>135</v>
      </c>
      <c r="AJ545" t="s">
        <v>106</v>
      </c>
      <c r="AK545">
        <v>584</v>
      </c>
      <c r="AL545" t="s">
        <v>177</v>
      </c>
      <c r="AM545">
        <v>139</v>
      </c>
      <c r="AN545">
        <v>0</v>
      </c>
      <c r="AO545">
        <v>723</v>
      </c>
      <c r="AP545" t="s">
        <v>108</v>
      </c>
      <c r="AQ545" t="s">
        <v>109</v>
      </c>
      <c r="AR545" t="s">
        <v>110</v>
      </c>
      <c r="AS545" t="s">
        <v>111</v>
      </c>
      <c r="AT545">
        <v>767</v>
      </c>
      <c r="AU545">
        <v>0</v>
      </c>
      <c r="AV545">
        <v>0</v>
      </c>
      <c r="AW545">
        <v>767</v>
      </c>
      <c r="AX545">
        <v>1</v>
      </c>
      <c r="AY545">
        <v>0</v>
      </c>
      <c r="AZ545">
        <v>1</v>
      </c>
      <c r="BA545">
        <v>0</v>
      </c>
      <c r="BB545">
        <v>1</v>
      </c>
      <c r="BC545">
        <v>1</v>
      </c>
      <c r="BD545" t="s">
        <v>103</v>
      </c>
      <c r="BE545">
        <v>4</v>
      </c>
      <c r="BF545" t="s">
        <v>112</v>
      </c>
      <c r="BG545">
        <v>0</v>
      </c>
      <c r="BH545" t="s">
        <v>88</v>
      </c>
      <c r="BI545" t="s">
        <v>113</v>
      </c>
      <c r="BJ545">
        <v>1998</v>
      </c>
      <c r="BK545" t="s">
        <v>162</v>
      </c>
      <c r="BL545">
        <v>1</v>
      </c>
      <c r="BM545">
        <v>367</v>
      </c>
      <c r="BN545" t="s">
        <v>103</v>
      </c>
      <c r="BO545" t="s">
        <v>103</v>
      </c>
      <c r="BP545" t="s">
        <v>110</v>
      </c>
      <c r="BQ545">
        <v>120</v>
      </c>
      <c r="BR545">
        <v>40</v>
      </c>
      <c r="BS545">
        <v>0</v>
      </c>
      <c r="BT545">
        <v>0</v>
      </c>
      <c r="BU545">
        <v>0</v>
      </c>
      <c r="BV545">
        <v>0</v>
      </c>
      <c r="BW545" t="s">
        <v>88</v>
      </c>
      <c r="BX545" t="s">
        <v>88</v>
      </c>
      <c r="BY545" t="s">
        <v>88</v>
      </c>
      <c r="BZ545">
        <v>0</v>
      </c>
      <c r="CA545">
        <v>6</v>
      </c>
      <c r="CB545">
        <v>2007</v>
      </c>
      <c r="CC545" t="s">
        <v>115</v>
      </c>
      <c r="CD545" t="s">
        <v>116</v>
      </c>
      <c r="CE545" s="1">
        <v>133000</v>
      </c>
      <c r="CF545">
        <f t="shared" si="42"/>
        <v>5915</v>
      </c>
      <c r="CG545" t="str">
        <f t="shared" si="43"/>
        <v>No</v>
      </c>
      <c r="CH545" s="2">
        <f t="shared" si="44"/>
        <v>22.485207100591715</v>
      </c>
    </row>
    <row r="546" spans="1:86" x14ac:dyDescent="0.25">
      <c r="A546">
        <v>545</v>
      </c>
      <c r="B546">
        <v>60</v>
      </c>
      <c r="C546" t="s">
        <v>86</v>
      </c>
      <c r="D546">
        <v>58</v>
      </c>
      <c r="E546">
        <v>17104</v>
      </c>
      <c r="F546" t="str">
        <f t="shared" si="40"/>
        <v>No</v>
      </c>
      <c r="G546" t="s">
        <v>87</v>
      </c>
      <c r="H546" t="s">
        <v>88</v>
      </c>
      <c r="I546" t="s">
        <v>125</v>
      </c>
      <c r="J546" t="s">
        <v>90</v>
      </c>
      <c r="K546" t="s">
        <v>91</v>
      </c>
      <c r="L546" t="s">
        <v>92</v>
      </c>
      <c r="M546" t="s">
        <v>93</v>
      </c>
      <c r="N546" t="s">
        <v>198</v>
      </c>
      <c r="O546" t="s">
        <v>95</v>
      </c>
      <c r="P546" t="s">
        <v>95</v>
      </c>
      <c r="Q546" t="str">
        <f t="shared" si="41"/>
        <v>Yes</v>
      </c>
      <c r="R546" t="s">
        <v>96</v>
      </c>
      <c r="S546" t="s">
        <v>97</v>
      </c>
      <c r="T546">
        <v>7</v>
      </c>
      <c r="U546">
        <v>5</v>
      </c>
      <c r="V546">
        <v>2006</v>
      </c>
      <c r="W546">
        <v>2006</v>
      </c>
      <c r="X546" t="s">
        <v>98</v>
      </c>
      <c r="Y546" t="s">
        <v>99</v>
      </c>
      <c r="Z546" t="s">
        <v>100</v>
      </c>
      <c r="AA546" t="s">
        <v>100</v>
      </c>
      <c r="AB546" t="s">
        <v>122</v>
      </c>
      <c r="AC546">
        <v>0</v>
      </c>
      <c r="AD546" t="s">
        <v>102</v>
      </c>
      <c r="AE546" t="s">
        <v>103</v>
      </c>
      <c r="AF546" t="s">
        <v>104</v>
      </c>
      <c r="AG546" t="s">
        <v>102</v>
      </c>
      <c r="AH546" t="s">
        <v>102</v>
      </c>
      <c r="AI546" t="s">
        <v>135</v>
      </c>
      <c r="AJ546" t="s">
        <v>106</v>
      </c>
      <c r="AK546">
        <v>554</v>
      </c>
      <c r="AL546" t="s">
        <v>107</v>
      </c>
      <c r="AM546">
        <v>0</v>
      </c>
      <c r="AN546">
        <v>100</v>
      </c>
      <c r="AO546">
        <v>654</v>
      </c>
      <c r="AP546" t="s">
        <v>108</v>
      </c>
      <c r="AQ546" t="s">
        <v>109</v>
      </c>
      <c r="AR546" t="s">
        <v>110</v>
      </c>
      <c r="AS546" t="s">
        <v>111</v>
      </c>
      <c r="AT546">
        <v>664</v>
      </c>
      <c r="AU546">
        <v>832</v>
      </c>
      <c r="AV546">
        <v>0</v>
      </c>
      <c r="AW546">
        <v>1496</v>
      </c>
      <c r="AX546">
        <v>1</v>
      </c>
      <c r="AY546">
        <v>0</v>
      </c>
      <c r="AZ546">
        <v>2</v>
      </c>
      <c r="BA546">
        <v>1</v>
      </c>
      <c r="BB546">
        <v>3</v>
      </c>
      <c r="BC546">
        <v>1</v>
      </c>
      <c r="BD546" t="s">
        <v>102</v>
      </c>
      <c r="BE546">
        <v>7</v>
      </c>
      <c r="BF546" t="s">
        <v>112</v>
      </c>
      <c r="BG546">
        <v>1</v>
      </c>
      <c r="BH546" t="s">
        <v>102</v>
      </c>
      <c r="BI546" t="s">
        <v>113</v>
      </c>
      <c r="BJ546">
        <v>2006</v>
      </c>
      <c r="BK546" t="s">
        <v>114</v>
      </c>
      <c r="BL546">
        <v>2</v>
      </c>
      <c r="BM546">
        <v>426</v>
      </c>
      <c r="BN546" t="s">
        <v>103</v>
      </c>
      <c r="BO546" t="s">
        <v>103</v>
      </c>
      <c r="BP546" t="s">
        <v>110</v>
      </c>
      <c r="BQ546">
        <v>100</v>
      </c>
      <c r="BR546">
        <v>24</v>
      </c>
      <c r="BS546">
        <v>0</v>
      </c>
      <c r="BT546">
        <v>0</v>
      </c>
      <c r="BU546">
        <v>0</v>
      </c>
      <c r="BV546">
        <v>0</v>
      </c>
      <c r="BW546" t="s">
        <v>88</v>
      </c>
      <c r="BX546" t="s">
        <v>88</v>
      </c>
      <c r="BY546" t="s">
        <v>88</v>
      </c>
      <c r="BZ546">
        <v>0</v>
      </c>
      <c r="CA546">
        <v>9</v>
      </c>
      <c r="CB546">
        <v>2006</v>
      </c>
      <c r="CC546" t="s">
        <v>163</v>
      </c>
      <c r="CD546" t="s">
        <v>164</v>
      </c>
      <c r="CE546" s="1">
        <v>179665</v>
      </c>
      <c r="CF546">
        <f t="shared" si="42"/>
        <v>19680</v>
      </c>
      <c r="CG546" t="str">
        <f t="shared" si="43"/>
        <v>Yes</v>
      </c>
      <c r="CH546" s="2">
        <f t="shared" si="44"/>
        <v>9.1293191056910565</v>
      </c>
    </row>
    <row r="547" spans="1:86" x14ac:dyDescent="0.25">
      <c r="A547">
        <v>546</v>
      </c>
      <c r="B547">
        <v>50</v>
      </c>
      <c r="C547" t="s">
        <v>86</v>
      </c>
      <c r="D547" t="s">
        <v>88</v>
      </c>
      <c r="E547">
        <v>13837</v>
      </c>
      <c r="F547" t="str">
        <f t="shared" si="40"/>
        <v>Yes</v>
      </c>
      <c r="G547" t="s">
        <v>87</v>
      </c>
      <c r="H547" t="s">
        <v>88</v>
      </c>
      <c r="I547" t="s">
        <v>125</v>
      </c>
      <c r="J547" t="s">
        <v>90</v>
      </c>
      <c r="K547" t="s">
        <v>91</v>
      </c>
      <c r="L547" t="s">
        <v>127</v>
      </c>
      <c r="M547" t="s">
        <v>93</v>
      </c>
      <c r="N547" t="s">
        <v>143</v>
      </c>
      <c r="O547" t="s">
        <v>95</v>
      </c>
      <c r="P547" t="s">
        <v>95</v>
      </c>
      <c r="Q547" t="str">
        <f t="shared" si="41"/>
        <v>Yes</v>
      </c>
      <c r="R547" t="s">
        <v>96</v>
      </c>
      <c r="S547" t="s">
        <v>137</v>
      </c>
      <c r="T547">
        <v>7</v>
      </c>
      <c r="U547">
        <v>5</v>
      </c>
      <c r="V547">
        <v>1988</v>
      </c>
      <c r="W547">
        <v>1988</v>
      </c>
      <c r="X547" t="s">
        <v>98</v>
      </c>
      <c r="Y547" t="s">
        <v>99</v>
      </c>
      <c r="Z547" t="s">
        <v>145</v>
      </c>
      <c r="AA547" t="s">
        <v>145</v>
      </c>
      <c r="AB547" t="s">
        <v>101</v>
      </c>
      <c r="AC547">
        <v>178</v>
      </c>
      <c r="AD547" t="s">
        <v>102</v>
      </c>
      <c r="AE547" t="s">
        <v>102</v>
      </c>
      <c r="AF547" t="s">
        <v>104</v>
      </c>
      <c r="AG547" t="s">
        <v>102</v>
      </c>
      <c r="AH547" t="s">
        <v>102</v>
      </c>
      <c r="AI547" t="s">
        <v>105</v>
      </c>
      <c r="AJ547" t="s">
        <v>106</v>
      </c>
      <c r="AK547">
        <v>1002</v>
      </c>
      <c r="AL547" t="s">
        <v>177</v>
      </c>
      <c r="AM547">
        <v>202</v>
      </c>
      <c r="AN547">
        <v>0</v>
      </c>
      <c r="AO547">
        <v>1204</v>
      </c>
      <c r="AP547" t="s">
        <v>108</v>
      </c>
      <c r="AQ547" t="s">
        <v>102</v>
      </c>
      <c r="AR547" t="s">
        <v>110</v>
      </c>
      <c r="AS547" t="s">
        <v>111</v>
      </c>
      <c r="AT547">
        <v>1377</v>
      </c>
      <c r="AU547">
        <v>806</v>
      </c>
      <c r="AV547">
        <v>0</v>
      </c>
      <c r="AW547">
        <v>2183</v>
      </c>
      <c r="AX547">
        <v>0</v>
      </c>
      <c r="AY547">
        <v>0</v>
      </c>
      <c r="AZ547">
        <v>2</v>
      </c>
      <c r="BA547">
        <v>1</v>
      </c>
      <c r="BB547">
        <v>4</v>
      </c>
      <c r="BC547">
        <v>1</v>
      </c>
      <c r="BD547" t="s">
        <v>102</v>
      </c>
      <c r="BE547">
        <v>9</v>
      </c>
      <c r="BF547" t="s">
        <v>112</v>
      </c>
      <c r="BG547">
        <v>0</v>
      </c>
      <c r="BH547" t="s">
        <v>88</v>
      </c>
      <c r="BI547" t="s">
        <v>113</v>
      </c>
      <c r="BJ547">
        <v>1988</v>
      </c>
      <c r="BK547" t="s">
        <v>107</v>
      </c>
      <c r="BL547">
        <v>3</v>
      </c>
      <c r="BM547">
        <v>786</v>
      </c>
      <c r="BN547" t="s">
        <v>103</v>
      </c>
      <c r="BO547" t="s">
        <v>103</v>
      </c>
      <c r="BP547" t="s">
        <v>110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 t="s">
        <v>88</v>
      </c>
      <c r="BX547" t="s">
        <v>88</v>
      </c>
      <c r="BY547" t="s">
        <v>88</v>
      </c>
      <c r="BZ547">
        <v>0</v>
      </c>
      <c r="CA547">
        <v>2</v>
      </c>
      <c r="CB547">
        <v>2006</v>
      </c>
      <c r="CC547" t="s">
        <v>115</v>
      </c>
      <c r="CD547" t="s">
        <v>116</v>
      </c>
      <c r="CE547" s="1">
        <v>229000</v>
      </c>
      <c r="CF547">
        <f t="shared" si="42"/>
        <v>18010</v>
      </c>
      <c r="CG547" t="str">
        <f t="shared" si="43"/>
        <v>Yes</v>
      </c>
      <c r="CH547" s="2">
        <f t="shared" si="44"/>
        <v>12.715158245419211</v>
      </c>
    </row>
    <row r="548" spans="1:86" x14ac:dyDescent="0.25">
      <c r="A548">
        <v>547</v>
      </c>
      <c r="B548">
        <v>50</v>
      </c>
      <c r="C548" t="s">
        <v>86</v>
      </c>
      <c r="D548">
        <v>70</v>
      </c>
      <c r="E548">
        <v>8737</v>
      </c>
      <c r="F548" t="str">
        <f t="shared" si="40"/>
        <v>Yes</v>
      </c>
      <c r="G548" t="s">
        <v>87</v>
      </c>
      <c r="H548" t="s">
        <v>88</v>
      </c>
      <c r="I548" t="s">
        <v>125</v>
      </c>
      <c r="J548" t="s">
        <v>180</v>
      </c>
      <c r="K548" t="s">
        <v>91</v>
      </c>
      <c r="L548" t="s">
        <v>92</v>
      </c>
      <c r="M548" t="s">
        <v>93</v>
      </c>
      <c r="N548" t="s">
        <v>153</v>
      </c>
      <c r="O548" t="s">
        <v>95</v>
      </c>
      <c r="P548" t="s">
        <v>95</v>
      </c>
      <c r="Q548" t="str">
        <f t="shared" si="41"/>
        <v>Yes</v>
      </c>
      <c r="R548" t="s">
        <v>96</v>
      </c>
      <c r="S548" t="s">
        <v>137</v>
      </c>
      <c r="T548">
        <v>6</v>
      </c>
      <c r="U548">
        <v>7</v>
      </c>
      <c r="V548">
        <v>1923</v>
      </c>
      <c r="W548">
        <v>1950</v>
      </c>
      <c r="X548" t="s">
        <v>98</v>
      </c>
      <c r="Y548" t="s">
        <v>99</v>
      </c>
      <c r="Z548" t="s">
        <v>101</v>
      </c>
      <c r="AA548" t="s">
        <v>129</v>
      </c>
      <c r="AB548" t="s">
        <v>122</v>
      </c>
      <c r="AC548">
        <v>0</v>
      </c>
      <c r="AD548" t="s">
        <v>103</v>
      </c>
      <c r="AE548" t="s">
        <v>103</v>
      </c>
      <c r="AF548" t="s">
        <v>131</v>
      </c>
      <c r="AG548" t="s">
        <v>102</v>
      </c>
      <c r="AH548" t="s">
        <v>103</v>
      </c>
      <c r="AI548" t="s">
        <v>105</v>
      </c>
      <c r="AJ548" t="s">
        <v>158</v>
      </c>
      <c r="AK548">
        <v>300</v>
      </c>
      <c r="AL548" t="s">
        <v>107</v>
      </c>
      <c r="AM548">
        <v>0</v>
      </c>
      <c r="AN548">
        <v>765</v>
      </c>
      <c r="AO548">
        <v>1065</v>
      </c>
      <c r="AP548" t="s">
        <v>108</v>
      </c>
      <c r="AQ548" t="s">
        <v>109</v>
      </c>
      <c r="AR548" t="s">
        <v>110</v>
      </c>
      <c r="AS548" t="s">
        <v>169</v>
      </c>
      <c r="AT548">
        <v>915</v>
      </c>
      <c r="AU548">
        <v>720</v>
      </c>
      <c r="AV548">
        <v>0</v>
      </c>
      <c r="AW548">
        <v>1635</v>
      </c>
      <c r="AX548">
        <v>0</v>
      </c>
      <c r="AY548">
        <v>0</v>
      </c>
      <c r="AZ548">
        <v>1</v>
      </c>
      <c r="BA548">
        <v>1</v>
      </c>
      <c r="BB548">
        <v>3</v>
      </c>
      <c r="BC548">
        <v>1</v>
      </c>
      <c r="BD548" t="s">
        <v>103</v>
      </c>
      <c r="BE548">
        <v>6</v>
      </c>
      <c r="BF548" t="s">
        <v>112</v>
      </c>
      <c r="BG548">
        <v>1</v>
      </c>
      <c r="BH548" t="s">
        <v>102</v>
      </c>
      <c r="BI548" t="s">
        <v>132</v>
      </c>
      <c r="BJ548">
        <v>1950</v>
      </c>
      <c r="BK548" t="s">
        <v>107</v>
      </c>
      <c r="BL548">
        <v>2</v>
      </c>
      <c r="BM548">
        <v>440</v>
      </c>
      <c r="BN548" t="s">
        <v>103</v>
      </c>
      <c r="BO548" t="s">
        <v>103</v>
      </c>
      <c r="BP548" t="s">
        <v>110</v>
      </c>
      <c r="BQ548">
        <v>0</v>
      </c>
      <c r="BR548">
        <v>38</v>
      </c>
      <c r="BS548">
        <v>0</v>
      </c>
      <c r="BT548">
        <v>144</v>
      </c>
      <c r="BU548">
        <v>0</v>
      </c>
      <c r="BV548">
        <v>0</v>
      </c>
      <c r="BW548" t="s">
        <v>88</v>
      </c>
      <c r="BX548" t="s">
        <v>88</v>
      </c>
      <c r="BY548" t="s">
        <v>88</v>
      </c>
      <c r="BZ548">
        <v>0</v>
      </c>
      <c r="CA548">
        <v>5</v>
      </c>
      <c r="CB548">
        <v>2007</v>
      </c>
      <c r="CC548" t="s">
        <v>115</v>
      </c>
      <c r="CD548" t="s">
        <v>116</v>
      </c>
      <c r="CE548" s="1">
        <v>210000</v>
      </c>
      <c r="CF548">
        <f t="shared" si="42"/>
        <v>11877</v>
      </c>
      <c r="CG548" t="str">
        <f t="shared" si="43"/>
        <v>No</v>
      </c>
      <c r="CH548" s="2">
        <f t="shared" si="44"/>
        <v>17.681232634503662</v>
      </c>
    </row>
    <row r="549" spans="1:86" x14ac:dyDescent="0.25">
      <c r="A549">
        <v>548</v>
      </c>
      <c r="B549">
        <v>85</v>
      </c>
      <c r="C549" t="s">
        <v>86</v>
      </c>
      <c r="D549">
        <v>54</v>
      </c>
      <c r="E549">
        <v>7244</v>
      </c>
      <c r="F549" t="str">
        <f t="shared" si="40"/>
        <v>No</v>
      </c>
      <c r="G549" t="s">
        <v>87</v>
      </c>
      <c r="H549" t="s">
        <v>88</v>
      </c>
      <c r="I549" t="s">
        <v>89</v>
      </c>
      <c r="J549" t="s">
        <v>90</v>
      </c>
      <c r="K549" t="s">
        <v>91</v>
      </c>
      <c r="L549" t="s">
        <v>92</v>
      </c>
      <c r="M549" t="s">
        <v>93</v>
      </c>
      <c r="N549" t="s">
        <v>136</v>
      </c>
      <c r="O549" t="s">
        <v>95</v>
      </c>
      <c r="P549" t="s">
        <v>95</v>
      </c>
      <c r="Q549" t="str">
        <f t="shared" si="41"/>
        <v>Yes</v>
      </c>
      <c r="R549" t="s">
        <v>96</v>
      </c>
      <c r="S549" t="s">
        <v>196</v>
      </c>
      <c r="T549">
        <v>5</v>
      </c>
      <c r="U549">
        <v>7</v>
      </c>
      <c r="V549">
        <v>1970</v>
      </c>
      <c r="W549">
        <v>1970</v>
      </c>
      <c r="X549" t="s">
        <v>98</v>
      </c>
      <c r="Y549" t="s">
        <v>99</v>
      </c>
      <c r="Z549" t="s">
        <v>100</v>
      </c>
      <c r="AA549" t="s">
        <v>100</v>
      </c>
      <c r="AB549" t="s">
        <v>122</v>
      </c>
      <c r="AC549">
        <v>0</v>
      </c>
      <c r="AD549" t="s">
        <v>103</v>
      </c>
      <c r="AE549" t="s">
        <v>102</v>
      </c>
      <c r="AF549" t="s">
        <v>123</v>
      </c>
      <c r="AG549" t="s">
        <v>102</v>
      </c>
      <c r="AH549" t="s">
        <v>103</v>
      </c>
      <c r="AI549" t="s">
        <v>135</v>
      </c>
      <c r="AJ549" t="s">
        <v>124</v>
      </c>
      <c r="AK549">
        <v>619</v>
      </c>
      <c r="AL549" t="s">
        <v>107</v>
      </c>
      <c r="AM549">
        <v>0</v>
      </c>
      <c r="AN549">
        <v>149</v>
      </c>
      <c r="AO549">
        <v>768</v>
      </c>
      <c r="AP549" t="s">
        <v>108</v>
      </c>
      <c r="AQ549" t="s">
        <v>109</v>
      </c>
      <c r="AR549" t="s">
        <v>110</v>
      </c>
      <c r="AS549" t="s">
        <v>111</v>
      </c>
      <c r="AT549">
        <v>768</v>
      </c>
      <c r="AU549">
        <v>0</v>
      </c>
      <c r="AV549">
        <v>0</v>
      </c>
      <c r="AW549">
        <v>768</v>
      </c>
      <c r="AX549">
        <v>1</v>
      </c>
      <c r="AY549">
        <v>0</v>
      </c>
      <c r="AZ549">
        <v>1</v>
      </c>
      <c r="BA549">
        <v>0</v>
      </c>
      <c r="BB549">
        <v>2</v>
      </c>
      <c r="BC549">
        <v>1</v>
      </c>
      <c r="BD549" t="s">
        <v>103</v>
      </c>
      <c r="BE549">
        <v>5</v>
      </c>
      <c r="BF549" t="s">
        <v>112</v>
      </c>
      <c r="BG549">
        <v>0</v>
      </c>
      <c r="BH549" t="s">
        <v>88</v>
      </c>
      <c r="BI549" t="s">
        <v>132</v>
      </c>
      <c r="BJ549">
        <v>1987</v>
      </c>
      <c r="BK549" t="s">
        <v>107</v>
      </c>
      <c r="BL549">
        <v>2</v>
      </c>
      <c r="BM549">
        <v>624</v>
      </c>
      <c r="BN549" t="s">
        <v>103</v>
      </c>
      <c r="BO549" t="s">
        <v>103</v>
      </c>
      <c r="BP549" t="s">
        <v>110</v>
      </c>
      <c r="BQ549">
        <v>104</v>
      </c>
      <c r="BR549">
        <v>0</v>
      </c>
      <c r="BS549">
        <v>0</v>
      </c>
      <c r="BT549">
        <v>0</v>
      </c>
      <c r="BU549">
        <v>0</v>
      </c>
      <c r="BV549">
        <v>0</v>
      </c>
      <c r="BW549" t="s">
        <v>88</v>
      </c>
      <c r="BX549" t="s">
        <v>88</v>
      </c>
      <c r="BY549" t="s">
        <v>88</v>
      </c>
      <c r="BZ549">
        <v>0</v>
      </c>
      <c r="CA549">
        <v>4</v>
      </c>
      <c r="CB549">
        <v>2007</v>
      </c>
      <c r="CC549" t="s">
        <v>115</v>
      </c>
      <c r="CD549" t="s">
        <v>116</v>
      </c>
      <c r="CE549" s="1">
        <v>129500</v>
      </c>
      <c r="CF549">
        <f t="shared" si="42"/>
        <v>9404</v>
      </c>
      <c r="CG549" t="str">
        <f t="shared" si="43"/>
        <v>No</v>
      </c>
      <c r="CH549" s="2">
        <f t="shared" si="44"/>
        <v>13.770735857082093</v>
      </c>
    </row>
    <row r="550" spans="1:86" x14ac:dyDescent="0.25">
      <c r="A550">
        <v>549</v>
      </c>
      <c r="B550">
        <v>20</v>
      </c>
      <c r="C550" t="s">
        <v>147</v>
      </c>
      <c r="D550">
        <v>49</v>
      </c>
      <c r="E550">
        <v>8235</v>
      </c>
      <c r="F550" t="str">
        <f t="shared" si="40"/>
        <v>No</v>
      </c>
      <c r="G550" t="s">
        <v>87</v>
      </c>
      <c r="H550" t="s">
        <v>88</v>
      </c>
      <c r="I550" t="s">
        <v>125</v>
      </c>
      <c r="J550" t="s">
        <v>204</v>
      </c>
      <c r="K550" t="s">
        <v>91</v>
      </c>
      <c r="L550" t="s">
        <v>92</v>
      </c>
      <c r="M550" t="s">
        <v>93</v>
      </c>
      <c r="N550" t="s">
        <v>148</v>
      </c>
      <c r="O550" t="s">
        <v>119</v>
      </c>
      <c r="P550" t="s">
        <v>187</v>
      </c>
      <c r="Q550" t="str">
        <f t="shared" si="41"/>
        <v>No</v>
      </c>
      <c r="R550" t="s">
        <v>96</v>
      </c>
      <c r="S550" t="s">
        <v>120</v>
      </c>
      <c r="T550">
        <v>5</v>
      </c>
      <c r="U550">
        <v>7</v>
      </c>
      <c r="V550">
        <v>1955</v>
      </c>
      <c r="W550">
        <v>1995</v>
      </c>
      <c r="X550" t="s">
        <v>98</v>
      </c>
      <c r="Y550" t="s">
        <v>99</v>
      </c>
      <c r="Z550" t="s">
        <v>121</v>
      </c>
      <c r="AA550" t="s">
        <v>121</v>
      </c>
      <c r="AB550" t="s">
        <v>122</v>
      </c>
      <c r="AC550">
        <v>0</v>
      </c>
      <c r="AD550" t="s">
        <v>103</v>
      </c>
      <c r="AE550" t="s">
        <v>102</v>
      </c>
      <c r="AF550" t="s">
        <v>123</v>
      </c>
      <c r="AG550" t="s">
        <v>103</v>
      </c>
      <c r="AH550" t="s">
        <v>103</v>
      </c>
      <c r="AI550" t="s">
        <v>105</v>
      </c>
      <c r="AJ550" t="s">
        <v>177</v>
      </c>
      <c r="AK550">
        <v>180</v>
      </c>
      <c r="AL550" t="s">
        <v>158</v>
      </c>
      <c r="AM550">
        <v>645</v>
      </c>
      <c r="AN550">
        <v>0</v>
      </c>
      <c r="AO550">
        <v>825</v>
      </c>
      <c r="AP550" t="s">
        <v>108</v>
      </c>
      <c r="AQ550" t="s">
        <v>103</v>
      </c>
      <c r="AR550" t="s">
        <v>110</v>
      </c>
      <c r="AS550" t="s">
        <v>111</v>
      </c>
      <c r="AT550">
        <v>825</v>
      </c>
      <c r="AU550">
        <v>0</v>
      </c>
      <c r="AV550">
        <v>0</v>
      </c>
      <c r="AW550">
        <v>825</v>
      </c>
      <c r="AX550">
        <v>1</v>
      </c>
      <c r="AY550">
        <v>0</v>
      </c>
      <c r="AZ550">
        <v>1</v>
      </c>
      <c r="BA550">
        <v>0</v>
      </c>
      <c r="BB550">
        <v>2</v>
      </c>
      <c r="BC550">
        <v>1</v>
      </c>
      <c r="BD550" t="s">
        <v>103</v>
      </c>
      <c r="BE550">
        <v>4</v>
      </c>
      <c r="BF550" t="s">
        <v>112</v>
      </c>
      <c r="BG550">
        <v>0</v>
      </c>
      <c r="BH550" t="s">
        <v>88</v>
      </c>
      <c r="BI550" t="s">
        <v>132</v>
      </c>
      <c r="BJ550">
        <v>1963</v>
      </c>
      <c r="BK550" t="s">
        <v>114</v>
      </c>
      <c r="BL550">
        <v>2</v>
      </c>
      <c r="BM550">
        <v>720</v>
      </c>
      <c r="BN550" t="s">
        <v>103</v>
      </c>
      <c r="BO550" t="s">
        <v>103</v>
      </c>
      <c r="BP550" t="s">
        <v>110</v>
      </c>
      <c r="BQ550">
        <v>140</v>
      </c>
      <c r="BR550">
        <v>50</v>
      </c>
      <c r="BS550">
        <v>0</v>
      </c>
      <c r="BT550">
        <v>0</v>
      </c>
      <c r="BU550">
        <v>0</v>
      </c>
      <c r="BV550">
        <v>0</v>
      </c>
      <c r="BW550" t="s">
        <v>88</v>
      </c>
      <c r="BX550" t="s">
        <v>139</v>
      </c>
      <c r="BY550" t="s">
        <v>88</v>
      </c>
      <c r="BZ550">
        <v>0</v>
      </c>
      <c r="CA550">
        <v>6</v>
      </c>
      <c r="CB550">
        <v>2008</v>
      </c>
      <c r="CC550" t="s">
        <v>115</v>
      </c>
      <c r="CD550" t="s">
        <v>116</v>
      </c>
      <c r="CE550" s="1">
        <v>125000</v>
      </c>
      <c r="CF550">
        <f t="shared" si="42"/>
        <v>10605</v>
      </c>
      <c r="CG550" t="str">
        <f t="shared" si="43"/>
        <v>No</v>
      </c>
      <c r="CH550" s="2">
        <f t="shared" si="44"/>
        <v>11.786892975011787</v>
      </c>
    </row>
    <row r="551" spans="1:86" x14ac:dyDescent="0.25">
      <c r="A551">
        <v>550</v>
      </c>
      <c r="B551">
        <v>60</v>
      </c>
      <c r="C551" t="s">
        <v>197</v>
      </c>
      <c r="D551">
        <v>75</v>
      </c>
      <c r="E551">
        <v>9375</v>
      </c>
      <c r="F551" t="str">
        <f t="shared" si="40"/>
        <v>No</v>
      </c>
      <c r="G551" t="s">
        <v>87</v>
      </c>
      <c r="H551" t="s">
        <v>88</v>
      </c>
      <c r="I551" t="s">
        <v>89</v>
      </c>
      <c r="J551" t="s">
        <v>90</v>
      </c>
      <c r="K551" t="s">
        <v>91</v>
      </c>
      <c r="L551" t="s">
        <v>92</v>
      </c>
      <c r="M551" t="s">
        <v>93</v>
      </c>
      <c r="N551" t="s">
        <v>141</v>
      </c>
      <c r="O551" t="s">
        <v>95</v>
      </c>
      <c r="P551" t="s">
        <v>95</v>
      </c>
      <c r="Q551" t="str">
        <f t="shared" si="41"/>
        <v>Yes</v>
      </c>
      <c r="R551" t="s">
        <v>96</v>
      </c>
      <c r="S551" t="s">
        <v>97</v>
      </c>
      <c r="T551">
        <v>7</v>
      </c>
      <c r="U551">
        <v>5</v>
      </c>
      <c r="V551">
        <v>2003</v>
      </c>
      <c r="W551">
        <v>2004</v>
      </c>
      <c r="X551" t="s">
        <v>98</v>
      </c>
      <c r="Y551" t="s">
        <v>99</v>
      </c>
      <c r="Z551" t="s">
        <v>100</v>
      </c>
      <c r="AA551" t="s">
        <v>100</v>
      </c>
      <c r="AB551" t="s">
        <v>122</v>
      </c>
      <c r="AC551">
        <v>0</v>
      </c>
      <c r="AD551" t="s">
        <v>102</v>
      </c>
      <c r="AE551" t="s">
        <v>103</v>
      </c>
      <c r="AF551" t="s">
        <v>104</v>
      </c>
      <c r="AG551" t="s">
        <v>102</v>
      </c>
      <c r="AH551" t="s">
        <v>103</v>
      </c>
      <c r="AI551" t="s">
        <v>105</v>
      </c>
      <c r="AJ551" t="s">
        <v>107</v>
      </c>
      <c r="AK551">
        <v>0</v>
      </c>
      <c r="AL551" t="s">
        <v>107</v>
      </c>
      <c r="AM551">
        <v>0</v>
      </c>
      <c r="AN551">
        <v>912</v>
      </c>
      <c r="AO551">
        <v>912</v>
      </c>
      <c r="AP551" t="s">
        <v>108</v>
      </c>
      <c r="AQ551" t="s">
        <v>109</v>
      </c>
      <c r="AR551" t="s">
        <v>110</v>
      </c>
      <c r="AS551" t="s">
        <v>111</v>
      </c>
      <c r="AT551">
        <v>912</v>
      </c>
      <c r="AU551">
        <v>1182</v>
      </c>
      <c r="AV551">
        <v>0</v>
      </c>
      <c r="AW551">
        <v>2094</v>
      </c>
      <c r="AX551">
        <v>0</v>
      </c>
      <c r="AY551">
        <v>0</v>
      </c>
      <c r="AZ551">
        <v>2</v>
      </c>
      <c r="BA551">
        <v>1</v>
      </c>
      <c r="BB551">
        <v>4</v>
      </c>
      <c r="BC551">
        <v>1</v>
      </c>
      <c r="BD551" t="s">
        <v>102</v>
      </c>
      <c r="BE551">
        <v>8</v>
      </c>
      <c r="BF551" t="s">
        <v>112</v>
      </c>
      <c r="BG551">
        <v>1</v>
      </c>
      <c r="BH551" t="s">
        <v>102</v>
      </c>
      <c r="BI551" t="s">
        <v>161</v>
      </c>
      <c r="BJ551">
        <v>2003</v>
      </c>
      <c r="BK551" t="s">
        <v>162</v>
      </c>
      <c r="BL551">
        <v>2</v>
      </c>
      <c r="BM551">
        <v>615</v>
      </c>
      <c r="BN551" t="s">
        <v>103</v>
      </c>
      <c r="BO551" t="s">
        <v>103</v>
      </c>
      <c r="BP551" t="s">
        <v>110</v>
      </c>
      <c r="BQ551">
        <v>182</v>
      </c>
      <c r="BR551">
        <v>182</v>
      </c>
      <c r="BS551">
        <v>0</v>
      </c>
      <c r="BT551">
        <v>0</v>
      </c>
      <c r="BU551">
        <v>0</v>
      </c>
      <c r="BV551">
        <v>0</v>
      </c>
      <c r="BW551" t="s">
        <v>88</v>
      </c>
      <c r="BX551" t="s">
        <v>88</v>
      </c>
      <c r="BY551" t="s">
        <v>88</v>
      </c>
      <c r="BZ551">
        <v>0</v>
      </c>
      <c r="CA551">
        <v>11</v>
      </c>
      <c r="CB551">
        <v>2009</v>
      </c>
      <c r="CC551" t="s">
        <v>115</v>
      </c>
      <c r="CD551" t="s">
        <v>116</v>
      </c>
      <c r="CE551" s="1">
        <v>263000</v>
      </c>
      <c r="CF551">
        <f t="shared" si="42"/>
        <v>12996</v>
      </c>
      <c r="CG551" t="str">
        <f t="shared" si="43"/>
        <v>No</v>
      </c>
      <c r="CH551" s="2">
        <f t="shared" si="44"/>
        <v>20.236995998768851</v>
      </c>
    </row>
    <row r="552" spans="1:86" x14ac:dyDescent="0.25">
      <c r="A552">
        <v>551</v>
      </c>
      <c r="B552">
        <v>120</v>
      </c>
      <c r="C552" t="s">
        <v>86</v>
      </c>
      <c r="D552">
        <v>53</v>
      </c>
      <c r="E552">
        <v>4043</v>
      </c>
      <c r="F552" t="str">
        <f t="shared" si="40"/>
        <v>No</v>
      </c>
      <c r="G552" t="s">
        <v>87</v>
      </c>
      <c r="H552" t="s">
        <v>88</v>
      </c>
      <c r="I552" t="s">
        <v>89</v>
      </c>
      <c r="J552" t="s">
        <v>90</v>
      </c>
      <c r="K552" t="s">
        <v>91</v>
      </c>
      <c r="L552" t="s">
        <v>92</v>
      </c>
      <c r="M552" t="s">
        <v>93</v>
      </c>
      <c r="N552" t="s">
        <v>221</v>
      </c>
      <c r="O552" t="s">
        <v>95</v>
      </c>
      <c r="P552" t="s">
        <v>95</v>
      </c>
      <c r="Q552" t="str">
        <f t="shared" si="41"/>
        <v>Yes</v>
      </c>
      <c r="R552" t="s">
        <v>184</v>
      </c>
      <c r="S552" t="s">
        <v>120</v>
      </c>
      <c r="T552">
        <v>6</v>
      </c>
      <c r="U552">
        <v>6</v>
      </c>
      <c r="V552">
        <v>1977</v>
      </c>
      <c r="W552">
        <v>1977</v>
      </c>
      <c r="X552" t="s">
        <v>98</v>
      </c>
      <c r="Y552" t="s">
        <v>99</v>
      </c>
      <c r="Z552" t="s">
        <v>166</v>
      </c>
      <c r="AA552" t="s">
        <v>166</v>
      </c>
      <c r="AB552" t="s">
        <v>122</v>
      </c>
      <c r="AC552">
        <v>0</v>
      </c>
      <c r="AD552" t="s">
        <v>103</v>
      </c>
      <c r="AE552" t="s">
        <v>103</v>
      </c>
      <c r="AF552" t="s">
        <v>123</v>
      </c>
      <c r="AG552" t="s">
        <v>102</v>
      </c>
      <c r="AH552" t="s">
        <v>103</v>
      </c>
      <c r="AI552" t="s">
        <v>105</v>
      </c>
      <c r="AJ552" t="s">
        <v>124</v>
      </c>
      <c r="AK552">
        <v>559</v>
      </c>
      <c r="AL552" t="s">
        <v>107</v>
      </c>
      <c r="AM552">
        <v>0</v>
      </c>
      <c r="AN552">
        <v>510</v>
      </c>
      <c r="AO552">
        <v>1069</v>
      </c>
      <c r="AP552" t="s">
        <v>108</v>
      </c>
      <c r="AQ552" t="s">
        <v>103</v>
      </c>
      <c r="AR552" t="s">
        <v>110</v>
      </c>
      <c r="AS552" t="s">
        <v>111</v>
      </c>
      <c r="AT552">
        <v>1069</v>
      </c>
      <c r="AU552">
        <v>0</v>
      </c>
      <c r="AV552">
        <v>0</v>
      </c>
      <c r="AW552">
        <v>1069</v>
      </c>
      <c r="AX552">
        <v>0</v>
      </c>
      <c r="AY552">
        <v>0</v>
      </c>
      <c r="AZ552">
        <v>2</v>
      </c>
      <c r="BA552">
        <v>0</v>
      </c>
      <c r="BB552">
        <v>2</v>
      </c>
      <c r="BC552">
        <v>1</v>
      </c>
      <c r="BD552" t="s">
        <v>103</v>
      </c>
      <c r="BE552">
        <v>4</v>
      </c>
      <c r="BF552" t="s">
        <v>112</v>
      </c>
      <c r="BG552">
        <v>0</v>
      </c>
      <c r="BH552" t="s">
        <v>88</v>
      </c>
      <c r="BI552" t="s">
        <v>113</v>
      </c>
      <c r="BJ552">
        <v>1977</v>
      </c>
      <c r="BK552" t="s">
        <v>114</v>
      </c>
      <c r="BL552">
        <v>2</v>
      </c>
      <c r="BM552">
        <v>440</v>
      </c>
      <c r="BN552" t="s">
        <v>103</v>
      </c>
      <c r="BO552" t="s">
        <v>103</v>
      </c>
      <c r="BP552" t="s">
        <v>110</v>
      </c>
      <c r="BQ552">
        <v>0</v>
      </c>
      <c r="BR552">
        <v>55</v>
      </c>
      <c r="BS552">
        <v>0</v>
      </c>
      <c r="BT552">
        <v>0</v>
      </c>
      <c r="BU552">
        <v>200</v>
      </c>
      <c r="BV552">
        <v>0</v>
      </c>
      <c r="BW552" t="s">
        <v>88</v>
      </c>
      <c r="BX552" t="s">
        <v>88</v>
      </c>
      <c r="BY552" t="s">
        <v>88</v>
      </c>
      <c r="BZ552">
        <v>0</v>
      </c>
      <c r="CA552">
        <v>10</v>
      </c>
      <c r="CB552">
        <v>2008</v>
      </c>
      <c r="CC552" t="s">
        <v>178</v>
      </c>
      <c r="CD552" t="s">
        <v>133</v>
      </c>
      <c r="CE552" s="1">
        <v>140000</v>
      </c>
      <c r="CF552">
        <f t="shared" si="42"/>
        <v>6621</v>
      </c>
      <c r="CG552" t="str">
        <f t="shared" si="43"/>
        <v>No</v>
      </c>
      <c r="CH552" s="2">
        <f t="shared" si="44"/>
        <v>21.14484216885667</v>
      </c>
    </row>
    <row r="553" spans="1:86" x14ac:dyDescent="0.25">
      <c r="A553">
        <v>552</v>
      </c>
      <c r="B553">
        <v>20</v>
      </c>
      <c r="C553" t="s">
        <v>147</v>
      </c>
      <c r="D553">
        <v>50</v>
      </c>
      <c r="E553">
        <v>6000</v>
      </c>
      <c r="F553" t="str">
        <f t="shared" si="40"/>
        <v>No</v>
      </c>
      <c r="G553" t="s">
        <v>87</v>
      </c>
      <c r="H553" t="s">
        <v>88</v>
      </c>
      <c r="I553" t="s">
        <v>89</v>
      </c>
      <c r="J553" t="s">
        <v>90</v>
      </c>
      <c r="K553" t="s">
        <v>91</v>
      </c>
      <c r="L553" t="s">
        <v>92</v>
      </c>
      <c r="M553" t="s">
        <v>93</v>
      </c>
      <c r="N553" t="s">
        <v>148</v>
      </c>
      <c r="O553" t="s">
        <v>95</v>
      </c>
      <c r="P553" t="s">
        <v>95</v>
      </c>
      <c r="Q553" t="str">
        <f t="shared" si="41"/>
        <v>Yes</v>
      </c>
      <c r="R553" t="s">
        <v>96</v>
      </c>
      <c r="S553" t="s">
        <v>120</v>
      </c>
      <c r="T553">
        <v>5</v>
      </c>
      <c r="U553">
        <v>6</v>
      </c>
      <c r="V553">
        <v>1957</v>
      </c>
      <c r="W553">
        <v>1957</v>
      </c>
      <c r="X553" t="s">
        <v>157</v>
      </c>
      <c r="Y553" t="s">
        <v>99</v>
      </c>
      <c r="Z553" t="s">
        <v>101</v>
      </c>
      <c r="AA553" t="s">
        <v>101</v>
      </c>
      <c r="AB553" t="s">
        <v>122</v>
      </c>
      <c r="AC553">
        <v>0</v>
      </c>
      <c r="AD553" t="s">
        <v>103</v>
      </c>
      <c r="AE553" t="s">
        <v>103</v>
      </c>
      <c r="AF553" t="s">
        <v>123</v>
      </c>
      <c r="AG553" t="s">
        <v>103</v>
      </c>
      <c r="AH553" t="s">
        <v>103</v>
      </c>
      <c r="AI553" t="s">
        <v>105</v>
      </c>
      <c r="AJ553" t="s">
        <v>158</v>
      </c>
      <c r="AK553">
        <v>308</v>
      </c>
      <c r="AL553" t="s">
        <v>107</v>
      </c>
      <c r="AM553">
        <v>0</v>
      </c>
      <c r="AN553">
        <v>620</v>
      </c>
      <c r="AO553">
        <v>928</v>
      </c>
      <c r="AP553" t="s">
        <v>108</v>
      </c>
      <c r="AQ553" t="s">
        <v>102</v>
      </c>
      <c r="AR553" t="s">
        <v>110</v>
      </c>
      <c r="AS553" t="s">
        <v>169</v>
      </c>
      <c r="AT553">
        <v>928</v>
      </c>
      <c r="AU553">
        <v>0</v>
      </c>
      <c r="AV553">
        <v>0</v>
      </c>
      <c r="AW553">
        <v>928</v>
      </c>
      <c r="AX553">
        <v>0</v>
      </c>
      <c r="AY553">
        <v>0</v>
      </c>
      <c r="AZ553">
        <v>1</v>
      </c>
      <c r="BA553">
        <v>0</v>
      </c>
      <c r="BB553">
        <v>3</v>
      </c>
      <c r="BC553">
        <v>1</v>
      </c>
      <c r="BD553" t="s">
        <v>103</v>
      </c>
      <c r="BE553">
        <v>5</v>
      </c>
      <c r="BF553" t="s">
        <v>112</v>
      </c>
      <c r="BG553">
        <v>0</v>
      </c>
      <c r="BH553" t="s">
        <v>88</v>
      </c>
      <c r="BI553" t="s">
        <v>113</v>
      </c>
      <c r="BJ553">
        <v>1957</v>
      </c>
      <c r="BK553" t="s">
        <v>162</v>
      </c>
      <c r="BL553">
        <v>1</v>
      </c>
      <c r="BM553">
        <v>288</v>
      </c>
      <c r="BN553" t="s">
        <v>103</v>
      </c>
      <c r="BO553" t="s">
        <v>103</v>
      </c>
      <c r="BP553" t="s">
        <v>110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 t="s">
        <v>88</v>
      </c>
      <c r="BX553" t="s">
        <v>88</v>
      </c>
      <c r="BY553" t="s">
        <v>88</v>
      </c>
      <c r="BZ553">
        <v>0</v>
      </c>
      <c r="CA553">
        <v>6</v>
      </c>
      <c r="CB553">
        <v>2008</v>
      </c>
      <c r="CC553" t="s">
        <v>115</v>
      </c>
      <c r="CD553" t="s">
        <v>116</v>
      </c>
      <c r="CE553" s="1">
        <v>112500</v>
      </c>
      <c r="CF553">
        <f t="shared" si="42"/>
        <v>8144</v>
      </c>
      <c r="CG553" t="str">
        <f t="shared" si="43"/>
        <v>No</v>
      </c>
      <c r="CH553" s="2">
        <f t="shared" si="44"/>
        <v>13.813850687622789</v>
      </c>
    </row>
    <row r="554" spans="1:86" x14ac:dyDescent="0.25">
      <c r="A554">
        <v>553</v>
      </c>
      <c r="B554">
        <v>20</v>
      </c>
      <c r="C554" t="s">
        <v>86</v>
      </c>
      <c r="D554">
        <v>87</v>
      </c>
      <c r="E554">
        <v>11146</v>
      </c>
      <c r="F554" t="str">
        <f t="shared" si="40"/>
        <v>No</v>
      </c>
      <c r="G554" t="s">
        <v>87</v>
      </c>
      <c r="H554" t="s">
        <v>88</v>
      </c>
      <c r="I554" t="s">
        <v>125</v>
      </c>
      <c r="J554" t="s">
        <v>90</v>
      </c>
      <c r="K554" t="s">
        <v>91</v>
      </c>
      <c r="L554" t="s">
        <v>92</v>
      </c>
      <c r="M554" t="s">
        <v>93</v>
      </c>
      <c r="N554" t="s">
        <v>159</v>
      </c>
      <c r="O554" t="s">
        <v>95</v>
      </c>
      <c r="P554" t="s">
        <v>95</v>
      </c>
      <c r="Q554" t="str">
        <f t="shared" si="41"/>
        <v>Yes</v>
      </c>
      <c r="R554" t="s">
        <v>96</v>
      </c>
      <c r="S554" t="s">
        <v>120</v>
      </c>
      <c r="T554">
        <v>8</v>
      </c>
      <c r="U554">
        <v>5</v>
      </c>
      <c r="V554">
        <v>2006</v>
      </c>
      <c r="W554">
        <v>2006</v>
      </c>
      <c r="X554" t="s">
        <v>98</v>
      </c>
      <c r="Y554" t="s">
        <v>99</v>
      </c>
      <c r="Z554" t="s">
        <v>100</v>
      </c>
      <c r="AA554" t="s">
        <v>100</v>
      </c>
      <c r="AB554" t="s">
        <v>142</v>
      </c>
      <c r="AC554">
        <v>250</v>
      </c>
      <c r="AD554" t="s">
        <v>102</v>
      </c>
      <c r="AE554" t="s">
        <v>103</v>
      </c>
      <c r="AF554" t="s">
        <v>104</v>
      </c>
      <c r="AG554" t="s">
        <v>109</v>
      </c>
      <c r="AH554" t="s">
        <v>103</v>
      </c>
      <c r="AI554" t="s">
        <v>135</v>
      </c>
      <c r="AJ554" t="s">
        <v>107</v>
      </c>
      <c r="AK554">
        <v>0</v>
      </c>
      <c r="AL554" t="s">
        <v>107</v>
      </c>
      <c r="AM554">
        <v>0</v>
      </c>
      <c r="AN554">
        <v>1709</v>
      </c>
      <c r="AO554">
        <v>1709</v>
      </c>
      <c r="AP554" t="s">
        <v>108</v>
      </c>
      <c r="AQ554" t="s">
        <v>109</v>
      </c>
      <c r="AR554" t="s">
        <v>110</v>
      </c>
      <c r="AS554" t="s">
        <v>111</v>
      </c>
      <c r="AT554">
        <v>1717</v>
      </c>
      <c r="AU554">
        <v>0</v>
      </c>
      <c r="AV554">
        <v>0</v>
      </c>
      <c r="AW554">
        <v>1717</v>
      </c>
      <c r="AX554">
        <v>0</v>
      </c>
      <c r="AY554">
        <v>0</v>
      </c>
      <c r="AZ554">
        <v>2</v>
      </c>
      <c r="BA554">
        <v>0</v>
      </c>
      <c r="BB554">
        <v>3</v>
      </c>
      <c r="BC554">
        <v>1</v>
      </c>
      <c r="BD554" t="s">
        <v>102</v>
      </c>
      <c r="BE554">
        <v>7</v>
      </c>
      <c r="BF554" t="s">
        <v>112</v>
      </c>
      <c r="BG554">
        <v>1</v>
      </c>
      <c r="BH554" t="s">
        <v>102</v>
      </c>
      <c r="BI554" t="s">
        <v>113</v>
      </c>
      <c r="BJ554">
        <v>2006</v>
      </c>
      <c r="BK554" t="s">
        <v>114</v>
      </c>
      <c r="BL554">
        <v>3</v>
      </c>
      <c r="BM554">
        <v>908</v>
      </c>
      <c r="BN554" t="s">
        <v>103</v>
      </c>
      <c r="BO554" t="s">
        <v>103</v>
      </c>
      <c r="BP554" t="s">
        <v>110</v>
      </c>
      <c r="BQ554">
        <v>169</v>
      </c>
      <c r="BR554">
        <v>39</v>
      </c>
      <c r="BS554">
        <v>0</v>
      </c>
      <c r="BT554">
        <v>0</v>
      </c>
      <c r="BU554">
        <v>0</v>
      </c>
      <c r="BV554">
        <v>0</v>
      </c>
      <c r="BW554" t="s">
        <v>88</v>
      </c>
      <c r="BX554" t="s">
        <v>88</v>
      </c>
      <c r="BY554" t="s">
        <v>88</v>
      </c>
      <c r="BZ554">
        <v>0</v>
      </c>
      <c r="CA554">
        <v>7</v>
      </c>
      <c r="CB554">
        <v>2009</v>
      </c>
      <c r="CC554" t="s">
        <v>115</v>
      </c>
      <c r="CD554" t="s">
        <v>116</v>
      </c>
      <c r="CE554" s="1">
        <v>255500</v>
      </c>
      <c r="CF554">
        <f t="shared" si="42"/>
        <v>15480</v>
      </c>
      <c r="CG554" t="str">
        <f t="shared" si="43"/>
        <v>Yes</v>
      </c>
      <c r="CH554" s="2">
        <f t="shared" si="44"/>
        <v>16.50516795865633</v>
      </c>
    </row>
    <row r="555" spans="1:86" x14ac:dyDescent="0.25">
      <c r="A555">
        <v>554</v>
      </c>
      <c r="B555">
        <v>20</v>
      </c>
      <c r="C555" t="s">
        <v>86</v>
      </c>
      <c r="D555">
        <v>67</v>
      </c>
      <c r="E555">
        <v>8777</v>
      </c>
      <c r="F555" t="str">
        <f t="shared" si="40"/>
        <v>Yes</v>
      </c>
      <c r="G555" t="s">
        <v>87</v>
      </c>
      <c r="H555" t="s">
        <v>88</v>
      </c>
      <c r="I555" t="s">
        <v>89</v>
      </c>
      <c r="J555" t="s">
        <v>90</v>
      </c>
      <c r="K555" t="s">
        <v>91</v>
      </c>
      <c r="L555" t="s">
        <v>92</v>
      </c>
      <c r="M555" t="s">
        <v>93</v>
      </c>
      <c r="N555" t="s">
        <v>190</v>
      </c>
      <c r="O555" t="s">
        <v>119</v>
      </c>
      <c r="P555" t="s">
        <v>95</v>
      </c>
      <c r="Q555" t="str">
        <f t="shared" si="41"/>
        <v>No</v>
      </c>
      <c r="R555" t="s">
        <v>96</v>
      </c>
      <c r="S555" t="s">
        <v>120</v>
      </c>
      <c r="T555">
        <v>4</v>
      </c>
      <c r="U555">
        <v>5</v>
      </c>
      <c r="V555">
        <v>1949</v>
      </c>
      <c r="W555">
        <v>2003</v>
      </c>
      <c r="X555" t="s">
        <v>98</v>
      </c>
      <c r="Y555" t="s">
        <v>99</v>
      </c>
      <c r="Z555" t="s">
        <v>100</v>
      </c>
      <c r="AA555" t="s">
        <v>100</v>
      </c>
      <c r="AB555" t="s">
        <v>122</v>
      </c>
      <c r="AC555">
        <v>0</v>
      </c>
      <c r="AD555" t="s">
        <v>103</v>
      </c>
      <c r="AE555" t="s">
        <v>103</v>
      </c>
      <c r="AF555" t="s">
        <v>123</v>
      </c>
      <c r="AG555" t="s">
        <v>88</v>
      </c>
      <c r="AH555" t="s">
        <v>88</v>
      </c>
      <c r="AI555" t="s">
        <v>88</v>
      </c>
      <c r="AJ555" t="s">
        <v>88</v>
      </c>
      <c r="AK555">
        <v>0</v>
      </c>
      <c r="AL555" t="s">
        <v>88</v>
      </c>
      <c r="AM555">
        <v>0</v>
      </c>
      <c r="AN555">
        <v>0</v>
      </c>
      <c r="AO555">
        <v>0</v>
      </c>
      <c r="AP555" t="s">
        <v>108</v>
      </c>
      <c r="AQ555" t="s">
        <v>109</v>
      </c>
      <c r="AR555" t="s">
        <v>110</v>
      </c>
      <c r="AS555" t="s">
        <v>111</v>
      </c>
      <c r="AT555">
        <v>1126</v>
      </c>
      <c r="AU555">
        <v>0</v>
      </c>
      <c r="AV555">
        <v>0</v>
      </c>
      <c r="AW555">
        <v>1126</v>
      </c>
      <c r="AX555">
        <v>0</v>
      </c>
      <c r="AY555">
        <v>0</v>
      </c>
      <c r="AZ555">
        <v>2</v>
      </c>
      <c r="BA555">
        <v>0</v>
      </c>
      <c r="BB555">
        <v>2</v>
      </c>
      <c r="BC555">
        <v>1</v>
      </c>
      <c r="BD555" t="s">
        <v>102</v>
      </c>
      <c r="BE555">
        <v>5</v>
      </c>
      <c r="BF555" t="s">
        <v>112</v>
      </c>
      <c r="BG555">
        <v>0</v>
      </c>
      <c r="BH555" t="s">
        <v>88</v>
      </c>
      <c r="BI555" t="s">
        <v>132</v>
      </c>
      <c r="BJ555">
        <v>2002</v>
      </c>
      <c r="BK555" t="s">
        <v>162</v>
      </c>
      <c r="BL555">
        <v>2</v>
      </c>
      <c r="BM555">
        <v>520</v>
      </c>
      <c r="BN555" t="s">
        <v>103</v>
      </c>
      <c r="BO555" t="s">
        <v>103</v>
      </c>
      <c r="BP555" t="s">
        <v>182</v>
      </c>
      <c r="BQ555">
        <v>0</v>
      </c>
      <c r="BR555">
        <v>96</v>
      </c>
      <c r="BS555">
        <v>0</v>
      </c>
      <c r="BT555">
        <v>0</v>
      </c>
      <c r="BU555">
        <v>0</v>
      </c>
      <c r="BV555">
        <v>0</v>
      </c>
      <c r="BW555" t="s">
        <v>88</v>
      </c>
      <c r="BX555" t="s">
        <v>139</v>
      </c>
      <c r="BY555" t="s">
        <v>88</v>
      </c>
      <c r="BZ555">
        <v>0</v>
      </c>
      <c r="CA555">
        <v>5</v>
      </c>
      <c r="CB555">
        <v>2009</v>
      </c>
      <c r="CC555" t="s">
        <v>115</v>
      </c>
      <c r="CD555" t="s">
        <v>116</v>
      </c>
      <c r="CE555" s="1">
        <v>108000</v>
      </c>
      <c r="CF555">
        <f t="shared" si="42"/>
        <v>10423</v>
      </c>
      <c r="CG555" t="str">
        <f t="shared" si="43"/>
        <v>No</v>
      </c>
      <c r="CH555" s="2">
        <f t="shared" si="44"/>
        <v>10.361700086347501</v>
      </c>
    </row>
    <row r="556" spans="1:86" x14ac:dyDescent="0.25">
      <c r="A556">
        <v>555</v>
      </c>
      <c r="B556">
        <v>60</v>
      </c>
      <c r="C556" t="s">
        <v>86</v>
      </c>
      <c r="D556">
        <v>85</v>
      </c>
      <c r="E556">
        <v>10625</v>
      </c>
      <c r="F556" t="str">
        <f t="shared" si="40"/>
        <v>No</v>
      </c>
      <c r="G556" t="s">
        <v>87</v>
      </c>
      <c r="H556" t="s">
        <v>88</v>
      </c>
      <c r="I556" t="s">
        <v>89</v>
      </c>
      <c r="J556" t="s">
        <v>90</v>
      </c>
      <c r="K556" t="s">
        <v>91</v>
      </c>
      <c r="L556" t="s">
        <v>92</v>
      </c>
      <c r="M556" t="s">
        <v>93</v>
      </c>
      <c r="N556" t="s">
        <v>159</v>
      </c>
      <c r="O556" t="s">
        <v>95</v>
      </c>
      <c r="P556" t="s">
        <v>95</v>
      </c>
      <c r="Q556" t="str">
        <f t="shared" si="41"/>
        <v>Yes</v>
      </c>
      <c r="R556" t="s">
        <v>96</v>
      </c>
      <c r="S556" t="s">
        <v>97</v>
      </c>
      <c r="T556">
        <v>7</v>
      </c>
      <c r="U556">
        <v>5</v>
      </c>
      <c r="V556">
        <v>2003</v>
      </c>
      <c r="W556">
        <v>2004</v>
      </c>
      <c r="X556" t="s">
        <v>98</v>
      </c>
      <c r="Y556" t="s">
        <v>99</v>
      </c>
      <c r="Z556" t="s">
        <v>100</v>
      </c>
      <c r="AA556" t="s">
        <v>100</v>
      </c>
      <c r="AB556" t="s">
        <v>101</v>
      </c>
      <c r="AC556">
        <v>292</v>
      </c>
      <c r="AD556" t="s">
        <v>102</v>
      </c>
      <c r="AE556" t="s">
        <v>103</v>
      </c>
      <c r="AF556" t="s">
        <v>104</v>
      </c>
      <c r="AG556" t="s">
        <v>102</v>
      </c>
      <c r="AH556" t="s">
        <v>103</v>
      </c>
      <c r="AI556" t="s">
        <v>105</v>
      </c>
      <c r="AJ556" t="s">
        <v>106</v>
      </c>
      <c r="AK556">
        <v>866</v>
      </c>
      <c r="AL556" t="s">
        <v>107</v>
      </c>
      <c r="AM556">
        <v>0</v>
      </c>
      <c r="AN556">
        <v>132</v>
      </c>
      <c r="AO556">
        <v>998</v>
      </c>
      <c r="AP556" t="s">
        <v>108</v>
      </c>
      <c r="AQ556" t="s">
        <v>109</v>
      </c>
      <c r="AR556" t="s">
        <v>110</v>
      </c>
      <c r="AS556" t="s">
        <v>111</v>
      </c>
      <c r="AT556">
        <v>1006</v>
      </c>
      <c r="AU556">
        <v>1040</v>
      </c>
      <c r="AV556">
        <v>0</v>
      </c>
      <c r="AW556">
        <v>2046</v>
      </c>
      <c r="AX556">
        <v>1</v>
      </c>
      <c r="AY556">
        <v>0</v>
      </c>
      <c r="AZ556">
        <v>2</v>
      </c>
      <c r="BA556">
        <v>1</v>
      </c>
      <c r="BB556">
        <v>3</v>
      </c>
      <c r="BC556">
        <v>1</v>
      </c>
      <c r="BD556" t="s">
        <v>102</v>
      </c>
      <c r="BE556">
        <v>8</v>
      </c>
      <c r="BF556" t="s">
        <v>112</v>
      </c>
      <c r="BG556">
        <v>1</v>
      </c>
      <c r="BH556" t="s">
        <v>102</v>
      </c>
      <c r="BI556" t="s">
        <v>161</v>
      </c>
      <c r="BJ556">
        <v>2003</v>
      </c>
      <c r="BK556" t="s">
        <v>114</v>
      </c>
      <c r="BL556">
        <v>3</v>
      </c>
      <c r="BM556">
        <v>871</v>
      </c>
      <c r="BN556" t="s">
        <v>103</v>
      </c>
      <c r="BO556" t="s">
        <v>103</v>
      </c>
      <c r="BP556" t="s">
        <v>110</v>
      </c>
      <c r="BQ556">
        <v>320</v>
      </c>
      <c r="BR556">
        <v>62</v>
      </c>
      <c r="BS556">
        <v>0</v>
      </c>
      <c r="BT556">
        <v>0</v>
      </c>
      <c r="BU556">
        <v>0</v>
      </c>
      <c r="BV556">
        <v>0</v>
      </c>
      <c r="BW556" t="s">
        <v>88</v>
      </c>
      <c r="BX556" t="s">
        <v>88</v>
      </c>
      <c r="BY556" t="s">
        <v>88</v>
      </c>
      <c r="BZ556">
        <v>0</v>
      </c>
      <c r="CA556">
        <v>8</v>
      </c>
      <c r="CB556">
        <v>2008</v>
      </c>
      <c r="CC556" t="s">
        <v>115</v>
      </c>
      <c r="CD556" t="s">
        <v>116</v>
      </c>
      <c r="CE556" s="1">
        <v>284000</v>
      </c>
      <c r="CF556">
        <f t="shared" si="42"/>
        <v>14540</v>
      </c>
      <c r="CG556" t="str">
        <f t="shared" si="43"/>
        <v>Yes</v>
      </c>
      <c r="CH556" s="2">
        <f t="shared" si="44"/>
        <v>19.532324621733149</v>
      </c>
    </row>
    <row r="557" spans="1:86" x14ac:dyDescent="0.25">
      <c r="A557">
        <v>556</v>
      </c>
      <c r="B557">
        <v>45</v>
      </c>
      <c r="C557" t="s">
        <v>147</v>
      </c>
      <c r="D557">
        <v>58</v>
      </c>
      <c r="E557">
        <v>6380</v>
      </c>
      <c r="F557" t="str">
        <f t="shared" si="40"/>
        <v>Yes</v>
      </c>
      <c r="G557" t="s">
        <v>87</v>
      </c>
      <c r="H557" t="s">
        <v>88</v>
      </c>
      <c r="I557" t="s">
        <v>89</v>
      </c>
      <c r="J557" t="s">
        <v>90</v>
      </c>
      <c r="K557" t="s">
        <v>91</v>
      </c>
      <c r="L557" t="s">
        <v>92</v>
      </c>
      <c r="M557" t="s">
        <v>93</v>
      </c>
      <c r="N557" t="s">
        <v>153</v>
      </c>
      <c r="O557" t="s">
        <v>95</v>
      </c>
      <c r="P557" t="s">
        <v>95</v>
      </c>
      <c r="Q557" t="str">
        <f t="shared" si="41"/>
        <v>Yes</v>
      </c>
      <c r="R557" t="s">
        <v>96</v>
      </c>
      <c r="S557" t="s">
        <v>155</v>
      </c>
      <c r="T557">
        <v>5</v>
      </c>
      <c r="U557">
        <v>6</v>
      </c>
      <c r="V557">
        <v>1922</v>
      </c>
      <c r="W557">
        <v>1950</v>
      </c>
      <c r="X557" t="s">
        <v>98</v>
      </c>
      <c r="Y557" t="s">
        <v>99</v>
      </c>
      <c r="Z557" t="s">
        <v>121</v>
      </c>
      <c r="AA557" t="s">
        <v>121</v>
      </c>
      <c r="AB557" t="s">
        <v>122</v>
      </c>
      <c r="AC557">
        <v>0</v>
      </c>
      <c r="AD557" t="s">
        <v>103</v>
      </c>
      <c r="AE557" t="s">
        <v>103</v>
      </c>
      <c r="AF557" t="s">
        <v>131</v>
      </c>
      <c r="AG557" t="s">
        <v>103</v>
      </c>
      <c r="AH557" t="s">
        <v>152</v>
      </c>
      <c r="AI557" t="s">
        <v>105</v>
      </c>
      <c r="AJ557" t="s">
        <v>107</v>
      </c>
      <c r="AK557">
        <v>0</v>
      </c>
      <c r="AL557" t="s">
        <v>107</v>
      </c>
      <c r="AM557">
        <v>0</v>
      </c>
      <c r="AN557">
        <v>993</v>
      </c>
      <c r="AO557">
        <v>993</v>
      </c>
      <c r="AP557" t="s">
        <v>108</v>
      </c>
      <c r="AQ557" t="s">
        <v>103</v>
      </c>
      <c r="AR557" t="s">
        <v>110</v>
      </c>
      <c r="AS557" t="s">
        <v>169</v>
      </c>
      <c r="AT557">
        <v>1048</v>
      </c>
      <c r="AU557">
        <v>0</v>
      </c>
      <c r="AV557">
        <v>0</v>
      </c>
      <c r="AW557">
        <v>1048</v>
      </c>
      <c r="AX557">
        <v>0</v>
      </c>
      <c r="AY557">
        <v>0</v>
      </c>
      <c r="AZ557">
        <v>1</v>
      </c>
      <c r="BA557">
        <v>0</v>
      </c>
      <c r="BB557">
        <v>2</v>
      </c>
      <c r="BC557">
        <v>1</v>
      </c>
      <c r="BD557" t="s">
        <v>103</v>
      </c>
      <c r="BE557">
        <v>5</v>
      </c>
      <c r="BF557" t="s">
        <v>112</v>
      </c>
      <c r="BG557">
        <v>1</v>
      </c>
      <c r="BH557" t="s">
        <v>102</v>
      </c>
      <c r="BI557" t="s">
        <v>132</v>
      </c>
      <c r="BJ557">
        <v>1922</v>
      </c>
      <c r="BK557" t="s">
        <v>107</v>
      </c>
      <c r="BL557">
        <v>1</v>
      </c>
      <c r="BM557">
        <v>280</v>
      </c>
      <c r="BN557" t="s">
        <v>103</v>
      </c>
      <c r="BO557" t="s">
        <v>103</v>
      </c>
      <c r="BP557" t="s">
        <v>110</v>
      </c>
      <c r="BQ557">
        <v>0</v>
      </c>
      <c r="BR557">
        <v>0</v>
      </c>
      <c r="BS557">
        <v>116</v>
      </c>
      <c r="BT557">
        <v>0</v>
      </c>
      <c r="BU557">
        <v>0</v>
      </c>
      <c r="BV557">
        <v>0</v>
      </c>
      <c r="BW557" t="s">
        <v>88</v>
      </c>
      <c r="BX557" t="s">
        <v>88</v>
      </c>
      <c r="BY557" t="s">
        <v>88</v>
      </c>
      <c r="BZ557">
        <v>0</v>
      </c>
      <c r="CA557">
        <v>8</v>
      </c>
      <c r="CB557">
        <v>2006</v>
      </c>
      <c r="CC557" t="s">
        <v>115</v>
      </c>
      <c r="CD557" t="s">
        <v>116</v>
      </c>
      <c r="CE557" s="1">
        <v>113000</v>
      </c>
      <c r="CF557">
        <f t="shared" si="42"/>
        <v>8701</v>
      </c>
      <c r="CG557" t="str">
        <f t="shared" si="43"/>
        <v>No</v>
      </c>
      <c r="CH557" s="2">
        <f t="shared" si="44"/>
        <v>12.987012987012987</v>
      </c>
    </row>
    <row r="558" spans="1:86" x14ac:dyDescent="0.25">
      <c r="A558">
        <v>557</v>
      </c>
      <c r="B558">
        <v>20</v>
      </c>
      <c r="C558" t="s">
        <v>86</v>
      </c>
      <c r="D558">
        <v>69</v>
      </c>
      <c r="E558">
        <v>14850</v>
      </c>
      <c r="F558" t="str">
        <f t="shared" si="40"/>
        <v>No</v>
      </c>
      <c r="G558" t="s">
        <v>87</v>
      </c>
      <c r="H558" t="s">
        <v>88</v>
      </c>
      <c r="I558" t="s">
        <v>125</v>
      </c>
      <c r="J558" t="s">
        <v>90</v>
      </c>
      <c r="K558" t="s">
        <v>91</v>
      </c>
      <c r="L558" t="s">
        <v>92</v>
      </c>
      <c r="M558" t="s">
        <v>93</v>
      </c>
      <c r="N558" t="s">
        <v>167</v>
      </c>
      <c r="O558" t="s">
        <v>95</v>
      </c>
      <c r="P558" t="s">
        <v>95</v>
      </c>
      <c r="Q558" t="str">
        <f t="shared" si="41"/>
        <v>Yes</v>
      </c>
      <c r="R558" t="s">
        <v>96</v>
      </c>
      <c r="S558" t="s">
        <v>120</v>
      </c>
      <c r="T558">
        <v>5</v>
      </c>
      <c r="U558">
        <v>5</v>
      </c>
      <c r="V558">
        <v>1957</v>
      </c>
      <c r="W558">
        <v>1957</v>
      </c>
      <c r="X558" t="s">
        <v>98</v>
      </c>
      <c r="Y558" t="s">
        <v>99</v>
      </c>
      <c r="Z558" t="s">
        <v>129</v>
      </c>
      <c r="AA558" t="s">
        <v>129</v>
      </c>
      <c r="AB558" t="s">
        <v>122</v>
      </c>
      <c r="AC558">
        <v>0</v>
      </c>
      <c r="AD558" t="s">
        <v>103</v>
      </c>
      <c r="AE558" t="s">
        <v>103</v>
      </c>
      <c r="AF558" t="s">
        <v>123</v>
      </c>
      <c r="AG558" t="s">
        <v>103</v>
      </c>
      <c r="AH558" t="s">
        <v>103</v>
      </c>
      <c r="AI558" t="s">
        <v>105</v>
      </c>
      <c r="AJ558" t="s">
        <v>158</v>
      </c>
      <c r="AK558">
        <v>895</v>
      </c>
      <c r="AL558" t="s">
        <v>107</v>
      </c>
      <c r="AM558">
        <v>0</v>
      </c>
      <c r="AN558">
        <v>197</v>
      </c>
      <c r="AO558">
        <v>1092</v>
      </c>
      <c r="AP558" t="s">
        <v>108</v>
      </c>
      <c r="AQ558" t="s">
        <v>103</v>
      </c>
      <c r="AR558" t="s">
        <v>110</v>
      </c>
      <c r="AS558" t="s">
        <v>169</v>
      </c>
      <c r="AT558">
        <v>1092</v>
      </c>
      <c r="AU558">
        <v>0</v>
      </c>
      <c r="AV558">
        <v>0</v>
      </c>
      <c r="AW558">
        <v>1092</v>
      </c>
      <c r="AX558">
        <v>1</v>
      </c>
      <c r="AY558">
        <v>0</v>
      </c>
      <c r="AZ558">
        <v>1</v>
      </c>
      <c r="BA558">
        <v>0</v>
      </c>
      <c r="BB558">
        <v>2</v>
      </c>
      <c r="BC558">
        <v>1</v>
      </c>
      <c r="BD558" t="s">
        <v>103</v>
      </c>
      <c r="BE558">
        <v>6</v>
      </c>
      <c r="BF558" t="s">
        <v>112</v>
      </c>
      <c r="BG558">
        <v>1</v>
      </c>
      <c r="BH558" t="s">
        <v>103</v>
      </c>
      <c r="BI558" t="s">
        <v>113</v>
      </c>
      <c r="BJ558">
        <v>1957</v>
      </c>
      <c r="BK558" t="s">
        <v>162</v>
      </c>
      <c r="BL558">
        <v>1</v>
      </c>
      <c r="BM558">
        <v>299</v>
      </c>
      <c r="BN558" t="s">
        <v>103</v>
      </c>
      <c r="BO558" t="s">
        <v>103</v>
      </c>
      <c r="BP558" t="s">
        <v>110</v>
      </c>
      <c r="BQ558">
        <v>268</v>
      </c>
      <c r="BR558">
        <v>0</v>
      </c>
      <c r="BS558">
        <v>0</v>
      </c>
      <c r="BT558">
        <v>0</v>
      </c>
      <c r="BU558">
        <v>122</v>
      </c>
      <c r="BV558">
        <v>0</v>
      </c>
      <c r="BW558" t="s">
        <v>88</v>
      </c>
      <c r="BX558" t="s">
        <v>223</v>
      </c>
      <c r="BY558" t="s">
        <v>88</v>
      </c>
      <c r="BZ558">
        <v>0</v>
      </c>
      <c r="CA558">
        <v>5</v>
      </c>
      <c r="CB558">
        <v>2006</v>
      </c>
      <c r="CC558" t="s">
        <v>115</v>
      </c>
      <c r="CD558" t="s">
        <v>116</v>
      </c>
      <c r="CE558" s="1">
        <v>141000</v>
      </c>
      <c r="CF558">
        <f t="shared" si="42"/>
        <v>17333</v>
      </c>
      <c r="CG558" t="str">
        <f t="shared" si="43"/>
        <v>Yes</v>
      </c>
      <c r="CH558" s="2">
        <f t="shared" si="44"/>
        <v>8.1347718225350487</v>
      </c>
    </row>
    <row r="559" spans="1:86" x14ac:dyDescent="0.25">
      <c r="A559">
        <v>558</v>
      </c>
      <c r="B559">
        <v>50</v>
      </c>
      <c r="C559" t="s">
        <v>188</v>
      </c>
      <c r="D559">
        <v>60</v>
      </c>
      <c r="E559">
        <v>11040</v>
      </c>
      <c r="F559" t="str">
        <f t="shared" si="40"/>
        <v>Yes</v>
      </c>
      <c r="G559" t="s">
        <v>87</v>
      </c>
      <c r="H559" t="s">
        <v>88</v>
      </c>
      <c r="I559" t="s">
        <v>89</v>
      </c>
      <c r="J559" t="s">
        <v>200</v>
      </c>
      <c r="K559" t="s">
        <v>91</v>
      </c>
      <c r="L559" t="s">
        <v>92</v>
      </c>
      <c r="M559" t="s">
        <v>199</v>
      </c>
      <c r="N559" t="s">
        <v>181</v>
      </c>
      <c r="O559" t="s">
        <v>95</v>
      </c>
      <c r="P559" t="s">
        <v>95</v>
      </c>
      <c r="Q559" t="str">
        <f t="shared" si="41"/>
        <v>Yes</v>
      </c>
      <c r="R559" t="s">
        <v>96</v>
      </c>
      <c r="S559" t="s">
        <v>137</v>
      </c>
      <c r="T559">
        <v>4</v>
      </c>
      <c r="U559">
        <v>6</v>
      </c>
      <c r="V559">
        <v>1920</v>
      </c>
      <c r="W559">
        <v>1950</v>
      </c>
      <c r="X559" t="s">
        <v>98</v>
      </c>
      <c r="Y559" t="s">
        <v>99</v>
      </c>
      <c r="Z559" t="s">
        <v>121</v>
      </c>
      <c r="AA559" t="s">
        <v>121</v>
      </c>
      <c r="AB559" t="s">
        <v>122</v>
      </c>
      <c r="AC559">
        <v>0</v>
      </c>
      <c r="AD559" t="s">
        <v>103</v>
      </c>
      <c r="AE559" t="s">
        <v>103</v>
      </c>
      <c r="AF559" t="s">
        <v>123</v>
      </c>
      <c r="AG559" t="s">
        <v>103</v>
      </c>
      <c r="AH559" t="s">
        <v>103</v>
      </c>
      <c r="AI559" t="s">
        <v>105</v>
      </c>
      <c r="AJ559" t="s">
        <v>158</v>
      </c>
      <c r="AK559">
        <v>637</v>
      </c>
      <c r="AL559" t="s">
        <v>107</v>
      </c>
      <c r="AM559">
        <v>0</v>
      </c>
      <c r="AN559">
        <v>0</v>
      </c>
      <c r="AO559">
        <v>637</v>
      </c>
      <c r="AP559" t="s">
        <v>108</v>
      </c>
      <c r="AQ559" t="s">
        <v>102</v>
      </c>
      <c r="AR559" t="s">
        <v>110</v>
      </c>
      <c r="AS559" t="s">
        <v>111</v>
      </c>
      <c r="AT559">
        <v>897</v>
      </c>
      <c r="AU559">
        <v>439</v>
      </c>
      <c r="AV559">
        <v>0</v>
      </c>
      <c r="AW559">
        <v>1336</v>
      </c>
      <c r="AX559">
        <v>0</v>
      </c>
      <c r="AY559">
        <v>0</v>
      </c>
      <c r="AZ559">
        <v>1</v>
      </c>
      <c r="BA559">
        <v>1</v>
      </c>
      <c r="BB559">
        <v>3</v>
      </c>
      <c r="BC559">
        <v>1</v>
      </c>
      <c r="BD559" t="s">
        <v>103</v>
      </c>
      <c r="BE559">
        <v>7</v>
      </c>
      <c r="BF559" t="s">
        <v>112</v>
      </c>
      <c r="BG559">
        <v>0</v>
      </c>
      <c r="BH559" t="s">
        <v>88</v>
      </c>
      <c r="BI559" t="s">
        <v>174</v>
      </c>
      <c r="BJ559">
        <v>1994</v>
      </c>
      <c r="BK559" t="s">
        <v>107</v>
      </c>
      <c r="BL559">
        <v>1</v>
      </c>
      <c r="BM559">
        <v>570</v>
      </c>
      <c r="BN559" t="s">
        <v>103</v>
      </c>
      <c r="BO559" t="s">
        <v>103</v>
      </c>
      <c r="BP559" t="s">
        <v>110</v>
      </c>
      <c r="BQ559">
        <v>0</v>
      </c>
      <c r="BR559">
        <v>47</v>
      </c>
      <c r="BS559">
        <v>120</v>
      </c>
      <c r="BT559">
        <v>0</v>
      </c>
      <c r="BU559">
        <v>0</v>
      </c>
      <c r="BV559">
        <v>0</v>
      </c>
      <c r="BW559" t="s">
        <v>88</v>
      </c>
      <c r="BX559" t="s">
        <v>88</v>
      </c>
      <c r="BY559" t="s">
        <v>88</v>
      </c>
      <c r="BZ559">
        <v>0</v>
      </c>
      <c r="CA559">
        <v>9</v>
      </c>
      <c r="CB559">
        <v>2006</v>
      </c>
      <c r="CC559" t="s">
        <v>178</v>
      </c>
      <c r="CD559" t="s">
        <v>116</v>
      </c>
      <c r="CE559" s="1">
        <v>108000</v>
      </c>
      <c r="CF559">
        <f t="shared" si="42"/>
        <v>13583</v>
      </c>
      <c r="CG559" t="str">
        <f t="shared" si="43"/>
        <v>Yes</v>
      </c>
      <c r="CH559" s="2">
        <f t="shared" si="44"/>
        <v>7.9511153647942283</v>
      </c>
    </row>
    <row r="560" spans="1:86" x14ac:dyDescent="0.25">
      <c r="A560">
        <v>559</v>
      </c>
      <c r="B560">
        <v>60</v>
      </c>
      <c r="C560" t="s">
        <v>86</v>
      </c>
      <c r="D560">
        <v>57</v>
      </c>
      <c r="E560">
        <v>21872</v>
      </c>
      <c r="F560" t="str">
        <f t="shared" si="40"/>
        <v>Yes</v>
      </c>
      <c r="G560" t="s">
        <v>87</v>
      </c>
      <c r="H560" t="s">
        <v>88</v>
      </c>
      <c r="I560" t="s">
        <v>165</v>
      </c>
      <c r="J560" t="s">
        <v>204</v>
      </c>
      <c r="K560" t="s">
        <v>91</v>
      </c>
      <c r="L560" t="s">
        <v>117</v>
      </c>
      <c r="M560" t="s">
        <v>93</v>
      </c>
      <c r="N560" t="s">
        <v>198</v>
      </c>
      <c r="O560" t="s">
        <v>95</v>
      </c>
      <c r="P560" t="s">
        <v>95</v>
      </c>
      <c r="Q560" t="str">
        <f t="shared" si="41"/>
        <v>Yes</v>
      </c>
      <c r="R560" t="s">
        <v>96</v>
      </c>
      <c r="S560" t="s">
        <v>97</v>
      </c>
      <c r="T560">
        <v>7</v>
      </c>
      <c r="U560">
        <v>5</v>
      </c>
      <c r="V560">
        <v>1996</v>
      </c>
      <c r="W560">
        <v>1997</v>
      </c>
      <c r="X560" t="s">
        <v>98</v>
      </c>
      <c r="Y560" t="s">
        <v>99</v>
      </c>
      <c r="Z560" t="s">
        <v>145</v>
      </c>
      <c r="AA560" t="s">
        <v>145</v>
      </c>
      <c r="AB560" t="s">
        <v>122</v>
      </c>
      <c r="AC560">
        <v>0</v>
      </c>
      <c r="AD560" t="s">
        <v>103</v>
      </c>
      <c r="AE560" t="s">
        <v>103</v>
      </c>
      <c r="AF560" t="s">
        <v>104</v>
      </c>
      <c r="AG560" t="s">
        <v>102</v>
      </c>
      <c r="AH560" t="s">
        <v>103</v>
      </c>
      <c r="AI560" t="s">
        <v>102</v>
      </c>
      <c r="AJ560" t="s">
        <v>106</v>
      </c>
      <c r="AK560">
        <v>604</v>
      </c>
      <c r="AL560" t="s">
        <v>107</v>
      </c>
      <c r="AM560">
        <v>0</v>
      </c>
      <c r="AN560">
        <v>125</v>
      </c>
      <c r="AO560">
        <v>729</v>
      </c>
      <c r="AP560" t="s">
        <v>108</v>
      </c>
      <c r="AQ560" t="s">
        <v>109</v>
      </c>
      <c r="AR560" t="s">
        <v>110</v>
      </c>
      <c r="AS560" t="s">
        <v>111</v>
      </c>
      <c r="AT560">
        <v>729</v>
      </c>
      <c r="AU560">
        <v>717</v>
      </c>
      <c r="AV560">
        <v>0</v>
      </c>
      <c r="AW560">
        <v>1446</v>
      </c>
      <c r="AX560">
        <v>0</v>
      </c>
      <c r="AY560">
        <v>1</v>
      </c>
      <c r="AZ560">
        <v>2</v>
      </c>
      <c r="BA560">
        <v>1</v>
      </c>
      <c r="BB560">
        <v>3</v>
      </c>
      <c r="BC560">
        <v>1</v>
      </c>
      <c r="BD560" t="s">
        <v>103</v>
      </c>
      <c r="BE560">
        <v>6</v>
      </c>
      <c r="BF560" t="s">
        <v>112</v>
      </c>
      <c r="BG560">
        <v>1</v>
      </c>
      <c r="BH560" t="s">
        <v>103</v>
      </c>
      <c r="BI560" t="s">
        <v>113</v>
      </c>
      <c r="BJ560">
        <v>1996</v>
      </c>
      <c r="BK560" t="s">
        <v>107</v>
      </c>
      <c r="BL560">
        <v>2</v>
      </c>
      <c r="BM560">
        <v>406</v>
      </c>
      <c r="BN560" t="s">
        <v>103</v>
      </c>
      <c r="BO560" t="s">
        <v>103</v>
      </c>
      <c r="BP560" t="s">
        <v>110</v>
      </c>
      <c r="BQ560">
        <v>264</v>
      </c>
      <c r="BR560">
        <v>22</v>
      </c>
      <c r="BS560">
        <v>0</v>
      </c>
      <c r="BT560">
        <v>0</v>
      </c>
      <c r="BU560">
        <v>0</v>
      </c>
      <c r="BV560">
        <v>0</v>
      </c>
      <c r="BW560" t="s">
        <v>88</v>
      </c>
      <c r="BX560" t="s">
        <v>88</v>
      </c>
      <c r="BY560" t="s">
        <v>88</v>
      </c>
      <c r="BZ560">
        <v>0</v>
      </c>
      <c r="CA560">
        <v>8</v>
      </c>
      <c r="CB560">
        <v>2008</v>
      </c>
      <c r="CC560" t="s">
        <v>115</v>
      </c>
      <c r="CD560" t="s">
        <v>116</v>
      </c>
      <c r="CE560" s="1">
        <v>175000</v>
      </c>
      <c r="CF560">
        <f t="shared" si="42"/>
        <v>24453</v>
      </c>
      <c r="CG560" t="str">
        <f t="shared" si="43"/>
        <v>Yes</v>
      </c>
      <c r="CH560" s="2">
        <f t="shared" si="44"/>
        <v>7.1565861039545249</v>
      </c>
    </row>
    <row r="561" spans="1:86" x14ac:dyDescent="0.25">
      <c r="A561">
        <v>560</v>
      </c>
      <c r="B561">
        <v>120</v>
      </c>
      <c r="C561" t="s">
        <v>86</v>
      </c>
      <c r="D561" t="s">
        <v>88</v>
      </c>
      <c r="E561">
        <v>3196</v>
      </c>
      <c r="F561" t="str">
        <f t="shared" si="40"/>
        <v>Yes</v>
      </c>
      <c r="G561" t="s">
        <v>87</v>
      </c>
      <c r="H561" t="s">
        <v>88</v>
      </c>
      <c r="I561" t="s">
        <v>89</v>
      </c>
      <c r="J561" t="s">
        <v>90</v>
      </c>
      <c r="K561" t="s">
        <v>91</v>
      </c>
      <c r="L561" t="s">
        <v>92</v>
      </c>
      <c r="M561" t="s">
        <v>93</v>
      </c>
      <c r="N561" t="s">
        <v>232</v>
      </c>
      <c r="O561" t="s">
        <v>95</v>
      </c>
      <c r="P561" t="s">
        <v>95</v>
      </c>
      <c r="Q561" t="str">
        <f t="shared" si="41"/>
        <v>Yes</v>
      </c>
      <c r="R561" t="s">
        <v>184</v>
      </c>
      <c r="S561" t="s">
        <v>120</v>
      </c>
      <c r="T561">
        <v>7</v>
      </c>
      <c r="U561">
        <v>5</v>
      </c>
      <c r="V561">
        <v>2003</v>
      </c>
      <c r="W561">
        <v>2004</v>
      </c>
      <c r="X561" t="s">
        <v>98</v>
      </c>
      <c r="Y561" t="s">
        <v>99</v>
      </c>
      <c r="Z561" t="s">
        <v>100</v>
      </c>
      <c r="AA561" t="s">
        <v>100</v>
      </c>
      <c r="AB561" t="s">
        <v>101</v>
      </c>
      <c r="AC561">
        <v>18</v>
      </c>
      <c r="AD561" t="s">
        <v>102</v>
      </c>
      <c r="AE561" t="s">
        <v>103</v>
      </c>
      <c r="AF561" t="s">
        <v>104</v>
      </c>
      <c r="AG561" t="s">
        <v>102</v>
      </c>
      <c r="AH561" t="s">
        <v>103</v>
      </c>
      <c r="AI561" t="s">
        <v>102</v>
      </c>
      <c r="AJ561" t="s">
        <v>107</v>
      </c>
      <c r="AK561">
        <v>0</v>
      </c>
      <c r="AL561" t="s">
        <v>107</v>
      </c>
      <c r="AM561">
        <v>0</v>
      </c>
      <c r="AN561">
        <v>1374</v>
      </c>
      <c r="AO561">
        <v>1374</v>
      </c>
      <c r="AP561" t="s">
        <v>108</v>
      </c>
      <c r="AQ561" t="s">
        <v>109</v>
      </c>
      <c r="AR561" t="s">
        <v>110</v>
      </c>
      <c r="AS561" t="s">
        <v>111</v>
      </c>
      <c r="AT561">
        <v>1557</v>
      </c>
      <c r="AU561">
        <v>0</v>
      </c>
      <c r="AV561">
        <v>0</v>
      </c>
      <c r="AW561">
        <v>1557</v>
      </c>
      <c r="AX561">
        <v>0</v>
      </c>
      <c r="AY561">
        <v>0</v>
      </c>
      <c r="AZ561">
        <v>2</v>
      </c>
      <c r="BA561">
        <v>0</v>
      </c>
      <c r="BB561">
        <v>2</v>
      </c>
      <c r="BC561">
        <v>1</v>
      </c>
      <c r="BD561" t="s">
        <v>102</v>
      </c>
      <c r="BE561">
        <v>7</v>
      </c>
      <c r="BF561" t="s">
        <v>112</v>
      </c>
      <c r="BG561">
        <v>1</v>
      </c>
      <c r="BH561" t="s">
        <v>103</v>
      </c>
      <c r="BI561" t="s">
        <v>113</v>
      </c>
      <c r="BJ561">
        <v>2003</v>
      </c>
      <c r="BK561" t="s">
        <v>162</v>
      </c>
      <c r="BL561">
        <v>2</v>
      </c>
      <c r="BM561">
        <v>420</v>
      </c>
      <c r="BN561" t="s">
        <v>103</v>
      </c>
      <c r="BO561" t="s">
        <v>103</v>
      </c>
      <c r="BP561" t="s">
        <v>110</v>
      </c>
      <c r="BQ561">
        <v>143</v>
      </c>
      <c r="BR561">
        <v>20</v>
      </c>
      <c r="BS561">
        <v>0</v>
      </c>
      <c r="BT561">
        <v>0</v>
      </c>
      <c r="BU561">
        <v>0</v>
      </c>
      <c r="BV561">
        <v>0</v>
      </c>
      <c r="BW561" t="s">
        <v>88</v>
      </c>
      <c r="BX561" t="s">
        <v>88</v>
      </c>
      <c r="BY561" t="s">
        <v>88</v>
      </c>
      <c r="BZ561">
        <v>0</v>
      </c>
      <c r="CA561">
        <v>10</v>
      </c>
      <c r="CB561">
        <v>2006</v>
      </c>
      <c r="CC561" t="s">
        <v>115</v>
      </c>
      <c r="CD561" t="s">
        <v>116</v>
      </c>
      <c r="CE561" s="1">
        <v>234000</v>
      </c>
      <c r="CF561">
        <f t="shared" si="42"/>
        <v>6547</v>
      </c>
      <c r="CG561" t="str">
        <f t="shared" si="43"/>
        <v>No</v>
      </c>
      <c r="CH561" s="2">
        <f t="shared" si="44"/>
        <v>35.741561020314649</v>
      </c>
    </row>
    <row r="562" spans="1:86" x14ac:dyDescent="0.25">
      <c r="A562">
        <v>561</v>
      </c>
      <c r="B562">
        <v>20</v>
      </c>
      <c r="C562" t="s">
        <v>86</v>
      </c>
      <c r="D562" t="s">
        <v>88</v>
      </c>
      <c r="E562">
        <v>11341</v>
      </c>
      <c r="F562" t="str">
        <f t="shared" si="40"/>
        <v>No</v>
      </c>
      <c r="G562" t="s">
        <v>87</v>
      </c>
      <c r="H562" t="s">
        <v>88</v>
      </c>
      <c r="I562" t="s">
        <v>125</v>
      </c>
      <c r="J562" t="s">
        <v>90</v>
      </c>
      <c r="K562" t="s">
        <v>91</v>
      </c>
      <c r="L562" t="s">
        <v>92</v>
      </c>
      <c r="M562" t="s">
        <v>93</v>
      </c>
      <c r="N562" t="s">
        <v>156</v>
      </c>
      <c r="O562" t="s">
        <v>95</v>
      </c>
      <c r="P562" t="s">
        <v>95</v>
      </c>
      <c r="Q562" t="str">
        <f t="shared" si="41"/>
        <v>Yes</v>
      </c>
      <c r="R562" t="s">
        <v>96</v>
      </c>
      <c r="S562" t="s">
        <v>120</v>
      </c>
      <c r="T562">
        <v>5</v>
      </c>
      <c r="U562">
        <v>6</v>
      </c>
      <c r="V562">
        <v>1957</v>
      </c>
      <c r="W562">
        <v>1996</v>
      </c>
      <c r="X562" t="s">
        <v>157</v>
      </c>
      <c r="Y562" t="s">
        <v>99</v>
      </c>
      <c r="Z562" t="s">
        <v>129</v>
      </c>
      <c r="AA562" t="s">
        <v>129</v>
      </c>
      <c r="AB562" t="s">
        <v>101</v>
      </c>
      <c r="AC562">
        <v>180</v>
      </c>
      <c r="AD562" t="s">
        <v>103</v>
      </c>
      <c r="AE562" t="s">
        <v>103</v>
      </c>
      <c r="AF562" t="s">
        <v>123</v>
      </c>
      <c r="AG562" t="s">
        <v>102</v>
      </c>
      <c r="AH562" t="s">
        <v>103</v>
      </c>
      <c r="AI562" t="s">
        <v>105</v>
      </c>
      <c r="AJ562" t="s">
        <v>124</v>
      </c>
      <c r="AK562">
        <v>1302</v>
      </c>
      <c r="AL562" t="s">
        <v>107</v>
      </c>
      <c r="AM562">
        <v>0</v>
      </c>
      <c r="AN562">
        <v>90</v>
      </c>
      <c r="AO562">
        <v>1392</v>
      </c>
      <c r="AP562" t="s">
        <v>108</v>
      </c>
      <c r="AQ562" t="s">
        <v>103</v>
      </c>
      <c r="AR562" t="s">
        <v>110</v>
      </c>
      <c r="AS562" t="s">
        <v>111</v>
      </c>
      <c r="AT562">
        <v>1392</v>
      </c>
      <c r="AU562">
        <v>0</v>
      </c>
      <c r="AV562">
        <v>0</v>
      </c>
      <c r="AW562">
        <v>1392</v>
      </c>
      <c r="AX562">
        <v>1</v>
      </c>
      <c r="AY562">
        <v>0</v>
      </c>
      <c r="AZ562">
        <v>1</v>
      </c>
      <c r="BA562">
        <v>1</v>
      </c>
      <c r="BB562">
        <v>3</v>
      </c>
      <c r="BC562">
        <v>1</v>
      </c>
      <c r="BD562" t="s">
        <v>103</v>
      </c>
      <c r="BE562">
        <v>5</v>
      </c>
      <c r="BF562" t="s">
        <v>199</v>
      </c>
      <c r="BG562">
        <v>1</v>
      </c>
      <c r="BH562" t="s">
        <v>102</v>
      </c>
      <c r="BI562" t="s">
        <v>132</v>
      </c>
      <c r="BJ562">
        <v>1957</v>
      </c>
      <c r="BK562" t="s">
        <v>107</v>
      </c>
      <c r="BL562">
        <v>2</v>
      </c>
      <c r="BM562">
        <v>528</v>
      </c>
      <c r="BN562" t="s">
        <v>103</v>
      </c>
      <c r="BO562" t="s">
        <v>103</v>
      </c>
      <c r="BP562" t="s">
        <v>110</v>
      </c>
      <c r="BQ562">
        <v>0</v>
      </c>
      <c r="BR562">
        <v>0</v>
      </c>
      <c r="BS562">
        <v>0</v>
      </c>
      <c r="BT562">
        <v>0</v>
      </c>
      <c r="BU562">
        <v>95</v>
      </c>
      <c r="BV562">
        <v>0</v>
      </c>
      <c r="BW562" t="s">
        <v>88</v>
      </c>
      <c r="BX562" t="s">
        <v>88</v>
      </c>
      <c r="BY562" t="s">
        <v>88</v>
      </c>
      <c r="BZ562">
        <v>0</v>
      </c>
      <c r="CA562">
        <v>5</v>
      </c>
      <c r="CB562">
        <v>2010</v>
      </c>
      <c r="CC562" t="s">
        <v>115</v>
      </c>
      <c r="CD562" t="s">
        <v>116</v>
      </c>
      <c r="CE562" s="1">
        <v>121500</v>
      </c>
      <c r="CF562">
        <f t="shared" si="42"/>
        <v>14653</v>
      </c>
      <c r="CG562" t="str">
        <f t="shared" si="43"/>
        <v>Yes</v>
      </c>
      <c r="CH562" s="2">
        <f t="shared" si="44"/>
        <v>8.2918173752815125</v>
      </c>
    </row>
    <row r="563" spans="1:86" x14ac:dyDescent="0.25">
      <c r="A563">
        <v>562</v>
      </c>
      <c r="B563">
        <v>20</v>
      </c>
      <c r="C563" t="s">
        <v>86</v>
      </c>
      <c r="D563">
        <v>77</v>
      </c>
      <c r="E563">
        <v>10010</v>
      </c>
      <c r="F563" t="str">
        <f t="shared" si="40"/>
        <v>Yes</v>
      </c>
      <c r="G563" t="s">
        <v>87</v>
      </c>
      <c r="H563" t="s">
        <v>88</v>
      </c>
      <c r="I563" t="s">
        <v>89</v>
      </c>
      <c r="J563" t="s">
        <v>90</v>
      </c>
      <c r="K563" t="s">
        <v>91</v>
      </c>
      <c r="L563" t="s">
        <v>92</v>
      </c>
      <c r="M563" t="s">
        <v>199</v>
      </c>
      <c r="N563" t="s">
        <v>136</v>
      </c>
      <c r="O563" t="s">
        <v>95</v>
      </c>
      <c r="P563" t="s">
        <v>95</v>
      </c>
      <c r="Q563" t="str">
        <f t="shared" si="41"/>
        <v>Yes</v>
      </c>
      <c r="R563" t="s">
        <v>96</v>
      </c>
      <c r="S563" t="s">
        <v>120</v>
      </c>
      <c r="T563">
        <v>5</v>
      </c>
      <c r="U563">
        <v>5</v>
      </c>
      <c r="V563">
        <v>1974</v>
      </c>
      <c r="W563">
        <v>1975</v>
      </c>
      <c r="X563" t="s">
        <v>98</v>
      </c>
      <c r="Y563" t="s">
        <v>99</v>
      </c>
      <c r="Z563" t="s">
        <v>145</v>
      </c>
      <c r="AA563" t="s">
        <v>145</v>
      </c>
      <c r="AB563" t="s">
        <v>122</v>
      </c>
      <c r="AC563">
        <v>0</v>
      </c>
      <c r="AD563" t="s">
        <v>103</v>
      </c>
      <c r="AE563" t="s">
        <v>103</v>
      </c>
      <c r="AF563" t="s">
        <v>123</v>
      </c>
      <c r="AG563" t="s">
        <v>102</v>
      </c>
      <c r="AH563" t="s">
        <v>103</v>
      </c>
      <c r="AI563" t="s">
        <v>135</v>
      </c>
      <c r="AJ563" t="s">
        <v>124</v>
      </c>
      <c r="AK563">
        <v>1071</v>
      </c>
      <c r="AL563" t="s">
        <v>177</v>
      </c>
      <c r="AM563">
        <v>123</v>
      </c>
      <c r="AN563">
        <v>195</v>
      </c>
      <c r="AO563">
        <v>1389</v>
      </c>
      <c r="AP563" t="s">
        <v>108</v>
      </c>
      <c r="AQ563" t="s">
        <v>102</v>
      </c>
      <c r="AR563" t="s">
        <v>110</v>
      </c>
      <c r="AS563" t="s">
        <v>111</v>
      </c>
      <c r="AT563">
        <v>1389</v>
      </c>
      <c r="AU563">
        <v>0</v>
      </c>
      <c r="AV563">
        <v>0</v>
      </c>
      <c r="AW563">
        <v>1389</v>
      </c>
      <c r="AX563">
        <v>1</v>
      </c>
      <c r="AY563">
        <v>0</v>
      </c>
      <c r="AZ563">
        <v>1</v>
      </c>
      <c r="BA563">
        <v>0</v>
      </c>
      <c r="BB563">
        <v>2</v>
      </c>
      <c r="BC563">
        <v>1</v>
      </c>
      <c r="BD563" t="s">
        <v>103</v>
      </c>
      <c r="BE563">
        <v>6</v>
      </c>
      <c r="BF563" t="s">
        <v>112</v>
      </c>
      <c r="BG563">
        <v>1</v>
      </c>
      <c r="BH563" t="s">
        <v>103</v>
      </c>
      <c r="BI563" t="s">
        <v>113</v>
      </c>
      <c r="BJ563">
        <v>1975</v>
      </c>
      <c r="BK563" t="s">
        <v>114</v>
      </c>
      <c r="BL563">
        <v>2</v>
      </c>
      <c r="BM563">
        <v>418</v>
      </c>
      <c r="BN563" t="s">
        <v>103</v>
      </c>
      <c r="BO563" t="s">
        <v>103</v>
      </c>
      <c r="BP563" t="s">
        <v>110</v>
      </c>
      <c r="BQ563">
        <v>240</v>
      </c>
      <c r="BR563">
        <v>38</v>
      </c>
      <c r="BS563">
        <v>0</v>
      </c>
      <c r="BT563">
        <v>0</v>
      </c>
      <c r="BU563">
        <v>0</v>
      </c>
      <c r="BV563">
        <v>0</v>
      </c>
      <c r="BW563" t="s">
        <v>88</v>
      </c>
      <c r="BX563" t="s">
        <v>88</v>
      </c>
      <c r="BY563" t="s">
        <v>88</v>
      </c>
      <c r="BZ563">
        <v>0</v>
      </c>
      <c r="CA563">
        <v>4</v>
      </c>
      <c r="CB563">
        <v>2006</v>
      </c>
      <c r="CC563" t="s">
        <v>115</v>
      </c>
      <c r="CD563" t="s">
        <v>116</v>
      </c>
      <c r="CE563" s="1">
        <v>170000</v>
      </c>
      <c r="CF563">
        <f t="shared" si="42"/>
        <v>13206</v>
      </c>
      <c r="CG563" t="str">
        <f t="shared" si="43"/>
        <v>No</v>
      </c>
      <c r="CH563" s="2">
        <f t="shared" si="44"/>
        <v>12.872936543995154</v>
      </c>
    </row>
    <row r="564" spans="1:86" x14ac:dyDescent="0.25">
      <c r="A564">
        <v>563</v>
      </c>
      <c r="B564">
        <v>30</v>
      </c>
      <c r="C564" t="s">
        <v>86</v>
      </c>
      <c r="D564">
        <v>63</v>
      </c>
      <c r="E564">
        <v>13907</v>
      </c>
      <c r="F564" t="str">
        <f t="shared" si="40"/>
        <v>Yes</v>
      </c>
      <c r="G564" t="s">
        <v>87</v>
      </c>
      <c r="H564" t="s">
        <v>88</v>
      </c>
      <c r="I564" t="s">
        <v>89</v>
      </c>
      <c r="J564" t="s">
        <v>90</v>
      </c>
      <c r="K564" t="s">
        <v>91</v>
      </c>
      <c r="L564" t="s">
        <v>92</v>
      </c>
      <c r="M564" t="s">
        <v>93</v>
      </c>
      <c r="N564" t="s">
        <v>190</v>
      </c>
      <c r="O564" t="s">
        <v>95</v>
      </c>
      <c r="P564" t="s">
        <v>95</v>
      </c>
      <c r="Q564" t="str">
        <f t="shared" si="41"/>
        <v>Yes</v>
      </c>
      <c r="R564" t="s">
        <v>96</v>
      </c>
      <c r="S564" t="s">
        <v>120</v>
      </c>
      <c r="T564">
        <v>5</v>
      </c>
      <c r="U564">
        <v>6</v>
      </c>
      <c r="V564">
        <v>1940</v>
      </c>
      <c r="W564">
        <v>1969</v>
      </c>
      <c r="X564" t="s">
        <v>98</v>
      </c>
      <c r="Y564" t="s">
        <v>99</v>
      </c>
      <c r="Z564" t="s">
        <v>160</v>
      </c>
      <c r="AA564" t="s">
        <v>130</v>
      </c>
      <c r="AB564" t="s">
        <v>122</v>
      </c>
      <c r="AC564">
        <v>0</v>
      </c>
      <c r="AD564" t="s">
        <v>103</v>
      </c>
      <c r="AE564" t="s">
        <v>103</v>
      </c>
      <c r="AF564" t="s">
        <v>123</v>
      </c>
      <c r="AG564" t="s">
        <v>103</v>
      </c>
      <c r="AH564" t="s">
        <v>103</v>
      </c>
      <c r="AI564" t="s">
        <v>105</v>
      </c>
      <c r="AJ564" t="s">
        <v>146</v>
      </c>
      <c r="AK564">
        <v>290</v>
      </c>
      <c r="AL564" t="s">
        <v>107</v>
      </c>
      <c r="AM564">
        <v>0</v>
      </c>
      <c r="AN564">
        <v>706</v>
      </c>
      <c r="AO564">
        <v>996</v>
      </c>
      <c r="AP564" t="s">
        <v>108</v>
      </c>
      <c r="AQ564" t="s">
        <v>109</v>
      </c>
      <c r="AR564" t="s">
        <v>110</v>
      </c>
      <c r="AS564" t="s">
        <v>111</v>
      </c>
      <c r="AT564">
        <v>996</v>
      </c>
      <c r="AU564">
        <v>0</v>
      </c>
      <c r="AV564">
        <v>0</v>
      </c>
      <c r="AW564">
        <v>996</v>
      </c>
      <c r="AX564">
        <v>1</v>
      </c>
      <c r="AY564">
        <v>0</v>
      </c>
      <c r="AZ564">
        <v>1</v>
      </c>
      <c r="BA564">
        <v>0</v>
      </c>
      <c r="BB564">
        <v>3</v>
      </c>
      <c r="BC564">
        <v>1</v>
      </c>
      <c r="BD564" t="s">
        <v>103</v>
      </c>
      <c r="BE564">
        <v>6</v>
      </c>
      <c r="BF564" t="s">
        <v>112</v>
      </c>
      <c r="BG564">
        <v>1</v>
      </c>
      <c r="BH564" t="s">
        <v>102</v>
      </c>
      <c r="BI564" t="s">
        <v>88</v>
      </c>
      <c r="BJ564" t="s">
        <v>88</v>
      </c>
      <c r="BK564" t="s">
        <v>88</v>
      </c>
      <c r="BL564">
        <v>0</v>
      </c>
      <c r="BM564">
        <v>0</v>
      </c>
      <c r="BN564" t="s">
        <v>88</v>
      </c>
      <c r="BO564" t="s">
        <v>88</v>
      </c>
      <c r="BP564" t="s">
        <v>110</v>
      </c>
      <c r="BQ564">
        <v>144</v>
      </c>
      <c r="BR564">
        <v>0</v>
      </c>
      <c r="BS564">
        <v>0</v>
      </c>
      <c r="BT564">
        <v>0</v>
      </c>
      <c r="BU564">
        <v>0</v>
      </c>
      <c r="BV564">
        <v>0</v>
      </c>
      <c r="BW564" t="s">
        <v>88</v>
      </c>
      <c r="BX564" t="s">
        <v>88</v>
      </c>
      <c r="BY564" t="s">
        <v>88</v>
      </c>
      <c r="BZ564">
        <v>0</v>
      </c>
      <c r="CA564">
        <v>7</v>
      </c>
      <c r="CB564">
        <v>2008</v>
      </c>
      <c r="CC564" t="s">
        <v>115</v>
      </c>
      <c r="CD564" t="s">
        <v>116</v>
      </c>
      <c r="CE564" s="1">
        <v>108000</v>
      </c>
      <c r="CF564">
        <f t="shared" si="42"/>
        <v>15899</v>
      </c>
      <c r="CG564" t="str">
        <f t="shared" si="43"/>
        <v>Yes</v>
      </c>
      <c r="CH564" s="2">
        <f t="shared" si="44"/>
        <v>6.7928800553493929</v>
      </c>
    </row>
    <row r="565" spans="1:86" x14ac:dyDescent="0.25">
      <c r="A565">
        <v>564</v>
      </c>
      <c r="B565">
        <v>50</v>
      </c>
      <c r="C565" t="s">
        <v>86</v>
      </c>
      <c r="D565">
        <v>66</v>
      </c>
      <c r="E565">
        <v>21780</v>
      </c>
      <c r="F565" t="str">
        <f t="shared" si="40"/>
        <v>Yes</v>
      </c>
      <c r="G565" t="s">
        <v>87</v>
      </c>
      <c r="H565" t="s">
        <v>88</v>
      </c>
      <c r="I565" t="s">
        <v>89</v>
      </c>
      <c r="J565" t="s">
        <v>90</v>
      </c>
      <c r="K565" t="s">
        <v>91</v>
      </c>
      <c r="L565" t="s">
        <v>92</v>
      </c>
      <c r="M565" t="s">
        <v>93</v>
      </c>
      <c r="N565" t="s">
        <v>190</v>
      </c>
      <c r="O565" t="s">
        <v>95</v>
      </c>
      <c r="P565" t="s">
        <v>95</v>
      </c>
      <c r="Q565" t="str">
        <f t="shared" si="41"/>
        <v>Yes</v>
      </c>
      <c r="R565" t="s">
        <v>96</v>
      </c>
      <c r="S565" t="s">
        <v>137</v>
      </c>
      <c r="T565">
        <v>6</v>
      </c>
      <c r="U565">
        <v>7</v>
      </c>
      <c r="V565">
        <v>1918</v>
      </c>
      <c r="W565">
        <v>1950</v>
      </c>
      <c r="X565" t="s">
        <v>98</v>
      </c>
      <c r="Y565" t="s">
        <v>99</v>
      </c>
      <c r="Z565" t="s">
        <v>129</v>
      </c>
      <c r="AA565" t="s">
        <v>129</v>
      </c>
      <c r="AB565" t="s">
        <v>122</v>
      </c>
      <c r="AC565">
        <v>0</v>
      </c>
      <c r="AD565" t="s">
        <v>103</v>
      </c>
      <c r="AE565" t="s">
        <v>103</v>
      </c>
      <c r="AF565" t="s">
        <v>131</v>
      </c>
      <c r="AG565" t="s">
        <v>102</v>
      </c>
      <c r="AH565" t="s">
        <v>103</v>
      </c>
      <c r="AI565" t="s">
        <v>126</v>
      </c>
      <c r="AJ565" t="s">
        <v>107</v>
      </c>
      <c r="AK565">
        <v>0</v>
      </c>
      <c r="AL565" t="s">
        <v>107</v>
      </c>
      <c r="AM565">
        <v>0</v>
      </c>
      <c r="AN565">
        <v>1163</v>
      </c>
      <c r="AO565">
        <v>1163</v>
      </c>
      <c r="AP565" t="s">
        <v>108</v>
      </c>
      <c r="AQ565" t="s">
        <v>109</v>
      </c>
      <c r="AR565" t="s">
        <v>110</v>
      </c>
      <c r="AS565" t="s">
        <v>111</v>
      </c>
      <c r="AT565">
        <v>1163</v>
      </c>
      <c r="AU565">
        <v>511</v>
      </c>
      <c r="AV565">
        <v>0</v>
      </c>
      <c r="AW565">
        <v>1674</v>
      </c>
      <c r="AX565">
        <v>0</v>
      </c>
      <c r="AY565">
        <v>0</v>
      </c>
      <c r="AZ565">
        <v>2</v>
      </c>
      <c r="BA565">
        <v>0</v>
      </c>
      <c r="BB565">
        <v>4</v>
      </c>
      <c r="BC565">
        <v>1</v>
      </c>
      <c r="BD565" t="s">
        <v>103</v>
      </c>
      <c r="BE565">
        <v>8</v>
      </c>
      <c r="BF565" t="s">
        <v>112</v>
      </c>
      <c r="BG565">
        <v>1</v>
      </c>
      <c r="BH565" t="s">
        <v>102</v>
      </c>
      <c r="BI565" t="s">
        <v>132</v>
      </c>
      <c r="BJ565">
        <v>1955</v>
      </c>
      <c r="BK565" t="s">
        <v>162</v>
      </c>
      <c r="BL565">
        <v>2</v>
      </c>
      <c r="BM565">
        <v>396</v>
      </c>
      <c r="BN565" t="s">
        <v>103</v>
      </c>
      <c r="BO565" t="s">
        <v>103</v>
      </c>
      <c r="BP565" t="s">
        <v>182</v>
      </c>
      <c r="BQ565">
        <v>72</v>
      </c>
      <c r="BR565">
        <v>36</v>
      </c>
      <c r="BS565">
        <v>0</v>
      </c>
      <c r="BT565">
        <v>0</v>
      </c>
      <c r="BU565">
        <v>144</v>
      </c>
      <c r="BV565">
        <v>0</v>
      </c>
      <c r="BW565" t="s">
        <v>88</v>
      </c>
      <c r="BX565" t="s">
        <v>88</v>
      </c>
      <c r="BY565" t="s">
        <v>88</v>
      </c>
      <c r="BZ565">
        <v>0</v>
      </c>
      <c r="CA565">
        <v>7</v>
      </c>
      <c r="CB565">
        <v>2008</v>
      </c>
      <c r="CC565" t="s">
        <v>115</v>
      </c>
      <c r="CD565" t="s">
        <v>116</v>
      </c>
      <c r="CE565" s="1">
        <v>185000</v>
      </c>
      <c r="CF565">
        <f t="shared" si="42"/>
        <v>25013</v>
      </c>
      <c r="CG565" t="str">
        <f t="shared" si="43"/>
        <v>Yes</v>
      </c>
      <c r="CH565" s="2">
        <f t="shared" si="44"/>
        <v>7.3961539999200419</v>
      </c>
    </row>
    <row r="566" spans="1:86" x14ac:dyDescent="0.25">
      <c r="A566">
        <v>565</v>
      </c>
      <c r="B566">
        <v>60</v>
      </c>
      <c r="C566" t="s">
        <v>86</v>
      </c>
      <c r="D566" t="s">
        <v>88</v>
      </c>
      <c r="E566">
        <v>13346</v>
      </c>
      <c r="F566" t="str">
        <f t="shared" si="40"/>
        <v>Yes</v>
      </c>
      <c r="G566" t="s">
        <v>87</v>
      </c>
      <c r="H566" t="s">
        <v>88</v>
      </c>
      <c r="I566" t="s">
        <v>125</v>
      </c>
      <c r="J566" t="s">
        <v>90</v>
      </c>
      <c r="K566" t="s">
        <v>91</v>
      </c>
      <c r="L566" t="s">
        <v>171</v>
      </c>
      <c r="M566" t="s">
        <v>93</v>
      </c>
      <c r="N566" t="s">
        <v>134</v>
      </c>
      <c r="O566" t="s">
        <v>95</v>
      </c>
      <c r="P566" t="s">
        <v>95</v>
      </c>
      <c r="Q566" t="str">
        <f t="shared" si="41"/>
        <v>Yes</v>
      </c>
      <c r="R566" t="s">
        <v>96</v>
      </c>
      <c r="S566" t="s">
        <v>97</v>
      </c>
      <c r="T566">
        <v>7</v>
      </c>
      <c r="U566">
        <v>5</v>
      </c>
      <c r="V566">
        <v>1992</v>
      </c>
      <c r="W566">
        <v>2000</v>
      </c>
      <c r="X566" t="s">
        <v>98</v>
      </c>
      <c r="Y566" t="s">
        <v>99</v>
      </c>
      <c r="Z566" t="s">
        <v>145</v>
      </c>
      <c r="AA566" t="s">
        <v>145</v>
      </c>
      <c r="AB566" t="s">
        <v>122</v>
      </c>
      <c r="AC566">
        <v>0</v>
      </c>
      <c r="AD566" t="s">
        <v>102</v>
      </c>
      <c r="AE566" t="s">
        <v>103</v>
      </c>
      <c r="AF566" t="s">
        <v>104</v>
      </c>
      <c r="AG566" t="s">
        <v>102</v>
      </c>
      <c r="AH566" t="s">
        <v>103</v>
      </c>
      <c r="AI566" t="s">
        <v>105</v>
      </c>
      <c r="AJ566" t="s">
        <v>106</v>
      </c>
      <c r="AK566">
        <v>728</v>
      </c>
      <c r="AL566" t="s">
        <v>107</v>
      </c>
      <c r="AM566">
        <v>0</v>
      </c>
      <c r="AN566">
        <v>367</v>
      </c>
      <c r="AO566">
        <v>1095</v>
      </c>
      <c r="AP566" t="s">
        <v>108</v>
      </c>
      <c r="AQ566" t="s">
        <v>109</v>
      </c>
      <c r="AR566" t="s">
        <v>110</v>
      </c>
      <c r="AS566" t="s">
        <v>111</v>
      </c>
      <c r="AT566">
        <v>1166</v>
      </c>
      <c r="AU566">
        <v>1129</v>
      </c>
      <c r="AV566">
        <v>0</v>
      </c>
      <c r="AW566">
        <v>2295</v>
      </c>
      <c r="AX566">
        <v>1</v>
      </c>
      <c r="AY566">
        <v>0</v>
      </c>
      <c r="AZ566">
        <v>2</v>
      </c>
      <c r="BA566">
        <v>1</v>
      </c>
      <c r="BB566">
        <v>4</v>
      </c>
      <c r="BC566">
        <v>1</v>
      </c>
      <c r="BD566" t="s">
        <v>102</v>
      </c>
      <c r="BE566">
        <v>9</v>
      </c>
      <c r="BF566" t="s">
        <v>112</v>
      </c>
      <c r="BG566">
        <v>1</v>
      </c>
      <c r="BH566" t="s">
        <v>103</v>
      </c>
      <c r="BI566" t="s">
        <v>113</v>
      </c>
      <c r="BJ566">
        <v>1992</v>
      </c>
      <c r="BK566" t="s">
        <v>114</v>
      </c>
      <c r="BL566">
        <v>2</v>
      </c>
      <c r="BM566">
        <v>590</v>
      </c>
      <c r="BN566" t="s">
        <v>103</v>
      </c>
      <c r="BO566" t="s">
        <v>103</v>
      </c>
      <c r="BP566" t="s">
        <v>110</v>
      </c>
      <c r="BQ566">
        <v>0</v>
      </c>
      <c r="BR566">
        <v>40</v>
      </c>
      <c r="BS566">
        <v>0</v>
      </c>
      <c r="BT566">
        <v>0</v>
      </c>
      <c r="BU566">
        <v>0</v>
      </c>
      <c r="BV566">
        <v>0</v>
      </c>
      <c r="BW566" t="s">
        <v>88</v>
      </c>
      <c r="BX566" t="s">
        <v>88</v>
      </c>
      <c r="BY566" t="s">
        <v>88</v>
      </c>
      <c r="BZ566">
        <v>0</v>
      </c>
      <c r="CA566">
        <v>7</v>
      </c>
      <c r="CB566">
        <v>2006</v>
      </c>
      <c r="CC566" t="s">
        <v>115</v>
      </c>
      <c r="CD566" t="s">
        <v>116</v>
      </c>
      <c r="CE566" s="1">
        <v>268000</v>
      </c>
      <c r="CF566">
        <f t="shared" si="42"/>
        <v>17326</v>
      </c>
      <c r="CG566" t="str">
        <f t="shared" si="43"/>
        <v>Yes</v>
      </c>
      <c r="CH566" s="2">
        <f t="shared" si="44"/>
        <v>15.468082650352072</v>
      </c>
    </row>
    <row r="567" spans="1:86" x14ac:dyDescent="0.25">
      <c r="A567">
        <v>566</v>
      </c>
      <c r="B567">
        <v>70</v>
      </c>
      <c r="C567" t="s">
        <v>86</v>
      </c>
      <c r="D567">
        <v>66</v>
      </c>
      <c r="E567">
        <v>6858</v>
      </c>
      <c r="F567" t="str">
        <f t="shared" si="40"/>
        <v>Yes</v>
      </c>
      <c r="G567" t="s">
        <v>87</v>
      </c>
      <c r="H567" t="s">
        <v>88</v>
      </c>
      <c r="I567" t="s">
        <v>89</v>
      </c>
      <c r="J567" t="s">
        <v>180</v>
      </c>
      <c r="K567" t="s">
        <v>91</v>
      </c>
      <c r="L567" t="s">
        <v>127</v>
      </c>
      <c r="M567" t="s">
        <v>93</v>
      </c>
      <c r="N567" t="s">
        <v>237</v>
      </c>
      <c r="O567" t="s">
        <v>95</v>
      </c>
      <c r="P567" t="s">
        <v>95</v>
      </c>
      <c r="Q567" t="str">
        <f t="shared" si="41"/>
        <v>Yes</v>
      </c>
      <c r="R567" t="s">
        <v>96</v>
      </c>
      <c r="S567" t="s">
        <v>97</v>
      </c>
      <c r="T567">
        <v>6</v>
      </c>
      <c r="U567">
        <v>4</v>
      </c>
      <c r="V567">
        <v>1915</v>
      </c>
      <c r="W567">
        <v>1950</v>
      </c>
      <c r="X567" t="s">
        <v>98</v>
      </c>
      <c r="Y567" t="s">
        <v>99</v>
      </c>
      <c r="Z567" t="s">
        <v>129</v>
      </c>
      <c r="AA567" t="s">
        <v>129</v>
      </c>
      <c r="AB567" t="s">
        <v>122</v>
      </c>
      <c r="AC567">
        <v>0</v>
      </c>
      <c r="AD567" t="s">
        <v>103</v>
      </c>
      <c r="AE567" t="s">
        <v>103</v>
      </c>
      <c r="AF567" t="s">
        <v>104</v>
      </c>
      <c r="AG567" t="s">
        <v>102</v>
      </c>
      <c r="AH567" t="s">
        <v>103</v>
      </c>
      <c r="AI567" t="s">
        <v>105</v>
      </c>
      <c r="AJ567" t="s">
        <v>107</v>
      </c>
      <c r="AK567">
        <v>0</v>
      </c>
      <c r="AL567" t="s">
        <v>107</v>
      </c>
      <c r="AM567">
        <v>0</v>
      </c>
      <c r="AN567">
        <v>806</v>
      </c>
      <c r="AO567">
        <v>806</v>
      </c>
      <c r="AP567" t="s">
        <v>108</v>
      </c>
      <c r="AQ567" t="s">
        <v>103</v>
      </c>
      <c r="AR567" t="s">
        <v>182</v>
      </c>
      <c r="AS567" t="s">
        <v>150</v>
      </c>
      <c r="AT567">
        <v>841</v>
      </c>
      <c r="AU567">
        <v>806</v>
      </c>
      <c r="AV567">
        <v>0</v>
      </c>
      <c r="AW567">
        <v>1647</v>
      </c>
      <c r="AX567">
        <v>1</v>
      </c>
      <c r="AY567">
        <v>0</v>
      </c>
      <c r="AZ567">
        <v>1</v>
      </c>
      <c r="BA567">
        <v>1</v>
      </c>
      <c r="BB567">
        <v>4</v>
      </c>
      <c r="BC567">
        <v>1</v>
      </c>
      <c r="BD567" t="s">
        <v>152</v>
      </c>
      <c r="BE567">
        <v>6</v>
      </c>
      <c r="BF567" t="s">
        <v>112</v>
      </c>
      <c r="BG567">
        <v>0</v>
      </c>
      <c r="BH567" t="s">
        <v>88</v>
      </c>
      <c r="BI567" t="s">
        <v>132</v>
      </c>
      <c r="BJ567">
        <v>1920</v>
      </c>
      <c r="BK567" t="s">
        <v>107</v>
      </c>
      <c r="BL567">
        <v>1</v>
      </c>
      <c r="BM567">
        <v>216</v>
      </c>
      <c r="BN567" t="s">
        <v>103</v>
      </c>
      <c r="BO567" t="s">
        <v>103</v>
      </c>
      <c r="BP567" t="s">
        <v>110</v>
      </c>
      <c r="BQ567">
        <v>0</v>
      </c>
      <c r="BR567">
        <v>66</v>
      </c>
      <c r="BS567">
        <v>136</v>
      </c>
      <c r="BT567">
        <v>0</v>
      </c>
      <c r="BU567">
        <v>0</v>
      </c>
      <c r="BV567">
        <v>0</v>
      </c>
      <c r="BW567" t="s">
        <v>88</v>
      </c>
      <c r="BX567" t="s">
        <v>88</v>
      </c>
      <c r="BY567" t="s">
        <v>88</v>
      </c>
      <c r="BZ567">
        <v>0</v>
      </c>
      <c r="CA567">
        <v>5</v>
      </c>
      <c r="CB567">
        <v>2010</v>
      </c>
      <c r="CC567" t="s">
        <v>115</v>
      </c>
      <c r="CD567" t="s">
        <v>116</v>
      </c>
      <c r="CE567" s="1">
        <v>128000</v>
      </c>
      <c r="CF567">
        <f t="shared" si="42"/>
        <v>9527</v>
      </c>
      <c r="CG567" t="str">
        <f t="shared" si="43"/>
        <v>No</v>
      </c>
      <c r="CH567" s="2">
        <f t="shared" si="44"/>
        <v>13.435499107798888</v>
      </c>
    </row>
    <row r="568" spans="1:86" x14ac:dyDescent="0.25">
      <c r="A568">
        <v>567</v>
      </c>
      <c r="B568">
        <v>60</v>
      </c>
      <c r="C568" t="s">
        <v>86</v>
      </c>
      <c r="D568">
        <v>77</v>
      </c>
      <c r="E568">
        <v>11198</v>
      </c>
      <c r="F568" t="str">
        <f t="shared" si="40"/>
        <v>No</v>
      </c>
      <c r="G568" t="s">
        <v>87</v>
      </c>
      <c r="H568" t="s">
        <v>88</v>
      </c>
      <c r="I568" t="s">
        <v>125</v>
      </c>
      <c r="J568" t="s">
        <v>90</v>
      </c>
      <c r="K568" t="s">
        <v>91</v>
      </c>
      <c r="L568" t="s">
        <v>92</v>
      </c>
      <c r="M568" t="s">
        <v>93</v>
      </c>
      <c r="N568" t="s">
        <v>205</v>
      </c>
      <c r="O568" t="s">
        <v>95</v>
      </c>
      <c r="P568" t="s">
        <v>95</v>
      </c>
      <c r="Q568" t="str">
        <f t="shared" si="41"/>
        <v>Yes</v>
      </c>
      <c r="R568" t="s">
        <v>96</v>
      </c>
      <c r="S568" t="s">
        <v>97</v>
      </c>
      <c r="T568">
        <v>9</v>
      </c>
      <c r="U568">
        <v>5</v>
      </c>
      <c r="V568">
        <v>2005</v>
      </c>
      <c r="W568">
        <v>2007</v>
      </c>
      <c r="X568" t="s">
        <v>157</v>
      </c>
      <c r="Y568" t="s">
        <v>99</v>
      </c>
      <c r="Z568" t="s">
        <v>100</v>
      </c>
      <c r="AA568" t="s">
        <v>100</v>
      </c>
      <c r="AB568" t="s">
        <v>101</v>
      </c>
      <c r="AC568">
        <v>245</v>
      </c>
      <c r="AD568" t="s">
        <v>102</v>
      </c>
      <c r="AE568" t="s">
        <v>103</v>
      </c>
      <c r="AF568" t="s">
        <v>104</v>
      </c>
      <c r="AG568" t="s">
        <v>102</v>
      </c>
      <c r="AH568" t="s">
        <v>102</v>
      </c>
      <c r="AI568" t="s">
        <v>105</v>
      </c>
      <c r="AJ568" t="s">
        <v>107</v>
      </c>
      <c r="AK568">
        <v>0</v>
      </c>
      <c r="AL568" t="s">
        <v>107</v>
      </c>
      <c r="AM568">
        <v>0</v>
      </c>
      <c r="AN568">
        <v>1122</v>
      </c>
      <c r="AO568">
        <v>1122</v>
      </c>
      <c r="AP568" t="s">
        <v>108</v>
      </c>
      <c r="AQ568" t="s">
        <v>109</v>
      </c>
      <c r="AR568" t="s">
        <v>110</v>
      </c>
      <c r="AS568" t="s">
        <v>111</v>
      </c>
      <c r="AT568">
        <v>1134</v>
      </c>
      <c r="AU568">
        <v>1370</v>
      </c>
      <c r="AV568">
        <v>0</v>
      </c>
      <c r="AW568">
        <v>2504</v>
      </c>
      <c r="AX568">
        <v>0</v>
      </c>
      <c r="AY568">
        <v>0</v>
      </c>
      <c r="AZ568">
        <v>2</v>
      </c>
      <c r="BA568">
        <v>1</v>
      </c>
      <c r="BB568">
        <v>4</v>
      </c>
      <c r="BC568">
        <v>1</v>
      </c>
      <c r="BD568" t="s">
        <v>109</v>
      </c>
      <c r="BE568">
        <v>11</v>
      </c>
      <c r="BF568" t="s">
        <v>112</v>
      </c>
      <c r="BG568">
        <v>1</v>
      </c>
      <c r="BH568" t="s">
        <v>102</v>
      </c>
      <c r="BI568" t="s">
        <v>161</v>
      </c>
      <c r="BJ568">
        <v>2005</v>
      </c>
      <c r="BK568" t="s">
        <v>162</v>
      </c>
      <c r="BL568">
        <v>3</v>
      </c>
      <c r="BM568">
        <v>656</v>
      </c>
      <c r="BN568" t="s">
        <v>103</v>
      </c>
      <c r="BO568" t="s">
        <v>103</v>
      </c>
      <c r="BP568" t="s">
        <v>110</v>
      </c>
      <c r="BQ568">
        <v>144</v>
      </c>
      <c r="BR568">
        <v>39</v>
      </c>
      <c r="BS568">
        <v>0</v>
      </c>
      <c r="BT568">
        <v>0</v>
      </c>
      <c r="BU568">
        <v>0</v>
      </c>
      <c r="BV568">
        <v>0</v>
      </c>
      <c r="BW568" t="s">
        <v>88</v>
      </c>
      <c r="BX568" t="s">
        <v>88</v>
      </c>
      <c r="BY568" t="s">
        <v>88</v>
      </c>
      <c r="BZ568">
        <v>0</v>
      </c>
      <c r="CA568">
        <v>6</v>
      </c>
      <c r="CB568">
        <v>2008</v>
      </c>
      <c r="CC568" t="s">
        <v>115</v>
      </c>
      <c r="CD568" t="s">
        <v>116</v>
      </c>
      <c r="CE568" s="1">
        <v>325000</v>
      </c>
      <c r="CF568">
        <f t="shared" si="42"/>
        <v>15480</v>
      </c>
      <c r="CG568" t="str">
        <f t="shared" si="43"/>
        <v>Yes</v>
      </c>
      <c r="CH568" s="2">
        <f t="shared" si="44"/>
        <v>20.99483204134367</v>
      </c>
    </row>
    <row r="569" spans="1:86" x14ac:dyDescent="0.25">
      <c r="A569">
        <v>568</v>
      </c>
      <c r="B569">
        <v>20</v>
      </c>
      <c r="C569" t="s">
        <v>86</v>
      </c>
      <c r="D569">
        <v>70</v>
      </c>
      <c r="E569">
        <v>10171</v>
      </c>
      <c r="F569" t="str">
        <f t="shared" si="40"/>
        <v>Yes</v>
      </c>
      <c r="G569" t="s">
        <v>87</v>
      </c>
      <c r="H569" t="s">
        <v>88</v>
      </c>
      <c r="I569" t="s">
        <v>125</v>
      </c>
      <c r="J569" t="s">
        <v>90</v>
      </c>
      <c r="K569" t="s">
        <v>91</v>
      </c>
      <c r="L569" t="s">
        <v>92</v>
      </c>
      <c r="M569" t="s">
        <v>93</v>
      </c>
      <c r="N569" t="s">
        <v>159</v>
      </c>
      <c r="O569" t="s">
        <v>95</v>
      </c>
      <c r="P569" t="s">
        <v>95</v>
      </c>
      <c r="Q569" t="str">
        <f t="shared" si="41"/>
        <v>Yes</v>
      </c>
      <c r="R569" t="s">
        <v>96</v>
      </c>
      <c r="S569" t="s">
        <v>120</v>
      </c>
      <c r="T569">
        <v>7</v>
      </c>
      <c r="U569">
        <v>5</v>
      </c>
      <c r="V569">
        <v>2004</v>
      </c>
      <c r="W569">
        <v>2004</v>
      </c>
      <c r="X569" t="s">
        <v>98</v>
      </c>
      <c r="Y569" t="s">
        <v>99</v>
      </c>
      <c r="Z569" t="s">
        <v>100</v>
      </c>
      <c r="AA569" t="s">
        <v>100</v>
      </c>
      <c r="AB569" t="s">
        <v>101</v>
      </c>
      <c r="AC569">
        <v>168</v>
      </c>
      <c r="AD569" t="s">
        <v>102</v>
      </c>
      <c r="AE569" t="s">
        <v>103</v>
      </c>
      <c r="AF569" t="s">
        <v>104</v>
      </c>
      <c r="AG569" t="s">
        <v>102</v>
      </c>
      <c r="AH569" t="s">
        <v>103</v>
      </c>
      <c r="AI569" t="s">
        <v>105</v>
      </c>
      <c r="AJ569" t="s">
        <v>106</v>
      </c>
      <c r="AK569">
        <v>2</v>
      </c>
      <c r="AL569" t="s">
        <v>107</v>
      </c>
      <c r="AM569">
        <v>0</v>
      </c>
      <c r="AN569">
        <v>1515</v>
      </c>
      <c r="AO569">
        <v>1517</v>
      </c>
      <c r="AP569" t="s">
        <v>108</v>
      </c>
      <c r="AQ569" t="s">
        <v>109</v>
      </c>
      <c r="AR569" t="s">
        <v>110</v>
      </c>
      <c r="AS569" t="s">
        <v>111</v>
      </c>
      <c r="AT569">
        <v>1535</v>
      </c>
      <c r="AU569">
        <v>0</v>
      </c>
      <c r="AV569">
        <v>0</v>
      </c>
      <c r="AW569">
        <v>1535</v>
      </c>
      <c r="AX569">
        <v>0</v>
      </c>
      <c r="AY569">
        <v>0</v>
      </c>
      <c r="AZ569">
        <v>2</v>
      </c>
      <c r="BA569">
        <v>0</v>
      </c>
      <c r="BB569">
        <v>3</v>
      </c>
      <c r="BC569">
        <v>1</v>
      </c>
      <c r="BD569" t="s">
        <v>102</v>
      </c>
      <c r="BE569">
        <v>7</v>
      </c>
      <c r="BF569" t="s">
        <v>112</v>
      </c>
      <c r="BG569">
        <v>0</v>
      </c>
      <c r="BH569" t="s">
        <v>88</v>
      </c>
      <c r="BI569" t="s">
        <v>113</v>
      </c>
      <c r="BJ569">
        <v>2004</v>
      </c>
      <c r="BK569" t="s">
        <v>114</v>
      </c>
      <c r="BL569">
        <v>2</v>
      </c>
      <c r="BM569">
        <v>532</v>
      </c>
      <c r="BN569" t="s">
        <v>103</v>
      </c>
      <c r="BO569" t="s">
        <v>103</v>
      </c>
      <c r="BP569" t="s">
        <v>110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 t="s">
        <v>88</v>
      </c>
      <c r="BX569" t="s">
        <v>88</v>
      </c>
      <c r="BY569" t="s">
        <v>88</v>
      </c>
      <c r="BZ569">
        <v>0</v>
      </c>
      <c r="CA569">
        <v>3</v>
      </c>
      <c r="CB569">
        <v>2010</v>
      </c>
      <c r="CC569" t="s">
        <v>115</v>
      </c>
      <c r="CD569" t="s">
        <v>116</v>
      </c>
      <c r="CE569" s="1">
        <v>214000</v>
      </c>
      <c r="CF569">
        <f t="shared" si="42"/>
        <v>13755</v>
      </c>
      <c r="CG569" t="str">
        <f t="shared" si="43"/>
        <v>Yes</v>
      </c>
      <c r="CH569" s="2">
        <f t="shared" si="44"/>
        <v>15.557978916757543</v>
      </c>
    </row>
    <row r="570" spans="1:86" x14ac:dyDescent="0.25">
      <c r="A570">
        <v>569</v>
      </c>
      <c r="B570">
        <v>50</v>
      </c>
      <c r="C570" t="s">
        <v>86</v>
      </c>
      <c r="D570">
        <v>79</v>
      </c>
      <c r="E570">
        <v>12327</v>
      </c>
      <c r="F570" t="str">
        <f t="shared" si="40"/>
        <v>Yes</v>
      </c>
      <c r="G570" t="s">
        <v>87</v>
      </c>
      <c r="H570" t="s">
        <v>88</v>
      </c>
      <c r="I570" t="s">
        <v>125</v>
      </c>
      <c r="J570" t="s">
        <v>200</v>
      </c>
      <c r="K570" t="s">
        <v>91</v>
      </c>
      <c r="L570" t="s">
        <v>92</v>
      </c>
      <c r="M570" t="s">
        <v>199</v>
      </c>
      <c r="N570" t="s">
        <v>175</v>
      </c>
      <c r="O570" t="s">
        <v>95</v>
      </c>
      <c r="P570" t="s">
        <v>95</v>
      </c>
      <c r="Q570" t="str">
        <f t="shared" si="41"/>
        <v>Yes</v>
      </c>
      <c r="R570" t="s">
        <v>96</v>
      </c>
      <c r="S570" t="s">
        <v>137</v>
      </c>
      <c r="T570">
        <v>8</v>
      </c>
      <c r="U570">
        <v>8</v>
      </c>
      <c r="V570">
        <v>1983</v>
      </c>
      <c r="W570">
        <v>2009</v>
      </c>
      <c r="X570" t="s">
        <v>98</v>
      </c>
      <c r="Y570" t="s">
        <v>99</v>
      </c>
      <c r="Z570" t="s">
        <v>129</v>
      </c>
      <c r="AA570" t="s">
        <v>129</v>
      </c>
      <c r="AB570" t="s">
        <v>122</v>
      </c>
      <c r="AC570">
        <v>0</v>
      </c>
      <c r="AD570" t="s">
        <v>102</v>
      </c>
      <c r="AE570" t="s">
        <v>103</v>
      </c>
      <c r="AF570" t="s">
        <v>123</v>
      </c>
      <c r="AG570" t="s">
        <v>102</v>
      </c>
      <c r="AH570" t="s">
        <v>103</v>
      </c>
      <c r="AI570" t="s">
        <v>102</v>
      </c>
      <c r="AJ570" t="s">
        <v>106</v>
      </c>
      <c r="AK570">
        <v>1441</v>
      </c>
      <c r="AL570" t="s">
        <v>107</v>
      </c>
      <c r="AM570">
        <v>0</v>
      </c>
      <c r="AN570">
        <v>55</v>
      </c>
      <c r="AO570">
        <v>1496</v>
      </c>
      <c r="AP570" t="s">
        <v>108</v>
      </c>
      <c r="AQ570" t="s">
        <v>109</v>
      </c>
      <c r="AR570" t="s">
        <v>110</v>
      </c>
      <c r="AS570" t="s">
        <v>111</v>
      </c>
      <c r="AT570">
        <v>1496</v>
      </c>
      <c r="AU570">
        <v>636</v>
      </c>
      <c r="AV570">
        <v>0</v>
      </c>
      <c r="AW570">
        <v>2132</v>
      </c>
      <c r="AX570">
        <v>1</v>
      </c>
      <c r="AY570">
        <v>0</v>
      </c>
      <c r="AZ570">
        <v>1</v>
      </c>
      <c r="BA570">
        <v>1</v>
      </c>
      <c r="BB570">
        <v>1</v>
      </c>
      <c r="BC570">
        <v>1</v>
      </c>
      <c r="BD570" t="s">
        <v>102</v>
      </c>
      <c r="BE570">
        <v>5</v>
      </c>
      <c r="BF570" t="s">
        <v>229</v>
      </c>
      <c r="BG570">
        <v>1</v>
      </c>
      <c r="BH570" t="s">
        <v>102</v>
      </c>
      <c r="BI570" t="s">
        <v>161</v>
      </c>
      <c r="BJ570">
        <v>1983</v>
      </c>
      <c r="BK570" t="s">
        <v>162</v>
      </c>
      <c r="BL570">
        <v>2</v>
      </c>
      <c r="BM570">
        <v>612</v>
      </c>
      <c r="BN570" t="s">
        <v>102</v>
      </c>
      <c r="BO570" t="s">
        <v>103</v>
      </c>
      <c r="BP570" t="s">
        <v>110</v>
      </c>
      <c r="BQ570">
        <v>349</v>
      </c>
      <c r="BR570">
        <v>40</v>
      </c>
      <c r="BS570">
        <v>0</v>
      </c>
      <c r="BT570">
        <v>0</v>
      </c>
      <c r="BU570">
        <v>0</v>
      </c>
      <c r="BV570">
        <v>0</v>
      </c>
      <c r="BW570" t="s">
        <v>88</v>
      </c>
      <c r="BX570" t="s">
        <v>88</v>
      </c>
      <c r="BY570" t="s">
        <v>88</v>
      </c>
      <c r="BZ570">
        <v>0</v>
      </c>
      <c r="CA570">
        <v>9</v>
      </c>
      <c r="CB570">
        <v>2009</v>
      </c>
      <c r="CC570" t="s">
        <v>115</v>
      </c>
      <c r="CD570" t="s">
        <v>116</v>
      </c>
      <c r="CE570" s="1">
        <v>316600</v>
      </c>
      <c r="CF570">
        <f t="shared" si="42"/>
        <v>16567</v>
      </c>
      <c r="CG570" t="str">
        <f t="shared" si="43"/>
        <v>Yes</v>
      </c>
      <c r="CH570" s="2">
        <f t="shared" si="44"/>
        <v>19.110279471238002</v>
      </c>
    </row>
    <row r="571" spans="1:86" x14ac:dyDescent="0.25">
      <c r="A571">
        <v>570</v>
      </c>
      <c r="B571">
        <v>90</v>
      </c>
      <c r="C571" t="s">
        <v>86</v>
      </c>
      <c r="D571" t="s">
        <v>88</v>
      </c>
      <c r="E571">
        <v>7032</v>
      </c>
      <c r="F571" t="str">
        <f t="shared" si="40"/>
        <v>Yes</v>
      </c>
      <c r="G571" t="s">
        <v>87</v>
      </c>
      <c r="H571" t="s">
        <v>88</v>
      </c>
      <c r="I571" t="s">
        <v>125</v>
      </c>
      <c r="J571" t="s">
        <v>90</v>
      </c>
      <c r="K571" t="s">
        <v>91</v>
      </c>
      <c r="L571" t="s">
        <v>127</v>
      </c>
      <c r="M571" t="s">
        <v>93</v>
      </c>
      <c r="N571" t="s">
        <v>167</v>
      </c>
      <c r="O571" t="s">
        <v>95</v>
      </c>
      <c r="P571" t="s">
        <v>95</v>
      </c>
      <c r="Q571" t="str">
        <f t="shared" si="41"/>
        <v>Yes</v>
      </c>
      <c r="R571" t="s">
        <v>172</v>
      </c>
      <c r="S571" t="s">
        <v>196</v>
      </c>
      <c r="T571">
        <v>5</v>
      </c>
      <c r="U571">
        <v>5</v>
      </c>
      <c r="V571">
        <v>1979</v>
      </c>
      <c r="W571">
        <v>1979</v>
      </c>
      <c r="X571" t="s">
        <v>98</v>
      </c>
      <c r="Y571" t="s">
        <v>99</v>
      </c>
      <c r="Z571" t="s">
        <v>121</v>
      </c>
      <c r="AA571" t="s">
        <v>121</v>
      </c>
      <c r="AB571" t="s">
        <v>122</v>
      </c>
      <c r="AC571">
        <v>0</v>
      </c>
      <c r="AD571" t="s">
        <v>103</v>
      </c>
      <c r="AE571" t="s">
        <v>103</v>
      </c>
      <c r="AF571" t="s">
        <v>123</v>
      </c>
      <c r="AG571" t="s">
        <v>102</v>
      </c>
      <c r="AH571" t="s">
        <v>103</v>
      </c>
      <c r="AI571" t="s">
        <v>102</v>
      </c>
      <c r="AJ571" t="s">
        <v>106</v>
      </c>
      <c r="AK571">
        <v>943</v>
      </c>
      <c r="AL571" t="s">
        <v>107</v>
      </c>
      <c r="AM571">
        <v>0</v>
      </c>
      <c r="AN571">
        <v>0</v>
      </c>
      <c r="AO571">
        <v>943</v>
      </c>
      <c r="AP571" t="s">
        <v>108</v>
      </c>
      <c r="AQ571" t="s">
        <v>103</v>
      </c>
      <c r="AR571" t="s">
        <v>110</v>
      </c>
      <c r="AS571" t="s">
        <v>111</v>
      </c>
      <c r="AT571">
        <v>943</v>
      </c>
      <c r="AU571">
        <v>0</v>
      </c>
      <c r="AV571">
        <v>0</v>
      </c>
      <c r="AW571">
        <v>943</v>
      </c>
      <c r="AX571">
        <v>1</v>
      </c>
      <c r="AY571">
        <v>0</v>
      </c>
      <c r="AZ571">
        <v>1</v>
      </c>
      <c r="BA571">
        <v>0</v>
      </c>
      <c r="BB571">
        <v>2</v>
      </c>
      <c r="BC571">
        <v>1</v>
      </c>
      <c r="BD571" t="s">
        <v>103</v>
      </c>
      <c r="BE571">
        <v>4</v>
      </c>
      <c r="BF571" t="s">
        <v>112</v>
      </c>
      <c r="BG571">
        <v>2</v>
      </c>
      <c r="BH571" t="s">
        <v>103</v>
      </c>
      <c r="BI571" t="s">
        <v>132</v>
      </c>
      <c r="BJ571">
        <v>1979</v>
      </c>
      <c r="BK571" t="s">
        <v>107</v>
      </c>
      <c r="BL571">
        <v>2</v>
      </c>
      <c r="BM571">
        <v>600</v>
      </c>
      <c r="BN571" t="s">
        <v>103</v>
      </c>
      <c r="BO571" t="s">
        <v>103</v>
      </c>
      <c r="BP571" t="s">
        <v>110</v>
      </c>
      <c r="BQ571">
        <v>42</v>
      </c>
      <c r="BR571">
        <v>0</v>
      </c>
      <c r="BS571">
        <v>0</v>
      </c>
      <c r="BT571">
        <v>0</v>
      </c>
      <c r="BU571">
        <v>0</v>
      </c>
      <c r="BV571">
        <v>0</v>
      </c>
      <c r="BW571" t="s">
        <v>88</v>
      </c>
      <c r="BX571" t="s">
        <v>88</v>
      </c>
      <c r="BY571" t="s">
        <v>88</v>
      </c>
      <c r="BZ571">
        <v>0</v>
      </c>
      <c r="CA571">
        <v>12</v>
      </c>
      <c r="CB571">
        <v>2006</v>
      </c>
      <c r="CC571" t="s">
        <v>115</v>
      </c>
      <c r="CD571" t="s">
        <v>116</v>
      </c>
      <c r="CE571" s="1">
        <v>135960</v>
      </c>
      <c r="CF571">
        <f t="shared" si="42"/>
        <v>9518</v>
      </c>
      <c r="CG571" t="str">
        <f t="shared" si="43"/>
        <v>No</v>
      </c>
      <c r="CH571" s="2">
        <f t="shared" si="44"/>
        <v>14.284513553267493</v>
      </c>
    </row>
    <row r="572" spans="1:86" x14ac:dyDescent="0.25">
      <c r="A572">
        <v>571</v>
      </c>
      <c r="B572">
        <v>90</v>
      </c>
      <c r="C572" t="s">
        <v>86</v>
      </c>
      <c r="D572">
        <v>74</v>
      </c>
      <c r="E572">
        <v>13101</v>
      </c>
      <c r="F572" t="str">
        <f t="shared" si="40"/>
        <v>No</v>
      </c>
      <c r="G572" t="s">
        <v>87</v>
      </c>
      <c r="H572" t="s">
        <v>88</v>
      </c>
      <c r="I572" t="s">
        <v>125</v>
      </c>
      <c r="J572" t="s">
        <v>90</v>
      </c>
      <c r="K572" t="s">
        <v>91</v>
      </c>
      <c r="L572" t="s">
        <v>92</v>
      </c>
      <c r="M572" t="s">
        <v>93</v>
      </c>
      <c r="N572" t="s">
        <v>167</v>
      </c>
      <c r="O572" t="s">
        <v>95</v>
      </c>
      <c r="P572" t="s">
        <v>95</v>
      </c>
      <c r="Q572" t="str">
        <f t="shared" si="41"/>
        <v>Yes</v>
      </c>
      <c r="R572" t="s">
        <v>172</v>
      </c>
      <c r="S572" t="s">
        <v>120</v>
      </c>
      <c r="T572">
        <v>5</v>
      </c>
      <c r="U572">
        <v>5</v>
      </c>
      <c r="V572">
        <v>1965</v>
      </c>
      <c r="W572">
        <v>1965</v>
      </c>
      <c r="X572" t="s">
        <v>98</v>
      </c>
      <c r="Y572" t="s">
        <v>99</v>
      </c>
      <c r="Z572" t="s">
        <v>145</v>
      </c>
      <c r="AA572" t="s">
        <v>145</v>
      </c>
      <c r="AB572" t="s">
        <v>101</v>
      </c>
      <c r="AC572">
        <v>108</v>
      </c>
      <c r="AD572" t="s">
        <v>103</v>
      </c>
      <c r="AE572" t="s">
        <v>103</v>
      </c>
      <c r="AF572" t="s">
        <v>123</v>
      </c>
      <c r="AG572" t="s">
        <v>103</v>
      </c>
      <c r="AH572" t="s">
        <v>103</v>
      </c>
      <c r="AI572" t="s">
        <v>105</v>
      </c>
      <c r="AJ572" t="s">
        <v>177</v>
      </c>
      <c r="AK572">
        <v>231</v>
      </c>
      <c r="AL572" t="s">
        <v>107</v>
      </c>
      <c r="AM572">
        <v>0</v>
      </c>
      <c r="AN572">
        <v>1497</v>
      </c>
      <c r="AO572">
        <v>1728</v>
      </c>
      <c r="AP572" t="s">
        <v>108</v>
      </c>
      <c r="AQ572" t="s">
        <v>103</v>
      </c>
      <c r="AR572" t="s">
        <v>110</v>
      </c>
      <c r="AS572" t="s">
        <v>111</v>
      </c>
      <c r="AT572">
        <v>1728</v>
      </c>
      <c r="AU572">
        <v>0</v>
      </c>
      <c r="AV572">
        <v>0</v>
      </c>
      <c r="AW572">
        <v>1728</v>
      </c>
      <c r="AX572">
        <v>0</v>
      </c>
      <c r="AY572">
        <v>0</v>
      </c>
      <c r="AZ572">
        <v>2</v>
      </c>
      <c r="BA572">
        <v>0</v>
      </c>
      <c r="BB572">
        <v>6</v>
      </c>
      <c r="BC572">
        <v>2</v>
      </c>
      <c r="BD572" t="s">
        <v>103</v>
      </c>
      <c r="BE572">
        <v>10</v>
      </c>
      <c r="BF572" t="s">
        <v>112</v>
      </c>
      <c r="BG572">
        <v>0</v>
      </c>
      <c r="BH572" t="s">
        <v>88</v>
      </c>
      <c r="BI572" t="s">
        <v>132</v>
      </c>
      <c r="BJ572">
        <v>1987</v>
      </c>
      <c r="BK572" t="s">
        <v>107</v>
      </c>
      <c r="BL572">
        <v>2</v>
      </c>
      <c r="BM572">
        <v>576</v>
      </c>
      <c r="BN572" t="s">
        <v>103</v>
      </c>
      <c r="BO572" t="s">
        <v>103</v>
      </c>
      <c r="BP572" t="s">
        <v>110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 t="s">
        <v>88</v>
      </c>
      <c r="BX572" t="s">
        <v>88</v>
      </c>
      <c r="BY572" t="s">
        <v>88</v>
      </c>
      <c r="BZ572">
        <v>0</v>
      </c>
      <c r="CA572">
        <v>11</v>
      </c>
      <c r="CB572">
        <v>2008</v>
      </c>
      <c r="CC572" t="s">
        <v>115</v>
      </c>
      <c r="CD572" t="s">
        <v>116</v>
      </c>
      <c r="CE572" s="1">
        <v>142600</v>
      </c>
      <c r="CF572">
        <f t="shared" si="42"/>
        <v>17133</v>
      </c>
      <c r="CG572" t="str">
        <f t="shared" si="43"/>
        <v>Yes</v>
      </c>
      <c r="CH572" s="2">
        <f t="shared" si="44"/>
        <v>8.3231191268312621</v>
      </c>
    </row>
    <row r="573" spans="1:86" x14ac:dyDescent="0.25">
      <c r="A573">
        <v>572</v>
      </c>
      <c r="B573">
        <v>20</v>
      </c>
      <c r="C573" t="s">
        <v>86</v>
      </c>
      <c r="D573">
        <v>60</v>
      </c>
      <c r="E573">
        <v>7332</v>
      </c>
      <c r="F573" t="str">
        <f t="shared" si="40"/>
        <v>Yes</v>
      </c>
      <c r="G573" t="s">
        <v>87</v>
      </c>
      <c r="H573" t="s">
        <v>88</v>
      </c>
      <c r="I573" t="s">
        <v>89</v>
      </c>
      <c r="J573" t="s">
        <v>90</v>
      </c>
      <c r="K573" t="s">
        <v>91</v>
      </c>
      <c r="L573" t="s">
        <v>92</v>
      </c>
      <c r="M573" t="s">
        <v>93</v>
      </c>
      <c r="N573" t="s">
        <v>167</v>
      </c>
      <c r="O573" t="s">
        <v>95</v>
      </c>
      <c r="P573" t="s">
        <v>95</v>
      </c>
      <c r="Q573" t="str">
        <f t="shared" si="41"/>
        <v>Yes</v>
      </c>
      <c r="R573" t="s">
        <v>96</v>
      </c>
      <c r="S573" t="s">
        <v>120</v>
      </c>
      <c r="T573">
        <v>6</v>
      </c>
      <c r="U573">
        <v>6</v>
      </c>
      <c r="V573">
        <v>1959</v>
      </c>
      <c r="W573">
        <v>1959</v>
      </c>
      <c r="X573" t="s">
        <v>98</v>
      </c>
      <c r="Y573" t="s">
        <v>99</v>
      </c>
      <c r="Z573" t="s">
        <v>160</v>
      </c>
      <c r="AA573" t="s">
        <v>130</v>
      </c>
      <c r="AB573" t="s">
        <v>101</v>
      </c>
      <c r="AC573">
        <v>207</v>
      </c>
      <c r="AD573" t="s">
        <v>103</v>
      </c>
      <c r="AE573" t="s">
        <v>103</v>
      </c>
      <c r="AF573" t="s">
        <v>123</v>
      </c>
      <c r="AG573" t="s">
        <v>103</v>
      </c>
      <c r="AH573" t="s">
        <v>103</v>
      </c>
      <c r="AI573" t="s">
        <v>105</v>
      </c>
      <c r="AJ573" t="s">
        <v>146</v>
      </c>
      <c r="AK573">
        <v>414</v>
      </c>
      <c r="AL573" t="s">
        <v>107</v>
      </c>
      <c r="AM573">
        <v>0</v>
      </c>
      <c r="AN573">
        <v>450</v>
      </c>
      <c r="AO573">
        <v>864</v>
      </c>
      <c r="AP573" t="s">
        <v>108</v>
      </c>
      <c r="AQ573" t="s">
        <v>109</v>
      </c>
      <c r="AR573" t="s">
        <v>110</v>
      </c>
      <c r="AS573" t="s">
        <v>111</v>
      </c>
      <c r="AT573">
        <v>864</v>
      </c>
      <c r="AU573">
        <v>0</v>
      </c>
      <c r="AV573">
        <v>0</v>
      </c>
      <c r="AW573">
        <v>864</v>
      </c>
      <c r="AX573">
        <v>1</v>
      </c>
      <c r="AY573">
        <v>0</v>
      </c>
      <c r="AZ573">
        <v>1</v>
      </c>
      <c r="BA573">
        <v>0</v>
      </c>
      <c r="BB573">
        <v>2</v>
      </c>
      <c r="BC573">
        <v>1</v>
      </c>
      <c r="BD573" t="s">
        <v>102</v>
      </c>
      <c r="BE573">
        <v>4</v>
      </c>
      <c r="BF573" t="s">
        <v>112</v>
      </c>
      <c r="BG573">
        <v>0</v>
      </c>
      <c r="BH573" t="s">
        <v>88</v>
      </c>
      <c r="BI573" t="s">
        <v>113</v>
      </c>
      <c r="BJ573">
        <v>1959</v>
      </c>
      <c r="BK573" t="s">
        <v>107</v>
      </c>
      <c r="BL573">
        <v>1</v>
      </c>
      <c r="BM573">
        <v>288</v>
      </c>
      <c r="BN573" t="s">
        <v>103</v>
      </c>
      <c r="BO573" t="s">
        <v>103</v>
      </c>
      <c r="BP573" t="s">
        <v>110</v>
      </c>
      <c r="BQ573">
        <v>168</v>
      </c>
      <c r="BR573">
        <v>0</v>
      </c>
      <c r="BS573">
        <v>0</v>
      </c>
      <c r="BT573">
        <v>0</v>
      </c>
      <c r="BU573">
        <v>0</v>
      </c>
      <c r="BV573">
        <v>0</v>
      </c>
      <c r="BW573" t="s">
        <v>88</v>
      </c>
      <c r="BX573" t="s">
        <v>88</v>
      </c>
      <c r="BY573" t="s">
        <v>88</v>
      </c>
      <c r="BZ573">
        <v>0</v>
      </c>
      <c r="CA573">
        <v>10</v>
      </c>
      <c r="CB573">
        <v>2006</v>
      </c>
      <c r="CC573" t="s">
        <v>115</v>
      </c>
      <c r="CD573" t="s">
        <v>133</v>
      </c>
      <c r="CE573" s="1">
        <v>120000</v>
      </c>
      <c r="CF573">
        <f t="shared" si="42"/>
        <v>9348</v>
      </c>
      <c r="CG573" t="str">
        <f t="shared" si="43"/>
        <v>No</v>
      </c>
      <c r="CH573" s="2">
        <f t="shared" si="44"/>
        <v>12.836970474967908</v>
      </c>
    </row>
    <row r="574" spans="1:86" x14ac:dyDescent="0.25">
      <c r="A574">
        <v>573</v>
      </c>
      <c r="B574">
        <v>60</v>
      </c>
      <c r="C574" t="s">
        <v>86</v>
      </c>
      <c r="D574">
        <v>83</v>
      </c>
      <c r="E574">
        <v>13159</v>
      </c>
      <c r="F574" t="str">
        <f t="shared" si="40"/>
        <v>No</v>
      </c>
      <c r="G574" t="s">
        <v>87</v>
      </c>
      <c r="H574" t="s">
        <v>88</v>
      </c>
      <c r="I574" t="s">
        <v>125</v>
      </c>
      <c r="J574" t="s">
        <v>204</v>
      </c>
      <c r="K574" t="s">
        <v>91</v>
      </c>
      <c r="L574" t="s">
        <v>127</v>
      </c>
      <c r="M574" t="s">
        <v>93</v>
      </c>
      <c r="N574" t="s">
        <v>194</v>
      </c>
      <c r="O574" t="s">
        <v>95</v>
      </c>
      <c r="P574" t="s">
        <v>95</v>
      </c>
      <c r="Q574" t="str">
        <f t="shared" si="41"/>
        <v>Yes</v>
      </c>
      <c r="R574" t="s">
        <v>96</v>
      </c>
      <c r="S574" t="s">
        <v>97</v>
      </c>
      <c r="T574">
        <v>7</v>
      </c>
      <c r="U574">
        <v>5</v>
      </c>
      <c r="V574">
        <v>2009</v>
      </c>
      <c r="W574">
        <v>2009</v>
      </c>
      <c r="X574" t="s">
        <v>98</v>
      </c>
      <c r="Y574" t="s">
        <v>99</v>
      </c>
      <c r="Z574" t="s">
        <v>100</v>
      </c>
      <c r="AA574" t="s">
        <v>100</v>
      </c>
      <c r="AB574" t="s">
        <v>122</v>
      </c>
      <c r="AC574">
        <v>0</v>
      </c>
      <c r="AD574" t="s">
        <v>103</v>
      </c>
      <c r="AE574" t="s">
        <v>103</v>
      </c>
      <c r="AF574" t="s">
        <v>104</v>
      </c>
      <c r="AG574" t="s">
        <v>109</v>
      </c>
      <c r="AH574" t="s">
        <v>103</v>
      </c>
      <c r="AI574" t="s">
        <v>135</v>
      </c>
      <c r="AJ574" t="s">
        <v>107</v>
      </c>
      <c r="AK574">
        <v>0</v>
      </c>
      <c r="AL574" t="s">
        <v>107</v>
      </c>
      <c r="AM574">
        <v>0</v>
      </c>
      <c r="AN574">
        <v>846</v>
      </c>
      <c r="AO574">
        <v>846</v>
      </c>
      <c r="AP574" t="s">
        <v>108</v>
      </c>
      <c r="AQ574" t="s">
        <v>102</v>
      </c>
      <c r="AR574" t="s">
        <v>110</v>
      </c>
      <c r="AS574" t="s">
        <v>111</v>
      </c>
      <c r="AT574">
        <v>846</v>
      </c>
      <c r="AU574">
        <v>846</v>
      </c>
      <c r="AV574">
        <v>0</v>
      </c>
      <c r="AW574">
        <v>1692</v>
      </c>
      <c r="AX574">
        <v>0</v>
      </c>
      <c r="AY574">
        <v>0</v>
      </c>
      <c r="AZ574">
        <v>2</v>
      </c>
      <c r="BA574">
        <v>1</v>
      </c>
      <c r="BB574">
        <v>3</v>
      </c>
      <c r="BC574">
        <v>1</v>
      </c>
      <c r="BD574" t="s">
        <v>102</v>
      </c>
      <c r="BE574">
        <v>6</v>
      </c>
      <c r="BF574" t="s">
        <v>112</v>
      </c>
      <c r="BG574">
        <v>0</v>
      </c>
      <c r="BH574" t="s">
        <v>88</v>
      </c>
      <c r="BI574" t="s">
        <v>113</v>
      </c>
      <c r="BJ574">
        <v>2009</v>
      </c>
      <c r="BK574" t="s">
        <v>114</v>
      </c>
      <c r="BL574">
        <v>2</v>
      </c>
      <c r="BM574">
        <v>650</v>
      </c>
      <c r="BN574" t="s">
        <v>103</v>
      </c>
      <c r="BO574" t="s">
        <v>103</v>
      </c>
      <c r="BP574" t="s">
        <v>110</v>
      </c>
      <c r="BQ574">
        <v>208</v>
      </c>
      <c r="BR574">
        <v>114</v>
      </c>
      <c r="BS574">
        <v>0</v>
      </c>
      <c r="BT574">
        <v>0</v>
      </c>
      <c r="BU574">
        <v>0</v>
      </c>
      <c r="BV574">
        <v>0</v>
      </c>
      <c r="BW574" t="s">
        <v>88</v>
      </c>
      <c r="BX574" t="s">
        <v>88</v>
      </c>
      <c r="BY574" t="s">
        <v>88</v>
      </c>
      <c r="BZ574">
        <v>0</v>
      </c>
      <c r="CA574">
        <v>7</v>
      </c>
      <c r="CB574">
        <v>2009</v>
      </c>
      <c r="CC574" t="s">
        <v>163</v>
      </c>
      <c r="CD574" t="s">
        <v>164</v>
      </c>
      <c r="CE574" s="1">
        <v>224500</v>
      </c>
      <c r="CF574">
        <f t="shared" si="42"/>
        <v>16347</v>
      </c>
      <c r="CG574" t="str">
        <f t="shared" si="43"/>
        <v>Yes</v>
      </c>
      <c r="CH574" s="2">
        <f t="shared" si="44"/>
        <v>13.733406741298097</v>
      </c>
    </row>
    <row r="575" spans="1:86" x14ac:dyDescent="0.25">
      <c r="A575">
        <v>574</v>
      </c>
      <c r="B575">
        <v>80</v>
      </c>
      <c r="C575" t="s">
        <v>86</v>
      </c>
      <c r="D575">
        <v>76</v>
      </c>
      <c r="E575">
        <v>9967</v>
      </c>
      <c r="F575" t="str">
        <f t="shared" si="40"/>
        <v>Yes</v>
      </c>
      <c r="G575" t="s">
        <v>87</v>
      </c>
      <c r="H575" t="s">
        <v>88</v>
      </c>
      <c r="I575" t="s">
        <v>125</v>
      </c>
      <c r="J575" t="s">
        <v>90</v>
      </c>
      <c r="K575" t="s">
        <v>91</v>
      </c>
      <c r="L575" t="s">
        <v>92</v>
      </c>
      <c r="M575" t="s">
        <v>93</v>
      </c>
      <c r="N575" t="s">
        <v>198</v>
      </c>
      <c r="O575" t="s">
        <v>95</v>
      </c>
      <c r="P575" t="s">
        <v>95</v>
      </c>
      <c r="Q575" t="str">
        <f t="shared" si="41"/>
        <v>Yes</v>
      </c>
      <c r="R575" t="s">
        <v>96</v>
      </c>
      <c r="S575" t="s">
        <v>202</v>
      </c>
      <c r="T575">
        <v>7</v>
      </c>
      <c r="U575">
        <v>5</v>
      </c>
      <c r="V575">
        <v>2000</v>
      </c>
      <c r="W575">
        <v>2000</v>
      </c>
      <c r="X575" t="s">
        <v>98</v>
      </c>
      <c r="Y575" t="s">
        <v>99</v>
      </c>
      <c r="Z575" t="s">
        <v>100</v>
      </c>
      <c r="AA575" t="s">
        <v>100</v>
      </c>
      <c r="AB575" t="s">
        <v>122</v>
      </c>
      <c r="AC575">
        <v>0</v>
      </c>
      <c r="AD575" t="s">
        <v>103</v>
      </c>
      <c r="AE575" t="s">
        <v>103</v>
      </c>
      <c r="AF575" t="s">
        <v>104</v>
      </c>
      <c r="AG575" t="s">
        <v>102</v>
      </c>
      <c r="AH575" t="s">
        <v>103</v>
      </c>
      <c r="AI575" t="s">
        <v>105</v>
      </c>
      <c r="AJ575" t="s">
        <v>107</v>
      </c>
      <c r="AK575">
        <v>0</v>
      </c>
      <c r="AL575" t="s">
        <v>107</v>
      </c>
      <c r="AM575">
        <v>0</v>
      </c>
      <c r="AN575">
        <v>384</v>
      </c>
      <c r="AO575">
        <v>384</v>
      </c>
      <c r="AP575" t="s">
        <v>108</v>
      </c>
      <c r="AQ575" t="s">
        <v>109</v>
      </c>
      <c r="AR575" t="s">
        <v>110</v>
      </c>
      <c r="AS575" t="s">
        <v>111</v>
      </c>
      <c r="AT575">
        <v>774</v>
      </c>
      <c r="AU575">
        <v>656</v>
      </c>
      <c r="AV575">
        <v>0</v>
      </c>
      <c r="AW575">
        <v>1430</v>
      </c>
      <c r="AX575">
        <v>0</v>
      </c>
      <c r="AY575">
        <v>0</v>
      </c>
      <c r="AZ575">
        <v>2</v>
      </c>
      <c r="BA575">
        <v>1</v>
      </c>
      <c r="BB575">
        <v>3</v>
      </c>
      <c r="BC575">
        <v>1</v>
      </c>
      <c r="BD575" t="s">
        <v>103</v>
      </c>
      <c r="BE575">
        <v>8</v>
      </c>
      <c r="BF575" t="s">
        <v>112</v>
      </c>
      <c r="BG575">
        <v>1</v>
      </c>
      <c r="BH575" t="s">
        <v>103</v>
      </c>
      <c r="BI575" t="s">
        <v>161</v>
      </c>
      <c r="BJ575">
        <v>2000</v>
      </c>
      <c r="BK575" t="s">
        <v>114</v>
      </c>
      <c r="BL575">
        <v>2</v>
      </c>
      <c r="BM575">
        <v>400</v>
      </c>
      <c r="BN575" t="s">
        <v>103</v>
      </c>
      <c r="BO575" t="s">
        <v>103</v>
      </c>
      <c r="BP575" t="s">
        <v>110</v>
      </c>
      <c r="BQ575">
        <v>100</v>
      </c>
      <c r="BR575">
        <v>0</v>
      </c>
      <c r="BS575">
        <v>0</v>
      </c>
      <c r="BT575">
        <v>0</v>
      </c>
      <c r="BU575">
        <v>0</v>
      </c>
      <c r="BV575">
        <v>0</v>
      </c>
      <c r="BW575" t="s">
        <v>88</v>
      </c>
      <c r="BX575" t="s">
        <v>88</v>
      </c>
      <c r="BY575" t="s">
        <v>88</v>
      </c>
      <c r="BZ575">
        <v>0</v>
      </c>
      <c r="CA575">
        <v>12</v>
      </c>
      <c r="CB575">
        <v>2007</v>
      </c>
      <c r="CC575" t="s">
        <v>115</v>
      </c>
      <c r="CD575" t="s">
        <v>116</v>
      </c>
      <c r="CE575" s="1">
        <v>170000</v>
      </c>
      <c r="CF575">
        <f t="shared" si="42"/>
        <v>12181</v>
      </c>
      <c r="CG575" t="str">
        <f t="shared" si="43"/>
        <v>No</v>
      </c>
      <c r="CH575" s="2">
        <f t="shared" si="44"/>
        <v>13.956161234709795</v>
      </c>
    </row>
    <row r="576" spans="1:86" x14ac:dyDescent="0.25">
      <c r="A576">
        <v>575</v>
      </c>
      <c r="B576">
        <v>80</v>
      </c>
      <c r="C576" t="s">
        <v>86</v>
      </c>
      <c r="D576">
        <v>70</v>
      </c>
      <c r="E576">
        <v>10500</v>
      </c>
      <c r="F576" t="str">
        <f t="shared" si="40"/>
        <v>Yes</v>
      </c>
      <c r="G576" t="s">
        <v>87</v>
      </c>
      <c r="H576" t="s">
        <v>88</v>
      </c>
      <c r="I576" t="s">
        <v>89</v>
      </c>
      <c r="J576" t="s">
        <v>90</v>
      </c>
      <c r="K576" t="s">
        <v>91</v>
      </c>
      <c r="L576" t="s">
        <v>117</v>
      </c>
      <c r="M576" t="s">
        <v>93</v>
      </c>
      <c r="N576" t="s">
        <v>167</v>
      </c>
      <c r="O576" t="s">
        <v>95</v>
      </c>
      <c r="P576" t="s">
        <v>95</v>
      </c>
      <c r="Q576" t="str">
        <f t="shared" si="41"/>
        <v>Yes</v>
      </c>
      <c r="R576" t="s">
        <v>96</v>
      </c>
      <c r="S576" t="s">
        <v>202</v>
      </c>
      <c r="T576">
        <v>5</v>
      </c>
      <c r="U576">
        <v>7</v>
      </c>
      <c r="V576">
        <v>1971</v>
      </c>
      <c r="W576">
        <v>2005</v>
      </c>
      <c r="X576" t="s">
        <v>189</v>
      </c>
      <c r="Y576" t="s">
        <v>99</v>
      </c>
      <c r="Z576" t="s">
        <v>121</v>
      </c>
      <c r="AA576" t="s">
        <v>241</v>
      </c>
      <c r="AB576" t="s">
        <v>101</v>
      </c>
      <c r="AC576">
        <v>82</v>
      </c>
      <c r="AD576" t="s">
        <v>103</v>
      </c>
      <c r="AE576" t="s">
        <v>103</v>
      </c>
      <c r="AF576" t="s">
        <v>123</v>
      </c>
      <c r="AG576" t="s">
        <v>103</v>
      </c>
      <c r="AH576" t="s">
        <v>103</v>
      </c>
      <c r="AI576" t="s">
        <v>135</v>
      </c>
      <c r="AJ576" t="s">
        <v>124</v>
      </c>
      <c r="AK576">
        <v>349</v>
      </c>
      <c r="AL576" t="s">
        <v>107</v>
      </c>
      <c r="AM576">
        <v>0</v>
      </c>
      <c r="AN576">
        <v>23</v>
      </c>
      <c r="AO576">
        <v>372</v>
      </c>
      <c r="AP576" t="s">
        <v>108</v>
      </c>
      <c r="AQ576" t="s">
        <v>103</v>
      </c>
      <c r="AR576" t="s">
        <v>110</v>
      </c>
      <c r="AS576" t="s">
        <v>111</v>
      </c>
      <c r="AT576">
        <v>576</v>
      </c>
      <c r="AU576">
        <v>533</v>
      </c>
      <c r="AV576">
        <v>0</v>
      </c>
      <c r="AW576">
        <v>1109</v>
      </c>
      <c r="AX576">
        <v>0</v>
      </c>
      <c r="AY576">
        <v>1</v>
      </c>
      <c r="AZ576">
        <v>1</v>
      </c>
      <c r="BA576">
        <v>0</v>
      </c>
      <c r="BB576">
        <v>3</v>
      </c>
      <c r="BC576">
        <v>1</v>
      </c>
      <c r="BD576" t="s">
        <v>103</v>
      </c>
      <c r="BE576">
        <v>5</v>
      </c>
      <c r="BF576" t="s">
        <v>112</v>
      </c>
      <c r="BG576">
        <v>0</v>
      </c>
      <c r="BH576" t="s">
        <v>88</v>
      </c>
      <c r="BI576" t="s">
        <v>161</v>
      </c>
      <c r="BJ576">
        <v>1971</v>
      </c>
      <c r="BK576" t="s">
        <v>107</v>
      </c>
      <c r="BL576">
        <v>1</v>
      </c>
      <c r="BM576">
        <v>288</v>
      </c>
      <c r="BN576" t="s">
        <v>103</v>
      </c>
      <c r="BO576" t="s">
        <v>103</v>
      </c>
      <c r="BP576" t="s">
        <v>110</v>
      </c>
      <c r="BQ576">
        <v>35</v>
      </c>
      <c r="BR576">
        <v>0</v>
      </c>
      <c r="BS576">
        <v>0</v>
      </c>
      <c r="BT576">
        <v>0</v>
      </c>
      <c r="BU576">
        <v>0</v>
      </c>
      <c r="BV576">
        <v>0</v>
      </c>
      <c r="BW576" t="s">
        <v>88</v>
      </c>
      <c r="BX576" t="s">
        <v>168</v>
      </c>
      <c r="BY576" t="s">
        <v>88</v>
      </c>
      <c r="BZ576">
        <v>0</v>
      </c>
      <c r="CA576">
        <v>12</v>
      </c>
      <c r="CB576">
        <v>2007</v>
      </c>
      <c r="CC576" t="s">
        <v>115</v>
      </c>
      <c r="CD576" t="s">
        <v>116</v>
      </c>
      <c r="CE576" s="1">
        <v>139000</v>
      </c>
      <c r="CF576">
        <f t="shared" si="42"/>
        <v>12269</v>
      </c>
      <c r="CG576" t="str">
        <f t="shared" si="43"/>
        <v>No</v>
      </c>
      <c r="CH576" s="2">
        <f t="shared" si="44"/>
        <v>11.329366696552286</v>
      </c>
    </row>
    <row r="577" spans="1:86" x14ac:dyDescent="0.25">
      <c r="A577">
        <v>576</v>
      </c>
      <c r="B577">
        <v>50</v>
      </c>
      <c r="C577" t="s">
        <v>86</v>
      </c>
      <c r="D577">
        <v>80</v>
      </c>
      <c r="E577">
        <v>8480</v>
      </c>
      <c r="F577" t="str">
        <f t="shared" si="40"/>
        <v>Yes</v>
      </c>
      <c r="G577" t="s">
        <v>87</v>
      </c>
      <c r="H577" t="s">
        <v>88</v>
      </c>
      <c r="I577" t="s">
        <v>89</v>
      </c>
      <c r="J577" t="s">
        <v>90</v>
      </c>
      <c r="K577" t="s">
        <v>91</v>
      </c>
      <c r="L577" t="s">
        <v>92</v>
      </c>
      <c r="M577" t="s">
        <v>93</v>
      </c>
      <c r="N577" t="s">
        <v>167</v>
      </c>
      <c r="O577" t="s">
        <v>95</v>
      </c>
      <c r="P577" t="s">
        <v>95</v>
      </c>
      <c r="Q577" t="str">
        <f t="shared" si="41"/>
        <v>Yes</v>
      </c>
      <c r="R577" t="s">
        <v>96</v>
      </c>
      <c r="S577" t="s">
        <v>137</v>
      </c>
      <c r="T577">
        <v>5</v>
      </c>
      <c r="U577">
        <v>5</v>
      </c>
      <c r="V577">
        <v>1947</v>
      </c>
      <c r="W577">
        <v>1950</v>
      </c>
      <c r="X577" t="s">
        <v>98</v>
      </c>
      <c r="Y577" t="s">
        <v>99</v>
      </c>
      <c r="Z577" t="s">
        <v>121</v>
      </c>
      <c r="AA577" t="s">
        <v>121</v>
      </c>
      <c r="AB577" t="s">
        <v>122</v>
      </c>
      <c r="AC577">
        <v>0</v>
      </c>
      <c r="AD577" t="s">
        <v>103</v>
      </c>
      <c r="AE577" t="s">
        <v>103</v>
      </c>
      <c r="AF577" t="s">
        <v>123</v>
      </c>
      <c r="AG577" t="s">
        <v>103</v>
      </c>
      <c r="AH577" t="s">
        <v>103</v>
      </c>
      <c r="AI577" t="s">
        <v>105</v>
      </c>
      <c r="AJ577" t="s">
        <v>158</v>
      </c>
      <c r="AK577">
        <v>442</v>
      </c>
      <c r="AL577" t="s">
        <v>107</v>
      </c>
      <c r="AM577">
        <v>0</v>
      </c>
      <c r="AN577">
        <v>390</v>
      </c>
      <c r="AO577">
        <v>832</v>
      </c>
      <c r="AP577" t="s">
        <v>108</v>
      </c>
      <c r="AQ577" t="s">
        <v>103</v>
      </c>
      <c r="AR577" t="s">
        <v>110</v>
      </c>
      <c r="AS577" t="s">
        <v>111</v>
      </c>
      <c r="AT577">
        <v>832</v>
      </c>
      <c r="AU577">
        <v>384</v>
      </c>
      <c r="AV577">
        <v>0</v>
      </c>
      <c r="AW577">
        <v>1216</v>
      </c>
      <c r="AX577">
        <v>0</v>
      </c>
      <c r="AY577">
        <v>0</v>
      </c>
      <c r="AZ577">
        <v>1</v>
      </c>
      <c r="BA577">
        <v>0</v>
      </c>
      <c r="BB577">
        <v>2</v>
      </c>
      <c r="BC577">
        <v>1</v>
      </c>
      <c r="BD577" t="s">
        <v>103</v>
      </c>
      <c r="BE577">
        <v>6</v>
      </c>
      <c r="BF577" t="s">
        <v>112</v>
      </c>
      <c r="BG577">
        <v>0</v>
      </c>
      <c r="BH577" t="s">
        <v>88</v>
      </c>
      <c r="BI577" t="s">
        <v>132</v>
      </c>
      <c r="BJ577">
        <v>1947</v>
      </c>
      <c r="BK577" t="s">
        <v>107</v>
      </c>
      <c r="BL577">
        <v>1</v>
      </c>
      <c r="BM577">
        <v>336</v>
      </c>
      <c r="BN577" t="s">
        <v>103</v>
      </c>
      <c r="BO577" t="s">
        <v>103</v>
      </c>
      <c r="BP577" t="s">
        <v>110</v>
      </c>
      <c r="BQ577">
        <v>158</v>
      </c>
      <c r="BR577">
        <v>0</v>
      </c>
      <c r="BS577">
        <v>102</v>
      </c>
      <c r="BT577">
        <v>0</v>
      </c>
      <c r="BU577">
        <v>0</v>
      </c>
      <c r="BV577">
        <v>0</v>
      </c>
      <c r="BW577" t="s">
        <v>88</v>
      </c>
      <c r="BX577" t="s">
        <v>88</v>
      </c>
      <c r="BY577" t="s">
        <v>88</v>
      </c>
      <c r="BZ577">
        <v>0</v>
      </c>
      <c r="CA577">
        <v>10</v>
      </c>
      <c r="CB577">
        <v>2008</v>
      </c>
      <c r="CC577" t="s">
        <v>178</v>
      </c>
      <c r="CD577" t="s">
        <v>133</v>
      </c>
      <c r="CE577" s="1">
        <v>118500</v>
      </c>
      <c r="CF577">
        <f t="shared" si="42"/>
        <v>10864</v>
      </c>
      <c r="CG577" t="str">
        <f t="shared" si="43"/>
        <v>No</v>
      </c>
      <c r="CH577" s="2">
        <f t="shared" si="44"/>
        <v>10.907584683357879</v>
      </c>
    </row>
    <row r="578" spans="1:86" x14ac:dyDescent="0.25">
      <c r="A578">
        <v>577</v>
      </c>
      <c r="B578">
        <v>50</v>
      </c>
      <c r="C578" t="s">
        <v>86</v>
      </c>
      <c r="D578">
        <v>52</v>
      </c>
      <c r="E578">
        <v>6292</v>
      </c>
      <c r="F578" t="str">
        <f t="shared" si="40"/>
        <v>No</v>
      </c>
      <c r="G578" t="s">
        <v>87</v>
      </c>
      <c r="H578" t="s">
        <v>88</v>
      </c>
      <c r="I578" t="s">
        <v>89</v>
      </c>
      <c r="J578" t="s">
        <v>90</v>
      </c>
      <c r="K578" t="s">
        <v>91</v>
      </c>
      <c r="L578" t="s">
        <v>92</v>
      </c>
      <c r="M578" t="s">
        <v>93</v>
      </c>
      <c r="N578" t="s">
        <v>237</v>
      </c>
      <c r="O578" t="s">
        <v>95</v>
      </c>
      <c r="P578" t="s">
        <v>95</v>
      </c>
      <c r="Q578" t="str">
        <f t="shared" si="41"/>
        <v>Yes</v>
      </c>
      <c r="R578" t="s">
        <v>96</v>
      </c>
      <c r="S578" t="s">
        <v>137</v>
      </c>
      <c r="T578">
        <v>7</v>
      </c>
      <c r="U578">
        <v>7</v>
      </c>
      <c r="V578">
        <v>1928</v>
      </c>
      <c r="W578">
        <v>1950</v>
      </c>
      <c r="X578" t="s">
        <v>98</v>
      </c>
      <c r="Y578" t="s">
        <v>99</v>
      </c>
      <c r="Z578" t="s">
        <v>129</v>
      </c>
      <c r="AA578" t="s">
        <v>129</v>
      </c>
      <c r="AB578" t="s">
        <v>122</v>
      </c>
      <c r="AC578">
        <v>0</v>
      </c>
      <c r="AD578" t="s">
        <v>103</v>
      </c>
      <c r="AE578" t="s">
        <v>103</v>
      </c>
      <c r="AF578" t="s">
        <v>131</v>
      </c>
      <c r="AG578" t="s">
        <v>103</v>
      </c>
      <c r="AH578" t="s">
        <v>103</v>
      </c>
      <c r="AI578" t="s">
        <v>105</v>
      </c>
      <c r="AJ578" t="s">
        <v>107</v>
      </c>
      <c r="AK578">
        <v>0</v>
      </c>
      <c r="AL578" t="s">
        <v>107</v>
      </c>
      <c r="AM578">
        <v>0</v>
      </c>
      <c r="AN578">
        <v>861</v>
      </c>
      <c r="AO578">
        <v>861</v>
      </c>
      <c r="AP578" t="s">
        <v>108</v>
      </c>
      <c r="AQ578" t="s">
        <v>102</v>
      </c>
      <c r="AR578" t="s">
        <v>110</v>
      </c>
      <c r="AS578" t="s">
        <v>111</v>
      </c>
      <c r="AT578">
        <v>877</v>
      </c>
      <c r="AU578">
        <v>600</v>
      </c>
      <c r="AV578">
        <v>0</v>
      </c>
      <c r="AW578">
        <v>1477</v>
      </c>
      <c r="AX578">
        <v>0</v>
      </c>
      <c r="AY578">
        <v>1</v>
      </c>
      <c r="AZ578">
        <v>2</v>
      </c>
      <c r="BA578">
        <v>0</v>
      </c>
      <c r="BB578">
        <v>3</v>
      </c>
      <c r="BC578">
        <v>1</v>
      </c>
      <c r="BD578" t="s">
        <v>103</v>
      </c>
      <c r="BE578">
        <v>6</v>
      </c>
      <c r="BF578" t="s">
        <v>112</v>
      </c>
      <c r="BG578">
        <v>1</v>
      </c>
      <c r="BH578" t="s">
        <v>102</v>
      </c>
      <c r="BI578" t="s">
        <v>132</v>
      </c>
      <c r="BJ578">
        <v>1928</v>
      </c>
      <c r="BK578" t="s">
        <v>107</v>
      </c>
      <c r="BL578">
        <v>1</v>
      </c>
      <c r="BM578">
        <v>216</v>
      </c>
      <c r="BN578" t="s">
        <v>103</v>
      </c>
      <c r="BO578" t="s">
        <v>103</v>
      </c>
      <c r="BP578" t="s">
        <v>110</v>
      </c>
      <c r="BQ578">
        <v>0</v>
      </c>
      <c r="BR578">
        <v>50</v>
      </c>
      <c r="BS578">
        <v>0</v>
      </c>
      <c r="BT578">
        <v>0</v>
      </c>
      <c r="BU578">
        <v>0</v>
      </c>
      <c r="BV578">
        <v>0</v>
      </c>
      <c r="BW578" t="s">
        <v>88</v>
      </c>
      <c r="BX578" t="s">
        <v>88</v>
      </c>
      <c r="BY578" t="s">
        <v>88</v>
      </c>
      <c r="BZ578">
        <v>0</v>
      </c>
      <c r="CA578">
        <v>8</v>
      </c>
      <c r="CB578">
        <v>2009</v>
      </c>
      <c r="CC578" t="s">
        <v>115</v>
      </c>
      <c r="CD578" t="s">
        <v>116</v>
      </c>
      <c r="CE578" s="1">
        <v>145000</v>
      </c>
      <c r="CF578">
        <f t="shared" si="42"/>
        <v>8846</v>
      </c>
      <c r="CG578" t="str">
        <f t="shared" si="43"/>
        <v>No</v>
      </c>
      <c r="CH578" s="2">
        <f t="shared" si="44"/>
        <v>16.391589418946417</v>
      </c>
    </row>
    <row r="579" spans="1:86" x14ac:dyDescent="0.25">
      <c r="A579">
        <v>578</v>
      </c>
      <c r="B579">
        <v>80</v>
      </c>
      <c r="C579" t="s">
        <v>86</v>
      </c>
      <c r="D579">
        <v>96</v>
      </c>
      <c r="E579">
        <v>11777</v>
      </c>
      <c r="F579" t="str">
        <f t="shared" ref="F579:F642" si="45">IF(E578&gt;9478.5, "Yes","No")</f>
        <v>No</v>
      </c>
      <c r="G579" t="s">
        <v>87</v>
      </c>
      <c r="H579" t="s">
        <v>88</v>
      </c>
      <c r="I579" t="s">
        <v>125</v>
      </c>
      <c r="J579" t="s">
        <v>90</v>
      </c>
      <c r="K579" t="s">
        <v>91</v>
      </c>
      <c r="L579" t="s">
        <v>92</v>
      </c>
      <c r="M579" t="s">
        <v>93</v>
      </c>
      <c r="N579" t="s">
        <v>156</v>
      </c>
      <c r="O579" t="s">
        <v>95</v>
      </c>
      <c r="P579" t="s">
        <v>95</v>
      </c>
      <c r="Q579" t="str">
        <f t="shared" ref="Q579:Q642" si="46">IF(O579 = "Norm", "Yes", "No")</f>
        <v>Yes</v>
      </c>
      <c r="R579" t="s">
        <v>96</v>
      </c>
      <c r="S579" t="s">
        <v>202</v>
      </c>
      <c r="T579">
        <v>5</v>
      </c>
      <c r="U579">
        <v>6</v>
      </c>
      <c r="V579">
        <v>1966</v>
      </c>
      <c r="W579">
        <v>1966</v>
      </c>
      <c r="X579" t="s">
        <v>98</v>
      </c>
      <c r="Y579" t="s">
        <v>99</v>
      </c>
      <c r="Z579" t="s">
        <v>100</v>
      </c>
      <c r="AA579" t="s">
        <v>100</v>
      </c>
      <c r="AB579" t="s">
        <v>101</v>
      </c>
      <c r="AC579">
        <v>97</v>
      </c>
      <c r="AD579" t="s">
        <v>103</v>
      </c>
      <c r="AE579" t="s">
        <v>103</v>
      </c>
      <c r="AF579" t="s">
        <v>123</v>
      </c>
      <c r="AG579" t="s">
        <v>103</v>
      </c>
      <c r="AH579" t="s">
        <v>103</v>
      </c>
      <c r="AI579" t="s">
        <v>135</v>
      </c>
      <c r="AJ579" t="s">
        <v>177</v>
      </c>
      <c r="AK579">
        <v>328</v>
      </c>
      <c r="AL579" t="s">
        <v>124</v>
      </c>
      <c r="AM579">
        <v>551</v>
      </c>
      <c r="AN579">
        <v>285</v>
      </c>
      <c r="AO579">
        <v>1164</v>
      </c>
      <c r="AP579" t="s">
        <v>108</v>
      </c>
      <c r="AQ579" t="s">
        <v>109</v>
      </c>
      <c r="AR579" t="s">
        <v>110</v>
      </c>
      <c r="AS579" t="s">
        <v>111</v>
      </c>
      <c r="AT579">
        <v>1320</v>
      </c>
      <c r="AU579">
        <v>0</v>
      </c>
      <c r="AV579">
        <v>0</v>
      </c>
      <c r="AW579">
        <v>1320</v>
      </c>
      <c r="AX579">
        <v>1</v>
      </c>
      <c r="AY579">
        <v>0</v>
      </c>
      <c r="AZ579">
        <v>1</v>
      </c>
      <c r="BA579">
        <v>0</v>
      </c>
      <c r="BB579">
        <v>3</v>
      </c>
      <c r="BC579">
        <v>1</v>
      </c>
      <c r="BD579" t="s">
        <v>103</v>
      </c>
      <c r="BE579">
        <v>6</v>
      </c>
      <c r="BF579" t="s">
        <v>112</v>
      </c>
      <c r="BG579">
        <v>2</v>
      </c>
      <c r="BH579" t="s">
        <v>152</v>
      </c>
      <c r="BI579" t="s">
        <v>113</v>
      </c>
      <c r="BJ579">
        <v>1966</v>
      </c>
      <c r="BK579" t="s">
        <v>114</v>
      </c>
      <c r="BL579">
        <v>2</v>
      </c>
      <c r="BM579">
        <v>564</v>
      </c>
      <c r="BN579" t="s">
        <v>103</v>
      </c>
      <c r="BO579" t="s">
        <v>103</v>
      </c>
      <c r="BP579" t="s">
        <v>110</v>
      </c>
      <c r="BQ579">
        <v>160</v>
      </c>
      <c r="BR579">
        <v>68</v>
      </c>
      <c r="BS579">
        <v>240</v>
      </c>
      <c r="BT579">
        <v>0</v>
      </c>
      <c r="BU579">
        <v>0</v>
      </c>
      <c r="BV579">
        <v>0</v>
      </c>
      <c r="BW579" t="s">
        <v>88</v>
      </c>
      <c r="BX579" t="s">
        <v>88</v>
      </c>
      <c r="BY579" t="s">
        <v>88</v>
      </c>
      <c r="BZ579">
        <v>0</v>
      </c>
      <c r="CA579">
        <v>5</v>
      </c>
      <c r="CB579">
        <v>2006</v>
      </c>
      <c r="CC579" t="s">
        <v>115</v>
      </c>
      <c r="CD579" t="s">
        <v>133</v>
      </c>
      <c r="CE579" s="1">
        <v>164500</v>
      </c>
      <c r="CF579">
        <f t="shared" ref="CF579:CF642" si="47">E579+AO579+AW579+BM579</f>
        <v>14825</v>
      </c>
      <c r="CG579" t="str">
        <f t="shared" ref="CG579:CG642" si="48">IF(CF579&gt;13562.7,"Yes","No")</f>
        <v>Yes</v>
      </c>
      <c r="CH579" s="2">
        <f t="shared" ref="CH579:CH642" si="49">CE579/CF579</f>
        <v>11.096121416526138</v>
      </c>
    </row>
    <row r="580" spans="1:86" x14ac:dyDescent="0.25">
      <c r="A580">
        <v>579</v>
      </c>
      <c r="B580">
        <v>160</v>
      </c>
      <c r="C580" t="s">
        <v>197</v>
      </c>
      <c r="D580">
        <v>34</v>
      </c>
      <c r="E580">
        <v>3604</v>
      </c>
      <c r="F580" t="str">
        <f t="shared" si="45"/>
        <v>Yes</v>
      </c>
      <c r="G580" t="s">
        <v>87</v>
      </c>
      <c r="H580" t="s">
        <v>87</v>
      </c>
      <c r="I580" t="s">
        <v>89</v>
      </c>
      <c r="J580" t="s">
        <v>90</v>
      </c>
      <c r="K580" t="s">
        <v>91</v>
      </c>
      <c r="L580" t="s">
        <v>127</v>
      </c>
      <c r="M580" t="s">
        <v>93</v>
      </c>
      <c r="N580" t="s">
        <v>141</v>
      </c>
      <c r="O580" t="s">
        <v>95</v>
      </c>
      <c r="P580" t="s">
        <v>95</v>
      </c>
      <c r="Q580" t="str">
        <f t="shared" si="46"/>
        <v>Yes</v>
      </c>
      <c r="R580" t="s">
        <v>184</v>
      </c>
      <c r="S580" t="s">
        <v>97</v>
      </c>
      <c r="T580">
        <v>7</v>
      </c>
      <c r="U580">
        <v>5</v>
      </c>
      <c r="V580">
        <v>2007</v>
      </c>
      <c r="W580">
        <v>2007</v>
      </c>
      <c r="X580" t="s">
        <v>98</v>
      </c>
      <c r="Y580" t="s">
        <v>99</v>
      </c>
      <c r="Z580" t="s">
        <v>100</v>
      </c>
      <c r="AA580" t="s">
        <v>100</v>
      </c>
      <c r="AB580" t="s">
        <v>122</v>
      </c>
      <c r="AC580">
        <v>0</v>
      </c>
      <c r="AD580" t="s">
        <v>102</v>
      </c>
      <c r="AE580" t="s">
        <v>103</v>
      </c>
      <c r="AF580" t="s">
        <v>104</v>
      </c>
      <c r="AG580" t="s">
        <v>102</v>
      </c>
      <c r="AH580" t="s">
        <v>103</v>
      </c>
      <c r="AI580" t="s">
        <v>105</v>
      </c>
      <c r="AJ580" t="s">
        <v>107</v>
      </c>
      <c r="AK580">
        <v>0</v>
      </c>
      <c r="AL580" t="s">
        <v>107</v>
      </c>
      <c r="AM580">
        <v>0</v>
      </c>
      <c r="AN580">
        <v>689</v>
      </c>
      <c r="AO580">
        <v>689</v>
      </c>
      <c r="AP580" t="s">
        <v>108</v>
      </c>
      <c r="AQ580" t="s">
        <v>109</v>
      </c>
      <c r="AR580" t="s">
        <v>110</v>
      </c>
      <c r="AS580" t="s">
        <v>111</v>
      </c>
      <c r="AT580">
        <v>703</v>
      </c>
      <c r="AU580">
        <v>689</v>
      </c>
      <c r="AV580">
        <v>0</v>
      </c>
      <c r="AW580">
        <v>1392</v>
      </c>
      <c r="AX580">
        <v>0</v>
      </c>
      <c r="AY580">
        <v>0</v>
      </c>
      <c r="AZ580">
        <v>2</v>
      </c>
      <c r="BA580">
        <v>0</v>
      </c>
      <c r="BB580">
        <v>2</v>
      </c>
      <c r="BC580">
        <v>1</v>
      </c>
      <c r="BD580" t="s">
        <v>102</v>
      </c>
      <c r="BE580">
        <v>5</v>
      </c>
      <c r="BF580" t="s">
        <v>112</v>
      </c>
      <c r="BG580">
        <v>0</v>
      </c>
      <c r="BH580" t="s">
        <v>88</v>
      </c>
      <c r="BI580" t="s">
        <v>132</v>
      </c>
      <c r="BJ580">
        <v>2007</v>
      </c>
      <c r="BK580" t="s">
        <v>107</v>
      </c>
      <c r="BL580">
        <v>2</v>
      </c>
      <c r="BM580">
        <v>540</v>
      </c>
      <c r="BN580" t="s">
        <v>103</v>
      </c>
      <c r="BO580" t="s">
        <v>103</v>
      </c>
      <c r="BP580" t="s">
        <v>110</v>
      </c>
      <c r="BQ580">
        <v>0</v>
      </c>
      <c r="BR580">
        <v>102</v>
      </c>
      <c r="BS580">
        <v>0</v>
      </c>
      <c r="BT580">
        <v>0</v>
      </c>
      <c r="BU580">
        <v>0</v>
      </c>
      <c r="BV580">
        <v>0</v>
      </c>
      <c r="BW580" t="s">
        <v>88</v>
      </c>
      <c r="BX580" t="s">
        <v>88</v>
      </c>
      <c r="BY580" t="s">
        <v>88</v>
      </c>
      <c r="BZ580">
        <v>0</v>
      </c>
      <c r="CA580">
        <v>2</v>
      </c>
      <c r="CB580">
        <v>2008</v>
      </c>
      <c r="CC580" t="s">
        <v>115</v>
      </c>
      <c r="CD580" t="s">
        <v>133</v>
      </c>
      <c r="CE580" s="1">
        <v>146000</v>
      </c>
      <c r="CF580">
        <f t="shared" si="47"/>
        <v>6225</v>
      </c>
      <c r="CG580" t="str">
        <f t="shared" si="48"/>
        <v>No</v>
      </c>
      <c r="CH580" s="2">
        <f t="shared" si="49"/>
        <v>23.453815261044177</v>
      </c>
    </row>
    <row r="581" spans="1:86" x14ac:dyDescent="0.25">
      <c r="A581">
        <v>580</v>
      </c>
      <c r="B581">
        <v>50</v>
      </c>
      <c r="C581" t="s">
        <v>147</v>
      </c>
      <c r="D581">
        <v>81</v>
      </c>
      <c r="E581">
        <v>12150</v>
      </c>
      <c r="F581" t="str">
        <f t="shared" si="45"/>
        <v>No</v>
      </c>
      <c r="G581" t="s">
        <v>87</v>
      </c>
      <c r="H581" t="s">
        <v>179</v>
      </c>
      <c r="I581" t="s">
        <v>89</v>
      </c>
      <c r="J581" t="s">
        <v>90</v>
      </c>
      <c r="K581" t="s">
        <v>91</v>
      </c>
      <c r="L581" t="s">
        <v>92</v>
      </c>
      <c r="M581" t="s">
        <v>93</v>
      </c>
      <c r="N581" t="s">
        <v>148</v>
      </c>
      <c r="O581" t="s">
        <v>95</v>
      </c>
      <c r="P581" t="s">
        <v>95</v>
      </c>
      <c r="Q581" t="str">
        <f t="shared" si="46"/>
        <v>Yes</v>
      </c>
      <c r="R581" t="s">
        <v>96</v>
      </c>
      <c r="S581" t="s">
        <v>137</v>
      </c>
      <c r="T581">
        <v>5</v>
      </c>
      <c r="U581">
        <v>5</v>
      </c>
      <c r="V581">
        <v>1954</v>
      </c>
      <c r="W581">
        <v>1954</v>
      </c>
      <c r="X581" t="s">
        <v>98</v>
      </c>
      <c r="Y581" t="s">
        <v>99</v>
      </c>
      <c r="Z581" t="s">
        <v>121</v>
      </c>
      <c r="AA581" t="s">
        <v>121</v>
      </c>
      <c r="AB581" t="s">
        <v>101</v>
      </c>
      <c r="AC581">
        <v>335</v>
      </c>
      <c r="AD581" t="s">
        <v>103</v>
      </c>
      <c r="AE581" t="s">
        <v>103</v>
      </c>
      <c r="AF581" t="s">
        <v>131</v>
      </c>
      <c r="AG581" t="s">
        <v>103</v>
      </c>
      <c r="AH581" t="s">
        <v>103</v>
      </c>
      <c r="AI581" t="s">
        <v>105</v>
      </c>
      <c r="AJ581" t="s">
        <v>107</v>
      </c>
      <c r="AK581">
        <v>0</v>
      </c>
      <c r="AL581" t="s">
        <v>107</v>
      </c>
      <c r="AM581">
        <v>0</v>
      </c>
      <c r="AN581">
        <v>1050</v>
      </c>
      <c r="AO581">
        <v>1050</v>
      </c>
      <c r="AP581" t="s">
        <v>108</v>
      </c>
      <c r="AQ581" t="s">
        <v>109</v>
      </c>
      <c r="AR581" t="s">
        <v>182</v>
      </c>
      <c r="AS581" t="s">
        <v>150</v>
      </c>
      <c r="AT581">
        <v>1050</v>
      </c>
      <c r="AU581">
        <v>745</v>
      </c>
      <c r="AV581">
        <v>0</v>
      </c>
      <c r="AW581">
        <v>1795</v>
      </c>
      <c r="AX581">
        <v>0</v>
      </c>
      <c r="AY581">
        <v>0</v>
      </c>
      <c r="AZ581">
        <v>2</v>
      </c>
      <c r="BA581">
        <v>0</v>
      </c>
      <c r="BB581">
        <v>4</v>
      </c>
      <c r="BC581">
        <v>1</v>
      </c>
      <c r="BD581" t="s">
        <v>103</v>
      </c>
      <c r="BE581">
        <v>7</v>
      </c>
      <c r="BF581" t="s">
        <v>112</v>
      </c>
      <c r="BG581">
        <v>0</v>
      </c>
      <c r="BH581" t="s">
        <v>88</v>
      </c>
      <c r="BI581" t="s">
        <v>113</v>
      </c>
      <c r="BJ581">
        <v>1954</v>
      </c>
      <c r="BK581" t="s">
        <v>107</v>
      </c>
      <c r="BL581">
        <v>1</v>
      </c>
      <c r="BM581">
        <v>352</v>
      </c>
      <c r="BN581" t="s">
        <v>152</v>
      </c>
      <c r="BO581" t="s">
        <v>103</v>
      </c>
      <c r="BP581" t="s">
        <v>110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 t="s">
        <v>88</v>
      </c>
      <c r="BX581" t="s">
        <v>88</v>
      </c>
      <c r="BY581" t="s">
        <v>88</v>
      </c>
      <c r="BZ581">
        <v>0</v>
      </c>
      <c r="CA581">
        <v>11</v>
      </c>
      <c r="CB581">
        <v>2008</v>
      </c>
      <c r="CC581" t="s">
        <v>115</v>
      </c>
      <c r="CD581" t="s">
        <v>116</v>
      </c>
      <c r="CE581" s="1">
        <v>131500</v>
      </c>
      <c r="CF581">
        <f t="shared" si="47"/>
        <v>15347</v>
      </c>
      <c r="CG581" t="str">
        <f t="shared" si="48"/>
        <v>Yes</v>
      </c>
      <c r="CH581" s="2">
        <f t="shared" si="49"/>
        <v>8.5684498599074743</v>
      </c>
    </row>
    <row r="582" spans="1:86" x14ac:dyDescent="0.25">
      <c r="A582">
        <v>581</v>
      </c>
      <c r="B582">
        <v>20</v>
      </c>
      <c r="C582" t="s">
        <v>86</v>
      </c>
      <c r="D582" t="s">
        <v>88</v>
      </c>
      <c r="E582">
        <v>14585</v>
      </c>
      <c r="F582" t="str">
        <f t="shared" si="45"/>
        <v>Yes</v>
      </c>
      <c r="G582" t="s">
        <v>87</v>
      </c>
      <c r="H582" t="s">
        <v>88</v>
      </c>
      <c r="I582" t="s">
        <v>125</v>
      </c>
      <c r="J582" t="s">
        <v>90</v>
      </c>
      <c r="K582" t="s">
        <v>91</v>
      </c>
      <c r="L582" t="s">
        <v>171</v>
      </c>
      <c r="M582" t="s">
        <v>93</v>
      </c>
      <c r="N582" t="s">
        <v>167</v>
      </c>
      <c r="O582" t="s">
        <v>95</v>
      </c>
      <c r="P582" t="s">
        <v>95</v>
      </c>
      <c r="Q582" t="str">
        <f t="shared" si="46"/>
        <v>Yes</v>
      </c>
      <c r="R582" t="s">
        <v>96</v>
      </c>
      <c r="S582" t="s">
        <v>120</v>
      </c>
      <c r="T582">
        <v>6</v>
      </c>
      <c r="U582">
        <v>6</v>
      </c>
      <c r="V582">
        <v>1960</v>
      </c>
      <c r="W582">
        <v>1987</v>
      </c>
      <c r="X582" t="s">
        <v>98</v>
      </c>
      <c r="Y582" t="s">
        <v>99</v>
      </c>
      <c r="Z582" t="s">
        <v>129</v>
      </c>
      <c r="AA582" t="s">
        <v>129</v>
      </c>
      <c r="AB582" t="s">
        <v>101</v>
      </c>
      <c r="AC582">
        <v>85</v>
      </c>
      <c r="AD582" t="s">
        <v>103</v>
      </c>
      <c r="AE582" t="s">
        <v>103</v>
      </c>
      <c r="AF582" t="s">
        <v>123</v>
      </c>
      <c r="AG582" t="s">
        <v>103</v>
      </c>
      <c r="AH582" t="s">
        <v>103</v>
      </c>
      <c r="AI582" t="s">
        <v>105</v>
      </c>
      <c r="AJ582" t="s">
        <v>146</v>
      </c>
      <c r="AK582">
        <v>594</v>
      </c>
      <c r="AL582" t="s">
        <v>158</v>
      </c>
      <c r="AM582">
        <v>219</v>
      </c>
      <c r="AN582">
        <v>331</v>
      </c>
      <c r="AO582">
        <v>1144</v>
      </c>
      <c r="AP582" t="s">
        <v>108</v>
      </c>
      <c r="AQ582" t="s">
        <v>109</v>
      </c>
      <c r="AR582" t="s">
        <v>110</v>
      </c>
      <c r="AS582" t="s">
        <v>111</v>
      </c>
      <c r="AT582">
        <v>1429</v>
      </c>
      <c r="AU582">
        <v>0</v>
      </c>
      <c r="AV582">
        <v>0</v>
      </c>
      <c r="AW582">
        <v>1429</v>
      </c>
      <c r="AX582">
        <v>0</v>
      </c>
      <c r="AY582">
        <v>1</v>
      </c>
      <c r="AZ582">
        <v>1</v>
      </c>
      <c r="BA582">
        <v>0</v>
      </c>
      <c r="BB582">
        <v>3</v>
      </c>
      <c r="BC582">
        <v>1</v>
      </c>
      <c r="BD582" t="s">
        <v>102</v>
      </c>
      <c r="BE582">
        <v>7</v>
      </c>
      <c r="BF582" t="s">
        <v>112</v>
      </c>
      <c r="BG582">
        <v>2</v>
      </c>
      <c r="BH582" t="s">
        <v>102</v>
      </c>
      <c r="BI582" t="s">
        <v>113</v>
      </c>
      <c r="BJ582">
        <v>1960</v>
      </c>
      <c r="BK582" t="s">
        <v>107</v>
      </c>
      <c r="BL582">
        <v>2</v>
      </c>
      <c r="BM582">
        <v>572</v>
      </c>
      <c r="BN582" t="s">
        <v>103</v>
      </c>
      <c r="BO582" t="s">
        <v>103</v>
      </c>
      <c r="BP582" t="s">
        <v>110</v>
      </c>
      <c r="BQ582">
        <v>216</v>
      </c>
      <c r="BR582">
        <v>110</v>
      </c>
      <c r="BS582">
        <v>0</v>
      </c>
      <c r="BT582">
        <v>0</v>
      </c>
      <c r="BU582">
        <v>0</v>
      </c>
      <c r="BV582">
        <v>0</v>
      </c>
      <c r="BW582" t="s">
        <v>88</v>
      </c>
      <c r="BX582" t="s">
        <v>88</v>
      </c>
      <c r="BY582" t="s">
        <v>88</v>
      </c>
      <c r="BZ582">
        <v>0</v>
      </c>
      <c r="CA582">
        <v>6</v>
      </c>
      <c r="CB582">
        <v>2007</v>
      </c>
      <c r="CC582" t="s">
        <v>115</v>
      </c>
      <c r="CD582" t="s">
        <v>116</v>
      </c>
      <c r="CE582" s="1">
        <v>181900</v>
      </c>
      <c r="CF582">
        <f t="shared" si="47"/>
        <v>17730</v>
      </c>
      <c r="CG582" t="str">
        <f t="shared" si="48"/>
        <v>Yes</v>
      </c>
      <c r="CH582" s="2">
        <f t="shared" si="49"/>
        <v>10.259447264523407</v>
      </c>
    </row>
    <row r="583" spans="1:86" x14ac:dyDescent="0.25">
      <c r="A583">
        <v>582</v>
      </c>
      <c r="B583">
        <v>20</v>
      </c>
      <c r="C583" t="s">
        <v>86</v>
      </c>
      <c r="D583">
        <v>98</v>
      </c>
      <c r="E583">
        <v>12704</v>
      </c>
      <c r="F583" t="str">
        <f t="shared" si="45"/>
        <v>Yes</v>
      </c>
      <c r="G583" t="s">
        <v>87</v>
      </c>
      <c r="H583" t="s">
        <v>88</v>
      </c>
      <c r="I583" t="s">
        <v>89</v>
      </c>
      <c r="J583" t="s">
        <v>90</v>
      </c>
      <c r="K583" t="s">
        <v>91</v>
      </c>
      <c r="L583" t="s">
        <v>92</v>
      </c>
      <c r="M583" t="s">
        <v>93</v>
      </c>
      <c r="N583" t="s">
        <v>159</v>
      </c>
      <c r="O583" t="s">
        <v>95</v>
      </c>
      <c r="P583" t="s">
        <v>95</v>
      </c>
      <c r="Q583" t="str">
        <f t="shared" si="46"/>
        <v>Yes</v>
      </c>
      <c r="R583" t="s">
        <v>96</v>
      </c>
      <c r="S583" t="s">
        <v>120</v>
      </c>
      <c r="T583">
        <v>8</v>
      </c>
      <c r="U583">
        <v>5</v>
      </c>
      <c r="V583">
        <v>2008</v>
      </c>
      <c r="W583">
        <v>2009</v>
      </c>
      <c r="X583" t="s">
        <v>157</v>
      </c>
      <c r="Y583" t="s">
        <v>99</v>
      </c>
      <c r="Z583" t="s">
        <v>100</v>
      </c>
      <c r="AA583" t="s">
        <v>100</v>
      </c>
      <c r="AB583" t="s">
        <v>101</v>
      </c>
      <c r="AC583">
        <v>306</v>
      </c>
      <c r="AD583" t="s">
        <v>109</v>
      </c>
      <c r="AE583" t="s">
        <v>103</v>
      </c>
      <c r="AF583" t="s">
        <v>104</v>
      </c>
      <c r="AG583" t="s">
        <v>109</v>
      </c>
      <c r="AH583" t="s">
        <v>103</v>
      </c>
      <c r="AI583" t="s">
        <v>105</v>
      </c>
      <c r="AJ583" t="s">
        <v>107</v>
      </c>
      <c r="AK583">
        <v>0</v>
      </c>
      <c r="AL583" t="s">
        <v>107</v>
      </c>
      <c r="AM583">
        <v>0</v>
      </c>
      <c r="AN583">
        <v>2042</v>
      </c>
      <c r="AO583">
        <v>2042</v>
      </c>
      <c r="AP583" t="s">
        <v>108</v>
      </c>
      <c r="AQ583" t="s">
        <v>109</v>
      </c>
      <c r="AR583" t="s">
        <v>110</v>
      </c>
      <c r="AS583" t="s">
        <v>111</v>
      </c>
      <c r="AT583">
        <v>2042</v>
      </c>
      <c r="AU583">
        <v>0</v>
      </c>
      <c r="AV583">
        <v>0</v>
      </c>
      <c r="AW583">
        <v>2042</v>
      </c>
      <c r="AX583">
        <v>0</v>
      </c>
      <c r="AY583">
        <v>0</v>
      </c>
      <c r="AZ583">
        <v>2</v>
      </c>
      <c r="BA583">
        <v>1</v>
      </c>
      <c r="BB583">
        <v>3</v>
      </c>
      <c r="BC583">
        <v>1</v>
      </c>
      <c r="BD583" t="s">
        <v>109</v>
      </c>
      <c r="BE583">
        <v>8</v>
      </c>
      <c r="BF583" t="s">
        <v>112</v>
      </c>
      <c r="BG583">
        <v>1</v>
      </c>
      <c r="BH583" t="s">
        <v>102</v>
      </c>
      <c r="BI583" t="s">
        <v>113</v>
      </c>
      <c r="BJ583">
        <v>2009</v>
      </c>
      <c r="BK583" t="s">
        <v>114</v>
      </c>
      <c r="BL583">
        <v>3</v>
      </c>
      <c r="BM583">
        <v>1390</v>
      </c>
      <c r="BN583" t="s">
        <v>103</v>
      </c>
      <c r="BO583" t="s">
        <v>103</v>
      </c>
      <c r="BP583" t="s">
        <v>110</v>
      </c>
      <c r="BQ583">
        <v>0</v>
      </c>
      <c r="BR583">
        <v>90</v>
      </c>
      <c r="BS583">
        <v>0</v>
      </c>
      <c r="BT583">
        <v>0</v>
      </c>
      <c r="BU583">
        <v>0</v>
      </c>
      <c r="BV583">
        <v>0</v>
      </c>
      <c r="BW583" t="s">
        <v>88</v>
      </c>
      <c r="BX583" t="s">
        <v>88</v>
      </c>
      <c r="BY583" t="s">
        <v>88</v>
      </c>
      <c r="BZ583">
        <v>0</v>
      </c>
      <c r="CA583">
        <v>8</v>
      </c>
      <c r="CB583">
        <v>2009</v>
      </c>
      <c r="CC583" t="s">
        <v>163</v>
      </c>
      <c r="CD583" t="s">
        <v>164</v>
      </c>
      <c r="CE583" s="1">
        <v>253293</v>
      </c>
      <c r="CF583">
        <f t="shared" si="47"/>
        <v>18178</v>
      </c>
      <c r="CG583" t="str">
        <f t="shared" si="48"/>
        <v>Yes</v>
      </c>
      <c r="CH583" s="2">
        <f t="shared" si="49"/>
        <v>13.934041148641215</v>
      </c>
    </row>
    <row r="584" spans="1:86" x14ac:dyDescent="0.25">
      <c r="A584">
        <v>583</v>
      </c>
      <c r="B584">
        <v>90</v>
      </c>
      <c r="C584" t="s">
        <v>86</v>
      </c>
      <c r="D584">
        <v>81</v>
      </c>
      <c r="E584">
        <v>11841</v>
      </c>
      <c r="F584" t="str">
        <f t="shared" si="45"/>
        <v>Yes</v>
      </c>
      <c r="G584" t="s">
        <v>179</v>
      </c>
      <c r="H584" t="s">
        <v>88</v>
      </c>
      <c r="I584" t="s">
        <v>89</v>
      </c>
      <c r="J584" t="s">
        <v>90</v>
      </c>
      <c r="K584" t="s">
        <v>91</v>
      </c>
      <c r="L584" t="s">
        <v>92</v>
      </c>
      <c r="M584" t="s">
        <v>93</v>
      </c>
      <c r="N584" t="s">
        <v>190</v>
      </c>
      <c r="O584" t="s">
        <v>95</v>
      </c>
      <c r="P584" t="s">
        <v>95</v>
      </c>
      <c r="Q584" t="str">
        <f t="shared" si="46"/>
        <v>Yes</v>
      </c>
      <c r="R584" t="s">
        <v>172</v>
      </c>
      <c r="S584" t="s">
        <v>196</v>
      </c>
      <c r="T584">
        <v>6</v>
      </c>
      <c r="U584">
        <v>5</v>
      </c>
      <c r="V584">
        <v>1990</v>
      </c>
      <c r="W584">
        <v>1990</v>
      </c>
      <c r="X584" t="s">
        <v>98</v>
      </c>
      <c r="Y584" t="s">
        <v>99</v>
      </c>
      <c r="Z584" t="s">
        <v>145</v>
      </c>
      <c r="AA584" t="s">
        <v>145</v>
      </c>
      <c r="AB584" t="s">
        <v>101</v>
      </c>
      <c r="AC584">
        <v>104</v>
      </c>
      <c r="AD584" t="s">
        <v>103</v>
      </c>
      <c r="AE584" t="s">
        <v>102</v>
      </c>
      <c r="AF584" t="s">
        <v>123</v>
      </c>
      <c r="AG584" t="s">
        <v>102</v>
      </c>
      <c r="AH584" t="s">
        <v>103</v>
      </c>
      <c r="AI584" t="s">
        <v>135</v>
      </c>
      <c r="AJ584" t="s">
        <v>106</v>
      </c>
      <c r="AK584">
        <v>816</v>
      </c>
      <c r="AL584" t="s">
        <v>107</v>
      </c>
      <c r="AM584">
        <v>0</v>
      </c>
      <c r="AN584">
        <v>0</v>
      </c>
      <c r="AO584">
        <v>816</v>
      </c>
      <c r="AP584" t="s">
        <v>108</v>
      </c>
      <c r="AQ584" t="s">
        <v>103</v>
      </c>
      <c r="AR584" t="s">
        <v>110</v>
      </c>
      <c r="AS584" t="s">
        <v>111</v>
      </c>
      <c r="AT584">
        <v>816</v>
      </c>
      <c r="AU584">
        <v>0</v>
      </c>
      <c r="AV584">
        <v>0</v>
      </c>
      <c r="AW584">
        <v>816</v>
      </c>
      <c r="AX584">
        <v>1</v>
      </c>
      <c r="AY584">
        <v>0</v>
      </c>
      <c r="AZ584">
        <v>1</v>
      </c>
      <c r="BA584">
        <v>0</v>
      </c>
      <c r="BB584">
        <v>3</v>
      </c>
      <c r="BC584">
        <v>1</v>
      </c>
      <c r="BD584" t="s">
        <v>103</v>
      </c>
      <c r="BE584">
        <v>5</v>
      </c>
      <c r="BF584" t="s">
        <v>112</v>
      </c>
      <c r="BG584">
        <v>0</v>
      </c>
      <c r="BH584" t="s">
        <v>88</v>
      </c>
      <c r="BI584" t="s">
        <v>88</v>
      </c>
      <c r="BJ584" t="s">
        <v>88</v>
      </c>
      <c r="BK584" t="s">
        <v>88</v>
      </c>
      <c r="BL584">
        <v>0</v>
      </c>
      <c r="BM584">
        <v>0</v>
      </c>
      <c r="BN584" t="s">
        <v>88</v>
      </c>
      <c r="BO584" t="s">
        <v>88</v>
      </c>
      <c r="BP584" t="s">
        <v>110</v>
      </c>
      <c r="BQ584">
        <v>0</v>
      </c>
      <c r="BR584">
        <v>32</v>
      </c>
      <c r="BS584">
        <v>0</v>
      </c>
      <c r="BT584">
        <v>0</v>
      </c>
      <c r="BU584">
        <v>0</v>
      </c>
      <c r="BV584">
        <v>0</v>
      </c>
      <c r="BW584" t="s">
        <v>88</v>
      </c>
      <c r="BX584" t="s">
        <v>88</v>
      </c>
      <c r="BY584" t="s">
        <v>88</v>
      </c>
      <c r="BZ584">
        <v>0</v>
      </c>
      <c r="CA584">
        <v>5</v>
      </c>
      <c r="CB584">
        <v>2007</v>
      </c>
      <c r="CC584" t="s">
        <v>115</v>
      </c>
      <c r="CD584" t="s">
        <v>116</v>
      </c>
      <c r="CE584" s="1">
        <v>118500</v>
      </c>
      <c r="CF584">
        <f t="shared" si="47"/>
        <v>13473</v>
      </c>
      <c r="CG584" t="str">
        <f t="shared" si="48"/>
        <v>No</v>
      </c>
      <c r="CH584" s="2">
        <f t="shared" si="49"/>
        <v>8.795368514807393</v>
      </c>
    </row>
    <row r="585" spans="1:86" x14ac:dyDescent="0.25">
      <c r="A585">
        <v>584</v>
      </c>
      <c r="B585">
        <v>75</v>
      </c>
      <c r="C585" t="s">
        <v>147</v>
      </c>
      <c r="D585">
        <v>75</v>
      </c>
      <c r="E585">
        <v>13500</v>
      </c>
      <c r="F585" t="str">
        <f t="shared" si="45"/>
        <v>Yes</v>
      </c>
      <c r="G585" t="s">
        <v>87</v>
      </c>
      <c r="H585" t="s">
        <v>88</v>
      </c>
      <c r="I585" t="s">
        <v>89</v>
      </c>
      <c r="J585" t="s">
        <v>90</v>
      </c>
      <c r="K585" t="s">
        <v>91</v>
      </c>
      <c r="L585" t="s">
        <v>92</v>
      </c>
      <c r="M585" t="s">
        <v>93</v>
      </c>
      <c r="N585" t="s">
        <v>148</v>
      </c>
      <c r="O585" t="s">
        <v>149</v>
      </c>
      <c r="P585" t="s">
        <v>209</v>
      </c>
      <c r="Q585" t="str">
        <f t="shared" si="46"/>
        <v>No</v>
      </c>
      <c r="R585" t="s">
        <v>96</v>
      </c>
      <c r="S585" t="s">
        <v>206</v>
      </c>
      <c r="T585">
        <v>10</v>
      </c>
      <c r="U585">
        <v>9</v>
      </c>
      <c r="V585">
        <v>1893</v>
      </c>
      <c r="W585">
        <v>2000</v>
      </c>
      <c r="X585" t="s">
        <v>98</v>
      </c>
      <c r="Y585" t="s">
        <v>99</v>
      </c>
      <c r="Z585" t="s">
        <v>129</v>
      </c>
      <c r="AA585" t="s">
        <v>129</v>
      </c>
      <c r="AB585" t="s">
        <v>122</v>
      </c>
      <c r="AC585">
        <v>0</v>
      </c>
      <c r="AD585" t="s">
        <v>109</v>
      </c>
      <c r="AE585" t="s">
        <v>109</v>
      </c>
      <c r="AF585" t="s">
        <v>131</v>
      </c>
      <c r="AG585" t="s">
        <v>103</v>
      </c>
      <c r="AH585" t="s">
        <v>103</v>
      </c>
      <c r="AI585" t="s">
        <v>105</v>
      </c>
      <c r="AJ585" t="s">
        <v>107</v>
      </c>
      <c r="AK585">
        <v>0</v>
      </c>
      <c r="AL585" t="s">
        <v>107</v>
      </c>
      <c r="AM585">
        <v>0</v>
      </c>
      <c r="AN585">
        <v>1237</v>
      </c>
      <c r="AO585">
        <v>1237</v>
      </c>
      <c r="AP585" t="s">
        <v>108</v>
      </c>
      <c r="AQ585" t="s">
        <v>102</v>
      </c>
      <c r="AR585" t="s">
        <v>110</v>
      </c>
      <c r="AS585" t="s">
        <v>111</v>
      </c>
      <c r="AT585">
        <v>1521</v>
      </c>
      <c r="AU585">
        <v>1254</v>
      </c>
      <c r="AV585">
        <v>0</v>
      </c>
      <c r="AW585">
        <v>2775</v>
      </c>
      <c r="AX585">
        <v>0</v>
      </c>
      <c r="AY585">
        <v>0</v>
      </c>
      <c r="AZ585">
        <v>3</v>
      </c>
      <c r="BA585">
        <v>1</v>
      </c>
      <c r="BB585">
        <v>3</v>
      </c>
      <c r="BC585">
        <v>1</v>
      </c>
      <c r="BD585" t="s">
        <v>102</v>
      </c>
      <c r="BE585">
        <v>9</v>
      </c>
      <c r="BF585" t="s">
        <v>112</v>
      </c>
      <c r="BG585">
        <v>1</v>
      </c>
      <c r="BH585" t="s">
        <v>102</v>
      </c>
      <c r="BI585" t="s">
        <v>132</v>
      </c>
      <c r="BJ585">
        <v>1988</v>
      </c>
      <c r="BK585" t="s">
        <v>107</v>
      </c>
      <c r="BL585">
        <v>2</v>
      </c>
      <c r="BM585">
        <v>880</v>
      </c>
      <c r="BN585" t="s">
        <v>102</v>
      </c>
      <c r="BO585" t="s">
        <v>103</v>
      </c>
      <c r="BP585" t="s">
        <v>110</v>
      </c>
      <c r="BQ585">
        <v>105</v>
      </c>
      <c r="BR585">
        <v>502</v>
      </c>
      <c r="BS585">
        <v>0</v>
      </c>
      <c r="BT585">
        <v>0</v>
      </c>
      <c r="BU585">
        <v>0</v>
      </c>
      <c r="BV585">
        <v>0</v>
      </c>
      <c r="BW585" t="s">
        <v>88</v>
      </c>
      <c r="BX585" t="s">
        <v>88</v>
      </c>
      <c r="BY585" t="s">
        <v>88</v>
      </c>
      <c r="BZ585">
        <v>0</v>
      </c>
      <c r="CA585">
        <v>7</v>
      </c>
      <c r="CB585">
        <v>2008</v>
      </c>
      <c r="CC585" t="s">
        <v>115</v>
      </c>
      <c r="CD585" t="s">
        <v>116</v>
      </c>
      <c r="CE585" s="1">
        <v>325000</v>
      </c>
      <c r="CF585">
        <f t="shared" si="47"/>
        <v>18392</v>
      </c>
      <c r="CG585" t="str">
        <f t="shared" si="48"/>
        <v>Yes</v>
      </c>
      <c r="CH585" s="2">
        <f t="shared" si="49"/>
        <v>17.670726402783821</v>
      </c>
    </row>
    <row r="586" spans="1:86" x14ac:dyDescent="0.25">
      <c r="A586">
        <v>585</v>
      </c>
      <c r="B586">
        <v>50</v>
      </c>
      <c r="C586" t="s">
        <v>147</v>
      </c>
      <c r="D586">
        <v>51</v>
      </c>
      <c r="E586">
        <v>6120</v>
      </c>
      <c r="F586" t="str">
        <f t="shared" si="45"/>
        <v>Yes</v>
      </c>
      <c r="G586" t="s">
        <v>87</v>
      </c>
      <c r="H586" t="s">
        <v>88</v>
      </c>
      <c r="I586" t="s">
        <v>89</v>
      </c>
      <c r="J586" t="s">
        <v>90</v>
      </c>
      <c r="K586" t="s">
        <v>91</v>
      </c>
      <c r="L586" t="s">
        <v>92</v>
      </c>
      <c r="M586" t="s">
        <v>93</v>
      </c>
      <c r="N586" t="s">
        <v>153</v>
      </c>
      <c r="O586" t="s">
        <v>95</v>
      </c>
      <c r="P586" t="s">
        <v>95</v>
      </c>
      <c r="Q586" t="str">
        <f t="shared" si="46"/>
        <v>Yes</v>
      </c>
      <c r="R586" t="s">
        <v>96</v>
      </c>
      <c r="S586" t="s">
        <v>137</v>
      </c>
      <c r="T586">
        <v>4</v>
      </c>
      <c r="U586">
        <v>7</v>
      </c>
      <c r="V586">
        <v>1935</v>
      </c>
      <c r="W586">
        <v>1995</v>
      </c>
      <c r="X586" t="s">
        <v>98</v>
      </c>
      <c r="Y586" t="s">
        <v>99</v>
      </c>
      <c r="Z586" t="s">
        <v>191</v>
      </c>
      <c r="AA586" t="s">
        <v>191</v>
      </c>
      <c r="AB586" t="s">
        <v>122</v>
      </c>
      <c r="AC586">
        <v>0</v>
      </c>
      <c r="AD586" t="s">
        <v>103</v>
      </c>
      <c r="AE586" t="s">
        <v>103</v>
      </c>
      <c r="AF586" t="s">
        <v>131</v>
      </c>
      <c r="AG586" t="s">
        <v>103</v>
      </c>
      <c r="AH586" t="s">
        <v>103</v>
      </c>
      <c r="AI586" t="s">
        <v>105</v>
      </c>
      <c r="AJ586" t="s">
        <v>107</v>
      </c>
      <c r="AK586">
        <v>0</v>
      </c>
      <c r="AL586" t="s">
        <v>107</v>
      </c>
      <c r="AM586">
        <v>0</v>
      </c>
      <c r="AN586">
        <v>884</v>
      </c>
      <c r="AO586">
        <v>884</v>
      </c>
      <c r="AP586" t="s">
        <v>108</v>
      </c>
      <c r="AQ586" t="s">
        <v>109</v>
      </c>
      <c r="AR586" t="s">
        <v>110</v>
      </c>
      <c r="AS586" t="s">
        <v>111</v>
      </c>
      <c r="AT586">
        <v>989</v>
      </c>
      <c r="AU586">
        <v>584</v>
      </c>
      <c r="AV586">
        <v>0</v>
      </c>
      <c r="AW586">
        <v>1573</v>
      </c>
      <c r="AX586">
        <v>0</v>
      </c>
      <c r="AY586">
        <v>0</v>
      </c>
      <c r="AZ586">
        <v>1</v>
      </c>
      <c r="BA586">
        <v>0</v>
      </c>
      <c r="BB586">
        <v>3</v>
      </c>
      <c r="BC586">
        <v>1</v>
      </c>
      <c r="BD586" t="s">
        <v>102</v>
      </c>
      <c r="BE586">
        <v>6</v>
      </c>
      <c r="BF586" t="s">
        <v>112</v>
      </c>
      <c r="BG586">
        <v>0</v>
      </c>
      <c r="BH586" t="s">
        <v>88</v>
      </c>
      <c r="BI586" t="s">
        <v>132</v>
      </c>
      <c r="BJ586">
        <v>1935</v>
      </c>
      <c r="BK586" t="s">
        <v>107</v>
      </c>
      <c r="BL586">
        <v>1</v>
      </c>
      <c r="BM586">
        <v>240</v>
      </c>
      <c r="BN586" t="s">
        <v>103</v>
      </c>
      <c r="BO586" t="s">
        <v>103</v>
      </c>
      <c r="BP586" t="s">
        <v>110</v>
      </c>
      <c r="BQ586">
        <v>0</v>
      </c>
      <c r="BR586">
        <v>0</v>
      </c>
      <c r="BS586">
        <v>54</v>
      </c>
      <c r="BT586">
        <v>0</v>
      </c>
      <c r="BU586">
        <v>120</v>
      </c>
      <c r="BV586">
        <v>0</v>
      </c>
      <c r="BW586" t="s">
        <v>88</v>
      </c>
      <c r="BX586" t="s">
        <v>88</v>
      </c>
      <c r="BY586" t="s">
        <v>88</v>
      </c>
      <c r="BZ586">
        <v>0</v>
      </c>
      <c r="CA586">
        <v>7</v>
      </c>
      <c r="CB586">
        <v>2009</v>
      </c>
      <c r="CC586" t="s">
        <v>115</v>
      </c>
      <c r="CD586" t="s">
        <v>116</v>
      </c>
      <c r="CE586" s="1">
        <v>133000</v>
      </c>
      <c r="CF586">
        <f t="shared" si="47"/>
        <v>8817</v>
      </c>
      <c r="CG586" t="str">
        <f t="shared" si="48"/>
        <v>No</v>
      </c>
      <c r="CH586" s="2">
        <f t="shared" si="49"/>
        <v>15.084495860269934</v>
      </c>
    </row>
    <row r="587" spans="1:86" x14ac:dyDescent="0.25">
      <c r="A587">
        <v>586</v>
      </c>
      <c r="B587">
        <v>20</v>
      </c>
      <c r="C587" t="s">
        <v>86</v>
      </c>
      <c r="D587">
        <v>88</v>
      </c>
      <c r="E587">
        <v>11443</v>
      </c>
      <c r="F587" t="str">
        <f t="shared" si="45"/>
        <v>No</v>
      </c>
      <c r="G587" t="s">
        <v>87</v>
      </c>
      <c r="H587" t="s">
        <v>88</v>
      </c>
      <c r="I587" t="s">
        <v>89</v>
      </c>
      <c r="J587" t="s">
        <v>90</v>
      </c>
      <c r="K587" t="s">
        <v>91</v>
      </c>
      <c r="L587" t="s">
        <v>92</v>
      </c>
      <c r="M587" t="s">
        <v>93</v>
      </c>
      <c r="N587" t="s">
        <v>194</v>
      </c>
      <c r="O587" t="s">
        <v>95</v>
      </c>
      <c r="P587" t="s">
        <v>95</v>
      </c>
      <c r="Q587" t="str">
        <f t="shared" si="46"/>
        <v>Yes</v>
      </c>
      <c r="R587" t="s">
        <v>96</v>
      </c>
      <c r="S587" t="s">
        <v>120</v>
      </c>
      <c r="T587">
        <v>8</v>
      </c>
      <c r="U587">
        <v>5</v>
      </c>
      <c r="V587">
        <v>2005</v>
      </c>
      <c r="W587">
        <v>2006</v>
      </c>
      <c r="X587" t="s">
        <v>157</v>
      </c>
      <c r="Y587" t="s">
        <v>99</v>
      </c>
      <c r="Z587" t="s">
        <v>100</v>
      </c>
      <c r="AA587" t="s">
        <v>100</v>
      </c>
      <c r="AB587" t="s">
        <v>101</v>
      </c>
      <c r="AC587">
        <v>208</v>
      </c>
      <c r="AD587" t="s">
        <v>102</v>
      </c>
      <c r="AE587" t="s">
        <v>103</v>
      </c>
      <c r="AF587" t="s">
        <v>104</v>
      </c>
      <c r="AG587" t="s">
        <v>109</v>
      </c>
      <c r="AH587" t="s">
        <v>103</v>
      </c>
      <c r="AI587" t="s">
        <v>102</v>
      </c>
      <c r="AJ587" t="s">
        <v>106</v>
      </c>
      <c r="AK587">
        <v>1460</v>
      </c>
      <c r="AL587" t="s">
        <v>107</v>
      </c>
      <c r="AM587">
        <v>0</v>
      </c>
      <c r="AN587">
        <v>408</v>
      </c>
      <c r="AO587">
        <v>1868</v>
      </c>
      <c r="AP587" t="s">
        <v>108</v>
      </c>
      <c r="AQ587" t="s">
        <v>109</v>
      </c>
      <c r="AR587" t="s">
        <v>110</v>
      </c>
      <c r="AS587" t="s">
        <v>111</v>
      </c>
      <c r="AT587">
        <v>2028</v>
      </c>
      <c r="AU587">
        <v>0</v>
      </c>
      <c r="AV587">
        <v>0</v>
      </c>
      <c r="AW587">
        <v>2028</v>
      </c>
      <c r="AX587">
        <v>1</v>
      </c>
      <c r="AY587">
        <v>0</v>
      </c>
      <c r="AZ587">
        <v>2</v>
      </c>
      <c r="BA587">
        <v>0</v>
      </c>
      <c r="BB587">
        <v>2</v>
      </c>
      <c r="BC587">
        <v>1</v>
      </c>
      <c r="BD587" t="s">
        <v>102</v>
      </c>
      <c r="BE587">
        <v>7</v>
      </c>
      <c r="BF587" t="s">
        <v>112</v>
      </c>
      <c r="BG587">
        <v>2</v>
      </c>
      <c r="BH587" t="s">
        <v>102</v>
      </c>
      <c r="BI587" t="s">
        <v>113</v>
      </c>
      <c r="BJ587">
        <v>2005</v>
      </c>
      <c r="BK587" t="s">
        <v>114</v>
      </c>
      <c r="BL587">
        <v>3</v>
      </c>
      <c r="BM587">
        <v>880</v>
      </c>
      <c r="BN587" t="s">
        <v>103</v>
      </c>
      <c r="BO587" t="s">
        <v>103</v>
      </c>
      <c r="BP587" t="s">
        <v>110</v>
      </c>
      <c r="BQ587">
        <v>326</v>
      </c>
      <c r="BR587">
        <v>66</v>
      </c>
      <c r="BS587">
        <v>0</v>
      </c>
      <c r="BT587">
        <v>0</v>
      </c>
      <c r="BU587">
        <v>0</v>
      </c>
      <c r="BV587">
        <v>0</v>
      </c>
      <c r="BW587" t="s">
        <v>88</v>
      </c>
      <c r="BX587" t="s">
        <v>88</v>
      </c>
      <c r="BY587" t="s">
        <v>88</v>
      </c>
      <c r="BZ587">
        <v>0</v>
      </c>
      <c r="CA587">
        <v>3</v>
      </c>
      <c r="CB587">
        <v>2006</v>
      </c>
      <c r="CC587" t="s">
        <v>163</v>
      </c>
      <c r="CD587" t="s">
        <v>164</v>
      </c>
      <c r="CE587" s="1">
        <v>369900</v>
      </c>
      <c r="CF587">
        <f t="shared" si="47"/>
        <v>16219</v>
      </c>
      <c r="CG587" t="str">
        <f t="shared" si="48"/>
        <v>Yes</v>
      </c>
      <c r="CH587" s="2">
        <f t="shared" si="49"/>
        <v>22.806584869597387</v>
      </c>
    </row>
    <row r="588" spans="1:86" x14ac:dyDescent="0.25">
      <c r="A588">
        <v>587</v>
      </c>
      <c r="B588">
        <v>30</v>
      </c>
      <c r="C588" t="s">
        <v>86</v>
      </c>
      <c r="D588">
        <v>55</v>
      </c>
      <c r="E588">
        <v>10267</v>
      </c>
      <c r="F588" t="str">
        <f t="shared" si="45"/>
        <v>Yes</v>
      </c>
      <c r="G588" t="s">
        <v>87</v>
      </c>
      <c r="H588" t="s">
        <v>88</v>
      </c>
      <c r="I588" t="s">
        <v>89</v>
      </c>
      <c r="J588" t="s">
        <v>90</v>
      </c>
      <c r="K588" t="s">
        <v>91</v>
      </c>
      <c r="L588" t="s">
        <v>92</v>
      </c>
      <c r="M588" t="s">
        <v>93</v>
      </c>
      <c r="N588" t="s">
        <v>153</v>
      </c>
      <c r="O588" t="s">
        <v>207</v>
      </c>
      <c r="P588" t="s">
        <v>95</v>
      </c>
      <c r="Q588" t="str">
        <f t="shared" si="46"/>
        <v>No</v>
      </c>
      <c r="R588" t="s">
        <v>96</v>
      </c>
      <c r="S588" t="s">
        <v>120</v>
      </c>
      <c r="T588">
        <v>6</v>
      </c>
      <c r="U588">
        <v>7</v>
      </c>
      <c r="V588">
        <v>1918</v>
      </c>
      <c r="W588">
        <v>2000</v>
      </c>
      <c r="X588" t="s">
        <v>98</v>
      </c>
      <c r="Y588" t="s">
        <v>99</v>
      </c>
      <c r="Z588" t="s">
        <v>208</v>
      </c>
      <c r="AA588" t="s">
        <v>130</v>
      </c>
      <c r="AB588" t="s">
        <v>122</v>
      </c>
      <c r="AC588">
        <v>0</v>
      </c>
      <c r="AD588" t="s">
        <v>103</v>
      </c>
      <c r="AE588" t="s">
        <v>102</v>
      </c>
      <c r="AF588" t="s">
        <v>131</v>
      </c>
      <c r="AG588" t="s">
        <v>103</v>
      </c>
      <c r="AH588" t="s">
        <v>102</v>
      </c>
      <c r="AI588" t="s">
        <v>126</v>
      </c>
      <c r="AJ588" t="s">
        <v>158</v>
      </c>
      <c r="AK588">
        <v>210</v>
      </c>
      <c r="AL588" t="s">
        <v>124</v>
      </c>
      <c r="AM588">
        <v>606</v>
      </c>
      <c r="AN588">
        <v>0</v>
      </c>
      <c r="AO588">
        <v>816</v>
      </c>
      <c r="AP588" t="s">
        <v>108</v>
      </c>
      <c r="AQ588" t="s">
        <v>109</v>
      </c>
      <c r="AR588" t="s">
        <v>110</v>
      </c>
      <c r="AS588" t="s">
        <v>111</v>
      </c>
      <c r="AT588">
        <v>838</v>
      </c>
      <c r="AU588">
        <v>0</v>
      </c>
      <c r="AV588">
        <v>0</v>
      </c>
      <c r="AW588">
        <v>838</v>
      </c>
      <c r="AX588">
        <v>1</v>
      </c>
      <c r="AY588">
        <v>0</v>
      </c>
      <c r="AZ588">
        <v>1</v>
      </c>
      <c r="BA588">
        <v>0</v>
      </c>
      <c r="BB588">
        <v>2</v>
      </c>
      <c r="BC588">
        <v>1</v>
      </c>
      <c r="BD588" t="s">
        <v>152</v>
      </c>
      <c r="BE588">
        <v>5</v>
      </c>
      <c r="BF588" t="s">
        <v>112</v>
      </c>
      <c r="BG588">
        <v>0</v>
      </c>
      <c r="BH588" t="s">
        <v>88</v>
      </c>
      <c r="BI588" t="s">
        <v>132</v>
      </c>
      <c r="BJ588">
        <v>1961</v>
      </c>
      <c r="BK588" t="s">
        <v>162</v>
      </c>
      <c r="BL588">
        <v>1</v>
      </c>
      <c r="BM588">
        <v>275</v>
      </c>
      <c r="BN588" t="s">
        <v>103</v>
      </c>
      <c r="BO588" t="s">
        <v>103</v>
      </c>
      <c r="BP588" t="s">
        <v>182</v>
      </c>
      <c r="BQ588">
        <v>0</v>
      </c>
      <c r="BR588">
        <v>0</v>
      </c>
      <c r="BS588">
        <v>112</v>
      </c>
      <c r="BT588">
        <v>0</v>
      </c>
      <c r="BU588">
        <v>0</v>
      </c>
      <c r="BV588">
        <v>0</v>
      </c>
      <c r="BW588" t="s">
        <v>88</v>
      </c>
      <c r="BX588" t="s">
        <v>223</v>
      </c>
      <c r="BY588" t="s">
        <v>88</v>
      </c>
      <c r="BZ588">
        <v>0</v>
      </c>
      <c r="CA588">
        <v>5</v>
      </c>
      <c r="CB588">
        <v>2008</v>
      </c>
      <c r="CC588" t="s">
        <v>115</v>
      </c>
      <c r="CD588" t="s">
        <v>116</v>
      </c>
      <c r="CE588" s="1">
        <v>130000</v>
      </c>
      <c r="CF588">
        <f t="shared" si="47"/>
        <v>12196</v>
      </c>
      <c r="CG588" t="str">
        <f t="shared" si="48"/>
        <v>No</v>
      </c>
      <c r="CH588" s="2">
        <f t="shared" si="49"/>
        <v>10.659232535257461</v>
      </c>
    </row>
    <row r="589" spans="1:86" x14ac:dyDescent="0.25">
      <c r="A589">
        <v>588</v>
      </c>
      <c r="B589">
        <v>85</v>
      </c>
      <c r="C589" t="s">
        <v>86</v>
      </c>
      <c r="D589">
        <v>74</v>
      </c>
      <c r="E589">
        <v>8740</v>
      </c>
      <c r="F589" t="str">
        <f t="shared" si="45"/>
        <v>Yes</v>
      </c>
      <c r="G589" t="s">
        <v>87</v>
      </c>
      <c r="H589" t="s">
        <v>88</v>
      </c>
      <c r="I589" t="s">
        <v>125</v>
      </c>
      <c r="J589" t="s">
        <v>90</v>
      </c>
      <c r="K589" t="s">
        <v>91</v>
      </c>
      <c r="L589" t="s">
        <v>92</v>
      </c>
      <c r="M589" t="s">
        <v>93</v>
      </c>
      <c r="N589" t="s">
        <v>156</v>
      </c>
      <c r="O589" t="s">
        <v>95</v>
      </c>
      <c r="P589" t="s">
        <v>95</v>
      </c>
      <c r="Q589" t="str">
        <f t="shared" si="46"/>
        <v>Yes</v>
      </c>
      <c r="R589" t="s">
        <v>96</v>
      </c>
      <c r="S589" t="s">
        <v>196</v>
      </c>
      <c r="T589">
        <v>5</v>
      </c>
      <c r="U589">
        <v>6</v>
      </c>
      <c r="V589">
        <v>1982</v>
      </c>
      <c r="W589">
        <v>1982</v>
      </c>
      <c r="X589" t="s">
        <v>157</v>
      </c>
      <c r="Y589" t="s">
        <v>99</v>
      </c>
      <c r="Z589" t="s">
        <v>145</v>
      </c>
      <c r="AA589" t="s">
        <v>145</v>
      </c>
      <c r="AB589" t="s">
        <v>122</v>
      </c>
      <c r="AC589">
        <v>0</v>
      </c>
      <c r="AD589" t="s">
        <v>103</v>
      </c>
      <c r="AE589" t="s">
        <v>103</v>
      </c>
      <c r="AF589" t="s">
        <v>123</v>
      </c>
      <c r="AG589" t="s">
        <v>103</v>
      </c>
      <c r="AH589" t="s">
        <v>103</v>
      </c>
      <c r="AI589" t="s">
        <v>135</v>
      </c>
      <c r="AJ589" t="s">
        <v>124</v>
      </c>
      <c r="AK589">
        <v>672</v>
      </c>
      <c r="AL589" t="s">
        <v>107</v>
      </c>
      <c r="AM589">
        <v>0</v>
      </c>
      <c r="AN589">
        <v>168</v>
      </c>
      <c r="AO589">
        <v>840</v>
      </c>
      <c r="AP589" t="s">
        <v>108</v>
      </c>
      <c r="AQ589" t="s">
        <v>103</v>
      </c>
      <c r="AR589" t="s">
        <v>110</v>
      </c>
      <c r="AS589" t="s">
        <v>111</v>
      </c>
      <c r="AT589">
        <v>860</v>
      </c>
      <c r="AU589">
        <v>0</v>
      </c>
      <c r="AV589">
        <v>0</v>
      </c>
      <c r="AW589">
        <v>860</v>
      </c>
      <c r="AX589">
        <v>1</v>
      </c>
      <c r="AY589">
        <v>0</v>
      </c>
      <c r="AZ589">
        <v>1</v>
      </c>
      <c r="BA589">
        <v>0</v>
      </c>
      <c r="BB589">
        <v>2</v>
      </c>
      <c r="BC589">
        <v>1</v>
      </c>
      <c r="BD589" t="s">
        <v>103</v>
      </c>
      <c r="BE589">
        <v>4</v>
      </c>
      <c r="BF589" t="s">
        <v>112</v>
      </c>
      <c r="BG589">
        <v>0</v>
      </c>
      <c r="BH589" t="s">
        <v>88</v>
      </c>
      <c r="BI589" t="s">
        <v>132</v>
      </c>
      <c r="BJ589">
        <v>1996</v>
      </c>
      <c r="BK589" t="s">
        <v>107</v>
      </c>
      <c r="BL589">
        <v>2</v>
      </c>
      <c r="BM589">
        <v>528</v>
      </c>
      <c r="BN589" t="s">
        <v>103</v>
      </c>
      <c r="BO589" t="s">
        <v>103</v>
      </c>
      <c r="BP589" t="s">
        <v>110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 t="s">
        <v>88</v>
      </c>
      <c r="BX589" t="s">
        <v>88</v>
      </c>
      <c r="BY589" t="s">
        <v>88</v>
      </c>
      <c r="BZ589">
        <v>0</v>
      </c>
      <c r="CA589">
        <v>7</v>
      </c>
      <c r="CB589">
        <v>2009</v>
      </c>
      <c r="CC589" t="s">
        <v>115</v>
      </c>
      <c r="CD589" t="s">
        <v>116</v>
      </c>
      <c r="CE589" s="1">
        <v>137000</v>
      </c>
      <c r="CF589">
        <f t="shared" si="47"/>
        <v>10968</v>
      </c>
      <c r="CG589" t="str">
        <f t="shared" si="48"/>
        <v>No</v>
      </c>
      <c r="CH589" s="2">
        <f t="shared" si="49"/>
        <v>12.490882567469001</v>
      </c>
    </row>
    <row r="590" spans="1:86" x14ac:dyDescent="0.25">
      <c r="A590">
        <v>589</v>
      </c>
      <c r="B590">
        <v>20</v>
      </c>
      <c r="C590" t="s">
        <v>86</v>
      </c>
      <c r="D590">
        <v>65</v>
      </c>
      <c r="E590">
        <v>25095</v>
      </c>
      <c r="F590" t="str">
        <f t="shared" si="45"/>
        <v>No</v>
      </c>
      <c r="G590" t="s">
        <v>87</v>
      </c>
      <c r="H590" t="s">
        <v>88</v>
      </c>
      <c r="I590" t="s">
        <v>125</v>
      </c>
      <c r="J590" t="s">
        <v>200</v>
      </c>
      <c r="K590" t="s">
        <v>91</v>
      </c>
      <c r="L590" t="s">
        <v>92</v>
      </c>
      <c r="M590" t="s">
        <v>218</v>
      </c>
      <c r="N590" t="s">
        <v>210</v>
      </c>
      <c r="O590" t="s">
        <v>95</v>
      </c>
      <c r="P590" t="s">
        <v>95</v>
      </c>
      <c r="Q590" t="str">
        <f t="shared" si="46"/>
        <v>Yes</v>
      </c>
      <c r="R590" t="s">
        <v>96</v>
      </c>
      <c r="S590" t="s">
        <v>120</v>
      </c>
      <c r="T590">
        <v>5</v>
      </c>
      <c r="U590">
        <v>8</v>
      </c>
      <c r="V590">
        <v>1968</v>
      </c>
      <c r="W590">
        <v>2003</v>
      </c>
      <c r="X590" t="s">
        <v>219</v>
      </c>
      <c r="Y590" t="s">
        <v>247</v>
      </c>
      <c r="Z590" t="s">
        <v>129</v>
      </c>
      <c r="AA590" t="s">
        <v>129</v>
      </c>
      <c r="AB590" t="s">
        <v>122</v>
      </c>
      <c r="AC590">
        <v>0</v>
      </c>
      <c r="AD590" t="s">
        <v>103</v>
      </c>
      <c r="AE590" t="s">
        <v>103</v>
      </c>
      <c r="AF590" t="s">
        <v>123</v>
      </c>
      <c r="AG590" t="s">
        <v>103</v>
      </c>
      <c r="AH590" t="s">
        <v>103</v>
      </c>
      <c r="AI590" t="s">
        <v>102</v>
      </c>
      <c r="AJ590" t="s">
        <v>106</v>
      </c>
      <c r="AK590">
        <v>1324</v>
      </c>
      <c r="AL590" t="s">
        <v>107</v>
      </c>
      <c r="AM590">
        <v>0</v>
      </c>
      <c r="AN590">
        <v>113</v>
      </c>
      <c r="AO590">
        <v>1437</v>
      </c>
      <c r="AP590" t="s">
        <v>108</v>
      </c>
      <c r="AQ590" t="s">
        <v>109</v>
      </c>
      <c r="AR590" t="s">
        <v>110</v>
      </c>
      <c r="AS590" t="s">
        <v>111</v>
      </c>
      <c r="AT590">
        <v>1473</v>
      </c>
      <c r="AU590">
        <v>0</v>
      </c>
      <c r="AV590">
        <v>0</v>
      </c>
      <c r="AW590">
        <v>1473</v>
      </c>
      <c r="AX590">
        <v>2</v>
      </c>
      <c r="AY590">
        <v>0</v>
      </c>
      <c r="AZ590">
        <v>1</v>
      </c>
      <c r="BA590">
        <v>0</v>
      </c>
      <c r="BB590">
        <v>1</v>
      </c>
      <c r="BC590">
        <v>1</v>
      </c>
      <c r="BD590" t="s">
        <v>109</v>
      </c>
      <c r="BE590">
        <v>5</v>
      </c>
      <c r="BF590" t="s">
        <v>112</v>
      </c>
      <c r="BG590">
        <v>2</v>
      </c>
      <c r="BH590" t="s">
        <v>102</v>
      </c>
      <c r="BI590" t="s">
        <v>113</v>
      </c>
      <c r="BJ590">
        <v>1968</v>
      </c>
      <c r="BK590" t="s">
        <v>107</v>
      </c>
      <c r="BL590">
        <v>1</v>
      </c>
      <c r="BM590">
        <v>452</v>
      </c>
      <c r="BN590" t="s">
        <v>103</v>
      </c>
      <c r="BO590" t="s">
        <v>103</v>
      </c>
      <c r="BP590" t="s">
        <v>110</v>
      </c>
      <c r="BQ590">
        <v>0</v>
      </c>
      <c r="BR590">
        <v>48</v>
      </c>
      <c r="BS590">
        <v>0</v>
      </c>
      <c r="BT590">
        <v>0</v>
      </c>
      <c r="BU590">
        <v>60</v>
      </c>
      <c r="BV590">
        <v>0</v>
      </c>
      <c r="BW590" t="s">
        <v>88</v>
      </c>
      <c r="BX590" t="s">
        <v>88</v>
      </c>
      <c r="BY590" t="s">
        <v>88</v>
      </c>
      <c r="BZ590">
        <v>0</v>
      </c>
      <c r="CA590">
        <v>6</v>
      </c>
      <c r="CB590">
        <v>2009</v>
      </c>
      <c r="CC590" t="s">
        <v>115</v>
      </c>
      <c r="CD590" t="s">
        <v>164</v>
      </c>
      <c r="CE590" s="1">
        <v>143000</v>
      </c>
      <c r="CF590">
        <f t="shared" si="47"/>
        <v>28457</v>
      </c>
      <c r="CG590" t="str">
        <f t="shared" si="48"/>
        <v>Yes</v>
      </c>
      <c r="CH590" s="2">
        <f t="shared" si="49"/>
        <v>5.025125628140704</v>
      </c>
    </row>
    <row r="591" spans="1:86" x14ac:dyDescent="0.25">
      <c r="A591">
        <v>590</v>
      </c>
      <c r="B591">
        <v>40</v>
      </c>
      <c r="C591" t="s">
        <v>147</v>
      </c>
      <c r="D591">
        <v>50</v>
      </c>
      <c r="E591">
        <v>9100</v>
      </c>
      <c r="F591" t="str">
        <f t="shared" si="45"/>
        <v>Yes</v>
      </c>
      <c r="G591" t="s">
        <v>87</v>
      </c>
      <c r="H591" t="s">
        <v>88</v>
      </c>
      <c r="I591" t="s">
        <v>89</v>
      </c>
      <c r="J591" t="s">
        <v>90</v>
      </c>
      <c r="K591" t="s">
        <v>91</v>
      </c>
      <c r="L591" t="s">
        <v>92</v>
      </c>
      <c r="M591" t="s">
        <v>93</v>
      </c>
      <c r="N591" t="s">
        <v>153</v>
      </c>
      <c r="O591" t="s">
        <v>207</v>
      </c>
      <c r="P591" t="s">
        <v>119</v>
      </c>
      <c r="Q591" t="str">
        <f t="shared" si="46"/>
        <v>No</v>
      </c>
      <c r="R591" t="s">
        <v>96</v>
      </c>
      <c r="S591" t="s">
        <v>120</v>
      </c>
      <c r="T591">
        <v>5</v>
      </c>
      <c r="U591">
        <v>6</v>
      </c>
      <c r="V591">
        <v>1930</v>
      </c>
      <c r="W591">
        <v>1960</v>
      </c>
      <c r="X591" t="s">
        <v>98</v>
      </c>
      <c r="Y591" t="s">
        <v>99</v>
      </c>
      <c r="Z591" t="s">
        <v>100</v>
      </c>
      <c r="AA591" t="s">
        <v>100</v>
      </c>
      <c r="AB591" t="s">
        <v>122</v>
      </c>
      <c r="AC591">
        <v>0</v>
      </c>
      <c r="AD591" t="s">
        <v>103</v>
      </c>
      <c r="AE591" t="s">
        <v>103</v>
      </c>
      <c r="AF591" t="s">
        <v>131</v>
      </c>
      <c r="AG591" t="s">
        <v>103</v>
      </c>
      <c r="AH591" t="s">
        <v>103</v>
      </c>
      <c r="AI591" t="s">
        <v>105</v>
      </c>
      <c r="AJ591" t="s">
        <v>107</v>
      </c>
      <c r="AK591">
        <v>0</v>
      </c>
      <c r="AL591" t="s">
        <v>107</v>
      </c>
      <c r="AM591">
        <v>0</v>
      </c>
      <c r="AN591">
        <v>742</v>
      </c>
      <c r="AO591">
        <v>742</v>
      </c>
      <c r="AP591" t="s">
        <v>108</v>
      </c>
      <c r="AQ591" t="s">
        <v>103</v>
      </c>
      <c r="AR591" t="s">
        <v>110</v>
      </c>
      <c r="AS591" t="s">
        <v>169</v>
      </c>
      <c r="AT591">
        <v>779</v>
      </c>
      <c r="AU591">
        <v>0</v>
      </c>
      <c r="AV591">
        <v>156</v>
      </c>
      <c r="AW591">
        <v>935</v>
      </c>
      <c r="AX591">
        <v>0</v>
      </c>
      <c r="AY591">
        <v>0</v>
      </c>
      <c r="AZ591">
        <v>1</v>
      </c>
      <c r="BA591">
        <v>0</v>
      </c>
      <c r="BB591">
        <v>2</v>
      </c>
      <c r="BC591">
        <v>1</v>
      </c>
      <c r="BD591" t="s">
        <v>103</v>
      </c>
      <c r="BE591">
        <v>4</v>
      </c>
      <c r="BF591" t="s">
        <v>112</v>
      </c>
      <c r="BG591">
        <v>0</v>
      </c>
      <c r="BH591" t="s">
        <v>88</v>
      </c>
      <c r="BI591" t="s">
        <v>132</v>
      </c>
      <c r="BJ591">
        <v>1988</v>
      </c>
      <c r="BK591" t="s">
        <v>107</v>
      </c>
      <c r="BL591">
        <v>1</v>
      </c>
      <c r="BM591">
        <v>308</v>
      </c>
      <c r="BN591" t="s">
        <v>103</v>
      </c>
      <c r="BO591" t="s">
        <v>103</v>
      </c>
      <c r="BP591" t="s">
        <v>195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 t="s">
        <v>88</v>
      </c>
      <c r="BX591" t="s">
        <v>88</v>
      </c>
      <c r="BY591" t="s">
        <v>140</v>
      </c>
      <c r="BZ591">
        <v>600</v>
      </c>
      <c r="CA591">
        <v>8</v>
      </c>
      <c r="CB591">
        <v>2008</v>
      </c>
      <c r="CC591" t="s">
        <v>115</v>
      </c>
      <c r="CD591" t="s">
        <v>116</v>
      </c>
      <c r="CE591" s="1">
        <v>79500</v>
      </c>
      <c r="CF591">
        <f t="shared" si="47"/>
        <v>11085</v>
      </c>
      <c r="CG591" t="str">
        <f t="shared" si="48"/>
        <v>No</v>
      </c>
      <c r="CH591" s="2">
        <f t="shared" si="49"/>
        <v>7.1718538565629233</v>
      </c>
    </row>
    <row r="592" spans="1:86" x14ac:dyDescent="0.25">
      <c r="A592">
        <v>591</v>
      </c>
      <c r="B592">
        <v>60</v>
      </c>
      <c r="C592" t="s">
        <v>86</v>
      </c>
      <c r="D592">
        <v>64</v>
      </c>
      <c r="E592">
        <v>8320</v>
      </c>
      <c r="F592" t="str">
        <f t="shared" si="45"/>
        <v>No</v>
      </c>
      <c r="G592" t="s">
        <v>87</v>
      </c>
      <c r="H592" t="s">
        <v>88</v>
      </c>
      <c r="I592" t="s">
        <v>89</v>
      </c>
      <c r="J592" t="s">
        <v>90</v>
      </c>
      <c r="K592" t="s">
        <v>91</v>
      </c>
      <c r="L592" t="s">
        <v>92</v>
      </c>
      <c r="M592" t="s">
        <v>93</v>
      </c>
      <c r="N592" t="s">
        <v>94</v>
      </c>
      <c r="O592" t="s">
        <v>95</v>
      </c>
      <c r="P592" t="s">
        <v>95</v>
      </c>
      <c r="Q592" t="str">
        <f t="shared" si="46"/>
        <v>Yes</v>
      </c>
      <c r="R592" t="s">
        <v>96</v>
      </c>
      <c r="S592" t="s">
        <v>97</v>
      </c>
      <c r="T592">
        <v>7</v>
      </c>
      <c r="U592">
        <v>5</v>
      </c>
      <c r="V592">
        <v>2004</v>
      </c>
      <c r="W592">
        <v>2004</v>
      </c>
      <c r="X592" t="s">
        <v>98</v>
      </c>
      <c r="Y592" t="s">
        <v>99</v>
      </c>
      <c r="Z592" t="s">
        <v>100</v>
      </c>
      <c r="AA592" t="s">
        <v>100</v>
      </c>
      <c r="AB592" t="s">
        <v>122</v>
      </c>
      <c r="AC592">
        <v>0</v>
      </c>
      <c r="AD592" t="s">
        <v>102</v>
      </c>
      <c r="AE592" t="s">
        <v>103</v>
      </c>
      <c r="AF592" t="s">
        <v>104</v>
      </c>
      <c r="AG592" t="s">
        <v>102</v>
      </c>
      <c r="AH592" t="s">
        <v>103</v>
      </c>
      <c r="AI592" t="s">
        <v>105</v>
      </c>
      <c r="AJ592" t="s">
        <v>106</v>
      </c>
      <c r="AK592">
        <v>490</v>
      </c>
      <c r="AL592" t="s">
        <v>107</v>
      </c>
      <c r="AM592">
        <v>0</v>
      </c>
      <c r="AN592">
        <v>280</v>
      </c>
      <c r="AO592">
        <v>770</v>
      </c>
      <c r="AP592" t="s">
        <v>108</v>
      </c>
      <c r="AQ592" t="s">
        <v>109</v>
      </c>
      <c r="AR592" t="s">
        <v>110</v>
      </c>
      <c r="AS592" t="s">
        <v>111</v>
      </c>
      <c r="AT592">
        <v>770</v>
      </c>
      <c r="AU592">
        <v>812</v>
      </c>
      <c r="AV592">
        <v>0</v>
      </c>
      <c r="AW592">
        <v>1582</v>
      </c>
      <c r="AX592">
        <v>0</v>
      </c>
      <c r="AY592">
        <v>0</v>
      </c>
      <c r="AZ592">
        <v>2</v>
      </c>
      <c r="BA592">
        <v>1</v>
      </c>
      <c r="BB592">
        <v>3</v>
      </c>
      <c r="BC592">
        <v>1</v>
      </c>
      <c r="BD592" t="s">
        <v>102</v>
      </c>
      <c r="BE592">
        <v>6</v>
      </c>
      <c r="BF592" t="s">
        <v>112</v>
      </c>
      <c r="BG592">
        <v>0</v>
      </c>
      <c r="BH592" t="s">
        <v>88</v>
      </c>
      <c r="BI592" t="s">
        <v>113</v>
      </c>
      <c r="BJ592">
        <v>2004</v>
      </c>
      <c r="BK592" t="s">
        <v>114</v>
      </c>
      <c r="BL592">
        <v>2</v>
      </c>
      <c r="BM592">
        <v>520</v>
      </c>
      <c r="BN592" t="s">
        <v>103</v>
      </c>
      <c r="BO592" t="s">
        <v>103</v>
      </c>
      <c r="BP592" t="s">
        <v>110</v>
      </c>
      <c r="BQ592">
        <v>0</v>
      </c>
      <c r="BR592">
        <v>45</v>
      </c>
      <c r="BS592">
        <v>0</v>
      </c>
      <c r="BT592">
        <v>0</v>
      </c>
      <c r="BU592">
        <v>0</v>
      </c>
      <c r="BV592">
        <v>0</v>
      </c>
      <c r="BW592" t="s">
        <v>88</v>
      </c>
      <c r="BX592" t="s">
        <v>88</v>
      </c>
      <c r="BY592" t="s">
        <v>88</v>
      </c>
      <c r="BZ592">
        <v>0</v>
      </c>
      <c r="CA592">
        <v>9</v>
      </c>
      <c r="CB592">
        <v>2008</v>
      </c>
      <c r="CC592" t="s">
        <v>115</v>
      </c>
      <c r="CD592" t="s">
        <v>116</v>
      </c>
      <c r="CE592" s="1">
        <v>185900</v>
      </c>
      <c r="CF592">
        <f t="shared" si="47"/>
        <v>11192</v>
      </c>
      <c r="CG592" t="str">
        <f t="shared" si="48"/>
        <v>No</v>
      </c>
      <c r="CH592" s="2">
        <f t="shared" si="49"/>
        <v>16.610078627591136</v>
      </c>
    </row>
    <row r="593" spans="1:86" x14ac:dyDescent="0.25">
      <c r="A593">
        <v>592</v>
      </c>
      <c r="B593">
        <v>60</v>
      </c>
      <c r="C593" t="s">
        <v>86</v>
      </c>
      <c r="D593">
        <v>97</v>
      </c>
      <c r="E593">
        <v>13478</v>
      </c>
      <c r="F593" t="str">
        <f t="shared" si="45"/>
        <v>No</v>
      </c>
      <c r="G593" t="s">
        <v>87</v>
      </c>
      <c r="H593" t="s">
        <v>88</v>
      </c>
      <c r="I593" t="s">
        <v>125</v>
      </c>
      <c r="J593" t="s">
        <v>90</v>
      </c>
      <c r="K593" t="s">
        <v>91</v>
      </c>
      <c r="L593" t="s">
        <v>127</v>
      </c>
      <c r="M593" t="s">
        <v>93</v>
      </c>
      <c r="N593" t="s">
        <v>159</v>
      </c>
      <c r="O593" t="s">
        <v>95</v>
      </c>
      <c r="P593" t="s">
        <v>95</v>
      </c>
      <c r="Q593" t="str">
        <f t="shared" si="46"/>
        <v>Yes</v>
      </c>
      <c r="R593" t="s">
        <v>96</v>
      </c>
      <c r="S593" t="s">
        <v>97</v>
      </c>
      <c r="T593">
        <v>10</v>
      </c>
      <c r="U593">
        <v>5</v>
      </c>
      <c r="V593">
        <v>2008</v>
      </c>
      <c r="W593">
        <v>2008</v>
      </c>
      <c r="X593" t="s">
        <v>98</v>
      </c>
      <c r="Y593" t="s">
        <v>99</v>
      </c>
      <c r="Z593" t="s">
        <v>185</v>
      </c>
      <c r="AA593" t="s">
        <v>186</v>
      </c>
      <c r="AB593" t="s">
        <v>142</v>
      </c>
      <c r="AC593">
        <v>420</v>
      </c>
      <c r="AD593" t="s">
        <v>109</v>
      </c>
      <c r="AE593" t="s">
        <v>103</v>
      </c>
      <c r="AF593" t="s">
        <v>104</v>
      </c>
      <c r="AG593" t="s">
        <v>109</v>
      </c>
      <c r="AH593" t="s">
        <v>103</v>
      </c>
      <c r="AI593" t="s">
        <v>102</v>
      </c>
      <c r="AJ593" t="s">
        <v>106</v>
      </c>
      <c r="AK593">
        <v>1338</v>
      </c>
      <c r="AL593" t="s">
        <v>107</v>
      </c>
      <c r="AM593">
        <v>0</v>
      </c>
      <c r="AN593">
        <v>384</v>
      </c>
      <c r="AO593">
        <v>1722</v>
      </c>
      <c r="AP593" t="s">
        <v>108</v>
      </c>
      <c r="AQ593" t="s">
        <v>109</v>
      </c>
      <c r="AR593" t="s">
        <v>110</v>
      </c>
      <c r="AS593" t="s">
        <v>111</v>
      </c>
      <c r="AT593">
        <v>1728</v>
      </c>
      <c r="AU593">
        <v>568</v>
      </c>
      <c r="AV593">
        <v>0</v>
      </c>
      <c r="AW593">
        <v>2296</v>
      </c>
      <c r="AX593">
        <v>1</v>
      </c>
      <c r="AY593">
        <v>0</v>
      </c>
      <c r="AZ593">
        <v>2</v>
      </c>
      <c r="BA593">
        <v>1</v>
      </c>
      <c r="BB593">
        <v>3</v>
      </c>
      <c r="BC593">
        <v>1</v>
      </c>
      <c r="BD593" t="s">
        <v>109</v>
      </c>
      <c r="BE593">
        <v>10</v>
      </c>
      <c r="BF593" t="s">
        <v>112</v>
      </c>
      <c r="BG593">
        <v>1</v>
      </c>
      <c r="BH593" t="s">
        <v>102</v>
      </c>
      <c r="BI593" t="s">
        <v>161</v>
      </c>
      <c r="BJ593">
        <v>2008</v>
      </c>
      <c r="BK593" t="s">
        <v>114</v>
      </c>
      <c r="BL593">
        <v>3</v>
      </c>
      <c r="BM593">
        <v>842</v>
      </c>
      <c r="BN593" t="s">
        <v>103</v>
      </c>
      <c r="BO593" t="s">
        <v>103</v>
      </c>
      <c r="BP593" t="s">
        <v>110</v>
      </c>
      <c r="BQ593">
        <v>382</v>
      </c>
      <c r="BR593">
        <v>274</v>
      </c>
      <c r="BS593">
        <v>0</v>
      </c>
      <c r="BT593">
        <v>0</v>
      </c>
      <c r="BU593">
        <v>0</v>
      </c>
      <c r="BV593">
        <v>0</v>
      </c>
      <c r="BW593" t="s">
        <v>88</v>
      </c>
      <c r="BX593" t="s">
        <v>88</v>
      </c>
      <c r="BY593" t="s">
        <v>88</v>
      </c>
      <c r="BZ593">
        <v>0</v>
      </c>
      <c r="CA593">
        <v>6</v>
      </c>
      <c r="CB593">
        <v>2009</v>
      </c>
      <c r="CC593" t="s">
        <v>225</v>
      </c>
      <c r="CD593" t="s">
        <v>116</v>
      </c>
      <c r="CE593" s="1">
        <v>451950</v>
      </c>
      <c r="CF593">
        <f t="shared" si="47"/>
        <v>18338</v>
      </c>
      <c r="CG593" t="str">
        <f t="shared" si="48"/>
        <v>Yes</v>
      </c>
      <c r="CH593" s="2">
        <f t="shared" si="49"/>
        <v>24.645544770422074</v>
      </c>
    </row>
    <row r="594" spans="1:86" x14ac:dyDescent="0.25">
      <c r="A594">
        <v>593</v>
      </c>
      <c r="B594">
        <v>20</v>
      </c>
      <c r="C594" t="s">
        <v>86</v>
      </c>
      <c r="D594">
        <v>60</v>
      </c>
      <c r="E594">
        <v>6600</v>
      </c>
      <c r="F594" t="str">
        <f t="shared" si="45"/>
        <v>Yes</v>
      </c>
      <c r="G594" t="s">
        <v>87</v>
      </c>
      <c r="H594" t="s">
        <v>88</v>
      </c>
      <c r="I594" t="s">
        <v>89</v>
      </c>
      <c r="J594" t="s">
        <v>90</v>
      </c>
      <c r="K594" t="s">
        <v>91</v>
      </c>
      <c r="L594" t="s">
        <v>92</v>
      </c>
      <c r="M594" t="s">
        <v>93</v>
      </c>
      <c r="N594" t="s">
        <v>136</v>
      </c>
      <c r="O594" t="s">
        <v>95</v>
      </c>
      <c r="P594" t="s">
        <v>95</v>
      </c>
      <c r="Q594" t="str">
        <f t="shared" si="46"/>
        <v>Yes</v>
      </c>
      <c r="R594" t="s">
        <v>96</v>
      </c>
      <c r="S594" t="s">
        <v>120</v>
      </c>
      <c r="T594">
        <v>5</v>
      </c>
      <c r="U594">
        <v>8</v>
      </c>
      <c r="V594">
        <v>1982</v>
      </c>
      <c r="W594">
        <v>2003</v>
      </c>
      <c r="X594" t="s">
        <v>98</v>
      </c>
      <c r="Y594" t="s">
        <v>99</v>
      </c>
      <c r="Z594" t="s">
        <v>145</v>
      </c>
      <c r="AA594" t="s">
        <v>145</v>
      </c>
      <c r="AB594" t="s">
        <v>122</v>
      </c>
      <c r="AC594">
        <v>0</v>
      </c>
      <c r="AD594" t="s">
        <v>103</v>
      </c>
      <c r="AE594" t="s">
        <v>102</v>
      </c>
      <c r="AF594" t="s">
        <v>104</v>
      </c>
      <c r="AG594" t="s">
        <v>103</v>
      </c>
      <c r="AH594" t="s">
        <v>102</v>
      </c>
      <c r="AI594" t="s">
        <v>105</v>
      </c>
      <c r="AJ594" t="s">
        <v>106</v>
      </c>
      <c r="AK594">
        <v>816</v>
      </c>
      <c r="AL594" t="s">
        <v>107</v>
      </c>
      <c r="AM594">
        <v>0</v>
      </c>
      <c r="AN594">
        <v>0</v>
      </c>
      <c r="AO594">
        <v>816</v>
      </c>
      <c r="AP594" t="s">
        <v>108</v>
      </c>
      <c r="AQ594" t="s">
        <v>109</v>
      </c>
      <c r="AR594" t="s">
        <v>110</v>
      </c>
      <c r="AS594" t="s">
        <v>111</v>
      </c>
      <c r="AT594">
        <v>816</v>
      </c>
      <c r="AU594">
        <v>0</v>
      </c>
      <c r="AV594">
        <v>0</v>
      </c>
      <c r="AW594">
        <v>816</v>
      </c>
      <c r="AX594">
        <v>1</v>
      </c>
      <c r="AY594">
        <v>0</v>
      </c>
      <c r="AZ594">
        <v>1</v>
      </c>
      <c r="BA594">
        <v>0</v>
      </c>
      <c r="BB594">
        <v>2</v>
      </c>
      <c r="BC594">
        <v>1</v>
      </c>
      <c r="BD594" t="s">
        <v>103</v>
      </c>
      <c r="BE594">
        <v>4</v>
      </c>
      <c r="BF594" t="s">
        <v>112</v>
      </c>
      <c r="BG594">
        <v>0</v>
      </c>
      <c r="BH594" t="s">
        <v>88</v>
      </c>
      <c r="BI594" t="s">
        <v>132</v>
      </c>
      <c r="BJ594">
        <v>1985</v>
      </c>
      <c r="BK594" t="s">
        <v>162</v>
      </c>
      <c r="BL594">
        <v>2</v>
      </c>
      <c r="BM594">
        <v>816</v>
      </c>
      <c r="BN594" t="s">
        <v>103</v>
      </c>
      <c r="BO594" t="s">
        <v>103</v>
      </c>
      <c r="BP594" t="s">
        <v>110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 t="s">
        <v>88</v>
      </c>
      <c r="BX594" t="s">
        <v>88</v>
      </c>
      <c r="BY594" t="s">
        <v>88</v>
      </c>
      <c r="BZ594">
        <v>0</v>
      </c>
      <c r="CA594">
        <v>6</v>
      </c>
      <c r="CB594">
        <v>2008</v>
      </c>
      <c r="CC594" t="s">
        <v>115</v>
      </c>
      <c r="CD594" t="s">
        <v>116</v>
      </c>
      <c r="CE594" s="1">
        <v>138000</v>
      </c>
      <c r="CF594">
        <f t="shared" si="47"/>
        <v>9048</v>
      </c>
      <c r="CG594" t="str">
        <f t="shared" si="48"/>
        <v>No</v>
      </c>
      <c r="CH594" s="2">
        <f t="shared" si="49"/>
        <v>15.251989389920425</v>
      </c>
    </row>
    <row r="595" spans="1:86" x14ac:dyDescent="0.25">
      <c r="A595">
        <v>594</v>
      </c>
      <c r="B595">
        <v>120</v>
      </c>
      <c r="C595" t="s">
        <v>147</v>
      </c>
      <c r="D595" t="s">
        <v>88</v>
      </c>
      <c r="E595">
        <v>4435</v>
      </c>
      <c r="F595" t="str">
        <f t="shared" si="45"/>
        <v>No</v>
      </c>
      <c r="G595" t="s">
        <v>87</v>
      </c>
      <c r="H595" t="s">
        <v>88</v>
      </c>
      <c r="I595" t="s">
        <v>89</v>
      </c>
      <c r="J595" t="s">
        <v>90</v>
      </c>
      <c r="K595" t="s">
        <v>91</v>
      </c>
      <c r="L595" t="s">
        <v>92</v>
      </c>
      <c r="M595" t="s">
        <v>93</v>
      </c>
      <c r="N595" t="s">
        <v>94</v>
      </c>
      <c r="O595" t="s">
        <v>95</v>
      </c>
      <c r="P595" t="s">
        <v>95</v>
      </c>
      <c r="Q595" t="str">
        <f t="shared" si="46"/>
        <v>Yes</v>
      </c>
      <c r="R595" t="s">
        <v>184</v>
      </c>
      <c r="S595" t="s">
        <v>120</v>
      </c>
      <c r="T595">
        <v>6</v>
      </c>
      <c r="U595">
        <v>5</v>
      </c>
      <c r="V595">
        <v>2003</v>
      </c>
      <c r="W595">
        <v>2003</v>
      </c>
      <c r="X595" t="s">
        <v>98</v>
      </c>
      <c r="Y595" t="s">
        <v>99</v>
      </c>
      <c r="Z595" t="s">
        <v>100</v>
      </c>
      <c r="AA595" t="s">
        <v>100</v>
      </c>
      <c r="AB595" t="s">
        <v>101</v>
      </c>
      <c r="AC595">
        <v>170</v>
      </c>
      <c r="AD595" t="s">
        <v>102</v>
      </c>
      <c r="AE595" t="s">
        <v>103</v>
      </c>
      <c r="AF595" t="s">
        <v>104</v>
      </c>
      <c r="AG595" t="s">
        <v>102</v>
      </c>
      <c r="AH595" t="s">
        <v>103</v>
      </c>
      <c r="AI595" t="s">
        <v>135</v>
      </c>
      <c r="AJ595" t="s">
        <v>106</v>
      </c>
      <c r="AK595">
        <v>685</v>
      </c>
      <c r="AL595" t="s">
        <v>107</v>
      </c>
      <c r="AM595">
        <v>0</v>
      </c>
      <c r="AN595">
        <v>163</v>
      </c>
      <c r="AO595">
        <v>848</v>
      </c>
      <c r="AP595" t="s">
        <v>108</v>
      </c>
      <c r="AQ595" t="s">
        <v>109</v>
      </c>
      <c r="AR595" t="s">
        <v>110</v>
      </c>
      <c r="AS595" t="s">
        <v>111</v>
      </c>
      <c r="AT595">
        <v>848</v>
      </c>
      <c r="AU595">
        <v>0</v>
      </c>
      <c r="AV595">
        <v>0</v>
      </c>
      <c r="AW595">
        <v>848</v>
      </c>
      <c r="AX595">
        <v>1</v>
      </c>
      <c r="AY595">
        <v>0</v>
      </c>
      <c r="AZ595">
        <v>1</v>
      </c>
      <c r="BA595">
        <v>0</v>
      </c>
      <c r="BB595">
        <v>1</v>
      </c>
      <c r="BC595">
        <v>1</v>
      </c>
      <c r="BD595" t="s">
        <v>102</v>
      </c>
      <c r="BE595">
        <v>4</v>
      </c>
      <c r="BF595" t="s">
        <v>112</v>
      </c>
      <c r="BG595">
        <v>0</v>
      </c>
      <c r="BH595" t="s">
        <v>88</v>
      </c>
      <c r="BI595" t="s">
        <v>113</v>
      </c>
      <c r="BJ595">
        <v>2003</v>
      </c>
      <c r="BK595" t="s">
        <v>162</v>
      </c>
      <c r="BL595">
        <v>2</v>
      </c>
      <c r="BM595">
        <v>420</v>
      </c>
      <c r="BN595" t="s">
        <v>103</v>
      </c>
      <c r="BO595" t="s">
        <v>103</v>
      </c>
      <c r="BP595" t="s">
        <v>110</v>
      </c>
      <c r="BQ595">
        <v>140</v>
      </c>
      <c r="BR595">
        <v>0</v>
      </c>
      <c r="BS595">
        <v>0</v>
      </c>
      <c r="BT595">
        <v>0</v>
      </c>
      <c r="BU595">
        <v>0</v>
      </c>
      <c r="BV595">
        <v>0</v>
      </c>
      <c r="BW595" t="s">
        <v>88</v>
      </c>
      <c r="BX595" t="s">
        <v>88</v>
      </c>
      <c r="BY595" t="s">
        <v>88</v>
      </c>
      <c r="BZ595">
        <v>0</v>
      </c>
      <c r="CA595">
        <v>5</v>
      </c>
      <c r="CB595">
        <v>2009</v>
      </c>
      <c r="CC595" t="s">
        <v>115</v>
      </c>
      <c r="CD595" t="s">
        <v>116</v>
      </c>
      <c r="CE595" s="1">
        <v>140000</v>
      </c>
      <c r="CF595">
        <f t="shared" si="47"/>
        <v>6551</v>
      </c>
      <c r="CG595" t="str">
        <f t="shared" si="48"/>
        <v>No</v>
      </c>
      <c r="CH595" s="2">
        <f t="shared" si="49"/>
        <v>21.370783086551672</v>
      </c>
    </row>
    <row r="596" spans="1:86" x14ac:dyDescent="0.25">
      <c r="A596">
        <v>595</v>
      </c>
      <c r="B596">
        <v>20</v>
      </c>
      <c r="C596" t="s">
        <v>86</v>
      </c>
      <c r="D596">
        <v>88</v>
      </c>
      <c r="E596">
        <v>7990</v>
      </c>
      <c r="F596" t="str">
        <f t="shared" si="45"/>
        <v>No</v>
      </c>
      <c r="G596" t="s">
        <v>87</v>
      </c>
      <c r="H596" t="s">
        <v>88</v>
      </c>
      <c r="I596" t="s">
        <v>125</v>
      </c>
      <c r="J596" t="s">
        <v>90</v>
      </c>
      <c r="K596" t="s">
        <v>91</v>
      </c>
      <c r="L596" t="s">
        <v>92</v>
      </c>
      <c r="M596" t="s">
        <v>93</v>
      </c>
      <c r="N596" t="s">
        <v>94</v>
      </c>
      <c r="O596" t="s">
        <v>95</v>
      </c>
      <c r="P596" t="s">
        <v>95</v>
      </c>
      <c r="Q596" t="str">
        <f t="shared" si="46"/>
        <v>Yes</v>
      </c>
      <c r="R596" t="s">
        <v>96</v>
      </c>
      <c r="S596" t="s">
        <v>120</v>
      </c>
      <c r="T596">
        <v>5</v>
      </c>
      <c r="U596">
        <v>6</v>
      </c>
      <c r="V596">
        <v>1975</v>
      </c>
      <c r="W596">
        <v>1975</v>
      </c>
      <c r="X596" t="s">
        <v>157</v>
      </c>
      <c r="Y596" t="s">
        <v>99</v>
      </c>
      <c r="Z596" t="s">
        <v>145</v>
      </c>
      <c r="AA596" t="s">
        <v>145</v>
      </c>
      <c r="AB596" t="s">
        <v>122</v>
      </c>
      <c r="AC596">
        <v>0</v>
      </c>
      <c r="AD596" t="s">
        <v>103</v>
      </c>
      <c r="AE596" t="s">
        <v>103</v>
      </c>
      <c r="AF596" t="s">
        <v>123</v>
      </c>
      <c r="AG596" t="s">
        <v>102</v>
      </c>
      <c r="AH596" t="s">
        <v>103</v>
      </c>
      <c r="AI596" t="s">
        <v>105</v>
      </c>
      <c r="AJ596" t="s">
        <v>107</v>
      </c>
      <c r="AK596">
        <v>0</v>
      </c>
      <c r="AL596" t="s">
        <v>107</v>
      </c>
      <c r="AM596">
        <v>0</v>
      </c>
      <c r="AN596">
        <v>924</v>
      </c>
      <c r="AO596">
        <v>924</v>
      </c>
      <c r="AP596" t="s">
        <v>108</v>
      </c>
      <c r="AQ596" t="s">
        <v>103</v>
      </c>
      <c r="AR596" t="s">
        <v>110</v>
      </c>
      <c r="AS596" t="s">
        <v>111</v>
      </c>
      <c r="AT596">
        <v>924</v>
      </c>
      <c r="AU596">
        <v>0</v>
      </c>
      <c r="AV596">
        <v>0</v>
      </c>
      <c r="AW596">
        <v>924</v>
      </c>
      <c r="AX596">
        <v>0</v>
      </c>
      <c r="AY596">
        <v>0</v>
      </c>
      <c r="AZ596">
        <v>1</v>
      </c>
      <c r="BA596">
        <v>0</v>
      </c>
      <c r="BB596">
        <v>3</v>
      </c>
      <c r="BC596">
        <v>1</v>
      </c>
      <c r="BD596" t="s">
        <v>103</v>
      </c>
      <c r="BE596">
        <v>5</v>
      </c>
      <c r="BF596" t="s">
        <v>112</v>
      </c>
      <c r="BG596">
        <v>0</v>
      </c>
      <c r="BH596" t="s">
        <v>88</v>
      </c>
      <c r="BI596" t="s">
        <v>132</v>
      </c>
      <c r="BJ596">
        <v>1981</v>
      </c>
      <c r="BK596" t="s">
        <v>107</v>
      </c>
      <c r="BL596">
        <v>1</v>
      </c>
      <c r="BM596">
        <v>280</v>
      </c>
      <c r="BN596" t="s">
        <v>103</v>
      </c>
      <c r="BO596" t="s">
        <v>103</v>
      </c>
      <c r="BP596" t="s">
        <v>110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 t="s">
        <v>88</v>
      </c>
      <c r="BX596" t="s">
        <v>139</v>
      </c>
      <c r="BY596" t="s">
        <v>88</v>
      </c>
      <c r="BZ596">
        <v>0</v>
      </c>
      <c r="CA596">
        <v>4</v>
      </c>
      <c r="CB596">
        <v>2008</v>
      </c>
      <c r="CC596" t="s">
        <v>115</v>
      </c>
      <c r="CD596" t="s">
        <v>116</v>
      </c>
      <c r="CE596" s="1">
        <v>110000</v>
      </c>
      <c r="CF596">
        <f t="shared" si="47"/>
        <v>10118</v>
      </c>
      <c r="CG596" t="str">
        <f t="shared" si="48"/>
        <v>No</v>
      </c>
      <c r="CH596" s="2">
        <f t="shared" si="49"/>
        <v>10.871713777426368</v>
      </c>
    </row>
    <row r="597" spans="1:86" x14ac:dyDescent="0.25">
      <c r="A597">
        <v>596</v>
      </c>
      <c r="B597">
        <v>20</v>
      </c>
      <c r="C597" t="s">
        <v>86</v>
      </c>
      <c r="D597">
        <v>69</v>
      </c>
      <c r="E597">
        <v>11302</v>
      </c>
      <c r="F597" t="str">
        <f t="shared" si="45"/>
        <v>No</v>
      </c>
      <c r="G597" t="s">
        <v>87</v>
      </c>
      <c r="H597" t="s">
        <v>88</v>
      </c>
      <c r="I597" t="s">
        <v>125</v>
      </c>
      <c r="J597" t="s">
        <v>90</v>
      </c>
      <c r="K597" t="s">
        <v>91</v>
      </c>
      <c r="L597" t="s">
        <v>92</v>
      </c>
      <c r="M597" t="s">
        <v>93</v>
      </c>
      <c r="N597" t="s">
        <v>205</v>
      </c>
      <c r="O597" t="s">
        <v>95</v>
      </c>
      <c r="P597" t="s">
        <v>95</v>
      </c>
      <c r="Q597" t="str">
        <f t="shared" si="46"/>
        <v>Yes</v>
      </c>
      <c r="R597" t="s">
        <v>96</v>
      </c>
      <c r="S597" t="s">
        <v>120</v>
      </c>
      <c r="T597">
        <v>8</v>
      </c>
      <c r="U597">
        <v>5</v>
      </c>
      <c r="V597">
        <v>2005</v>
      </c>
      <c r="W597">
        <v>2006</v>
      </c>
      <c r="X597" t="s">
        <v>98</v>
      </c>
      <c r="Y597" t="s">
        <v>99</v>
      </c>
      <c r="Z597" t="s">
        <v>100</v>
      </c>
      <c r="AA597" t="s">
        <v>251</v>
      </c>
      <c r="AB597" t="s">
        <v>101</v>
      </c>
      <c r="AC597">
        <v>238</v>
      </c>
      <c r="AD597" t="s">
        <v>102</v>
      </c>
      <c r="AE597" t="s">
        <v>103</v>
      </c>
      <c r="AF597" t="s">
        <v>104</v>
      </c>
      <c r="AG597" t="s">
        <v>102</v>
      </c>
      <c r="AH597" t="s">
        <v>103</v>
      </c>
      <c r="AI597" t="s">
        <v>102</v>
      </c>
      <c r="AJ597" t="s">
        <v>106</v>
      </c>
      <c r="AK597">
        <v>1422</v>
      </c>
      <c r="AL597" t="s">
        <v>107</v>
      </c>
      <c r="AM597">
        <v>0</v>
      </c>
      <c r="AN597">
        <v>392</v>
      </c>
      <c r="AO597">
        <v>1814</v>
      </c>
      <c r="AP597" t="s">
        <v>108</v>
      </c>
      <c r="AQ597" t="s">
        <v>109</v>
      </c>
      <c r="AR597" t="s">
        <v>110</v>
      </c>
      <c r="AS597" t="s">
        <v>111</v>
      </c>
      <c r="AT597">
        <v>1826</v>
      </c>
      <c r="AU597">
        <v>0</v>
      </c>
      <c r="AV597">
        <v>0</v>
      </c>
      <c r="AW597">
        <v>1826</v>
      </c>
      <c r="AX597">
        <v>1</v>
      </c>
      <c r="AY597">
        <v>0</v>
      </c>
      <c r="AZ597">
        <v>2</v>
      </c>
      <c r="BA597">
        <v>0</v>
      </c>
      <c r="BB597">
        <v>3</v>
      </c>
      <c r="BC597">
        <v>1</v>
      </c>
      <c r="BD597" t="s">
        <v>102</v>
      </c>
      <c r="BE597">
        <v>7</v>
      </c>
      <c r="BF597" t="s">
        <v>112</v>
      </c>
      <c r="BG597">
        <v>1</v>
      </c>
      <c r="BH597" t="s">
        <v>103</v>
      </c>
      <c r="BI597" t="s">
        <v>113</v>
      </c>
      <c r="BJ597">
        <v>2005</v>
      </c>
      <c r="BK597" t="s">
        <v>162</v>
      </c>
      <c r="BL597">
        <v>3</v>
      </c>
      <c r="BM597">
        <v>758</v>
      </c>
      <c r="BN597" t="s">
        <v>103</v>
      </c>
      <c r="BO597" t="s">
        <v>103</v>
      </c>
      <c r="BP597" t="s">
        <v>110</v>
      </c>
      <c r="BQ597">
        <v>180</v>
      </c>
      <c r="BR597">
        <v>75</v>
      </c>
      <c r="BS597">
        <v>0</v>
      </c>
      <c r="BT597">
        <v>0</v>
      </c>
      <c r="BU597">
        <v>120</v>
      </c>
      <c r="BV597">
        <v>0</v>
      </c>
      <c r="BW597" t="s">
        <v>88</v>
      </c>
      <c r="BX597" t="s">
        <v>88</v>
      </c>
      <c r="BY597" t="s">
        <v>88</v>
      </c>
      <c r="BZ597">
        <v>0</v>
      </c>
      <c r="CA597">
        <v>8</v>
      </c>
      <c r="CB597">
        <v>2006</v>
      </c>
      <c r="CC597" t="s">
        <v>163</v>
      </c>
      <c r="CD597" t="s">
        <v>164</v>
      </c>
      <c r="CE597" s="1">
        <v>319000</v>
      </c>
      <c r="CF597">
        <f t="shared" si="47"/>
        <v>15700</v>
      </c>
      <c r="CG597" t="str">
        <f t="shared" si="48"/>
        <v>Yes</v>
      </c>
      <c r="CH597" s="2">
        <f t="shared" si="49"/>
        <v>20.318471337579616</v>
      </c>
    </row>
    <row r="598" spans="1:86" x14ac:dyDescent="0.25">
      <c r="A598">
        <v>597</v>
      </c>
      <c r="B598">
        <v>70</v>
      </c>
      <c r="C598" t="s">
        <v>147</v>
      </c>
      <c r="D598">
        <v>60</v>
      </c>
      <c r="E598">
        <v>3600</v>
      </c>
      <c r="F598" t="str">
        <f t="shared" si="45"/>
        <v>Yes</v>
      </c>
      <c r="G598" t="s">
        <v>87</v>
      </c>
      <c r="H598" t="s">
        <v>179</v>
      </c>
      <c r="I598" t="s">
        <v>89</v>
      </c>
      <c r="J598" t="s">
        <v>90</v>
      </c>
      <c r="K598" t="s">
        <v>91</v>
      </c>
      <c r="L598" t="s">
        <v>92</v>
      </c>
      <c r="M598" t="s">
        <v>93</v>
      </c>
      <c r="N598" t="s">
        <v>148</v>
      </c>
      <c r="O598" t="s">
        <v>95</v>
      </c>
      <c r="P598" t="s">
        <v>95</v>
      </c>
      <c r="Q598" t="str">
        <f t="shared" si="46"/>
        <v>Yes</v>
      </c>
      <c r="R598" t="s">
        <v>96</v>
      </c>
      <c r="S598" t="s">
        <v>97</v>
      </c>
      <c r="T598">
        <v>6</v>
      </c>
      <c r="U598">
        <v>7</v>
      </c>
      <c r="V598">
        <v>1910</v>
      </c>
      <c r="W598">
        <v>1993</v>
      </c>
      <c r="X598" t="s">
        <v>98</v>
      </c>
      <c r="Y598" t="s">
        <v>99</v>
      </c>
      <c r="Z598" t="s">
        <v>100</v>
      </c>
      <c r="AA598" t="s">
        <v>100</v>
      </c>
      <c r="AB598" t="s">
        <v>122</v>
      </c>
      <c r="AC598">
        <v>0</v>
      </c>
      <c r="AD598" t="s">
        <v>103</v>
      </c>
      <c r="AE598" t="s">
        <v>103</v>
      </c>
      <c r="AF598" t="s">
        <v>123</v>
      </c>
      <c r="AG598" t="s">
        <v>103</v>
      </c>
      <c r="AH598" t="s">
        <v>103</v>
      </c>
      <c r="AI598" t="s">
        <v>105</v>
      </c>
      <c r="AJ598" t="s">
        <v>107</v>
      </c>
      <c r="AK598">
        <v>0</v>
      </c>
      <c r="AL598" t="s">
        <v>107</v>
      </c>
      <c r="AM598">
        <v>0</v>
      </c>
      <c r="AN598">
        <v>684</v>
      </c>
      <c r="AO598">
        <v>684</v>
      </c>
      <c r="AP598" t="s">
        <v>108</v>
      </c>
      <c r="AQ598" t="s">
        <v>109</v>
      </c>
      <c r="AR598" t="s">
        <v>182</v>
      </c>
      <c r="AS598" t="s">
        <v>169</v>
      </c>
      <c r="AT598">
        <v>684</v>
      </c>
      <c r="AU598">
        <v>684</v>
      </c>
      <c r="AV598">
        <v>0</v>
      </c>
      <c r="AW598">
        <v>1368</v>
      </c>
      <c r="AX598">
        <v>0</v>
      </c>
      <c r="AY598">
        <v>0</v>
      </c>
      <c r="AZ598">
        <v>1</v>
      </c>
      <c r="BA598">
        <v>0</v>
      </c>
      <c r="BB598">
        <v>3</v>
      </c>
      <c r="BC598">
        <v>1</v>
      </c>
      <c r="BD598" t="s">
        <v>103</v>
      </c>
      <c r="BE598">
        <v>7</v>
      </c>
      <c r="BF598" t="s">
        <v>112</v>
      </c>
      <c r="BG598">
        <v>0</v>
      </c>
      <c r="BH598" t="s">
        <v>88</v>
      </c>
      <c r="BI598" t="s">
        <v>132</v>
      </c>
      <c r="BJ598">
        <v>1930</v>
      </c>
      <c r="BK598" t="s">
        <v>107</v>
      </c>
      <c r="BL598">
        <v>1</v>
      </c>
      <c r="BM598">
        <v>216</v>
      </c>
      <c r="BN598" t="s">
        <v>103</v>
      </c>
      <c r="BO598" t="s">
        <v>152</v>
      </c>
      <c r="BP598" t="s">
        <v>182</v>
      </c>
      <c r="BQ598">
        <v>0</v>
      </c>
      <c r="BR598">
        <v>158</v>
      </c>
      <c r="BS598">
        <v>0</v>
      </c>
      <c r="BT598">
        <v>0</v>
      </c>
      <c r="BU598">
        <v>0</v>
      </c>
      <c r="BV598">
        <v>0</v>
      </c>
      <c r="BW598" t="s">
        <v>88</v>
      </c>
      <c r="BX598" t="s">
        <v>88</v>
      </c>
      <c r="BY598" t="s">
        <v>88</v>
      </c>
      <c r="BZ598">
        <v>0</v>
      </c>
      <c r="CA598">
        <v>10</v>
      </c>
      <c r="CB598">
        <v>2006</v>
      </c>
      <c r="CC598" t="s">
        <v>115</v>
      </c>
      <c r="CD598" t="s">
        <v>116</v>
      </c>
      <c r="CE598" s="1">
        <v>114504</v>
      </c>
      <c r="CF598">
        <f t="shared" si="47"/>
        <v>5868</v>
      </c>
      <c r="CG598" t="str">
        <f t="shared" si="48"/>
        <v>No</v>
      </c>
      <c r="CH598" s="2">
        <f t="shared" si="49"/>
        <v>19.513292433537831</v>
      </c>
    </row>
    <row r="599" spans="1:86" x14ac:dyDescent="0.25">
      <c r="A599">
        <v>598</v>
      </c>
      <c r="B599">
        <v>120</v>
      </c>
      <c r="C599" t="s">
        <v>86</v>
      </c>
      <c r="D599">
        <v>53</v>
      </c>
      <c r="E599">
        <v>3922</v>
      </c>
      <c r="F599" t="str">
        <f t="shared" si="45"/>
        <v>No</v>
      </c>
      <c r="G599" t="s">
        <v>87</v>
      </c>
      <c r="H599" t="s">
        <v>88</v>
      </c>
      <c r="I599" t="s">
        <v>89</v>
      </c>
      <c r="J599" t="s">
        <v>90</v>
      </c>
      <c r="K599" t="s">
        <v>91</v>
      </c>
      <c r="L599" t="s">
        <v>92</v>
      </c>
      <c r="M599" t="s">
        <v>93</v>
      </c>
      <c r="N599" t="s">
        <v>232</v>
      </c>
      <c r="O599" t="s">
        <v>95</v>
      </c>
      <c r="P599" t="s">
        <v>95</v>
      </c>
      <c r="Q599" t="str">
        <f t="shared" si="46"/>
        <v>Yes</v>
      </c>
      <c r="R599" t="s">
        <v>184</v>
      </c>
      <c r="S599" t="s">
        <v>120</v>
      </c>
      <c r="T599">
        <v>7</v>
      </c>
      <c r="U599">
        <v>5</v>
      </c>
      <c r="V599">
        <v>2006</v>
      </c>
      <c r="W599">
        <v>2007</v>
      </c>
      <c r="X599" t="s">
        <v>98</v>
      </c>
      <c r="Y599" t="s">
        <v>99</v>
      </c>
      <c r="Z599" t="s">
        <v>100</v>
      </c>
      <c r="AA599" t="s">
        <v>100</v>
      </c>
      <c r="AB599" t="s">
        <v>101</v>
      </c>
      <c r="AC599">
        <v>72</v>
      </c>
      <c r="AD599" t="s">
        <v>102</v>
      </c>
      <c r="AE599" t="s">
        <v>103</v>
      </c>
      <c r="AF599" t="s">
        <v>104</v>
      </c>
      <c r="AG599" t="s">
        <v>109</v>
      </c>
      <c r="AH599" t="s">
        <v>103</v>
      </c>
      <c r="AI599" t="s">
        <v>135</v>
      </c>
      <c r="AJ599" t="s">
        <v>107</v>
      </c>
      <c r="AK599">
        <v>0</v>
      </c>
      <c r="AL599" t="s">
        <v>107</v>
      </c>
      <c r="AM599">
        <v>0</v>
      </c>
      <c r="AN599">
        <v>1258</v>
      </c>
      <c r="AO599">
        <v>1258</v>
      </c>
      <c r="AP599" t="s">
        <v>108</v>
      </c>
      <c r="AQ599" t="s">
        <v>109</v>
      </c>
      <c r="AR599" t="s">
        <v>110</v>
      </c>
      <c r="AS599" t="s">
        <v>111</v>
      </c>
      <c r="AT599">
        <v>1402</v>
      </c>
      <c r="AU599">
        <v>0</v>
      </c>
      <c r="AV599">
        <v>0</v>
      </c>
      <c r="AW599">
        <v>1402</v>
      </c>
      <c r="AX599">
        <v>0</v>
      </c>
      <c r="AY599">
        <v>2</v>
      </c>
      <c r="AZ599">
        <v>0</v>
      </c>
      <c r="BA599">
        <v>2</v>
      </c>
      <c r="BB599">
        <v>2</v>
      </c>
      <c r="BC599">
        <v>1</v>
      </c>
      <c r="BD599" t="s">
        <v>102</v>
      </c>
      <c r="BE599">
        <v>7</v>
      </c>
      <c r="BF599" t="s">
        <v>112</v>
      </c>
      <c r="BG599">
        <v>1</v>
      </c>
      <c r="BH599" t="s">
        <v>102</v>
      </c>
      <c r="BI599" t="s">
        <v>113</v>
      </c>
      <c r="BJ599">
        <v>2006</v>
      </c>
      <c r="BK599" t="s">
        <v>162</v>
      </c>
      <c r="BL599">
        <v>3</v>
      </c>
      <c r="BM599">
        <v>648</v>
      </c>
      <c r="BN599" t="s">
        <v>103</v>
      </c>
      <c r="BO599" t="s">
        <v>103</v>
      </c>
      <c r="BP599" t="s">
        <v>110</v>
      </c>
      <c r="BQ599">
        <v>120</v>
      </c>
      <c r="BR599">
        <v>16</v>
      </c>
      <c r="BS599">
        <v>0</v>
      </c>
      <c r="BT599">
        <v>0</v>
      </c>
      <c r="BU599">
        <v>0</v>
      </c>
      <c r="BV599">
        <v>0</v>
      </c>
      <c r="BW599" t="s">
        <v>88</v>
      </c>
      <c r="BX599" t="s">
        <v>88</v>
      </c>
      <c r="BY599" t="s">
        <v>88</v>
      </c>
      <c r="BZ599">
        <v>0</v>
      </c>
      <c r="CA599">
        <v>2</v>
      </c>
      <c r="CB599">
        <v>2007</v>
      </c>
      <c r="CC599" t="s">
        <v>163</v>
      </c>
      <c r="CD599" t="s">
        <v>164</v>
      </c>
      <c r="CE599" s="1">
        <v>194201</v>
      </c>
      <c r="CF599">
        <f t="shared" si="47"/>
        <v>7230</v>
      </c>
      <c r="CG599" t="str">
        <f t="shared" si="48"/>
        <v>No</v>
      </c>
      <c r="CH599" s="2">
        <f t="shared" si="49"/>
        <v>26.860442600276624</v>
      </c>
    </row>
    <row r="600" spans="1:86" x14ac:dyDescent="0.25">
      <c r="A600">
        <v>599</v>
      </c>
      <c r="B600">
        <v>20</v>
      </c>
      <c r="C600" t="s">
        <v>86</v>
      </c>
      <c r="D600">
        <v>80</v>
      </c>
      <c r="E600">
        <v>12984</v>
      </c>
      <c r="F600" t="str">
        <f t="shared" si="45"/>
        <v>No</v>
      </c>
      <c r="G600" t="s">
        <v>87</v>
      </c>
      <c r="H600" t="s">
        <v>88</v>
      </c>
      <c r="I600" t="s">
        <v>89</v>
      </c>
      <c r="J600" t="s">
        <v>180</v>
      </c>
      <c r="K600" t="s">
        <v>91</v>
      </c>
      <c r="L600" t="s">
        <v>92</v>
      </c>
      <c r="M600" t="s">
        <v>93</v>
      </c>
      <c r="N600" t="s">
        <v>128</v>
      </c>
      <c r="O600" t="s">
        <v>95</v>
      </c>
      <c r="P600" t="s">
        <v>95</v>
      </c>
      <c r="Q600" t="str">
        <f t="shared" si="46"/>
        <v>Yes</v>
      </c>
      <c r="R600" t="s">
        <v>96</v>
      </c>
      <c r="S600" t="s">
        <v>120</v>
      </c>
      <c r="T600">
        <v>5</v>
      </c>
      <c r="U600">
        <v>6</v>
      </c>
      <c r="V600">
        <v>1977</v>
      </c>
      <c r="W600">
        <v>1977</v>
      </c>
      <c r="X600" t="s">
        <v>98</v>
      </c>
      <c r="Y600" t="s">
        <v>99</v>
      </c>
      <c r="Z600" t="s">
        <v>166</v>
      </c>
      <c r="AA600" t="s">
        <v>166</v>
      </c>
      <c r="AB600" t="s">
        <v>101</v>
      </c>
      <c r="AC600">
        <v>459</v>
      </c>
      <c r="AD600" t="s">
        <v>103</v>
      </c>
      <c r="AE600" t="s">
        <v>103</v>
      </c>
      <c r="AF600" t="s">
        <v>123</v>
      </c>
      <c r="AG600" t="s">
        <v>102</v>
      </c>
      <c r="AH600" t="s">
        <v>103</v>
      </c>
      <c r="AI600" t="s">
        <v>126</v>
      </c>
      <c r="AJ600" t="s">
        <v>124</v>
      </c>
      <c r="AK600">
        <v>1283</v>
      </c>
      <c r="AL600" t="s">
        <v>177</v>
      </c>
      <c r="AM600">
        <v>147</v>
      </c>
      <c r="AN600">
        <v>0</v>
      </c>
      <c r="AO600">
        <v>1430</v>
      </c>
      <c r="AP600" t="s">
        <v>108</v>
      </c>
      <c r="AQ600" t="s">
        <v>109</v>
      </c>
      <c r="AR600" t="s">
        <v>110</v>
      </c>
      <c r="AS600" t="s">
        <v>111</v>
      </c>
      <c r="AT600">
        <v>1647</v>
      </c>
      <c r="AU600">
        <v>0</v>
      </c>
      <c r="AV600">
        <v>0</v>
      </c>
      <c r="AW600">
        <v>1647</v>
      </c>
      <c r="AX600">
        <v>1</v>
      </c>
      <c r="AY600">
        <v>0</v>
      </c>
      <c r="AZ600">
        <v>2</v>
      </c>
      <c r="BA600">
        <v>0</v>
      </c>
      <c r="BB600">
        <v>3</v>
      </c>
      <c r="BC600">
        <v>1</v>
      </c>
      <c r="BD600" t="s">
        <v>102</v>
      </c>
      <c r="BE600">
        <v>7</v>
      </c>
      <c r="BF600" t="s">
        <v>112</v>
      </c>
      <c r="BG600">
        <v>1</v>
      </c>
      <c r="BH600" t="s">
        <v>103</v>
      </c>
      <c r="BI600" t="s">
        <v>113</v>
      </c>
      <c r="BJ600">
        <v>1977</v>
      </c>
      <c r="BK600" t="s">
        <v>162</v>
      </c>
      <c r="BL600">
        <v>2</v>
      </c>
      <c r="BM600">
        <v>621</v>
      </c>
      <c r="BN600" t="s">
        <v>103</v>
      </c>
      <c r="BO600" t="s">
        <v>103</v>
      </c>
      <c r="BP600" t="s">
        <v>110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 t="s">
        <v>88</v>
      </c>
      <c r="BX600" t="s">
        <v>88</v>
      </c>
      <c r="BY600" t="s">
        <v>88</v>
      </c>
      <c r="BZ600">
        <v>0</v>
      </c>
      <c r="CA600">
        <v>3</v>
      </c>
      <c r="CB600">
        <v>2006</v>
      </c>
      <c r="CC600" t="s">
        <v>115</v>
      </c>
      <c r="CD600" t="s">
        <v>116</v>
      </c>
      <c r="CE600" s="1">
        <v>217500</v>
      </c>
      <c r="CF600">
        <f t="shared" si="47"/>
        <v>16682</v>
      </c>
      <c r="CG600" t="str">
        <f t="shared" si="48"/>
        <v>Yes</v>
      </c>
      <c r="CH600" s="2">
        <f t="shared" si="49"/>
        <v>13.038005035367462</v>
      </c>
    </row>
    <row r="601" spans="1:86" x14ac:dyDescent="0.25">
      <c r="A601">
        <v>600</v>
      </c>
      <c r="B601">
        <v>160</v>
      </c>
      <c r="C601" t="s">
        <v>147</v>
      </c>
      <c r="D601">
        <v>24</v>
      </c>
      <c r="E601">
        <v>1950</v>
      </c>
      <c r="F601" t="str">
        <f t="shared" si="45"/>
        <v>Yes</v>
      </c>
      <c r="G601" t="s">
        <v>87</v>
      </c>
      <c r="H601" t="s">
        <v>88</v>
      </c>
      <c r="I601" t="s">
        <v>89</v>
      </c>
      <c r="J601" t="s">
        <v>90</v>
      </c>
      <c r="K601" t="s">
        <v>91</v>
      </c>
      <c r="L601" t="s">
        <v>92</v>
      </c>
      <c r="M601" t="s">
        <v>93</v>
      </c>
      <c r="N601" t="s">
        <v>252</v>
      </c>
      <c r="O601" t="s">
        <v>95</v>
      </c>
      <c r="P601" t="s">
        <v>95</v>
      </c>
      <c r="Q601" t="str">
        <f t="shared" si="46"/>
        <v>Yes</v>
      </c>
      <c r="R601" t="s">
        <v>203</v>
      </c>
      <c r="S601" t="s">
        <v>97</v>
      </c>
      <c r="T601">
        <v>6</v>
      </c>
      <c r="U601">
        <v>6</v>
      </c>
      <c r="V601">
        <v>1980</v>
      </c>
      <c r="W601">
        <v>1980</v>
      </c>
      <c r="X601" t="s">
        <v>98</v>
      </c>
      <c r="Y601" t="s">
        <v>99</v>
      </c>
      <c r="Z601" t="s">
        <v>121</v>
      </c>
      <c r="AA601" t="s">
        <v>121</v>
      </c>
      <c r="AB601" t="s">
        <v>122</v>
      </c>
      <c r="AC601">
        <v>0</v>
      </c>
      <c r="AD601" t="s">
        <v>103</v>
      </c>
      <c r="AE601" t="s">
        <v>102</v>
      </c>
      <c r="AF601" t="s">
        <v>123</v>
      </c>
      <c r="AG601" t="s">
        <v>102</v>
      </c>
      <c r="AH601" t="s">
        <v>103</v>
      </c>
      <c r="AI601" t="s">
        <v>105</v>
      </c>
      <c r="AJ601" t="s">
        <v>177</v>
      </c>
      <c r="AK601">
        <v>81</v>
      </c>
      <c r="AL601" t="s">
        <v>106</v>
      </c>
      <c r="AM601">
        <v>612</v>
      </c>
      <c r="AN601">
        <v>23</v>
      </c>
      <c r="AO601">
        <v>716</v>
      </c>
      <c r="AP601" t="s">
        <v>108</v>
      </c>
      <c r="AQ601" t="s">
        <v>103</v>
      </c>
      <c r="AR601" t="s">
        <v>110</v>
      </c>
      <c r="AS601" t="s">
        <v>111</v>
      </c>
      <c r="AT601">
        <v>716</v>
      </c>
      <c r="AU601">
        <v>840</v>
      </c>
      <c r="AV601">
        <v>0</v>
      </c>
      <c r="AW601">
        <v>1556</v>
      </c>
      <c r="AX601">
        <v>1</v>
      </c>
      <c r="AY601">
        <v>0</v>
      </c>
      <c r="AZ601">
        <v>2</v>
      </c>
      <c r="BA601">
        <v>1</v>
      </c>
      <c r="BB601">
        <v>3</v>
      </c>
      <c r="BC601">
        <v>1</v>
      </c>
      <c r="BD601" t="s">
        <v>103</v>
      </c>
      <c r="BE601">
        <v>6</v>
      </c>
      <c r="BF601" t="s">
        <v>112</v>
      </c>
      <c r="BG601">
        <v>1</v>
      </c>
      <c r="BH601" t="s">
        <v>103</v>
      </c>
      <c r="BI601" t="s">
        <v>113</v>
      </c>
      <c r="BJ601">
        <v>1980</v>
      </c>
      <c r="BK601" t="s">
        <v>162</v>
      </c>
      <c r="BL601">
        <v>2</v>
      </c>
      <c r="BM601">
        <v>452</v>
      </c>
      <c r="BN601" t="s">
        <v>103</v>
      </c>
      <c r="BO601" t="s">
        <v>103</v>
      </c>
      <c r="BP601" t="s">
        <v>110</v>
      </c>
      <c r="BQ601">
        <v>161</v>
      </c>
      <c r="BR601">
        <v>0</v>
      </c>
      <c r="BS601">
        <v>0</v>
      </c>
      <c r="BT601">
        <v>0</v>
      </c>
      <c r="BU601">
        <v>0</v>
      </c>
      <c r="BV601">
        <v>0</v>
      </c>
      <c r="BW601" t="s">
        <v>88</v>
      </c>
      <c r="BX601" t="s">
        <v>170</v>
      </c>
      <c r="BY601" t="s">
        <v>88</v>
      </c>
      <c r="BZ601">
        <v>0</v>
      </c>
      <c r="CA601">
        <v>7</v>
      </c>
      <c r="CB601">
        <v>2008</v>
      </c>
      <c r="CC601" t="s">
        <v>178</v>
      </c>
      <c r="CD601" t="s">
        <v>116</v>
      </c>
      <c r="CE601" s="1">
        <v>151000</v>
      </c>
      <c r="CF601">
        <f t="shared" si="47"/>
        <v>4674</v>
      </c>
      <c r="CG601" t="str">
        <f t="shared" si="48"/>
        <v>No</v>
      </c>
      <c r="CH601" s="2">
        <f t="shared" si="49"/>
        <v>32.306375695335902</v>
      </c>
    </row>
    <row r="602" spans="1:86" x14ac:dyDescent="0.25">
      <c r="A602">
        <v>601</v>
      </c>
      <c r="B602">
        <v>60</v>
      </c>
      <c r="C602" t="s">
        <v>86</v>
      </c>
      <c r="D602">
        <v>74</v>
      </c>
      <c r="E602">
        <v>10927</v>
      </c>
      <c r="F602" t="str">
        <f t="shared" si="45"/>
        <v>No</v>
      </c>
      <c r="G602" t="s">
        <v>87</v>
      </c>
      <c r="H602" t="s">
        <v>88</v>
      </c>
      <c r="I602" t="s">
        <v>89</v>
      </c>
      <c r="J602" t="s">
        <v>90</v>
      </c>
      <c r="K602" t="s">
        <v>91</v>
      </c>
      <c r="L602" t="s">
        <v>92</v>
      </c>
      <c r="M602" t="s">
        <v>93</v>
      </c>
      <c r="N602" t="s">
        <v>159</v>
      </c>
      <c r="O602" t="s">
        <v>95</v>
      </c>
      <c r="P602" t="s">
        <v>95</v>
      </c>
      <c r="Q602" t="str">
        <f t="shared" si="46"/>
        <v>Yes</v>
      </c>
      <c r="R602" t="s">
        <v>96</v>
      </c>
      <c r="S602" t="s">
        <v>97</v>
      </c>
      <c r="T602">
        <v>8</v>
      </c>
      <c r="U602">
        <v>5</v>
      </c>
      <c r="V602">
        <v>2005</v>
      </c>
      <c r="W602">
        <v>2005</v>
      </c>
      <c r="X602" t="s">
        <v>98</v>
      </c>
      <c r="Y602" t="s">
        <v>99</v>
      </c>
      <c r="Z602" t="s">
        <v>100</v>
      </c>
      <c r="AA602" t="s">
        <v>100</v>
      </c>
      <c r="AB602" t="s">
        <v>101</v>
      </c>
      <c r="AC602">
        <v>280</v>
      </c>
      <c r="AD602" t="s">
        <v>102</v>
      </c>
      <c r="AE602" t="s">
        <v>103</v>
      </c>
      <c r="AF602" t="s">
        <v>104</v>
      </c>
      <c r="AG602" t="s">
        <v>102</v>
      </c>
      <c r="AH602" t="s">
        <v>103</v>
      </c>
      <c r="AI602" t="s">
        <v>135</v>
      </c>
      <c r="AJ602" t="s">
        <v>106</v>
      </c>
      <c r="AK602">
        <v>546</v>
      </c>
      <c r="AL602" t="s">
        <v>107</v>
      </c>
      <c r="AM602">
        <v>0</v>
      </c>
      <c r="AN602">
        <v>512</v>
      </c>
      <c r="AO602">
        <v>1058</v>
      </c>
      <c r="AP602" t="s">
        <v>108</v>
      </c>
      <c r="AQ602" t="s">
        <v>109</v>
      </c>
      <c r="AR602" t="s">
        <v>110</v>
      </c>
      <c r="AS602" t="s">
        <v>111</v>
      </c>
      <c r="AT602">
        <v>1058</v>
      </c>
      <c r="AU602">
        <v>846</v>
      </c>
      <c r="AV602">
        <v>0</v>
      </c>
      <c r="AW602">
        <v>1904</v>
      </c>
      <c r="AX602">
        <v>1</v>
      </c>
      <c r="AY602">
        <v>0</v>
      </c>
      <c r="AZ602">
        <v>2</v>
      </c>
      <c r="BA602">
        <v>1</v>
      </c>
      <c r="BB602">
        <v>3</v>
      </c>
      <c r="BC602">
        <v>1</v>
      </c>
      <c r="BD602" t="s">
        <v>109</v>
      </c>
      <c r="BE602">
        <v>8</v>
      </c>
      <c r="BF602" t="s">
        <v>112</v>
      </c>
      <c r="BG602">
        <v>1</v>
      </c>
      <c r="BH602" t="s">
        <v>102</v>
      </c>
      <c r="BI602" t="s">
        <v>161</v>
      </c>
      <c r="BJ602">
        <v>2003</v>
      </c>
      <c r="BK602" t="s">
        <v>162</v>
      </c>
      <c r="BL602">
        <v>2</v>
      </c>
      <c r="BM602">
        <v>736</v>
      </c>
      <c r="BN602" t="s">
        <v>103</v>
      </c>
      <c r="BO602" t="s">
        <v>103</v>
      </c>
      <c r="BP602" t="s">
        <v>110</v>
      </c>
      <c r="BQ602">
        <v>179</v>
      </c>
      <c r="BR602">
        <v>60</v>
      </c>
      <c r="BS602">
        <v>0</v>
      </c>
      <c r="BT602">
        <v>0</v>
      </c>
      <c r="BU602">
        <v>0</v>
      </c>
      <c r="BV602">
        <v>0</v>
      </c>
      <c r="BW602" t="s">
        <v>88</v>
      </c>
      <c r="BX602" t="s">
        <v>88</v>
      </c>
      <c r="BY602" t="s">
        <v>88</v>
      </c>
      <c r="BZ602">
        <v>0</v>
      </c>
      <c r="CA602">
        <v>6</v>
      </c>
      <c r="CB602">
        <v>2006</v>
      </c>
      <c r="CC602" t="s">
        <v>115</v>
      </c>
      <c r="CD602" t="s">
        <v>116</v>
      </c>
      <c r="CE602" s="1">
        <v>275000</v>
      </c>
      <c r="CF602">
        <f t="shared" si="47"/>
        <v>14625</v>
      </c>
      <c r="CG602" t="str">
        <f t="shared" si="48"/>
        <v>Yes</v>
      </c>
      <c r="CH602" s="2">
        <f t="shared" si="49"/>
        <v>18.803418803418804</v>
      </c>
    </row>
    <row r="603" spans="1:86" x14ac:dyDescent="0.25">
      <c r="A603">
        <v>602</v>
      </c>
      <c r="B603">
        <v>50</v>
      </c>
      <c r="C603" t="s">
        <v>147</v>
      </c>
      <c r="D603">
        <v>50</v>
      </c>
      <c r="E603">
        <v>9000</v>
      </c>
      <c r="F603" t="str">
        <f t="shared" si="45"/>
        <v>Yes</v>
      </c>
      <c r="G603" t="s">
        <v>87</v>
      </c>
      <c r="H603" t="s">
        <v>88</v>
      </c>
      <c r="I603" t="s">
        <v>89</v>
      </c>
      <c r="J603" t="s">
        <v>180</v>
      </c>
      <c r="K603" t="s">
        <v>91</v>
      </c>
      <c r="L603" t="s">
        <v>92</v>
      </c>
      <c r="M603" t="s">
        <v>93</v>
      </c>
      <c r="N603" t="s">
        <v>181</v>
      </c>
      <c r="O603" t="s">
        <v>95</v>
      </c>
      <c r="P603" t="s">
        <v>95</v>
      </c>
      <c r="Q603" t="str">
        <f t="shared" si="46"/>
        <v>Yes</v>
      </c>
      <c r="R603" t="s">
        <v>96</v>
      </c>
      <c r="S603" t="s">
        <v>137</v>
      </c>
      <c r="T603">
        <v>6</v>
      </c>
      <c r="U603">
        <v>6</v>
      </c>
      <c r="V603">
        <v>1937</v>
      </c>
      <c r="W603">
        <v>1950</v>
      </c>
      <c r="X603" t="s">
        <v>98</v>
      </c>
      <c r="Y603" t="s">
        <v>99</v>
      </c>
      <c r="Z603" t="s">
        <v>129</v>
      </c>
      <c r="AA603" t="s">
        <v>129</v>
      </c>
      <c r="AB603" t="s">
        <v>122</v>
      </c>
      <c r="AC603">
        <v>0</v>
      </c>
      <c r="AD603" t="s">
        <v>103</v>
      </c>
      <c r="AE603" t="s">
        <v>102</v>
      </c>
      <c r="AF603" t="s">
        <v>104</v>
      </c>
      <c r="AG603" t="s">
        <v>103</v>
      </c>
      <c r="AH603" t="s">
        <v>103</v>
      </c>
      <c r="AI603" t="s">
        <v>105</v>
      </c>
      <c r="AJ603" t="s">
        <v>107</v>
      </c>
      <c r="AK603">
        <v>0</v>
      </c>
      <c r="AL603" t="s">
        <v>107</v>
      </c>
      <c r="AM603">
        <v>0</v>
      </c>
      <c r="AN603">
        <v>780</v>
      </c>
      <c r="AO603">
        <v>780</v>
      </c>
      <c r="AP603" t="s">
        <v>108</v>
      </c>
      <c r="AQ603" t="s">
        <v>103</v>
      </c>
      <c r="AR603" t="s">
        <v>110</v>
      </c>
      <c r="AS603" t="s">
        <v>111</v>
      </c>
      <c r="AT603">
        <v>780</v>
      </c>
      <c r="AU603">
        <v>595</v>
      </c>
      <c r="AV603">
        <v>0</v>
      </c>
      <c r="AW603">
        <v>1375</v>
      </c>
      <c r="AX603">
        <v>0</v>
      </c>
      <c r="AY603">
        <v>0</v>
      </c>
      <c r="AZ603">
        <v>1</v>
      </c>
      <c r="BA603">
        <v>1</v>
      </c>
      <c r="BB603">
        <v>3</v>
      </c>
      <c r="BC603">
        <v>1</v>
      </c>
      <c r="BD603" t="s">
        <v>102</v>
      </c>
      <c r="BE603">
        <v>6</v>
      </c>
      <c r="BF603" t="s">
        <v>112</v>
      </c>
      <c r="BG603">
        <v>1</v>
      </c>
      <c r="BH603" t="s">
        <v>102</v>
      </c>
      <c r="BI603" t="s">
        <v>132</v>
      </c>
      <c r="BJ603">
        <v>1979</v>
      </c>
      <c r="BK603" t="s">
        <v>107</v>
      </c>
      <c r="BL603">
        <v>1</v>
      </c>
      <c r="BM603">
        <v>544</v>
      </c>
      <c r="BN603" t="s">
        <v>103</v>
      </c>
      <c r="BO603" t="s">
        <v>103</v>
      </c>
      <c r="BP603" t="s">
        <v>195</v>
      </c>
      <c r="BQ603">
        <v>0</v>
      </c>
      <c r="BR603">
        <v>162</v>
      </c>
      <c r="BS603">
        <v>0</v>
      </c>
      <c r="BT603">
        <v>0</v>
      </c>
      <c r="BU603">
        <v>126</v>
      </c>
      <c r="BV603">
        <v>0</v>
      </c>
      <c r="BW603" t="s">
        <v>88</v>
      </c>
      <c r="BX603" t="s">
        <v>88</v>
      </c>
      <c r="BY603" t="s">
        <v>88</v>
      </c>
      <c r="BZ603">
        <v>0</v>
      </c>
      <c r="CA603">
        <v>12</v>
      </c>
      <c r="CB603">
        <v>2007</v>
      </c>
      <c r="CC603" t="s">
        <v>115</v>
      </c>
      <c r="CD603" t="s">
        <v>116</v>
      </c>
      <c r="CE603" s="1">
        <v>141000</v>
      </c>
      <c r="CF603">
        <f t="shared" si="47"/>
        <v>11699</v>
      </c>
      <c r="CG603" t="str">
        <f t="shared" si="48"/>
        <v>No</v>
      </c>
      <c r="CH603" s="2">
        <f t="shared" si="49"/>
        <v>12.052312163432772</v>
      </c>
    </row>
    <row r="604" spans="1:86" x14ac:dyDescent="0.25">
      <c r="A604">
        <v>603</v>
      </c>
      <c r="B604">
        <v>60</v>
      </c>
      <c r="C604" t="s">
        <v>86</v>
      </c>
      <c r="D604">
        <v>80</v>
      </c>
      <c r="E604">
        <v>10041</v>
      </c>
      <c r="F604" t="str">
        <f t="shared" si="45"/>
        <v>No</v>
      </c>
      <c r="G604" t="s">
        <v>87</v>
      </c>
      <c r="H604" t="s">
        <v>88</v>
      </c>
      <c r="I604" t="s">
        <v>125</v>
      </c>
      <c r="J604" t="s">
        <v>90</v>
      </c>
      <c r="K604" t="s">
        <v>91</v>
      </c>
      <c r="L604" t="s">
        <v>92</v>
      </c>
      <c r="M604" t="s">
        <v>93</v>
      </c>
      <c r="N604" t="s">
        <v>175</v>
      </c>
      <c r="O604" t="s">
        <v>95</v>
      </c>
      <c r="P604" t="s">
        <v>95</v>
      </c>
      <c r="Q604" t="str">
        <f t="shared" si="46"/>
        <v>Yes</v>
      </c>
      <c r="R604" t="s">
        <v>96</v>
      </c>
      <c r="S604" t="s">
        <v>97</v>
      </c>
      <c r="T604">
        <v>8</v>
      </c>
      <c r="U604">
        <v>5</v>
      </c>
      <c r="V604">
        <v>1992</v>
      </c>
      <c r="W604">
        <v>1992</v>
      </c>
      <c r="X604" t="s">
        <v>98</v>
      </c>
      <c r="Y604" t="s">
        <v>99</v>
      </c>
      <c r="Z604" t="s">
        <v>145</v>
      </c>
      <c r="AA604" t="s">
        <v>145</v>
      </c>
      <c r="AB604" t="s">
        <v>122</v>
      </c>
      <c r="AC604">
        <v>0</v>
      </c>
      <c r="AD604" t="s">
        <v>102</v>
      </c>
      <c r="AE604" t="s">
        <v>103</v>
      </c>
      <c r="AF604" t="s">
        <v>104</v>
      </c>
      <c r="AG604" t="s">
        <v>102</v>
      </c>
      <c r="AH604" t="s">
        <v>103</v>
      </c>
      <c r="AI604" t="s">
        <v>126</v>
      </c>
      <c r="AJ604" t="s">
        <v>106</v>
      </c>
      <c r="AK604">
        <v>789</v>
      </c>
      <c r="AL604" t="s">
        <v>107</v>
      </c>
      <c r="AM604">
        <v>0</v>
      </c>
      <c r="AN604">
        <v>119</v>
      </c>
      <c r="AO604">
        <v>908</v>
      </c>
      <c r="AP604" t="s">
        <v>108</v>
      </c>
      <c r="AQ604" t="s">
        <v>109</v>
      </c>
      <c r="AR604" t="s">
        <v>110</v>
      </c>
      <c r="AS604" t="s">
        <v>111</v>
      </c>
      <c r="AT604">
        <v>927</v>
      </c>
      <c r="AU604">
        <v>988</v>
      </c>
      <c r="AV604">
        <v>0</v>
      </c>
      <c r="AW604">
        <v>1915</v>
      </c>
      <c r="AX604">
        <v>1</v>
      </c>
      <c r="AY604">
        <v>0</v>
      </c>
      <c r="AZ604">
        <v>2</v>
      </c>
      <c r="BA604">
        <v>1</v>
      </c>
      <c r="BB604">
        <v>3</v>
      </c>
      <c r="BC604">
        <v>1</v>
      </c>
      <c r="BD604" t="s">
        <v>102</v>
      </c>
      <c r="BE604">
        <v>8</v>
      </c>
      <c r="BF604" t="s">
        <v>112</v>
      </c>
      <c r="BG604">
        <v>1</v>
      </c>
      <c r="BH604" t="s">
        <v>103</v>
      </c>
      <c r="BI604" t="s">
        <v>113</v>
      </c>
      <c r="BJ604">
        <v>1992</v>
      </c>
      <c r="BK604" t="s">
        <v>162</v>
      </c>
      <c r="BL604">
        <v>2</v>
      </c>
      <c r="BM604">
        <v>506</v>
      </c>
      <c r="BN604" t="s">
        <v>103</v>
      </c>
      <c r="BO604" t="s">
        <v>103</v>
      </c>
      <c r="BP604" t="s">
        <v>110</v>
      </c>
      <c r="BQ604">
        <v>120</v>
      </c>
      <c r="BR604">
        <v>150</v>
      </c>
      <c r="BS604">
        <v>0</v>
      </c>
      <c r="BT604">
        <v>0</v>
      </c>
      <c r="BU604">
        <v>0</v>
      </c>
      <c r="BV604">
        <v>0</v>
      </c>
      <c r="BW604" t="s">
        <v>88</v>
      </c>
      <c r="BX604" t="s">
        <v>88</v>
      </c>
      <c r="BY604" t="s">
        <v>88</v>
      </c>
      <c r="BZ604">
        <v>0</v>
      </c>
      <c r="CA604">
        <v>2</v>
      </c>
      <c r="CB604">
        <v>2006</v>
      </c>
      <c r="CC604" t="s">
        <v>115</v>
      </c>
      <c r="CD604" t="s">
        <v>133</v>
      </c>
      <c r="CE604" s="1">
        <v>220000</v>
      </c>
      <c r="CF604">
        <f t="shared" si="47"/>
        <v>13370</v>
      </c>
      <c r="CG604" t="str">
        <f t="shared" si="48"/>
        <v>No</v>
      </c>
      <c r="CH604" s="2">
        <f t="shared" si="49"/>
        <v>16.454749439042633</v>
      </c>
    </row>
    <row r="605" spans="1:86" x14ac:dyDescent="0.25">
      <c r="A605">
        <v>604</v>
      </c>
      <c r="B605">
        <v>160</v>
      </c>
      <c r="C605" t="s">
        <v>197</v>
      </c>
      <c r="D605">
        <v>30</v>
      </c>
      <c r="E605">
        <v>3182</v>
      </c>
      <c r="F605" t="str">
        <f t="shared" si="45"/>
        <v>Yes</v>
      </c>
      <c r="G605" t="s">
        <v>87</v>
      </c>
      <c r="H605" t="s">
        <v>87</v>
      </c>
      <c r="I605" t="s">
        <v>89</v>
      </c>
      <c r="J605" t="s">
        <v>90</v>
      </c>
      <c r="K605" t="s">
        <v>91</v>
      </c>
      <c r="L605" t="s">
        <v>92</v>
      </c>
      <c r="M605" t="s">
        <v>93</v>
      </c>
      <c r="N605" t="s">
        <v>141</v>
      </c>
      <c r="O605" t="s">
        <v>95</v>
      </c>
      <c r="P605" t="s">
        <v>95</v>
      </c>
      <c r="Q605" t="str">
        <f t="shared" si="46"/>
        <v>Yes</v>
      </c>
      <c r="R605" t="s">
        <v>184</v>
      </c>
      <c r="S605" t="s">
        <v>97</v>
      </c>
      <c r="T605">
        <v>7</v>
      </c>
      <c r="U605">
        <v>5</v>
      </c>
      <c r="V605">
        <v>2004</v>
      </c>
      <c r="W605">
        <v>2005</v>
      </c>
      <c r="X605" t="s">
        <v>98</v>
      </c>
      <c r="Y605" t="s">
        <v>99</v>
      </c>
      <c r="Z605" t="s">
        <v>121</v>
      </c>
      <c r="AA605" t="s">
        <v>121</v>
      </c>
      <c r="AB605" t="s">
        <v>122</v>
      </c>
      <c r="AC605">
        <v>0</v>
      </c>
      <c r="AD605" t="s">
        <v>102</v>
      </c>
      <c r="AE605" t="s">
        <v>103</v>
      </c>
      <c r="AF605" t="s">
        <v>104</v>
      </c>
      <c r="AG605" t="s">
        <v>102</v>
      </c>
      <c r="AH605" t="s">
        <v>103</v>
      </c>
      <c r="AI605" t="s">
        <v>105</v>
      </c>
      <c r="AJ605" t="s">
        <v>107</v>
      </c>
      <c r="AK605">
        <v>0</v>
      </c>
      <c r="AL605" t="s">
        <v>107</v>
      </c>
      <c r="AM605">
        <v>0</v>
      </c>
      <c r="AN605">
        <v>600</v>
      </c>
      <c r="AO605">
        <v>600</v>
      </c>
      <c r="AP605" t="s">
        <v>108</v>
      </c>
      <c r="AQ605" t="s">
        <v>109</v>
      </c>
      <c r="AR605" t="s">
        <v>110</v>
      </c>
      <c r="AS605" t="s">
        <v>111</v>
      </c>
      <c r="AT605">
        <v>600</v>
      </c>
      <c r="AU605">
        <v>600</v>
      </c>
      <c r="AV605">
        <v>0</v>
      </c>
      <c r="AW605">
        <v>1200</v>
      </c>
      <c r="AX605">
        <v>0</v>
      </c>
      <c r="AY605">
        <v>0</v>
      </c>
      <c r="AZ605">
        <v>2</v>
      </c>
      <c r="BA605">
        <v>1</v>
      </c>
      <c r="BB605">
        <v>2</v>
      </c>
      <c r="BC605">
        <v>1</v>
      </c>
      <c r="BD605" t="s">
        <v>102</v>
      </c>
      <c r="BE605">
        <v>4</v>
      </c>
      <c r="BF605" t="s">
        <v>112</v>
      </c>
      <c r="BG605">
        <v>0</v>
      </c>
      <c r="BH605" t="s">
        <v>88</v>
      </c>
      <c r="BI605" t="s">
        <v>132</v>
      </c>
      <c r="BJ605">
        <v>2004</v>
      </c>
      <c r="BK605" t="s">
        <v>114</v>
      </c>
      <c r="BL605">
        <v>2</v>
      </c>
      <c r="BM605">
        <v>480</v>
      </c>
      <c r="BN605" t="s">
        <v>103</v>
      </c>
      <c r="BO605" t="s">
        <v>103</v>
      </c>
      <c r="BP605" t="s">
        <v>110</v>
      </c>
      <c r="BQ605">
        <v>0</v>
      </c>
      <c r="BR605">
        <v>172</v>
      </c>
      <c r="BS605">
        <v>0</v>
      </c>
      <c r="BT605">
        <v>0</v>
      </c>
      <c r="BU605">
        <v>0</v>
      </c>
      <c r="BV605">
        <v>0</v>
      </c>
      <c r="BW605" t="s">
        <v>88</v>
      </c>
      <c r="BX605" t="s">
        <v>88</v>
      </c>
      <c r="BY605" t="s">
        <v>88</v>
      </c>
      <c r="BZ605">
        <v>0</v>
      </c>
      <c r="CA605">
        <v>6</v>
      </c>
      <c r="CB605">
        <v>2010</v>
      </c>
      <c r="CC605" t="s">
        <v>115</v>
      </c>
      <c r="CD605" t="s">
        <v>116</v>
      </c>
      <c r="CE605" s="1">
        <v>151000</v>
      </c>
      <c r="CF605">
        <f t="shared" si="47"/>
        <v>5462</v>
      </c>
      <c r="CG605" t="str">
        <f t="shared" si="48"/>
        <v>No</v>
      </c>
      <c r="CH605" s="2">
        <f t="shared" si="49"/>
        <v>27.645551080190405</v>
      </c>
    </row>
    <row r="606" spans="1:86" x14ac:dyDescent="0.25">
      <c r="A606">
        <v>605</v>
      </c>
      <c r="B606">
        <v>20</v>
      </c>
      <c r="C606" t="s">
        <v>86</v>
      </c>
      <c r="D606">
        <v>88</v>
      </c>
      <c r="E606">
        <v>12803</v>
      </c>
      <c r="F606" t="str">
        <f t="shared" si="45"/>
        <v>No</v>
      </c>
      <c r="G606" t="s">
        <v>87</v>
      </c>
      <c r="H606" t="s">
        <v>88</v>
      </c>
      <c r="I606" t="s">
        <v>125</v>
      </c>
      <c r="J606" t="s">
        <v>90</v>
      </c>
      <c r="K606" t="s">
        <v>91</v>
      </c>
      <c r="L606" t="s">
        <v>92</v>
      </c>
      <c r="M606" t="s">
        <v>93</v>
      </c>
      <c r="N606" t="s">
        <v>94</v>
      </c>
      <c r="O606" t="s">
        <v>95</v>
      </c>
      <c r="P606" t="s">
        <v>95</v>
      </c>
      <c r="Q606" t="str">
        <f t="shared" si="46"/>
        <v>Yes</v>
      </c>
      <c r="R606" t="s">
        <v>96</v>
      </c>
      <c r="S606" t="s">
        <v>120</v>
      </c>
      <c r="T606">
        <v>7</v>
      </c>
      <c r="U606">
        <v>5</v>
      </c>
      <c r="V606">
        <v>2002</v>
      </c>
      <c r="W606">
        <v>2002</v>
      </c>
      <c r="X606" t="s">
        <v>98</v>
      </c>
      <c r="Y606" t="s">
        <v>99</v>
      </c>
      <c r="Z606" t="s">
        <v>100</v>
      </c>
      <c r="AA606" t="s">
        <v>100</v>
      </c>
      <c r="AB606" t="s">
        <v>101</v>
      </c>
      <c r="AC606">
        <v>99</v>
      </c>
      <c r="AD606" t="s">
        <v>102</v>
      </c>
      <c r="AE606" t="s">
        <v>103</v>
      </c>
      <c r="AF606" t="s">
        <v>104</v>
      </c>
      <c r="AG606" t="s">
        <v>102</v>
      </c>
      <c r="AH606" t="s">
        <v>103</v>
      </c>
      <c r="AI606" t="s">
        <v>126</v>
      </c>
      <c r="AJ606" t="s">
        <v>106</v>
      </c>
      <c r="AK606">
        <v>922</v>
      </c>
      <c r="AL606" t="s">
        <v>107</v>
      </c>
      <c r="AM606">
        <v>0</v>
      </c>
      <c r="AN606">
        <v>572</v>
      </c>
      <c r="AO606">
        <v>1494</v>
      </c>
      <c r="AP606" t="s">
        <v>108</v>
      </c>
      <c r="AQ606" t="s">
        <v>109</v>
      </c>
      <c r="AR606" t="s">
        <v>110</v>
      </c>
      <c r="AS606" t="s">
        <v>111</v>
      </c>
      <c r="AT606">
        <v>1494</v>
      </c>
      <c r="AU606">
        <v>0</v>
      </c>
      <c r="AV606">
        <v>0</v>
      </c>
      <c r="AW606">
        <v>1494</v>
      </c>
      <c r="AX606">
        <v>1</v>
      </c>
      <c r="AY606">
        <v>0</v>
      </c>
      <c r="AZ606">
        <v>2</v>
      </c>
      <c r="BA606">
        <v>0</v>
      </c>
      <c r="BB606">
        <v>3</v>
      </c>
      <c r="BC606">
        <v>1</v>
      </c>
      <c r="BD606" t="s">
        <v>102</v>
      </c>
      <c r="BE606">
        <v>6</v>
      </c>
      <c r="BF606" t="s">
        <v>112</v>
      </c>
      <c r="BG606">
        <v>1</v>
      </c>
      <c r="BH606" t="s">
        <v>103</v>
      </c>
      <c r="BI606" t="s">
        <v>113</v>
      </c>
      <c r="BJ606">
        <v>2002</v>
      </c>
      <c r="BK606" t="s">
        <v>114</v>
      </c>
      <c r="BL606">
        <v>2</v>
      </c>
      <c r="BM606">
        <v>530</v>
      </c>
      <c r="BN606" t="s">
        <v>103</v>
      </c>
      <c r="BO606" t="s">
        <v>103</v>
      </c>
      <c r="BP606" t="s">
        <v>110</v>
      </c>
      <c r="BQ606">
        <v>192</v>
      </c>
      <c r="BR606">
        <v>36</v>
      </c>
      <c r="BS606">
        <v>0</v>
      </c>
      <c r="BT606">
        <v>0</v>
      </c>
      <c r="BU606">
        <v>0</v>
      </c>
      <c r="BV606">
        <v>0</v>
      </c>
      <c r="BW606" t="s">
        <v>88</v>
      </c>
      <c r="BX606" t="s">
        <v>88</v>
      </c>
      <c r="BY606" t="s">
        <v>88</v>
      </c>
      <c r="BZ606">
        <v>0</v>
      </c>
      <c r="CA606">
        <v>9</v>
      </c>
      <c r="CB606">
        <v>2008</v>
      </c>
      <c r="CC606" t="s">
        <v>115</v>
      </c>
      <c r="CD606" t="s">
        <v>116</v>
      </c>
      <c r="CE606" s="1">
        <v>221000</v>
      </c>
      <c r="CF606">
        <f t="shared" si="47"/>
        <v>16321</v>
      </c>
      <c r="CG606" t="str">
        <f t="shared" si="48"/>
        <v>Yes</v>
      </c>
      <c r="CH606" s="2">
        <f t="shared" si="49"/>
        <v>13.540836958519698</v>
      </c>
    </row>
    <row r="607" spans="1:86" x14ac:dyDescent="0.25">
      <c r="A607">
        <v>606</v>
      </c>
      <c r="B607">
        <v>60</v>
      </c>
      <c r="C607" t="s">
        <v>86</v>
      </c>
      <c r="D607">
        <v>85</v>
      </c>
      <c r="E607">
        <v>13600</v>
      </c>
      <c r="F607" t="str">
        <f t="shared" si="45"/>
        <v>Yes</v>
      </c>
      <c r="G607" t="s">
        <v>87</v>
      </c>
      <c r="H607" t="s">
        <v>88</v>
      </c>
      <c r="I607" t="s">
        <v>89</v>
      </c>
      <c r="J607" t="s">
        <v>90</v>
      </c>
      <c r="K607" t="s">
        <v>91</v>
      </c>
      <c r="L607" t="s">
        <v>92</v>
      </c>
      <c r="M607" t="s">
        <v>93</v>
      </c>
      <c r="N607" t="s">
        <v>167</v>
      </c>
      <c r="O607" t="s">
        <v>95</v>
      </c>
      <c r="P607" t="s">
        <v>95</v>
      </c>
      <c r="Q607" t="str">
        <f t="shared" si="46"/>
        <v>Yes</v>
      </c>
      <c r="R607" t="s">
        <v>96</v>
      </c>
      <c r="S607" t="s">
        <v>97</v>
      </c>
      <c r="T607">
        <v>7</v>
      </c>
      <c r="U607">
        <v>6</v>
      </c>
      <c r="V607">
        <v>1965</v>
      </c>
      <c r="W607">
        <v>1990</v>
      </c>
      <c r="X607" t="s">
        <v>98</v>
      </c>
      <c r="Y607" t="s">
        <v>99</v>
      </c>
      <c r="Z607" t="s">
        <v>145</v>
      </c>
      <c r="AA607" t="s">
        <v>145</v>
      </c>
      <c r="AB607" t="s">
        <v>101</v>
      </c>
      <c r="AC607">
        <v>176</v>
      </c>
      <c r="AD607" t="s">
        <v>103</v>
      </c>
      <c r="AE607" t="s">
        <v>103</v>
      </c>
      <c r="AF607" t="s">
        <v>123</v>
      </c>
      <c r="AG607" t="s">
        <v>103</v>
      </c>
      <c r="AH607" t="s">
        <v>103</v>
      </c>
      <c r="AI607" t="s">
        <v>105</v>
      </c>
      <c r="AJ607" t="s">
        <v>146</v>
      </c>
      <c r="AK607">
        <v>454</v>
      </c>
      <c r="AL607" t="s">
        <v>107</v>
      </c>
      <c r="AM607">
        <v>0</v>
      </c>
      <c r="AN607">
        <v>314</v>
      </c>
      <c r="AO607">
        <v>768</v>
      </c>
      <c r="AP607" t="s">
        <v>108</v>
      </c>
      <c r="AQ607" t="s">
        <v>103</v>
      </c>
      <c r="AR607" t="s">
        <v>110</v>
      </c>
      <c r="AS607" t="s">
        <v>111</v>
      </c>
      <c r="AT607">
        <v>1186</v>
      </c>
      <c r="AU607">
        <v>800</v>
      </c>
      <c r="AV607">
        <v>0</v>
      </c>
      <c r="AW607">
        <v>1986</v>
      </c>
      <c r="AX607">
        <v>0</v>
      </c>
      <c r="AY607">
        <v>0</v>
      </c>
      <c r="AZ607">
        <v>2</v>
      </c>
      <c r="BA607">
        <v>1</v>
      </c>
      <c r="BB607">
        <v>3</v>
      </c>
      <c r="BC607">
        <v>1</v>
      </c>
      <c r="BD607" t="s">
        <v>103</v>
      </c>
      <c r="BE607">
        <v>7</v>
      </c>
      <c r="BF607" t="s">
        <v>112</v>
      </c>
      <c r="BG607">
        <v>3</v>
      </c>
      <c r="BH607" t="s">
        <v>152</v>
      </c>
      <c r="BI607" t="s">
        <v>113</v>
      </c>
      <c r="BJ607">
        <v>1965</v>
      </c>
      <c r="BK607" t="s">
        <v>107</v>
      </c>
      <c r="BL607">
        <v>2</v>
      </c>
      <c r="BM607">
        <v>486</v>
      </c>
      <c r="BN607" t="s">
        <v>103</v>
      </c>
      <c r="BO607" t="s">
        <v>103</v>
      </c>
      <c r="BP607" t="s">
        <v>110</v>
      </c>
      <c r="BQ607">
        <v>0</v>
      </c>
      <c r="BR607">
        <v>42</v>
      </c>
      <c r="BS607">
        <v>0</v>
      </c>
      <c r="BT607">
        <v>0</v>
      </c>
      <c r="BU607">
        <v>189</v>
      </c>
      <c r="BV607">
        <v>0</v>
      </c>
      <c r="BW607" t="s">
        <v>88</v>
      </c>
      <c r="BX607" t="s">
        <v>88</v>
      </c>
      <c r="BY607" t="s">
        <v>88</v>
      </c>
      <c r="BZ607">
        <v>0</v>
      </c>
      <c r="CA607">
        <v>10</v>
      </c>
      <c r="CB607">
        <v>2009</v>
      </c>
      <c r="CC607" t="s">
        <v>115</v>
      </c>
      <c r="CD607" t="s">
        <v>116</v>
      </c>
      <c r="CE607" s="1">
        <v>205000</v>
      </c>
      <c r="CF607">
        <f t="shared" si="47"/>
        <v>16840</v>
      </c>
      <c r="CG607" t="str">
        <f t="shared" si="48"/>
        <v>Yes</v>
      </c>
      <c r="CH607" s="2">
        <f t="shared" si="49"/>
        <v>12.173396674584323</v>
      </c>
    </row>
    <row r="608" spans="1:86" x14ac:dyDescent="0.25">
      <c r="A608">
        <v>607</v>
      </c>
      <c r="B608">
        <v>20</v>
      </c>
      <c r="C608" t="s">
        <v>86</v>
      </c>
      <c r="D608">
        <v>82</v>
      </c>
      <c r="E608">
        <v>12464</v>
      </c>
      <c r="F608" t="str">
        <f t="shared" si="45"/>
        <v>Yes</v>
      </c>
      <c r="G608" t="s">
        <v>87</v>
      </c>
      <c r="H608" t="s">
        <v>88</v>
      </c>
      <c r="I608" t="s">
        <v>165</v>
      </c>
      <c r="J608" t="s">
        <v>200</v>
      </c>
      <c r="K608" t="s">
        <v>91</v>
      </c>
      <c r="L608" t="s">
        <v>127</v>
      </c>
      <c r="M608" t="s">
        <v>199</v>
      </c>
      <c r="N608" t="s">
        <v>94</v>
      </c>
      <c r="O608" t="s">
        <v>95</v>
      </c>
      <c r="P608" t="s">
        <v>95</v>
      </c>
      <c r="Q608" t="str">
        <f t="shared" si="46"/>
        <v>Yes</v>
      </c>
      <c r="R608" t="s">
        <v>96</v>
      </c>
      <c r="S608" t="s">
        <v>120</v>
      </c>
      <c r="T608">
        <v>5</v>
      </c>
      <c r="U608">
        <v>5</v>
      </c>
      <c r="V608">
        <v>1996</v>
      </c>
      <c r="W608">
        <v>1996</v>
      </c>
      <c r="X608" t="s">
        <v>98</v>
      </c>
      <c r="Y608" t="s">
        <v>99</v>
      </c>
      <c r="Z608" t="s">
        <v>100</v>
      </c>
      <c r="AA608" t="s">
        <v>100</v>
      </c>
      <c r="AB608" t="s">
        <v>122</v>
      </c>
      <c r="AC608">
        <v>0</v>
      </c>
      <c r="AD608" t="s">
        <v>103</v>
      </c>
      <c r="AE608" t="s">
        <v>102</v>
      </c>
      <c r="AF608" t="s">
        <v>104</v>
      </c>
      <c r="AG608" t="s">
        <v>102</v>
      </c>
      <c r="AH608" t="s">
        <v>103</v>
      </c>
      <c r="AI608" t="s">
        <v>105</v>
      </c>
      <c r="AJ608" t="s">
        <v>106</v>
      </c>
      <c r="AK608">
        <v>732</v>
      </c>
      <c r="AL608" t="s">
        <v>107</v>
      </c>
      <c r="AM608">
        <v>0</v>
      </c>
      <c r="AN608">
        <v>308</v>
      </c>
      <c r="AO608">
        <v>1040</v>
      </c>
      <c r="AP608" t="s">
        <v>108</v>
      </c>
      <c r="AQ608" t="s">
        <v>102</v>
      </c>
      <c r="AR608" t="s">
        <v>110</v>
      </c>
      <c r="AS608" t="s">
        <v>111</v>
      </c>
      <c r="AT608">
        <v>1040</v>
      </c>
      <c r="AU608">
        <v>0</v>
      </c>
      <c r="AV608">
        <v>0</v>
      </c>
      <c r="AW608">
        <v>1040</v>
      </c>
      <c r="AX608">
        <v>1</v>
      </c>
      <c r="AY608">
        <v>0</v>
      </c>
      <c r="AZ608">
        <v>1</v>
      </c>
      <c r="BA608">
        <v>0</v>
      </c>
      <c r="BB608">
        <v>3</v>
      </c>
      <c r="BC608">
        <v>1</v>
      </c>
      <c r="BD608" t="s">
        <v>102</v>
      </c>
      <c r="BE608">
        <v>6</v>
      </c>
      <c r="BF608" t="s">
        <v>112</v>
      </c>
      <c r="BG608">
        <v>0</v>
      </c>
      <c r="BH608" t="s">
        <v>88</v>
      </c>
      <c r="BI608" t="s">
        <v>132</v>
      </c>
      <c r="BJ608">
        <v>2000</v>
      </c>
      <c r="BK608" t="s">
        <v>107</v>
      </c>
      <c r="BL608">
        <v>2</v>
      </c>
      <c r="BM608">
        <v>576</v>
      </c>
      <c r="BN608" t="s">
        <v>103</v>
      </c>
      <c r="BO608" t="s">
        <v>103</v>
      </c>
      <c r="BP608" t="s">
        <v>110</v>
      </c>
      <c r="BQ608">
        <v>168</v>
      </c>
      <c r="BR608">
        <v>0</v>
      </c>
      <c r="BS608">
        <v>0</v>
      </c>
      <c r="BT608">
        <v>0</v>
      </c>
      <c r="BU608">
        <v>0</v>
      </c>
      <c r="BV608">
        <v>0</v>
      </c>
      <c r="BW608" t="s">
        <v>88</v>
      </c>
      <c r="BX608" t="s">
        <v>170</v>
      </c>
      <c r="BY608" t="s">
        <v>88</v>
      </c>
      <c r="BZ608">
        <v>0</v>
      </c>
      <c r="CA608">
        <v>11</v>
      </c>
      <c r="CB608">
        <v>2009</v>
      </c>
      <c r="CC608" t="s">
        <v>115</v>
      </c>
      <c r="CD608" t="s">
        <v>116</v>
      </c>
      <c r="CE608" s="1">
        <v>152000</v>
      </c>
      <c r="CF608">
        <f t="shared" si="47"/>
        <v>15120</v>
      </c>
      <c r="CG608" t="str">
        <f t="shared" si="48"/>
        <v>Yes</v>
      </c>
      <c r="CH608" s="2">
        <f t="shared" si="49"/>
        <v>10.052910052910052</v>
      </c>
    </row>
    <row r="609" spans="1:86" x14ac:dyDescent="0.25">
      <c r="A609">
        <v>608</v>
      </c>
      <c r="B609">
        <v>20</v>
      </c>
      <c r="C609" t="s">
        <v>86</v>
      </c>
      <c r="D609">
        <v>78</v>
      </c>
      <c r="E609">
        <v>7800</v>
      </c>
      <c r="F609" t="str">
        <f t="shared" si="45"/>
        <v>Yes</v>
      </c>
      <c r="G609" t="s">
        <v>87</v>
      </c>
      <c r="H609" t="s">
        <v>88</v>
      </c>
      <c r="I609" t="s">
        <v>89</v>
      </c>
      <c r="J609" t="s">
        <v>180</v>
      </c>
      <c r="K609" t="s">
        <v>91</v>
      </c>
      <c r="L609" t="s">
        <v>92</v>
      </c>
      <c r="M609" t="s">
        <v>199</v>
      </c>
      <c r="N609" t="s">
        <v>190</v>
      </c>
      <c r="O609" t="s">
        <v>95</v>
      </c>
      <c r="P609" t="s">
        <v>95</v>
      </c>
      <c r="Q609" t="str">
        <f t="shared" si="46"/>
        <v>Yes</v>
      </c>
      <c r="R609" t="s">
        <v>96</v>
      </c>
      <c r="S609" t="s">
        <v>97</v>
      </c>
      <c r="T609">
        <v>5</v>
      </c>
      <c r="U609">
        <v>8</v>
      </c>
      <c r="V609">
        <v>1948</v>
      </c>
      <c r="W609">
        <v>2002</v>
      </c>
      <c r="X609" t="s">
        <v>98</v>
      </c>
      <c r="Y609" t="s">
        <v>99</v>
      </c>
      <c r="Z609" t="s">
        <v>121</v>
      </c>
      <c r="AA609" t="s">
        <v>121</v>
      </c>
      <c r="AB609" t="s">
        <v>122</v>
      </c>
      <c r="AC609">
        <v>0</v>
      </c>
      <c r="AD609" t="s">
        <v>103</v>
      </c>
      <c r="AE609" t="s">
        <v>102</v>
      </c>
      <c r="AF609" t="s">
        <v>123</v>
      </c>
      <c r="AG609" t="s">
        <v>103</v>
      </c>
      <c r="AH609" t="s">
        <v>102</v>
      </c>
      <c r="AI609" t="s">
        <v>105</v>
      </c>
      <c r="AJ609" t="s">
        <v>106</v>
      </c>
      <c r="AK609">
        <v>603</v>
      </c>
      <c r="AL609" t="s">
        <v>107</v>
      </c>
      <c r="AM609">
        <v>0</v>
      </c>
      <c r="AN609">
        <v>293</v>
      </c>
      <c r="AO609">
        <v>896</v>
      </c>
      <c r="AP609" t="s">
        <v>108</v>
      </c>
      <c r="AQ609" t="s">
        <v>109</v>
      </c>
      <c r="AR609" t="s">
        <v>110</v>
      </c>
      <c r="AS609" t="s">
        <v>111</v>
      </c>
      <c r="AT609">
        <v>1112</v>
      </c>
      <c r="AU609">
        <v>896</v>
      </c>
      <c r="AV609">
        <v>0</v>
      </c>
      <c r="AW609">
        <v>2008</v>
      </c>
      <c r="AX609">
        <v>1</v>
      </c>
      <c r="AY609">
        <v>0</v>
      </c>
      <c r="AZ609">
        <v>3</v>
      </c>
      <c r="BA609">
        <v>0</v>
      </c>
      <c r="BB609">
        <v>3</v>
      </c>
      <c r="BC609">
        <v>1</v>
      </c>
      <c r="BD609" t="s">
        <v>109</v>
      </c>
      <c r="BE609">
        <v>8</v>
      </c>
      <c r="BF609" t="s">
        <v>112</v>
      </c>
      <c r="BG609">
        <v>0</v>
      </c>
      <c r="BH609" t="s">
        <v>88</v>
      </c>
      <c r="BI609" t="s">
        <v>113</v>
      </c>
      <c r="BJ609">
        <v>1948</v>
      </c>
      <c r="BK609" t="s">
        <v>107</v>
      </c>
      <c r="BL609">
        <v>1</v>
      </c>
      <c r="BM609">
        <v>230</v>
      </c>
      <c r="BN609" t="s">
        <v>103</v>
      </c>
      <c r="BO609" t="s">
        <v>103</v>
      </c>
      <c r="BP609" t="s">
        <v>110</v>
      </c>
      <c r="BQ609">
        <v>103</v>
      </c>
      <c r="BR609">
        <v>0</v>
      </c>
      <c r="BS609">
        <v>0</v>
      </c>
      <c r="BT609">
        <v>0</v>
      </c>
      <c r="BU609">
        <v>0</v>
      </c>
      <c r="BV609">
        <v>0</v>
      </c>
      <c r="BW609" t="s">
        <v>88</v>
      </c>
      <c r="BX609" t="s">
        <v>88</v>
      </c>
      <c r="BY609" t="s">
        <v>88</v>
      </c>
      <c r="BZ609">
        <v>0</v>
      </c>
      <c r="CA609">
        <v>8</v>
      </c>
      <c r="CB609">
        <v>2006</v>
      </c>
      <c r="CC609" t="s">
        <v>115</v>
      </c>
      <c r="CD609" t="s">
        <v>116</v>
      </c>
      <c r="CE609" s="1">
        <v>225000</v>
      </c>
      <c r="CF609">
        <f t="shared" si="47"/>
        <v>10934</v>
      </c>
      <c r="CG609" t="str">
        <f t="shared" si="48"/>
        <v>No</v>
      </c>
      <c r="CH609" s="2">
        <f t="shared" si="49"/>
        <v>20.578013535760014</v>
      </c>
    </row>
    <row r="610" spans="1:86" x14ac:dyDescent="0.25">
      <c r="A610">
        <v>609</v>
      </c>
      <c r="B610">
        <v>70</v>
      </c>
      <c r="C610" t="s">
        <v>86</v>
      </c>
      <c r="D610">
        <v>78</v>
      </c>
      <c r="E610">
        <v>12168</v>
      </c>
      <c r="F610" t="str">
        <f t="shared" si="45"/>
        <v>No</v>
      </c>
      <c r="G610" t="s">
        <v>87</v>
      </c>
      <c r="H610" t="s">
        <v>88</v>
      </c>
      <c r="I610" t="s">
        <v>89</v>
      </c>
      <c r="J610" t="s">
        <v>204</v>
      </c>
      <c r="K610" t="s">
        <v>91</v>
      </c>
      <c r="L610" t="s">
        <v>92</v>
      </c>
      <c r="M610" t="s">
        <v>199</v>
      </c>
      <c r="N610" t="s">
        <v>128</v>
      </c>
      <c r="O610" t="s">
        <v>95</v>
      </c>
      <c r="P610" t="s">
        <v>95</v>
      </c>
      <c r="Q610" t="str">
        <f t="shared" si="46"/>
        <v>Yes</v>
      </c>
      <c r="R610" t="s">
        <v>96</v>
      </c>
      <c r="S610" t="s">
        <v>97</v>
      </c>
      <c r="T610">
        <v>8</v>
      </c>
      <c r="U610">
        <v>6</v>
      </c>
      <c r="V610">
        <v>1934</v>
      </c>
      <c r="W610">
        <v>1998</v>
      </c>
      <c r="X610" t="s">
        <v>98</v>
      </c>
      <c r="Y610" t="s">
        <v>99</v>
      </c>
      <c r="Z610" t="s">
        <v>101</v>
      </c>
      <c r="AA610" t="s">
        <v>129</v>
      </c>
      <c r="AB610" t="s">
        <v>122</v>
      </c>
      <c r="AC610">
        <v>0</v>
      </c>
      <c r="AD610" t="s">
        <v>103</v>
      </c>
      <c r="AE610" t="s">
        <v>103</v>
      </c>
      <c r="AF610" t="s">
        <v>104</v>
      </c>
      <c r="AG610" t="s">
        <v>102</v>
      </c>
      <c r="AH610" t="s">
        <v>103</v>
      </c>
      <c r="AI610" t="s">
        <v>126</v>
      </c>
      <c r="AJ610" t="s">
        <v>146</v>
      </c>
      <c r="AK610">
        <v>428</v>
      </c>
      <c r="AL610" t="s">
        <v>107</v>
      </c>
      <c r="AM610">
        <v>0</v>
      </c>
      <c r="AN610">
        <v>537</v>
      </c>
      <c r="AO610">
        <v>965</v>
      </c>
      <c r="AP610" t="s">
        <v>108</v>
      </c>
      <c r="AQ610" t="s">
        <v>103</v>
      </c>
      <c r="AR610" t="s">
        <v>110</v>
      </c>
      <c r="AS610" t="s">
        <v>111</v>
      </c>
      <c r="AT610">
        <v>1940</v>
      </c>
      <c r="AU610">
        <v>1254</v>
      </c>
      <c r="AV610">
        <v>0</v>
      </c>
      <c r="AW610">
        <v>3194</v>
      </c>
      <c r="AX610">
        <v>0</v>
      </c>
      <c r="AY610">
        <v>0</v>
      </c>
      <c r="AZ610">
        <v>2</v>
      </c>
      <c r="BA610">
        <v>1</v>
      </c>
      <c r="BB610">
        <v>4</v>
      </c>
      <c r="BC610">
        <v>1</v>
      </c>
      <c r="BD610" t="s">
        <v>103</v>
      </c>
      <c r="BE610">
        <v>10</v>
      </c>
      <c r="BF610" t="s">
        <v>112</v>
      </c>
      <c r="BG610">
        <v>2</v>
      </c>
      <c r="BH610" t="s">
        <v>102</v>
      </c>
      <c r="BI610" t="s">
        <v>214</v>
      </c>
      <c r="BJ610">
        <v>1934</v>
      </c>
      <c r="BK610" t="s">
        <v>107</v>
      </c>
      <c r="BL610">
        <v>2</v>
      </c>
      <c r="BM610">
        <v>380</v>
      </c>
      <c r="BN610" t="s">
        <v>103</v>
      </c>
      <c r="BO610" t="s">
        <v>103</v>
      </c>
      <c r="BP610" t="s">
        <v>110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 t="s">
        <v>88</v>
      </c>
      <c r="BX610" t="s">
        <v>88</v>
      </c>
      <c r="BY610" t="s">
        <v>88</v>
      </c>
      <c r="BZ610">
        <v>0</v>
      </c>
      <c r="CA610">
        <v>9</v>
      </c>
      <c r="CB610">
        <v>2007</v>
      </c>
      <c r="CC610" t="s">
        <v>115</v>
      </c>
      <c r="CD610" t="s">
        <v>215</v>
      </c>
      <c r="CE610" s="1">
        <v>359100</v>
      </c>
      <c r="CF610">
        <f t="shared" si="47"/>
        <v>16707</v>
      </c>
      <c r="CG610" t="str">
        <f t="shared" si="48"/>
        <v>Yes</v>
      </c>
      <c r="CH610" s="2">
        <f t="shared" si="49"/>
        <v>21.49398455737116</v>
      </c>
    </row>
    <row r="611" spans="1:86" x14ac:dyDescent="0.25">
      <c r="A611">
        <v>610</v>
      </c>
      <c r="B611">
        <v>20</v>
      </c>
      <c r="C611" t="s">
        <v>86</v>
      </c>
      <c r="D611">
        <v>61</v>
      </c>
      <c r="E611">
        <v>7943</v>
      </c>
      <c r="F611" t="str">
        <f t="shared" si="45"/>
        <v>Yes</v>
      </c>
      <c r="G611" t="s">
        <v>87</v>
      </c>
      <c r="H611" t="s">
        <v>88</v>
      </c>
      <c r="I611" t="s">
        <v>89</v>
      </c>
      <c r="J611" t="s">
        <v>90</v>
      </c>
      <c r="K611" t="s">
        <v>91</v>
      </c>
      <c r="L611" t="s">
        <v>92</v>
      </c>
      <c r="M611" t="s">
        <v>93</v>
      </c>
      <c r="N611" t="s">
        <v>156</v>
      </c>
      <c r="O611" t="s">
        <v>119</v>
      </c>
      <c r="P611" t="s">
        <v>95</v>
      </c>
      <c r="Q611" t="str">
        <f t="shared" si="46"/>
        <v>No</v>
      </c>
      <c r="R611" t="s">
        <v>96</v>
      </c>
      <c r="S611" t="s">
        <v>120</v>
      </c>
      <c r="T611">
        <v>4</v>
      </c>
      <c r="U611">
        <v>5</v>
      </c>
      <c r="V611">
        <v>1961</v>
      </c>
      <c r="W611">
        <v>1961</v>
      </c>
      <c r="X611" t="s">
        <v>98</v>
      </c>
      <c r="Y611" t="s">
        <v>99</v>
      </c>
      <c r="Z611" t="s">
        <v>100</v>
      </c>
      <c r="AA611" t="s">
        <v>100</v>
      </c>
      <c r="AB611" t="s">
        <v>212</v>
      </c>
      <c r="AC611">
        <v>192</v>
      </c>
      <c r="AD611" t="s">
        <v>103</v>
      </c>
      <c r="AE611" t="s">
        <v>152</v>
      </c>
      <c r="AF611" t="s">
        <v>123</v>
      </c>
      <c r="AG611" t="s">
        <v>103</v>
      </c>
      <c r="AH611" t="s">
        <v>103</v>
      </c>
      <c r="AI611" t="s">
        <v>126</v>
      </c>
      <c r="AJ611" t="s">
        <v>158</v>
      </c>
      <c r="AK611">
        <v>903</v>
      </c>
      <c r="AL611" t="s">
        <v>107</v>
      </c>
      <c r="AM611">
        <v>0</v>
      </c>
      <c r="AN611">
        <v>126</v>
      </c>
      <c r="AO611">
        <v>1029</v>
      </c>
      <c r="AP611" t="s">
        <v>108</v>
      </c>
      <c r="AQ611" t="s">
        <v>102</v>
      </c>
      <c r="AR611" t="s">
        <v>110</v>
      </c>
      <c r="AS611" t="s">
        <v>111</v>
      </c>
      <c r="AT611">
        <v>1029</v>
      </c>
      <c r="AU611">
        <v>0</v>
      </c>
      <c r="AV611">
        <v>0</v>
      </c>
      <c r="AW611">
        <v>1029</v>
      </c>
      <c r="AX611">
        <v>1</v>
      </c>
      <c r="AY611">
        <v>0</v>
      </c>
      <c r="AZ611">
        <v>1</v>
      </c>
      <c r="BA611">
        <v>0</v>
      </c>
      <c r="BB611">
        <v>3</v>
      </c>
      <c r="BC611">
        <v>1</v>
      </c>
      <c r="BD611" t="s">
        <v>103</v>
      </c>
      <c r="BE611">
        <v>5</v>
      </c>
      <c r="BF611" t="s">
        <v>112</v>
      </c>
      <c r="BG611">
        <v>0</v>
      </c>
      <c r="BH611" t="s">
        <v>88</v>
      </c>
      <c r="BI611" t="s">
        <v>113</v>
      </c>
      <c r="BJ611">
        <v>1961</v>
      </c>
      <c r="BK611" t="s">
        <v>107</v>
      </c>
      <c r="BL611">
        <v>1</v>
      </c>
      <c r="BM611">
        <v>261</v>
      </c>
      <c r="BN611" t="s">
        <v>103</v>
      </c>
      <c r="BO611" t="s">
        <v>103</v>
      </c>
      <c r="BP611" t="s">
        <v>110</v>
      </c>
      <c r="BQ611">
        <v>64</v>
      </c>
      <c r="BR611">
        <v>0</v>
      </c>
      <c r="BS611">
        <v>39</v>
      </c>
      <c r="BT611">
        <v>0</v>
      </c>
      <c r="BU611">
        <v>0</v>
      </c>
      <c r="BV611">
        <v>0</v>
      </c>
      <c r="BW611" t="s">
        <v>88</v>
      </c>
      <c r="BX611" t="s">
        <v>88</v>
      </c>
      <c r="BY611" t="s">
        <v>88</v>
      </c>
      <c r="BZ611">
        <v>0</v>
      </c>
      <c r="CA611">
        <v>4</v>
      </c>
      <c r="CB611">
        <v>2007</v>
      </c>
      <c r="CC611" t="s">
        <v>115</v>
      </c>
      <c r="CD611" t="s">
        <v>116</v>
      </c>
      <c r="CE611" s="1">
        <v>118500</v>
      </c>
      <c r="CF611">
        <f t="shared" si="47"/>
        <v>10262</v>
      </c>
      <c r="CG611" t="str">
        <f t="shared" si="48"/>
        <v>No</v>
      </c>
      <c r="CH611" s="2">
        <f t="shared" si="49"/>
        <v>11.547456636133308</v>
      </c>
    </row>
    <row r="612" spans="1:86" x14ac:dyDescent="0.25">
      <c r="A612">
        <v>611</v>
      </c>
      <c r="B612">
        <v>60</v>
      </c>
      <c r="C612" t="s">
        <v>86</v>
      </c>
      <c r="D612" t="s">
        <v>88</v>
      </c>
      <c r="E612">
        <v>11050</v>
      </c>
      <c r="F612" t="str">
        <f t="shared" si="45"/>
        <v>No</v>
      </c>
      <c r="G612" t="s">
        <v>87</v>
      </c>
      <c r="H612" t="s">
        <v>88</v>
      </c>
      <c r="I612" t="s">
        <v>89</v>
      </c>
      <c r="J612" t="s">
        <v>90</v>
      </c>
      <c r="K612" t="s">
        <v>91</v>
      </c>
      <c r="L612" t="s">
        <v>92</v>
      </c>
      <c r="M612" t="s">
        <v>93</v>
      </c>
      <c r="N612" t="s">
        <v>94</v>
      </c>
      <c r="O612" t="s">
        <v>144</v>
      </c>
      <c r="P612" t="s">
        <v>95</v>
      </c>
      <c r="Q612" t="str">
        <f t="shared" si="46"/>
        <v>No</v>
      </c>
      <c r="R612" t="s">
        <v>96</v>
      </c>
      <c r="S612" t="s">
        <v>97</v>
      </c>
      <c r="T612">
        <v>9</v>
      </c>
      <c r="U612">
        <v>5</v>
      </c>
      <c r="V612">
        <v>2000</v>
      </c>
      <c r="W612">
        <v>2000</v>
      </c>
      <c r="X612" t="s">
        <v>157</v>
      </c>
      <c r="Y612" t="s">
        <v>99</v>
      </c>
      <c r="Z612" t="s">
        <v>100</v>
      </c>
      <c r="AA612" t="s">
        <v>100</v>
      </c>
      <c r="AB612" t="s">
        <v>101</v>
      </c>
      <c r="AC612">
        <v>204</v>
      </c>
      <c r="AD612" t="s">
        <v>102</v>
      </c>
      <c r="AE612" t="s">
        <v>103</v>
      </c>
      <c r="AF612" t="s">
        <v>104</v>
      </c>
      <c r="AG612" t="s">
        <v>109</v>
      </c>
      <c r="AH612" t="s">
        <v>103</v>
      </c>
      <c r="AI612" t="s">
        <v>126</v>
      </c>
      <c r="AJ612" t="s">
        <v>106</v>
      </c>
      <c r="AK612">
        <v>904</v>
      </c>
      <c r="AL612" t="s">
        <v>107</v>
      </c>
      <c r="AM612">
        <v>0</v>
      </c>
      <c r="AN612">
        <v>536</v>
      </c>
      <c r="AO612">
        <v>1440</v>
      </c>
      <c r="AP612" t="s">
        <v>108</v>
      </c>
      <c r="AQ612" t="s">
        <v>109</v>
      </c>
      <c r="AR612" t="s">
        <v>110</v>
      </c>
      <c r="AS612" t="s">
        <v>111</v>
      </c>
      <c r="AT612">
        <v>1476</v>
      </c>
      <c r="AU612">
        <v>677</v>
      </c>
      <c r="AV612">
        <v>0</v>
      </c>
      <c r="AW612">
        <v>2153</v>
      </c>
      <c r="AX612">
        <v>1</v>
      </c>
      <c r="AY612">
        <v>0</v>
      </c>
      <c r="AZ612">
        <v>2</v>
      </c>
      <c r="BA612">
        <v>1</v>
      </c>
      <c r="BB612">
        <v>3</v>
      </c>
      <c r="BC612">
        <v>1</v>
      </c>
      <c r="BD612" t="s">
        <v>109</v>
      </c>
      <c r="BE612">
        <v>8</v>
      </c>
      <c r="BF612" t="s">
        <v>112</v>
      </c>
      <c r="BG612">
        <v>2</v>
      </c>
      <c r="BH612" t="s">
        <v>109</v>
      </c>
      <c r="BI612" t="s">
        <v>113</v>
      </c>
      <c r="BJ612">
        <v>2000</v>
      </c>
      <c r="BK612" t="s">
        <v>162</v>
      </c>
      <c r="BL612">
        <v>3</v>
      </c>
      <c r="BM612">
        <v>736</v>
      </c>
      <c r="BN612" t="s">
        <v>103</v>
      </c>
      <c r="BO612" t="s">
        <v>103</v>
      </c>
      <c r="BP612" t="s">
        <v>110</v>
      </c>
      <c r="BQ612">
        <v>253</v>
      </c>
      <c r="BR612">
        <v>142</v>
      </c>
      <c r="BS612">
        <v>0</v>
      </c>
      <c r="BT612">
        <v>0</v>
      </c>
      <c r="BU612">
        <v>0</v>
      </c>
      <c r="BV612">
        <v>0</v>
      </c>
      <c r="BW612" t="s">
        <v>88</v>
      </c>
      <c r="BX612" t="s">
        <v>88</v>
      </c>
      <c r="BY612" t="s">
        <v>88</v>
      </c>
      <c r="BZ612">
        <v>0</v>
      </c>
      <c r="CA612">
        <v>5</v>
      </c>
      <c r="CB612">
        <v>2009</v>
      </c>
      <c r="CC612" t="s">
        <v>115</v>
      </c>
      <c r="CD612" t="s">
        <v>116</v>
      </c>
      <c r="CE612" s="1">
        <v>313000</v>
      </c>
      <c r="CF612">
        <f t="shared" si="47"/>
        <v>15379</v>
      </c>
      <c r="CG612" t="str">
        <f t="shared" si="48"/>
        <v>Yes</v>
      </c>
      <c r="CH612" s="2">
        <f t="shared" si="49"/>
        <v>20.352428636452306</v>
      </c>
    </row>
    <row r="613" spans="1:86" x14ac:dyDescent="0.25">
      <c r="A613">
        <v>612</v>
      </c>
      <c r="B613">
        <v>80</v>
      </c>
      <c r="C613" t="s">
        <v>86</v>
      </c>
      <c r="D613" t="s">
        <v>88</v>
      </c>
      <c r="E613">
        <v>10395</v>
      </c>
      <c r="F613" t="str">
        <f t="shared" si="45"/>
        <v>Yes</v>
      </c>
      <c r="G613" t="s">
        <v>87</v>
      </c>
      <c r="H613" t="s">
        <v>88</v>
      </c>
      <c r="I613" t="s">
        <v>125</v>
      </c>
      <c r="J613" t="s">
        <v>90</v>
      </c>
      <c r="K613" t="s">
        <v>91</v>
      </c>
      <c r="L613" t="s">
        <v>117</v>
      </c>
      <c r="M613" t="s">
        <v>93</v>
      </c>
      <c r="N613" t="s">
        <v>143</v>
      </c>
      <c r="O613" t="s">
        <v>95</v>
      </c>
      <c r="P613" t="s">
        <v>95</v>
      </c>
      <c r="Q613" t="str">
        <f t="shared" si="46"/>
        <v>Yes</v>
      </c>
      <c r="R613" t="s">
        <v>96</v>
      </c>
      <c r="S613" t="s">
        <v>202</v>
      </c>
      <c r="T613">
        <v>6</v>
      </c>
      <c r="U613">
        <v>6</v>
      </c>
      <c r="V613">
        <v>1978</v>
      </c>
      <c r="W613">
        <v>1978</v>
      </c>
      <c r="X613" t="s">
        <v>98</v>
      </c>
      <c r="Y613" t="s">
        <v>99</v>
      </c>
      <c r="Z613" t="s">
        <v>145</v>
      </c>
      <c r="AA613" t="s">
        <v>145</v>
      </c>
      <c r="AB613" t="s">
        <v>101</v>
      </c>
      <c r="AC613">
        <v>233</v>
      </c>
      <c r="AD613" t="s">
        <v>103</v>
      </c>
      <c r="AE613" t="s">
        <v>103</v>
      </c>
      <c r="AF613" t="s">
        <v>123</v>
      </c>
      <c r="AG613" t="s">
        <v>102</v>
      </c>
      <c r="AH613" t="s">
        <v>103</v>
      </c>
      <c r="AI613" t="s">
        <v>135</v>
      </c>
      <c r="AJ613" t="s">
        <v>124</v>
      </c>
      <c r="AK613">
        <v>605</v>
      </c>
      <c r="AL613" t="s">
        <v>107</v>
      </c>
      <c r="AM613">
        <v>0</v>
      </c>
      <c r="AN613">
        <v>427</v>
      </c>
      <c r="AO613">
        <v>1032</v>
      </c>
      <c r="AP613" t="s">
        <v>108</v>
      </c>
      <c r="AQ613" t="s">
        <v>103</v>
      </c>
      <c r="AR613" t="s">
        <v>110</v>
      </c>
      <c r="AS613" t="s">
        <v>111</v>
      </c>
      <c r="AT613">
        <v>1032</v>
      </c>
      <c r="AU613">
        <v>0</v>
      </c>
      <c r="AV613">
        <v>0</v>
      </c>
      <c r="AW613">
        <v>1032</v>
      </c>
      <c r="AX613">
        <v>0</v>
      </c>
      <c r="AY613">
        <v>1</v>
      </c>
      <c r="AZ613">
        <v>2</v>
      </c>
      <c r="BA613">
        <v>0</v>
      </c>
      <c r="BB613">
        <v>3</v>
      </c>
      <c r="BC613">
        <v>1</v>
      </c>
      <c r="BD613" t="s">
        <v>103</v>
      </c>
      <c r="BE613">
        <v>6</v>
      </c>
      <c r="BF613" t="s">
        <v>112</v>
      </c>
      <c r="BG613">
        <v>1</v>
      </c>
      <c r="BH613" t="s">
        <v>103</v>
      </c>
      <c r="BI613" t="s">
        <v>113</v>
      </c>
      <c r="BJ613">
        <v>1978</v>
      </c>
      <c r="BK613" t="s">
        <v>107</v>
      </c>
      <c r="BL613">
        <v>2</v>
      </c>
      <c r="BM613">
        <v>564</v>
      </c>
      <c r="BN613" t="s">
        <v>103</v>
      </c>
      <c r="BO613" t="s">
        <v>103</v>
      </c>
      <c r="BP613" t="s">
        <v>110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 t="s">
        <v>88</v>
      </c>
      <c r="BX613" t="s">
        <v>139</v>
      </c>
      <c r="BY613" t="s">
        <v>140</v>
      </c>
      <c r="BZ613">
        <v>500</v>
      </c>
      <c r="CA613">
        <v>7</v>
      </c>
      <c r="CB613">
        <v>2007</v>
      </c>
      <c r="CC613" t="s">
        <v>115</v>
      </c>
      <c r="CD613" t="s">
        <v>116</v>
      </c>
      <c r="CE613" s="1">
        <v>148000</v>
      </c>
      <c r="CF613">
        <f t="shared" si="47"/>
        <v>13023</v>
      </c>
      <c r="CG613" t="str">
        <f t="shared" si="48"/>
        <v>No</v>
      </c>
      <c r="CH613" s="2">
        <f t="shared" si="49"/>
        <v>11.364508945711433</v>
      </c>
    </row>
    <row r="614" spans="1:86" x14ac:dyDescent="0.25">
      <c r="A614">
        <v>613</v>
      </c>
      <c r="B614">
        <v>60</v>
      </c>
      <c r="C614" t="s">
        <v>86</v>
      </c>
      <c r="D614" t="s">
        <v>88</v>
      </c>
      <c r="E614">
        <v>11885</v>
      </c>
      <c r="F614" t="str">
        <f t="shared" si="45"/>
        <v>Yes</v>
      </c>
      <c r="G614" t="s">
        <v>87</v>
      </c>
      <c r="H614" t="s">
        <v>88</v>
      </c>
      <c r="I614" t="s">
        <v>89</v>
      </c>
      <c r="J614" t="s">
        <v>90</v>
      </c>
      <c r="K614" t="s">
        <v>91</v>
      </c>
      <c r="L614" t="s">
        <v>92</v>
      </c>
      <c r="M614" t="s">
        <v>93</v>
      </c>
      <c r="N614" t="s">
        <v>94</v>
      </c>
      <c r="O614" t="s">
        <v>95</v>
      </c>
      <c r="P614" t="s">
        <v>95</v>
      </c>
      <c r="Q614" t="str">
        <f t="shared" si="46"/>
        <v>Yes</v>
      </c>
      <c r="R614" t="s">
        <v>96</v>
      </c>
      <c r="S614" t="s">
        <v>97</v>
      </c>
      <c r="T614">
        <v>8</v>
      </c>
      <c r="U614">
        <v>5</v>
      </c>
      <c r="V614">
        <v>2001</v>
      </c>
      <c r="W614">
        <v>2001</v>
      </c>
      <c r="X614" t="s">
        <v>98</v>
      </c>
      <c r="Y614" t="s">
        <v>99</v>
      </c>
      <c r="Z614" t="s">
        <v>100</v>
      </c>
      <c r="AA614" t="s">
        <v>100</v>
      </c>
      <c r="AB614" t="s">
        <v>101</v>
      </c>
      <c r="AC614">
        <v>108</v>
      </c>
      <c r="AD614" t="s">
        <v>102</v>
      </c>
      <c r="AE614" t="s">
        <v>103</v>
      </c>
      <c r="AF614" t="s">
        <v>104</v>
      </c>
      <c r="AG614" t="s">
        <v>102</v>
      </c>
      <c r="AH614" t="s">
        <v>103</v>
      </c>
      <c r="AI614" t="s">
        <v>135</v>
      </c>
      <c r="AJ614" t="s">
        <v>106</v>
      </c>
      <c r="AK614">
        <v>990</v>
      </c>
      <c r="AL614" t="s">
        <v>107</v>
      </c>
      <c r="AM614">
        <v>0</v>
      </c>
      <c r="AN614">
        <v>309</v>
      </c>
      <c r="AO614">
        <v>1299</v>
      </c>
      <c r="AP614" t="s">
        <v>108</v>
      </c>
      <c r="AQ614" t="s">
        <v>109</v>
      </c>
      <c r="AR614" t="s">
        <v>110</v>
      </c>
      <c r="AS614" t="s">
        <v>111</v>
      </c>
      <c r="AT614">
        <v>1299</v>
      </c>
      <c r="AU614">
        <v>573</v>
      </c>
      <c r="AV614">
        <v>0</v>
      </c>
      <c r="AW614">
        <v>1872</v>
      </c>
      <c r="AX614">
        <v>1</v>
      </c>
      <c r="AY614">
        <v>0</v>
      </c>
      <c r="AZ614">
        <v>2</v>
      </c>
      <c r="BA614">
        <v>1</v>
      </c>
      <c r="BB614">
        <v>3</v>
      </c>
      <c r="BC614">
        <v>1</v>
      </c>
      <c r="BD614" t="s">
        <v>109</v>
      </c>
      <c r="BE614">
        <v>7</v>
      </c>
      <c r="BF614" t="s">
        <v>112</v>
      </c>
      <c r="BG614">
        <v>1</v>
      </c>
      <c r="BH614" t="s">
        <v>103</v>
      </c>
      <c r="BI614" t="s">
        <v>161</v>
      </c>
      <c r="BJ614">
        <v>2001</v>
      </c>
      <c r="BK614" t="s">
        <v>114</v>
      </c>
      <c r="BL614">
        <v>2</v>
      </c>
      <c r="BM614">
        <v>531</v>
      </c>
      <c r="BN614" t="s">
        <v>103</v>
      </c>
      <c r="BO614" t="s">
        <v>103</v>
      </c>
      <c r="BP614" t="s">
        <v>110</v>
      </c>
      <c r="BQ614">
        <v>160</v>
      </c>
      <c r="BR614">
        <v>122</v>
      </c>
      <c r="BS614">
        <v>0</v>
      </c>
      <c r="BT614">
        <v>0</v>
      </c>
      <c r="BU614">
        <v>0</v>
      </c>
      <c r="BV614">
        <v>0</v>
      </c>
      <c r="BW614" t="s">
        <v>88</v>
      </c>
      <c r="BX614" t="s">
        <v>88</v>
      </c>
      <c r="BY614" t="s">
        <v>88</v>
      </c>
      <c r="BZ614">
        <v>0</v>
      </c>
      <c r="CA614">
        <v>11</v>
      </c>
      <c r="CB614">
        <v>2009</v>
      </c>
      <c r="CC614" t="s">
        <v>115</v>
      </c>
      <c r="CD614" t="s">
        <v>116</v>
      </c>
      <c r="CE614" s="1">
        <v>261500</v>
      </c>
      <c r="CF614">
        <f t="shared" si="47"/>
        <v>15587</v>
      </c>
      <c r="CG614" t="str">
        <f t="shared" si="48"/>
        <v>Yes</v>
      </c>
      <c r="CH614" s="2">
        <f t="shared" si="49"/>
        <v>16.776801180470905</v>
      </c>
    </row>
    <row r="615" spans="1:86" x14ac:dyDescent="0.25">
      <c r="A615">
        <v>614</v>
      </c>
      <c r="B615">
        <v>20</v>
      </c>
      <c r="C615" t="s">
        <v>86</v>
      </c>
      <c r="D615">
        <v>70</v>
      </c>
      <c r="E615">
        <v>8402</v>
      </c>
      <c r="F615" t="str">
        <f t="shared" si="45"/>
        <v>Yes</v>
      </c>
      <c r="G615" t="s">
        <v>87</v>
      </c>
      <c r="H615" t="s">
        <v>88</v>
      </c>
      <c r="I615" t="s">
        <v>89</v>
      </c>
      <c r="J615" t="s">
        <v>90</v>
      </c>
      <c r="K615" t="s">
        <v>91</v>
      </c>
      <c r="L615" t="s">
        <v>92</v>
      </c>
      <c r="M615" t="s">
        <v>93</v>
      </c>
      <c r="N615" t="s">
        <v>136</v>
      </c>
      <c r="O615" t="s">
        <v>119</v>
      </c>
      <c r="P615" t="s">
        <v>95</v>
      </c>
      <c r="Q615" t="str">
        <f t="shared" si="46"/>
        <v>No</v>
      </c>
      <c r="R615" t="s">
        <v>96</v>
      </c>
      <c r="S615" t="s">
        <v>120</v>
      </c>
      <c r="T615">
        <v>5</v>
      </c>
      <c r="U615">
        <v>5</v>
      </c>
      <c r="V615">
        <v>2007</v>
      </c>
      <c r="W615">
        <v>2007</v>
      </c>
      <c r="X615" t="s">
        <v>98</v>
      </c>
      <c r="Y615" t="s">
        <v>99</v>
      </c>
      <c r="Z615" t="s">
        <v>100</v>
      </c>
      <c r="AA615" t="s">
        <v>100</v>
      </c>
      <c r="AB615" t="s">
        <v>122</v>
      </c>
      <c r="AC615">
        <v>0</v>
      </c>
      <c r="AD615" t="s">
        <v>103</v>
      </c>
      <c r="AE615" t="s">
        <v>103</v>
      </c>
      <c r="AF615" t="s">
        <v>104</v>
      </c>
      <c r="AG615" t="s">
        <v>102</v>
      </c>
      <c r="AH615" t="s">
        <v>103</v>
      </c>
      <c r="AI615" t="s">
        <v>105</v>
      </c>
      <c r="AJ615" t="s">
        <v>124</v>
      </c>
      <c r="AK615">
        <v>206</v>
      </c>
      <c r="AL615" t="s">
        <v>107</v>
      </c>
      <c r="AM615">
        <v>0</v>
      </c>
      <c r="AN615">
        <v>914</v>
      </c>
      <c r="AO615">
        <v>1120</v>
      </c>
      <c r="AP615" t="s">
        <v>108</v>
      </c>
      <c r="AQ615" t="s">
        <v>109</v>
      </c>
      <c r="AR615" t="s">
        <v>110</v>
      </c>
      <c r="AS615" t="s">
        <v>111</v>
      </c>
      <c r="AT615">
        <v>1120</v>
      </c>
      <c r="AU615">
        <v>0</v>
      </c>
      <c r="AV615">
        <v>0</v>
      </c>
      <c r="AW615">
        <v>1120</v>
      </c>
      <c r="AX615">
        <v>0</v>
      </c>
      <c r="AY615">
        <v>0</v>
      </c>
      <c r="AZ615">
        <v>1</v>
      </c>
      <c r="BA615">
        <v>0</v>
      </c>
      <c r="BB615">
        <v>3</v>
      </c>
      <c r="BC615">
        <v>1</v>
      </c>
      <c r="BD615" t="s">
        <v>103</v>
      </c>
      <c r="BE615">
        <v>6</v>
      </c>
      <c r="BF615" t="s">
        <v>112</v>
      </c>
      <c r="BG615">
        <v>0</v>
      </c>
      <c r="BH615" t="s">
        <v>88</v>
      </c>
      <c r="BI615" t="s">
        <v>88</v>
      </c>
      <c r="BJ615" t="s">
        <v>88</v>
      </c>
      <c r="BK615" t="s">
        <v>88</v>
      </c>
      <c r="BL615">
        <v>0</v>
      </c>
      <c r="BM615">
        <v>0</v>
      </c>
      <c r="BN615" t="s">
        <v>88</v>
      </c>
      <c r="BO615" t="s">
        <v>88</v>
      </c>
      <c r="BP615" t="s">
        <v>110</v>
      </c>
      <c r="BQ615">
        <v>0</v>
      </c>
      <c r="BR615">
        <v>30</v>
      </c>
      <c r="BS615">
        <v>0</v>
      </c>
      <c r="BT615">
        <v>0</v>
      </c>
      <c r="BU615">
        <v>0</v>
      </c>
      <c r="BV615">
        <v>0</v>
      </c>
      <c r="BW615" t="s">
        <v>88</v>
      </c>
      <c r="BX615" t="s">
        <v>88</v>
      </c>
      <c r="BY615" t="s">
        <v>88</v>
      </c>
      <c r="BZ615">
        <v>0</v>
      </c>
      <c r="CA615">
        <v>12</v>
      </c>
      <c r="CB615">
        <v>2007</v>
      </c>
      <c r="CC615" t="s">
        <v>163</v>
      </c>
      <c r="CD615" t="s">
        <v>164</v>
      </c>
      <c r="CE615" s="1">
        <v>147000</v>
      </c>
      <c r="CF615">
        <f t="shared" si="47"/>
        <v>10642</v>
      </c>
      <c r="CG615" t="str">
        <f t="shared" si="48"/>
        <v>No</v>
      </c>
      <c r="CH615" s="2">
        <f t="shared" si="49"/>
        <v>13.813193008832926</v>
      </c>
    </row>
    <row r="616" spans="1:86" x14ac:dyDescent="0.25">
      <c r="A616">
        <v>615</v>
      </c>
      <c r="B616">
        <v>180</v>
      </c>
      <c r="C616" t="s">
        <v>147</v>
      </c>
      <c r="D616">
        <v>21</v>
      </c>
      <c r="E616">
        <v>1491</v>
      </c>
      <c r="F616" t="str">
        <f t="shared" si="45"/>
        <v>No</v>
      </c>
      <c r="G616" t="s">
        <v>87</v>
      </c>
      <c r="H616" t="s">
        <v>88</v>
      </c>
      <c r="I616" t="s">
        <v>89</v>
      </c>
      <c r="J616" t="s">
        <v>90</v>
      </c>
      <c r="K616" t="s">
        <v>91</v>
      </c>
      <c r="L616" t="s">
        <v>92</v>
      </c>
      <c r="M616" t="s">
        <v>93</v>
      </c>
      <c r="N616" t="s">
        <v>183</v>
      </c>
      <c r="O616" t="s">
        <v>95</v>
      </c>
      <c r="P616" t="s">
        <v>95</v>
      </c>
      <c r="Q616" t="str">
        <f t="shared" si="46"/>
        <v>Yes</v>
      </c>
      <c r="R616" t="s">
        <v>184</v>
      </c>
      <c r="S616" t="s">
        <v>196</v>
      </c>
      <c r="T616">
        <v>4</v>
      </c>
      <c r="U616">
        <v>6</v>
      </c>
      <c r="V616">
        <v>1972</v>
      </c>
      <c r="W616">
        <v>1972</v>
      </c>
      <c r="X616" t="s">
        <v>98</v>
      </c>
      <c r="Y616" t="s">
        <v>99</v>
      </c>
      <c r="Z616" t="s">
        <v>185</v>
      </c>
      <c r="AA616" t="s">
        <v>186</v>
      </c>
      <c r="AB616" t="s">
        <v>122</v>
      </c>
      <c r="AC616">
        <v>0</v>
      </c>
      <c r="AD616" t="s">
        <v>103</v>
      </c>
      <c r="AE616" t="s">
        <v>103</v>
      </c>
      <c r="AF616" t="s">
        <v>123</v>
      </c>
      <c r="AG616" t="s">
        <v>102</v>
      </c>
      <c r="AH616" t="s">
        <v>103</v>
      </c>
      <c r="AI616" t="s">
        <v>135</v>
      </c>
      <c r="AJ616" t="s">
        <v>177</v>
      </c>
      <c r="AK616">
        <v>150</v>
      </c>
      <c r="AL616" t="s">
        <v>106</v>
      </c>
      <c r="AM616">
        <v>480</v>
      </c>
      <c r="AN616">
        <v>0</v>
      </c>
      <c r="AO616">
        <v>630</v>
      </c>
      <c r="AP616" t="s">
        <v>108</v>
      </c>
      <c r="AQ616" t="s">
        <v>109</v>
      </c>
      <c r="AR616" t="s">
        <v>110</v>
      </c>
      <c r="AS616" t="s">
        <v>111</v>
      </c>
      <c r="AT616">
        <v>630</v>
      </c>
      <c r="AU616">
        <v>0</v>
      </c>
      <c r="AV616">
        <v>0</v>
      </c>
      <c r="AW616">
        <v>630</v>
      </c>
      <c r="AX616">
        <v>1</v>
      </c>
      <c r="AY616">
        <v>0</v>
      </c>
      <c r="AZ616">
        <v>1</v>
      </c>
      <c r="BA616">
        <v>0</v>
      </c>
      <c r="BB616">
        <v>1</v>
      </c>
      <c r="BC616">
        <v>1</v>
      </c>
      <c r="BD616" t="s">
        <v>103</v>
      </c>
      <c r="BE616">
        <v>3</v>
      </c>
      <c r="BF616" t="s">
        <v>112</v>
      </c>
      <c r="BG616">
        <v>0</v>
      </c>
      <c r="BH616" t="s">
        <v>88</v>
      </c>
      <c r="BI616" t="s">
        <v>88</v>
      </c>
      <c r="BJ616" t="s">
        <v>88</v>
      </c>
      <c r="BK616" t="s">
        <v>88</v>
      </c>
      <c r="BL616">
        <v>0</v>
      </c>
      <c r="BM616">
        <v>0</v>
      </c>
      <c r="BN616" t="s">
        <v>88</v>
      </c>
      <c r="BO616" t="s">
        <v>88</v>
      </c>
      <c r="BP616" t="s">
        <v>110</v>
      </c>
      <c r="BQ616">
        <v>96</v>
      </c>
      <c r="BR616">
        <v>24</v>
      </c>
      <c r="BS616">
        <v>0</v>
      </c>
      <c r="BT616">
        <v>0</v>
      </c>
      <c r="BU616">
        <v>0</v>
      </c>
      <c r="BV616">
        <v>0</v>
      </c>
      <c r="BW616" t="s">
        <v>88</v>
      </c>
      <c r="BX616" t="s">
        <v>88</v>
      </c>
      <c r="BY616" t="s">
        <v>88</v>
      </c>
      <c r="BZ616">
        <v>0</v>
      </c>
      <c r="CA616">
        <v>5</v>
      </c>
      <c r="CB616">
        <v>2010</v>
      </c>
      <c r="CC616" t="s">
        <v>115</v>
      </c>
      <c r="CD616" t="s">
        <v>116</v>
      </c>
      <c r="CE616" s="1">
        <v>75500</v>
      </c>
      <c r="CF616">
        <f t="shared" si="47"/>
        <v>2751</v>
      </c>
      <c r="CG616" t="str">
        <f t="shared" si="48"/>
        <v>No</v>
      </c>
      <c r="CH616" s="2">
        <f t="shared" si="49"/>
        <v>27.444565612504544</v>
      </c>
    </row>
    <row r="617" spans="1:86" x14ac:dyDescent="0.25">
      <c r="A617">
        <v>616</v>
      </c>
      <c r="B617">
        <v>85</v>
      </c>
      <c r="C617" t="s">
        <v>86</v>
      </c>
      <c r="D617">
        <v>80</v>
      </c>
      <c r="E617">
        <v>8800</v>
      </c>
      <c r="F617" t="str">
        <f t="shared" si="45"/>
        <v>No</v>
      </c>
      <c r="G617" t="s">
        <v>87</v>
      </c>
      <c r="H617" t="s">
        <v>88</v>
      </c>
      <c r="I617" t="s">
        <v>89</v>
      </c>
      <c r="J617" t="s">
        <v>90</v>
      </c>
      <c r="K617" t="s">
        <v>91</v>
      </c>
      <c r="L617" t="s">
        <v>92</v>
      </c>
      <c r="M617" t="s">
        <v>93</v>
      </c>
      <c r="N617" t="s">
        <v>167</v>
      </c>
      <c r="O617" t="s">
        <v>119</v>
      </c>
      <c r="P617" t="s">
        <v>95</v>
      </c>
      <c r="Q617" t="str">
        <f t="shared" si="46"/>
        <v>No</v>
      </c>
      <c r="R617" t="s">
        <v>96</v>
      </c>
      <c r="S617" t="s">
        <v>196</v>
      </c>
      <c r="T617">
        <v>6</v>
      </c>
      <c r="U617">
        <v>7</v>
      </c>
      <c r="V617">
        <v>1963</v>
      </c>
      <c r="W617">
        <v>1963</v>
      </c>
      <c r="X617" t="s">
        <v>98</v>
      </c>
      <c r="Y617" t="s">
        <v>99</v>
      </c>
      <c r="Z617" t="s">
        <v>121</v>
      </c>
      <c r="AA617" t="s">
        <v>121</v>
      </c>
      <c r="AB617" t="s">
        <v>101</v>
      </c>
      <c r="AC617">
        <v>156</v>
      </c>
      <c r="AD617" t="s">
        <v>103</v>
      </c>
      <c r="AE617" t="s">
        <v>102</v>
      </c>
      <c r="AF617" t="s">
        <v>104</v>
      </c>
      <c r="AG617" t="s">
        <v>103</v>
      </c>
      <c r="AH617" t="s">
        <v>103</v>
      </c>
      <c r="AI617" t="s">
        <v>102</v>
      </c>
      <c r="AJ617" t="s">
        <v>106</v>
      </c>
      <c r="AK617">
        <v>763</v>
      </c>
      <c r="AL617" t="s">
        <v>107</v>
      </c>
      <c r="AM617">
        <v>0</v>
      </c>
      <c r="AN617">
        <v>173</v>
      </c>
      <c r="AO617">
        <v>936</v>
      </c>
      <c r="AP617" t="s">
        <v>108</v>
      </c>
      <c r="AQ617" t="s">
        <v>109</v>
      </c>
      <c r="AR617" t="s">
        <v>110</v>
      </c>
      <c r="AS617" t="s">
        <v>111</v>
      </c>
      <c r="AT617">
        <v>1054</v>
      </c>
      <c r="AU617">
        <v>0</v>
      </c>
      <c r="AV617">
        <v>0</v>
      </c>
      <c r="AW617">
        <v>1054</v>
      </c>
      <c r="AX617">
        <v>1</v>
      </c>
      <c r="AY617">
        <v>0</v>
      </c>
      <c r="AZ617">
        <v>1</v>
      </c>
      <c r="BA617">
        <v>0</v>
      </c>
      <c r="BB617">
        <v>3</v>
      </c>
      <c r="BC617">
        <v>1</v>
      </c>
      <c r="BD617" t="s">
        <v>102</v>
      </c>
      <c r="BE617">
        <v>6</v>
      </c>
      <c r="BF617" t="s">
        <v>112</v>
      </c>
      <c r="BG617">
        <v>0</v>
      </c>
      <c r="BH617" t="s">
        <v>88</v>
      </c>
      <c r="BI617" t="s">
        <v>113</v>
      </c>
      <c r="BJ617">
        <v>1963</v>
      </c>
      <c r="BK617" t="s">
        <v>114</v>
      </c>
      <c r="BL617">
        <v>2</v>
      </c>
      <c r="BM617">
        <v>480</v>
      </c>
      <c r="BN617" t="s">
        <v>103</v>
      </c>
      <c r="BO617" t="s">
        <v>103</v>
      </c>
      <c r="BP617" t="s">
        <v>110</v>
      </c>
      <c r="BQ617">
        <v>120</v>
      </c>
      <c r="BR617">
        <v>0</v>
      </c>
      <c r="BS617">
        <v>0</v>
      </c>
      <c r="BT617">
        <v>0</v>
      </c>
      <c r="BU617">
        <v>0</v>
      </c>
      <c r="BV617">
        <v>0</v>
      </c>
      <c r="BW617" t="s">
        <v>88</v>
      </c>
      <c r="BX617" t="s">
        <v>139</v>
      </c>
      <c r="BY617" t="s">
        <v>88</v>
      </c>
      <c r="BZ617">
        <v>0</v>
      </c>
      <c r="CA617">
        <v>5</v>
      </c>
      <c r="CB617">
        <v>2010</v>
      </c>
      <c r="CC617" t="s">
        <v>115</v>
      </c>
      <c r="CD617" t="s">
        <v>133</v>
      </c>
      <c r="CE617" s="1">
        <v>137500</v>
      </c>
      <c r="CF617">
        <f t="shared" si="47"/>
        <v>11270</v>
      </c>
      <c r="CG617" t="str">
        <f t="shared" si="48"/>
        <v>No</v>
      </c>
      <c r="CH617" s="2">
        <f t="shared" si="49"/>
        <v>12.20053238686779</v>
      </c>
    </row>
    <row r="618" spans="1:86" x14ac:dyDescent="0.25">
      <c r="A618">
        <v>617</v>
      </c>
      <c r="B618">
        <v>60</v>
      </c>
      <c r="C618" t="s">
        <v>86</v>
      </c>
      <c r="D618" t="s">
        <v>88</v>
      </c>
      <c r="E618">
        <v>7861</v>
      </c>
      <c r="F618" t="str">
        <f t="shared" si="45"/>
        <v>No</v>
      </c>
      <c r="G618" t="s">
        <v>87</v>
      </c>
      <c r="H618" t="s">
        <v>88</v>
      </c>
      <c r="I618" t="s">
        <v>125</v>
      </c>
      <c r="J618" t="s">
        <v>90</v>
      </c>
      <c r="K618" t="s">
        <v>91</v>
      </c>
      <c r="L618" t="s">
        <v>92</v>
      </c>
      <c r="M618" t="s">
        <v>93</v>
      </c>
      <c r="N618" t="s">
        <v>198</v>
      </c>
      <c r="O618" t="s">
        <v>95</v>
      </c>
      <c r="P618" t="s">
        <v>95</v>
      </c>
      <c r="Q618" t="str">
        <f t="shared" si="46"/>
        <v>Yes</v>
      </c>
      <c r="R618" t="s">
        <v>96</v>
      </c>
      <c r="S618" t="s">
        <v>97</v>
      </c>
      <c r="T618">
        <v>6</v>
      </c>
      <c r="U618">
        <v>5</v>
      </c>
      <c r="V618">
        <v>2002</v>
      </c>
      <c r="W618">
        <v>2003</v>
      </c>
      <c r="X618" t="s">
        <v>98</v>
      </c>
      <c r="Y618" t="s">
        <v>99</v>
      </c>
      <c r="Z618" t="s">
        <v>100</v>
      </c>
      <c r="AA618" t="s">
        <v>100</v>
      </c>
      <c r="AB618" t="s">
        <v>122</v>
      </c>
      <c r="AC618">
        <v>0</v>
      </c>
      <c r="AD618" t="s">
        <v>102</v>
      </c>
      <c r="AE618" t="s">
        <v>103</v>
      </c>
      <c r="AF618" t="s">
        <v>104</v>
      </c>
      <c r="AG618" t="s">
        <v>102</v>
      </c>
      <c r="AH618" t="s">
        <v>103</v>
      </c>
      <c r="AI618" t="s">
        <v>105</v>
      </c>
      <c r="AJ618" t="s">
        <v>106</v>
      </c>
      <c r="AK618">
        <v>457</v>
      </c>
      <c r="AL618" t="s">
        <v>107</v>
      </c>
      <c r="AM618">
        <v>0</v>
      </c>
      <c r="AN618">
        <v>326</v>
      </c>
      <c r="AO618">
        <v>783</v>
      </c>
      <c r="AP618" t="s">
        <v>108</v>
      </c>
      <c r="AQ618" t="s">
        <v>109</v>
      </c>
      <c r="AR618" t="s">
        <v>110</v>
      </c>
      <c r="AS618" t="s">
        <v>111</v>
      </c>
      <c r="AT618">
        <v>807</v>
      </c>
      <c r="AU618">
        <v>702</v>
      </c>
      <c r="AV618">
        <v>0</v>
      </c>
      <c r="AW618">
        <v>1509</v>
      </c>
      <c r="AX618">
        <v>1</v>
      </c>
      <c r="AY618">
        <v>0</v>
      </c>
      <c r="AZ618">
        <v>2</v>
      </c>
      <c r="BA618">
        <v>1</v>
      </c>
      <c r="BB618">
        <v>3</v>
      </c>
      <c r="BC618">
        <v>1</v>
      </c>
      <c r="BD618" t="s">
        <v>102</v>
      </c>
      <c r="BE618">
        <v>7</v>
      </c>
      <c r="BF618" t="s">
        <v>112</v>
      </c>
      <c r="BG618">
        <v>1</v>
      </c>
      <c r="BH618" t="s">
        <v>102</v>
      </c>
      <c r="BI618" t="s">
        <v>113</v>
      </c>
      <c r="BJ618">
        <v>2002</v>
      </c>
      <c r="BK618" t="s">
        <v>162</v>
      </c>
      <c r="BL618">
        <v>2</v>
      </c>
      <c r="BM618">
        <v>393</v>
      </c>
      <c r="BN618" t="s">
        <v>103</v>
      </c>
      <c r="BO618" t="s">
        <v>103</v>
      </c>
      <c r="BP618" t="s">
        <v>110</v>
      </c>
      <c r="BQ618">
        <v>100</v>
      </c>
      <c r="BR618">
        <v>75</v>
      </c>
      <c r="BS618">
        <v>0</v>
      </c>
      <c r="BT618">
        <v>0</v>
      </c>
      <c r="BU618">
        <v>0</v>
      </c>
      <c r="BV618">
        <v>0</v>
      </c>
      <c r="BW618" t="s">
        <v>88</v>
      </c>
      <c r="BX618" t="s">
        <v>88</v>
      </c>
      <c r="BY618" t="s">
        <v>88</v>
      </c>
      <c r="BZ618">
        <v>0</v>
      </c>
      <c r="CA618">
        <v>6</v>
      </c>
      <c r="CB618">
        <v>2006</v>
      </c>
      <c r="CC618" t="s">
        <v>115</v>
      </c>
      <c r="CD618" t="s">
        <v>116</v>
      </c>
      <c r="CE618" s="1">
        <v>183200</v>
      </c>
      <c r="CF618">
        <f t="shared" si="47"/>
        <v>10546</v>
      </c>
      <c r="CG618" t="str">
        <f t="shared" si="48"/>
        <v>No</v>
      </c>
      <c r="CH618" s="2">
        <f t="shared" si="49"/>
        <v>17.371515266451734</v>
      </c>
    </row>
    <row r="619" spans="1:86" x14ac:dyDescent="0.25">
      <c r="A619">
        <v>618</v>
      </c>
      <c r="B619">
        <v>45</v>
      </c>
      <c r="C619" t="s">
        <v>86</v>
      </c>
      <c r="D619">
        <v>59</v>
      </c>
      <c r="E619">
        <v>7227</v>
      </c>
      <c r="F619" t="str">
        <f t="shared" si="45"/>
        <v>No</v>
      </c>
      <c r="G619" t="s">
        <v>87</v>
      </c>
      <c r="H619" t="s">
        <v>88</v>
      </c>
      <c r="I619" t="s">
        <v>89</v>
      </c>
      <c r="J619" t="s">
        <v>204</v>
      </c>
      <c r="K619" t="s">
        <v>91</v>
      </c>
      <c r="L619" t="s">
        <v>127</v>
      </c>
      <c r="M619" t="s">
        <v>199</v>
      </c>
      <c r="N619" t="s">
        <v>167</v>
      </c>
      <c r="O619" t="s">
        <v>149</v>
      </c>
      <c r="P619" t="s">
        <v>95</v>
      </c>
      <c r="Q619" t="str">
        <f t="shared" si="46"/>
        <v>No</v>
      </c>
      <c r="R619" t="s">
        <v>96</v>
      </c>
      <c r="S619" t="s">
        <v>155</v>
      </c>
      <c r="T619">
        <v>6</v>
      </c>
      <c r="U619">
        <v>6</v>
      </c>
      <c r="V619">
        <v>1954</v>
      </c>
      <c r="W619">
        <v>1954</v>
      </c>
      <c r="X619" t="s">
        <v>98</v>
      </c>
      <c r="Y619" t="s">
        <v>99</v>
      </c>
      <c r="Z619" t="s">
        <v>121</v>
      </c>
      <c r="AA619" t="s">
        <v>121</v>
      </c>
      <c r="AB619" t="s">
        <v>122</v>
      </c>
      <c r="AC619">
        <v>0</v>
      </c>
      <c r="AD619" t="s">
        <v>103</v>
      </c>
      <c r="AE619" t="s">
        <v>103</v>
      </c>
      <c r="AF619" t="s">
        <v>123</v>
      </c>
      <c r="AG619" t="s">
        <v>103</v>
      </c>
      <c r="AH619" t="s">
        <v>103</v>
      </c>
      <c r="AI619" t="s">
        <v>105</v>
      </c>
      <c r="AJ619" t="s">
        <v>107</v>
      </c>
      <c r="AK619">
        <v>0</v>
      </c>
      <c r="AL619" t="s">
        <v>107</v>
      </c>
      <c r="AM619">
        <v>0</v>
      </c>
      <c r="AN619">
        <v>832</v>
      </c>
      <c r="AO619">
        <v>832</v>
      </c>
      <c r="AP619" t="s">
        <v>108</v>
      </c>
      <c r="AQ619" t="s">
        <v>102</v>
      </c>
      <c r="AR619" t="s">
        <v>110</v>
      </c>
      <c r="AS619" t="s">
        <v>111</v>
      </c>
      <c r="AT619">
        <v>832</v>
      </c>
      <c r="AU619">
        <v>0</v>
      </c>
      <c r="AV619">
        <v>0</v>
      </c>
      <c r="AW619">
        <v>832</v>
      </c>
      <c r="AX619">
        <v>0</v>
      </c>
      <c r="AY619">
        <v>0</v>
      </c>
      <c r="AZ619">
        <v>1</v>
      </c>
      <c r="BA619">
        <v>0</v>
      </c>
      <c r="BB619">
        <v>2</v>
      </c>
      <c r="BC619">
        <v>1</v>
      </c>
      <c r="BD619" t="s">
        <v>102</v>
      </c>
      <c r="BE619">
        <v>4</v>
      </c>
      <c r="BF619" t="s">
        <v>112</v>
      </c>
      <c r="BG619">
        <v>0</v>
      </c>
      <c r="BH619" t="s">
        <v>88</v>
      </c>
      <c r="BI619" t="s">
        <v>132</v>
      </c>
      <c r="BJ619">
        <v>1962</v>
      </c>
      <c r="BK619" t="s">
        <v>107</v>
      </c>
      <c r="BL619">
        <v>2</v>
      </c>
      <c r="BM619">
        <v>528</v>
      </c>
      <c r="BN619" t="s">
        <v>103</v>
      </c>
      <c r="BO619" t="s">
        <v>103</v>
      </c>
      <c r="BP619" t="s">
        <v>110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 t="s">
        <v>88</v>
      </c>
      <c r="BX619" t="s">
        <v>88</v>
      </c>
      <c r="BY619" t="s">
        <v>88</v>
      </c>
      <c r="BZ619">
        <v>0</v>
      </c>
      <c r="CA619">
        <v>6</v>
      </c>
      <c r="CB619">
        <v>2008</v>
      </c>
      <c r="CC619" t="s">
        <v>115</v>
      </c>
      <c r="CD619" t="s">
        <v>116</v>
      </c>
      <c r="CE619" s="1">
        <v>105500</v>
      </c>
      <c r="CF619">
        <f t="shared" si="47"/>
        <v>9419</v>
      </c>
      <c r="CG619" t="str">
        <f t="shared" si="48"/>
        <v>No</v>
      </c>
      <c r="CH619" s="2">
        <f t="shared" si="49"/>
        <v>11.200764412358</v>
      </c>
    </row>
    <row r="620" spans="1:86" x14ac:dyDescent="0.25">
      <c r="A620">
        <v>619</v>
      </c>
      <c r="B620">
        <v>20</v>
      </c>
      <c r="C620" t="s">
        <v>86</v>
      </c>
      <c r="D620">
        <v>90</v>
      </c>
      <c r="E620">
        <v>11694</v>
      </c>
      <c r="F620" t="str">
        <f t="shared" si="45"/>
        <v>No</v>
      </c>
      <c r="G620" t="s">
        <v>87</v>
      </c>
      <c r="H620" t="s">
        <v>88</v>
      </c>
      <c r="I620" t="s">
        <v>89</v>
      </c>
      <c r="J620" t="s">
        <v>90</v>
      </c>
      <c r="K620" t="s">
        <v>91</v>
      </c>
      <c r="L620" t="s">
        <v>92</v>
      </c>
      <c r="M620" t="s">
        <v>93</v>
      </c>
      <c r="N620" t="s">
        <v>159</v>
      </c>
      <c r="O620" t="s">
        <v>95</v>
      </c>
      <c r="P620" t="s">
        <v>95</v>
      </c>
      <c r="Q620" t="str">
        <f t="shared" si="46"/>
        <v>Yes</v>
      </c>
      <c r="R620" t="s">
        <v>96</v>
      </c>
      <c r="S620" t="s">
        <v>120</v>
      </c>
      <c r="T620">
        <v>9</v>
      </c>
      <c r="U620">
        <v>5</v>
      </c>
      <c r="V620">
        <v>2007</v>
      </c>
      <c r="W620">
        <v>2007</v>
      </c>
      <c r="X620" t="s">
        <v>157</v>
      </c>
      <c r="Y620" t="s">
        <v>99</v>
      </c>
      <c r="Z620" t="s">
        <v>185</v>
      </c>
      <c r="AA620" t="s">
        <v>186</v>
      </c>
      <c r="AB620" t="s">
        <v>101</v>
      </c>
      <c r="AC620">
        <v>452</v>
      </c>
      <c r="AD620" t="s">
        <v>109</v>
      </c>
      <c r="AE620" t="s">
        <v>103</v>
      </c>
      <c r="AF620" t="s">
        <v>104</v>
      </c>
      <c r="AG620" t="s">
        <v>109</v>
      </c>
      <c r="AH620" t="s">
        <v>103</v>
      </c>
      <c r="AI620" t="s">
        <v>135</v>
      </c>
      <c r="AJ620" t="s">
        <v>106</v>
      </c>
      <c r="AK620">
        <v>48</v>
      </c>
      <c r="AL620" t="s">
        <v>107</v>
      </c>
      <c r="AM620">
        <v>0</v>
      </c>
      <c r="AN620">
        <v>1774</v>
      </c>
      <c r="AO620">
        <v>1822</v>
      </c>
      <c r="AP620" t="s">
        <v>108</v>
      </c>
      <c r="AQ620" t="s">
        <v>109</v>
      </c>
      <c r="AR620" t="s">
        <v>110</v>
      </c>
      <c r="AS620" t="s">
        <v>111</v>
      </c>
      <c r="AT620">
        <v>1828</v>
      </c>
      <c r="AU620">
        <v>0</v>
      </c>
      <c r="AV620">
        <v>0</v>
      </c>
      <c r="AW620">
        <v>1828</v>
      </c>
      <c r="AX620">
        <v>0</v>
      </c>
      <c r="AY620">
        <v>0</v>
      </c>
      <c r="AZ620">
        <v>2</v>
      </c>
      <c r="BA620">
        <v>0</v>
      </c>
      <c r="BB620">
        <v>3</v>
      </c>
      <c r="BC620">
        <v>1</v>
      </c>
      <c r="BD620" t="s">
        <v>102</v>
      </c>
      <c r="BE620">
        <v>9</v>
      </c>
      <c r="BF620" t="s">
        <v>112</v>
      </c>
      <c r="BG620">
        <v>1</v>
      </c>
      <c r="BH620" t="s">
        <v>102</v>
      </c>
      <c r="BI620" t="s">
        <v>113</v>
      </c>
      <c r="BJ620">
        <v>2007</v>
      </c>
      <c r="BK620" t="s">
        <v>107</v>
      </c>
      <c r="BL620">
        <v>3</v>
      </c>
      <c r="BM620">
        <v>774</v>
      </c>
      <c r="BN620" t="s">
        <v>103</v>
      </c>
      <c r="BO620" t="s">
        <v>103</v>
      </c>
      <c r="BP620" t="s">
        <v>110</v>
      </c>
      <c r="BQ620">
        <v>0</v>
      </c>
      <c r="BR620">
        <v>108</v>
      </c>
      <c r="BS620">
        <v>0</v>
      </c>
      <c r="BT620">
        <v>0</v>
      </c>
      <c r="BU620">
        <v>260</v>
      </c>
      <c r="BV620">
        <v>0</v>
      </c>
      <c r="BW620" t="s">
        <v>88</v>
      </c>
      <c r="BX620" t="s">
        <v>88</v>
      </c>
      <c r="BY620" t="s">
        <v>88</v>
      </c>
      <c r="BZ620">
        <v>0</v>
      </c>
      <c r="CA620">
        <v>7</v>
      </c>
      <c r="CB620">
        <v>2007</v>
      </c>
      <c r="CC620" t="s">
        <v>163</v>
      </c>
      <c r="CD620" t="s">
        <v>164</v>
      </c>
      <c r="CE620" s="1">
        <v>314813</v>
      </c>
      <c r="CF620">
        <f t="shared" si="47"/>
        <v>16118</v>
      </c>
      <c r="CG620" t="str">
        <f t="shared" si="48"/>
        <v>Yes</v>
      </c>
      <c r="CH620" s="2">
        <f t="shared" si="49"/>
        <v>19.531765727757787</v>
      </c>
    </row>
    <row r="621" spans="1:86" x14ac:dyDescent="0.25">
      <c r="A621">
        <v>620</v>
      </c>
      <c r="B621">
        <v>60</v>
      </c>
      <c r="C621" t="s">
        <v>86</v>
      </c>
      <c r="D621">
        <v>85</v>
      </c>
      <c r="E621">
        <v>12244</v>
      </c>
      <c r="F621" t="str">
        <f t="shared" si="45"/>
        <v>Yes</v>
      </c>
      <c r="G621" t="s">
        <v>87</v>
      </c>
      <c r="H621" t="s">
        <v>88</v>
      </c>
      <c r="I621" t="s">
        <v>89</v>
      </c>
      <c r="J621" t="s">
        <v>90</v>
      </c>
      <c r="K621" t="s">
        <v>91</v>
      </c>
      <c r="L621" t="s">
        <v>92</v>
      </c>
      <c r="M621" t="s">
        <v>93</v>
      </c>
      <c r="N621" t="s">
        <v>194</v>
      </c>
      <c r="O621" t="s">
        <v>95</v>
      </c>
      <c r="P621" t="s">
        <v>95</v>
      </c>
      <c r="Q621" t="str">
        <f t="shared" si="46"/>
        <v>Yes</v>
      </c>
      <c r="R621" t="s">
        <v>96</v>
      </c>
      <c r="S621" t="s">
        <v>97</v>
      </c>
      <c r="T621">
        <v>8</v>
      </c>
      <c r="U621">
        <v>5</v>
      </c>
      <c r="V621">
        <v>2003</v>
      </c>
      <c r="W621">
        <v>2003</v>
      </c>
      <c r="X621" t="s">
        <v>157</v>
      </c>
      <c r="Y621" t="s">
        <v>99</v>
      </c>
      <c r="Z621" t="s">
        <v>100</v>
      </c>
      <c r="AA621" t="s">
        <v>100</v>
      </c>
      <c r="AB621" t="s">
        <v>142</v>
      </c>
      <c r="AC621">
        <v>226</v>
      </c>
      <c r="AD621" t="s">
        <v>102</v>
      </c>
      <c r="AE621" t="s">
        <v>103</v>
      </c>
      <c r="AF621" t="s">
        <v>104</v>
      </c>
      <c r="AG621" t="s">
        <v>102</v>
      </c>
      <c r="AH621" t="s">
        <v>103</v>
      </c>
      <c r="AI621" t="s">
        <v>102</v>
      </c>
      <c r="AJ621" t="s">
        <v>106</v>
      </c>
      <c r="AK621">
        <v>871</v>
      </c>
      <c r="AL621" t="s">
        <v>107</v>
      </c>
      <c r="AM621">
        <v>0</v>
      </c>
      <c r="AN621">
        <v>611</v>
      </c>
      <c r="AO621">
        <v>1482</v>
      </c>
      <c r="AP621" t="s">
        <v>108</v>
      </c>
      <c r="AQ621" t="s">
        <v>109</v>
      </c>
      <c r="AR621" t="s">
        <v>110</v>
      </c>
      <c r="AS621" t="s">
        <v>111</v>
      </c>
      <c r="AT621">
        <v>1482</v>
      </c>
      <c r="AU621">
        <v>780</v>
      </c>
      <c r="AV621">
        <v>0</v>
      </c>
      <c r="AW621">
        <v>2262</v>
      </c>
      <c r="AX621">
        <v>1</v>
      </c>
      <c r="AY621">
        <v>0</v>
      </c>
      <c r="AZ621">
        <v>2</v>
      </c>
      <c r="BA621">
        <v>1</v>
      </c>
      <c r="BB621">
        <v>4</v>
      </c>
      <c r="BC621">
        <v>1</v>
      </c>
      <c r="BD621" t="s">
        <v>102</v>
      </c>
      <c r="BE621">
        <v>10</v>
      </c>
      <c r="BF621" t="s">
        <v>112</v>
      </c>
      <c r="BG621">
        <v>2</v>
      </c>
      <c r="BH621" t="s">
        <v>102</v>
      </c>
      <c r="BI621" t="s">
        <v>113</v>
      </c>
      <c r="BJ621">
        <v>2003</v>
      </c>
      <c r="BK621" t="s">
        <v>162</v>
      </c>
      <c r="BL621">
        <v>3</v>
      </c>
      <c r="BM621">
        <v>749</v>
      </c>
      <c r="BN621" t="s">
        <v>103</v>
      </c>
      <c r="BO621" t="s">
        <v>103</v>
      </c>
      <c r="BP621" t="s">
        <v>110</v>
      </c>
      <c r="BQ621">
        <v>168</v>
      </c>
      <c r="BR621">
        <v>0</v>
      </c>
      <c r="BS621">
        <v>0</v>
      </c>
      <c r="BT621">
        <v>0</v>
      </c>
      <c r="BU621">
        <v>0</v>
      </c>
      <c r="BV621">
        <v>0</v>
      </c>
      <c r="BW621" t="s">
        <v>88</v>
      </c>
      <c r="BX621" t="s">
        <v>88</v>
      </c>
      <c r="BY621" t="s">
        <v>88</v>
      </c>
      <c r="BZ621">
        <v>0</v>
      </c>
      <c r="CA621">
        <v>8</v>
      </c>
      <c r="CB621">
        <v>2008</v>
      </c>
      <c r="CC621" t="s">
        <v>115</v>
      </c>
      <c r="CD621" t="s">
        <v>116</v>
      </c>
      <c r="CE621" s="1">
        <v>305000</v>
      </c>
      <c r="CF621">
        <f t="shared" si="47"/>
        <v>16737</v>
      </c>
      <c r="CG621" t="str">
        <f t="shared" si="48"/>
        <v>Yes</v>
      </c>
      <c r="CH621" s="2">
        <f t="shared" si="49"/>
        <v>18.223098524227758</v>
      </c>
    </row>
    <row r="622" spans="1:86" x14ac:dyDescent="0.25">
      <c r="A622">
        <v>621</v>
      </c>
      <c r="B622">
        <v>30</v>
      </c>
      <c r="C622" t="s">
        <v>86</v>
      </c>
      <c r="D622">
        <v>45</v>
      </c>
      <c r="E622">
        <v>8248</v>
      </c>
      <c r="F622" t="str">
        <f t="shared" si="45"/>
        <v>Yes</v>
      </c>
      <c r="G622" t="s">
        <v>87</v>
      </c>
      <c r="H622" t="s">
        <v>179</v>
      </c>
      <c r="I622" t="s">
        <v>89</v>
      </c>
      <c r="J622" t="s">
        <v>90</v>
      </c>
      <c r="K622" t="s">
        <v>91</v>
      </c>
      <c r="L622" t="s">
        <v>92</v>
      </c>
      <c r="M622" t="s">
        <v>93</v>
      </c>
      <c r="N622" t="s">
        <v>190</v>
      </c>
      <c r="O622" t="s">
        <v>95</v>
      </c>
      <c r="P622" t="s">
        <v>95</v>
      </c>
      <c r="Q622" t="str">
        <f t="shared" si="46"/>
        <v>Yes</v>
      </c>
      <c r="R622" t="s">
        <v>96</v>
      </c>
      <c r="S622" t="s">
        <v>120</v>
      </c>
      <c r="T622">
        <v>3</v>
      </c>
      <c r="U622">
        <v>3</v>
      </c>
      <c r="V622">
        <v>1914</v>
      </c>
      <c r="W622">
        <v>1950</v>
      </c>
      <c r="X622" t="s">
        <v>98</v>
      </c>
      <c r="Y622" t="s">
        <v>99</v>
      </c>
      <c r="Z622" t="s">
        <v>208</v>
      </c>
      <c r="AA622" t="s">
        <v>208</v>
      </c>
      <c r="AB622" t="s">
        <v>122</v>
      </c>
      <c r="AC622">
        <v>0</v>
      </c>
      <c r="AD622" t="s">
        <v>103</v>
      </c>
      <c r="AE622" t="s">
        <v>103</v>
      </c>
      <c r="AF622" t="s">
        <v>131</v>
      </c>
      <c r="AG622" t="s">
        <v>103</v>
      </c>
      <c r="AH622" t="s">
        <v>103</v>
      </c>
      <c r="AI622" t="s">
        <v>105</v>
      </c>
      <c r="AJ622" t="s">
        <v>146</v>
      </c>
      <c r="AK622">
        <v>41</v>
      </c>
      <c r="AL622" t="s">
        <v>107</v>
      </c>
      <c r="AM622">
        <v>0</v>
      </c>
      <c r="AN622">
        <v>823</v>
      </c>
      <c r="AO622">
        <v>864</v>
      </c>
      <c r="AP622" t="s">
        <v>108</v>
      </c>
      <c r="AQ622" t="s">
        <v>103</v>
      </c>
      <c r="AR622" t="s">
        <v>182</v>
      </c>
      <c r="AS622" t="s">
        <v>150</v>
      </c>
      <c r="AT622">
        <v>864</v>
      </c>
      <c r="AU622">
        <v>0</v>
      </c>
      <c r="AV622">
        <v>0</v>
      </c>
      <c r="AW622">
        <v>864</v>
      </c>
      <c r="AX622">
        <v>1</v>
      </c>
      <c r="AY622">
        <v>0</v>
      </c>
      <c r="AZ622">
        <v>1</v>
      </c>
      <c r="BA622">
        <v>0</v>
      </c>
      <c r="BB622">
        <v>2</v>
      </c>
      <c r="BC622">
        <v>1</v>
      </c>
      <c r="BD622" t="s">
        <v>103</v>
      </c>
      <c r="BE622">
        <v>5</v>
      </c>
      <c r="BF622" t="s">
        <v>112</v>
      </c>
      <c r="BG622">
        <v>0</v>
      </c>
      <c r="BH622" t="s">
        <v>88</v>
      </c>
      <c r="BI622" t="s">
        <v>88</v>
      </c>
      <c r="BJ622" t="s">
        <v>88</v>
      </c>
      <c r="BK622" t="s">
        <v>88</v>
      </c>
      <c r="BL622">
        <v>0</v>
      </c>
      <c r="BM622">
        <v>0</v>
      </c>
      <c r="BN622" t="s">
        <v>88</v>
      </c>
      <c r="BO622" t="s">
        <v>88</v>
      </c>
      <c r="BP622" t="s">
        <v>182</v>
      </c>
      <c r="BQ622">
        <v>0</v>
      </c>
      <c r="BR622">
        <v>0</v>
      </c>
      <c r="BS622">
        <v>100</v>
      </c>
      <c r="BT622">
        <v>0</v>
      </c>
      <c r="BU622">
        <v>0</v>
      </c>
      <c r="BV622">
        <v>0</v>
      </c>
      <c r="BW622" t="s">
        <v>88</v>
      </c>
      <c r="BX622" t="s">
        <v>88</v>
      </c>
      <c r="BY622" t="s">
        <v>88</v>
      </c>
      <c r="BZ622">
        <v>0</v>
      </c>
      <c r="CA622">
        <v>9</v>
      </c>
      <c r="CB622">
        <v>2008</v>
      </c>
      <c r="CC622" t="s">
        <v>115</v>
      </c>
      <c r="CD622" t="s">
        <v>116</v>
      </c>
      <c r="CE622" s="1">
        <v>67000</v>
      </c>
      <c r="CF622">
        <f t="shared" si="47"/>
        <v>9976</v>
      </c>
      <c r="CG622" t="str">
        <f t="shared" si="48"/>
        <v>No</v>
      </c>
      <c r="CH622" s="2">
        <f t="shared" si="49"/>
        <v>6.7161186848436243</v>
      </c>
    </row>
    <row r="623" spans="1:86" x14ac:dyDescent="0.25">
      <c r="A623">
        <v>622</v>
      </c>
      <c r="B623">
        <v>60</v>
      </c>
      <c r="C623" t="s">
        <v>86</v>
      </c>
      <c r="D623">
        <v>90</v>
      </c>
      <c r="E623">
        <v>10800</v>
      </c>
      <c r="F623" t="str">
        <f t="shared" si="45"/>
        <v>No</v>
      </c>
      <c r="G623" t="s">
        <v>87</v>
      </c>
      <c r="H623" t="s">
        <v>88</v>
      </c>
      <c r="I623" t="s">
        <v>89</v>
      </c>
      <c r="J623" t="s">
        <v>90</v>
      </c>
      <c r="K623" t="s">
        <v>91</v>
      </c>
      <c r="L623" t="s">
        <v>92</v>
      </c>
      <c r="M623" t="s">
        <v>93</v>
      </c>
      <c r="N623" t="s">
        <v>143</v>
      </c>
      <c r="O623" t="s">
        <v>95</v>
      </c>
      <c r="P623" t="s">
        <v>95</v>
      </c>
      <c r="Q623" t="str">
        <f t="shared" si="46"/>
        <v>Yes</v>
      </c>
      <c r="R623" t="s">
        <v>96</v>
      </c>
      <c r="S623" t="s">
        <v>97</v>
      </c>
      <c r="T623">
        <v>6</v>
      </c>
      <c r="U623">
        <v>7</v>
      </c>
      <c r="V623">
        <v>1974</v>
      </c>
      <c r="W623">
        <v>1997</v>
      </c>
      <c r="X623" t="s">
        <v>98</v>
      </c>
      <c r="Y623" t="s">
        <v>99</v>
      </c>
      <c r="Z623" t="s">
        <v>145</v>
      </c>
      <c r="AA623" t="s">
        <v>145</v>
      </c>
      <c r="AB623" t="s">
        <v>122</v>
      </c>
      <c r="AC623">
        <v>0</v>
      </c>
      <c r="AD623" t="s">
        <v>103</v>
      </c>
      <c r="AE623" t="s">
        <v>103</v>
      </c>
      <c r="AF623" t="s">
        <v>123</v>
      </c>
      <c r="AG623" t="s">
        <v>103</v>
      </c>
      <c r="AH623" t="s">
        <v>103</v>
      </c>
      <c r="AI623" t="s">
        <v>105</v>
      </c>
      <c r="AJ623" t="s">
        <v>124</v>
      </c>
      <c r="AK623">
        <v>956</v>
      </c>
      <c r="AL623" t="s">
        <v>158</v>
      </c>
      <c r="AM623">
        <v>182</v>
      </c>
      <c r="AN623">
        <v>384</v>
      </c>
      <c r="AO623">
        <v>1522</v>
      </c>
      <c r="AP623" t="s">
        <v>108</v>
      </c>
      <c r="AQ623" t="s">
        <v>103</v>
      </c>
      <c r="AR623" t="s">
        <v>110</v>
      </c>
      <c r="AS623" t="s">
        <v>111</v>
      </c>
      <c r="AT623">
        <v>1548</v>
      </c>
      <c r="AU623">
        <v>1066</v>
      </c>
      <c r="AV623">
        <v>0</v>
      </c>
      <c r="AW623">
        <v>2614</v>
      </c>
      <c r="AX623">
        <v>0</v>
      </c>
      <c r="AY623">
        <v>0</v>
      </c>
      <c r="AZ623">
        <v>2</v>
      </c>
      <c r="BA623">
        <v>1</v>
      </c>
      <c r="BB623">
        <v>4</v>
      </c>
      <c r="BC623">
        <v>1</v>
      </c>
      <c r="BD623" t="s">
        <v>103</v>
      </c>
      <c r="BE623">
        <v>9</v>
      </c>
      <c r="BF623" t="s">
        <v>112</v>
      </c>
      <c r="BG623">
        <v>1</v>
      </c>
      <c r="BH623" t="s">
        <v>103</v>
      </c>
      <c r="BI623" t="s">
        <v>113</v>
      </c>
      <c r="BJ623">
        <v>1974</v>
      </c>
      <c r="BK623" t="s">
        <v>114</v>
      </c>
      <c r="BL623">
        <v>2</v>
      </c>
      <c r="BM623">
        <v>624</v>
      </c>
      <c r="BN623" t="s">
        <v>103</v>
      </c>
      <c r="BO623" t="s">
        <v>103</v>
      </c>
      <c r="BP623" t="s">
        <v>110</v>
      </c>
      <c r="BQ623">
        <v>38</v>
      </c>
      <c r="BR623">
        <v>243</v>
      </c>
      <c r="BS623">
        <v>0</v>
      </c>
      <c r="BT623">
        <v>0</v>
      </c>
      <c r="BU623">
        <v>0</v>
      </c>
      <c r="BV623">
        <v>0</v>
      </c>
      <c r="BW623" t="s">
        <v>88</v>
      </c>
      <c r="BX623" t="s">
        <v>88</v>
      </c>
      <c r="BY623" t="s">
        <v>88</v>
      </c>
      <c r="BZ623">
        <v>0</v>
      </c>
      <c r="CA623">
        <v>6</v>
      </c>
      <c r="CB623">
        <v>2008</v>
      </c>
      <c r="CC623" t="s">
        <v>115</v>
      </c>
      <c r="CD623" t="s">
        <v>116</v>
      </c>
      <c r="CE623" s="1">
        <v>240000</v>
      </c>
      <c r="CF623">
        <f t="shared" si="47"/>
        <v>15560</v>
      </c>
      <c r="CG623" t="str">
        <f t="shared" si="48"/>
        <v>Yes</v>
      </c>
      <c r="CH623" s="2">
        <f t="shared" si="49"/>
        <v>15.424164524421593</v>
      </c>
    </row>
    <row r="624" spans="1:86" x14ac:dyDescent="0.25">
      <c r="A624">
        <v>623</v>
      </c>
      <c r="B624">
        <v>20</v>
      </c>
      <c r="C624" t="s">
        <v>86</v>
      </c>
      <c r="D624">
        <v>71</v>
      </c>
      <c r="E624">
        <v>7064</v>
      </c>
      <c r="F624" t="str">
        <f t="shared" si="45"/>
        <v>Yes</v>
      </c>
      <c r="G624" t="s">
        <v>87</v>
      </c>
      <c r="H624" t="s">
        <v>88</v>
      </c>
      <c r="I624" t="s">
        <v>89</v>
      </c>
      <c r="J624" t="s">
        <v>90</v>
      </c>
      <c r="K624" t="s">
        <v>91</v>
      </c>
      <c r="L624" t="s">
        <v>92</v>
      </c>
      <c r="M624" t="s">
        <v>93</v>
      </c>
      <c r="N624" t="s">
        <v>156</v>
      </c>
      <c r="O624" t="s">
        <v>95</v>
      </c>
      <c r="P624" t="s">
        <v>95</v>
      </c>
      <c r="Q624" t="str">
        <f t="shared" si="46"/>
        <v>Yes</v>
      </c>
      <c r="R624" t="s">
        <v>96</v>
      </c>
      <c r="S624" t="s">
        <v>120</v>
      </c>
      <c r="T624">
        <v>5</v>
      </c>
      <c r="U624">
        <v>6</v>
      </c>
      <c r="V624">
        <v>1977</v>
      </c>
      <c r="W624">
        <v>1977</v>
      </c>
      <c r="X624" t="s">
        <v>98</v>
      </c>
      <c r="Y624" t="s">
        <v>99</v>
      </c>
      <c r="Z624" t="s">
        <v>166</v>
      </c>
      <c r="AA624" t="s">
        <v>166</v>
      </c>
      <c r="AB624" t="s">
        <v>101</v>
      </c>
      <c r="AC624">
        <v>153</v>
      </c>
      <c r="AD624" t="s">
        <v>103</v>
      </c>
      <c r="AE624" t="s">
        <v>103</v>
      </c>
      <c r="AF624" t="s">
        <v>123</v>
      </c>
      <c r="AG624" t="s">
        <v>103</v>
      </c>
      <c r="AH624" t="s">
        <v>103</v>
      </c>
      <c r="AI624" t="s">
        <v>105</v>
      </c>
      <c r="AJ624" t="s">
        <v>146</v>
      </c>
      <c r="AK624">
        <v>560</v>
      </c>
      <c r="AL624" t="s">
        <v>107</v>
      </c>
      <c r="AM624">
        <v>0</v>
      </c>
      <c r="AN624">
        <v>420</v>
      </c>
      <c r="AO624">
        <v>980</v>
      </c>
      <c r="AP624" t="s">
        <v>108</v>
      </c>
      <c r="AQ624" t="s">
        <v>103</v>
      </c>
      <c r="AR624" t="s">
        <v>110</v>
      </c>
      <c r="AS624" t="s">
        <v>111</v>
      </c>
      <c r="AT624">
        <v>980</v>
      </c>
      <c r="AU624">
        <v>0</v>
      </c>
      <c r="AV624">
        <v>0</v>
      </c>
      <c r="AW624">
        <v>980</v>
      </c>
      <c r="AX624">
        <v>0</v>
      </c>
      <c r="AY624">
        <v>0</v>
      </c>
      <c r="AZ624">
        <v>1</v>
      </c>
      <c r="BA624">
        <v>0</v>
      </c>
      <c r="BB624">
        <v>3</v>
      </c>
      <c r="BC624">
        <v>1</v>
      </c>
      <c r="BD624" t="s">
        <v>103</v>
      </c>
      <c r="BE624">
        <v>6</v>
      </c>
      <c r="BF624" t="s">
        <v>112</v>
      </c>
      <c r="BG624">
        <v>0</v>
      </c>
      <c r="BH624" t="s">
        <v>88</v>
      </c>
      <c r="BI624" t="s">
        <v>132</v>
      </c>
      <c r="BJ624">
        <v>1986</v>
      </c>
      <c r="BK624" t="s">
        <v>107</v>
      </c>
      <c r="BL624">
        <v>2</v>
      </c>
      <c r="BM624">
        <v>484</v>
      </c>
      <c r="BN624" t="s">
        <v>103</v>
      </c>
      <c r="BO624" t="s">
        <v>103</v>
      </c>
      <c r="BP624" t="s">
        <v>110</v>
      </c>
      <c r="BQ624">
        <v>192</v>
      </c>
      <c r="BR624">
        <v>0</v>
      </c>
      <c r="BS624">
        <v>0</v>
      </c>
      <c r="BT624">
        <v>0</v>
      </c>
      <c r="BU624">
        <v>0</v>
      </c>
      <c r="BV624">
        <v>0</v>
      </c>
      <c r="BW624" t="s">
        <v>88</v>
      </c>
      <c r="BX624" t="s">
        <v>88</v>
      </c>
      <c r="BY624" t="s">
        <v>88</v>
      </c>
      <c r="BZ624">
        <v>0</v>
      </c>
      <c r="CA624">
        <v>7</v>
      </c>
      <c r="CB624">
        <v>2009</v>
      </c>
      <c r="CC624" t="s">
        <v>115</v>
      </c>
      <c r="CD624" t="s">
        <v>116</v>
      </c>
      <c r="CE624" s="1">
        <v>135000</v>
      </c>
      <c r="CF624">
        <f t="shared" si="47"/>
        <v>9508</v>
      </c>
      <c r="CG624" t="str">
        <f t="shared" si="48"/>
        <v>No</v>
      </c>
      <c r="CH624" s="2">
        <f t="shared" si="49"/>
        <v>14.198569625578461</v>
      </c>
    </row>
    <row r="625" spans="1:86" x14ac:dyDescent="0.25">
      <c r="A625">
        <v>624</v>
      </c>
      <c r="B625">
        <v>160</v>
      </c>
      <c r="C625" t="s">
        <v>197</v>
      </c>
      <c r="D625" t="s">
        <v>88</v>
      </c>
      <c r="E625">
        <v>2117</v>
      </c>
      <c r="F625" t="str">
        <f t="shared" si="45"/>
        <v>No</v>
      </c>
      <c r="G625" t="s">
        <v>87</v>
      </c>
      <c r="H625" t="s">
        <v>88</v>
      </c>
      <c r="I625" t="s">
        <v>89</v>
      </c>
      <c r="J625" t="s">
        <v>90</v>
      </c>
      <c r="K625" t="s">
        <v>91</v>
      </c>
      <c r="L625" t="s">
        <v>92</v>
      </c>
      <c r="M625" t="s">
        <v>93</v>
      </c>
      <c r="N625" t="s">
        <v>141</v>
      </c>
      <c r="O625" t="s">
        <v>95</v>
      </c>
      <c r="P625" t="s">
        <v>95</v>
      </c>
      <c r="Q625" t="str">
        <f t="shared" si="46"/>
        <v>Yes</v>
      </c>
      <c r="R625" t="s">
        <v>184</v>
      </c>
      <c r="S625" t="s">
        <v>97</v>
      </c>
      <c r="T625">
        <v>6</v>
      </c>
      <c r="U625">
        <v>5</v>
      </c>
      <c r="V625">
        <v>2000</v>
      </c>
      <c r="W625">
        <v>2000</v>
      </c>
      <c r="X625" t="s">
        <v>98</v>
      </c>
      <c r="Y625" t="s">
        <v>99</v>
      </c>
      <c r="Z625" t="s">
        <v>121</v>
      </c>
      <c r="AA625" t="s">
        <v>121</v>
      </c>
      <c r="AB625" t="s">
        <v>101</v>
      </c>
      <c r="AC625">
        <v>513</v>
      </c>
      <c r="AD625" t="s">
        <v>102</v>
      </c>
      <c r="AE625" t="s">
        <v>103</v>
      </c>
      <c r="AF625" t="s">
        <v>104</v>
      </c>
      <c r="AG625" t="s">
        <v>102</v>
      </c>
      <c r="AH625" t="s">
        <v>103</v>
      </c>
      <c r="AI625" t="s">
        <v>105</v>
      </c>
      <c r="AJ625" t="s">
        <v>106</v>
      </c>
      <c r="AK625">
        <v>420</v>
      </c>
      <c r="AL625" t="s">
        <v>107</v>
      </c>
      <c r="AM625">
        <v>0</v>
      </c>
      <c r="AN625">
        <v>336</v>
      </c>
      <c r="AO625">
        <v>756</v>
      </c>
      <c r="AP625" t="s">
        <v>108</v>
      </c>
      <c r="AQ625" t="s">
        <v>109</v>
      </c>
      <c r="AR625" t="s">
        <v>110</v>
      </c>
      <c r="AS625" t="s">
        <v>111</v>
      </c>
      <c r="AT625">
        <v>756</v>
      </c>
      <c r="AU625">
        <v>756</v>
      </c>
      <c r="AV625">
        <v>0</v>
      </c>
      <c r="AW625">
        <v>1512</v>
      </c>
      <c r="AX625">
        <v>0</v>
      </c>
      <c r="AY625">
        <v>0</v>
      </c>
      <c r="AZ625">
        <v>2</v>
      </c>
      <c r="BA625">
        <v>1</v>
      </c>
      <c r="BB625">
        <v>2</v>
      </c>
      <c r="BC625">
        <v>1</v>
      </c>
      <c r="BD625" t="s">
        <v>102</v>
      </c>
      <c r="BE625">
        <v>4</v>
      </c>
      <c r="BF625" t="s">
        <v>112</v>
      </c>
      <c r="BG625">
        <v>1</v>
      </c>
      <c r="BH625" t="s">
        <v>103</v>
      </c>
      <c r="BI625" t="s">
        <v>132</v>
      </c>
      <c r="BJ625">
        <v>2000</v>
      </c>
      <c r="BK625" t="s">
        <v>107</v>
      </c>
      <c r="BL625">
        <v>2</v>
      </c>
      <c r="BM625">
        <v>440</v>
      </c>
      <c r="BN625" t="s">
        <v>103</v>
      </c>
      <c r="BO625" t="s">
        <v>103</v>
      </c>
      <c r="BP625" t="s">
        <v>110</v>
      </c>
      <c r="BQ625">
        <v>0</v>
      </c>
      <c r="BR625">
        <v>32</v>
      </c>
      <c r="BS625">
        <v>0</v>
      </c>
      <c r="BT625">
        <v>0</v>
      </c>
      <c r="BU625">
        <v>0</v>
      </c>
      <c r="BV625">
        <v>0</v>
      </c>
      <c r="BW625" t="s">
        <v>88</v>
      </c>
      <c r="BX625" t="s">
        <v>88</v>
      </c>
      <c r="BY625" t="s">
        <v>88</v>
      </c>
      <c r="BZ625">
        <v>0</v>
      </c>
      <c r="CA625">
        <v>6</v>
      </c>
      <c r="CB625">
        <v>2007</v>
      </c>
      <c r="CC625" t="s">
        <v>115</v>
      </c>
      <c r="CD625" t="s">
        <v>116</v>
      </c>
      <c r="CE625" s="1">
        <v>168500</v>
      </c>
      <c r="CF625">
        <f t="shared" si="47"/>
        <v>4825</v>
      </c>
      <c r="CG625" t="str">
        <f t="shared" si="48"/>
        <v>No</v>
      </c>
      <c r="CH625" s="2">
        <f t="shared" si="49"/>
        <v>34.922279792746117</v>
      </c>
    </row>
    <row r="626" spans="1:86" x14ac:dyDescent="0.25">
      <c r="A626">
        <v>625</v>
      </c>
      <c r="B626">
        <v>60</v>
      </c>
      <c r="C626" t="s">
        <v>86</v>
      </c>
      <c r="D626">
        <v>80</v>
      </c>
      <c r="E626">
        <v>10400</v>
      </c>
      <c r="F626" t="str">
        <f t="shared" si="45"/>
        <v>No</v>
      </c>
      <c r="G626" t="s">
        <v>87</v>
      </c>
      <c r="H626" t="s">
        <v>88</v>
      </c>
      <c r="I626" t="s">
        <v>89</v>
      </c>
      <c r="J626" t="s">
        <v>90</v>
      </c>
      <c r="K626" t="s">
        <v>91</v>
      </c>
      <c r="L626" t="s">
        <v>92</v>
      </c>
      <c r="M626" t="s">
        <v>93</v>
      </c>
      <c r="N626" t="s">
        <v>143</v>
      </c>
      <c r="O626" t="s">
        <v>95</v>
      </c>
      <c r="P626" t="s">
        <v>95</v>
      </c>
      <c r="Q626" t="str">
        <f t="shared" si="46"/>
        <v>Yes</v>
      </c>
      <c r="R626" t="s">
        <v>96</v>
      </c>
      <c r="S626" t="s">
        <v>97</v>
      </c>
      <c r="T626">
        <v>6</v>
      </c>
      <c r="U626">
        <v>5</v>
      </c>
      <c r="V626">
        <v>1972</v>
      </c>
      <c r="W626">
        <v>1972</v>
      </c>
      <c r="X626" t="s">
        <v>98</v>
      </c>
      <c r="Y626" t="s">
        <v>99</v>
      </c>
      <c r="Z626" t="s">
        <v>100</v>
      </c>
      <c r="AA626" t="s">
        <v>100</v>
      </c>
      <c r="AB626" t="s">
        <v>122</v>
      </c>
      <c r="AC626">
        <v>288</v>
      </c>
      <c r="AD626" t="s">
        <v>103</v>
      </c>
      <c r="AE626" t="s">
        <v>103</v>
      </c>
      <c r="AF626" t="s">
        <v>123</v>
      </c>
      <c r="AG626" t="s">
        <v>103</v>
      </c>
      <c r="AH626" t="s">
        <v>103</v>
      </c>
      <c r="AI626" t="s">
        <v>105</v>
      </c>
      <c r="AJ626" t="s">
        <v>158</v>
      </c>
      <c r="AK626">
        <v>247</v>
      </c>
      <c r="AL626" t="s">
        <v>107</v>
      </c>
      <c r="AM626">
        <v>0</v>
      </c>
      <c r="AN626">
        <v>485</v>
      </c>
      <c r="AO626">
        <v>732</v>
      </c>
      <c r="AP626" t="s">
        <v>108</v>
      </c>
      <c r="AQ626" t="s">
        <v>102</v>
      </c>
      <c r="AR626" t="s">
        <v>110</v>
      </c>
      <c r="AS626" t="s">
        <v>111</v>
      </c>
      <c r="AT626">
        <v>1012</v>
      </c>
      <c r="AU626">
        <v>778</v>
      </c>
      <c r="AV626">
        <v>0</v>
      </c>
      <c r="AW626">
        <v>1790</v>
      </c>
      <c r="AX626">
        <v>1</v>
      </c>
      <c r="AY626">
        <v>0</v>
      </c>
      <c r="AZ626">
        <v>1</v>
      </c>
      <c r="BA626">
        <v>2</v>
      </c>
      <c r="BB626">
        <v>4</v>
      </c>
      <c r="BC626">
        <v>1</v>
      </c>
      <c r="BD626" t="s">
        <v>103</v>
      </c>
      <c r="BE626">
        <v>8</v>
      </c>
      <c r="BF626" t="s">
        <v>229</v>
      </c>
      <c r="BG626">
        <v>1</v>
      </c>
      <c r="BH626" t="s">
        <v>103</v>
      </c>
      <c r="BI626" t="s">
        <v>113</v>
      </c>
      <c r="BJ626">
        <v>1972</v>
      </c>
      <c r="BK626" t="s">
        <v>114</v>
      </c>
      <c r="BL626">
        <v>2</v>
      </c>
      <c r="BM626">
        <v>484</v>
      </c>
      <c r="BN626" t="s">
        <v>103</v>
      </c>
      <c r="BO626" t="s">
        <v>103</v>
      </c>
      <c r="BP626" t="s">
        <v>110</v>
      </c>
      <c r="BQ626">
        <v>148</v>
      </c>
      <c r="BR626">
        <v>0</v>
      </c>
      <c r="BS626">
        <v>0</v>
      </c>
      <c r="BT626">
        <v>0</v>
      </c>
      <c r="BU626">
        <v>147</v>
      </c>
      <c r="BV626">
        <v>0</v>
      </c>
      <c r="BW626" t="s">
        <v>88</v>
      </c>
      <c r="BX626" t="s">
        <v>88</v>
      </c>
      <c r="BY626" t="s">
        <v>88</v>
      </c>
      <c r="BZ626">
        <v>0</v>
      </c>
      <c r="CA626">
        <v>11</v>
      </c>
      <c r="CB626">
        <v>2006</v>
      </c>
      <c r="CC626" t="s">
        <v>115</v>
      </c>
      <c r="CD626" t="s">
        <v>116</v>
      </c>
      <c r="CE626" s="1">
        <v>165150</v>
      </c>
      <c r="CF626">
        <f t="shared" si="47"/>
        <v>13406</v>
      </c>
      <c r="CG626" t="str">
        <f t="shared" si="48"/>
        <v>No</v>
      </c>
      <c r="CH626" s="2">
        <f t="shared" si="49"/>
        <v>12.319110845889901</v>
      </c>
    </row>
    <row r="627" spans="1:86" x14ac:dyDescent="0.25">
      <c r="A627">
        <v>626</v>
      </c>
      <c r="B627">
        <v>20</v>
      </c>
      <c r="C627" t="s">
        <v>86</v>
      </c>
      <c r="D627">
        <v>87</v>
      </c>
      <c r="E627">
        <v>10000</v>
      </c>
      <c r="F627" t="str">
        <f t="shared" si="45"/>
        <v>Yes</v>
      </c>
      <c r="G627" t="s">
        <v>87</v>
      </c>
      <c r="H627" t="s">
        <v>88</v>
      </c>
      <c r="I627" t="s">
        <v>125</v>
      </c>
      <c r="J627" t="s">
        <v>90</v>
      </c>
      <c r="K627" t="s">
        <v>91</v>
      </c>
      <c r="L627" t="s">
        <v>127</v>
      </c>
      <c r="M627" t="s">
        <v>93</v>
      </c>
      <c r="N627" t="s">
        <v>167</v>
      </c>
      <c r="O627" t="s">
        <v>95</v>
      </c>
      <c r="P627" t="s">
        <v>95</v>
      </c>
      <c r="Q627" t="str">
        <f t="shared" si="46"/>
        <v>Yes</v>
      </c>
      <c r="R627" t="s">
        <v>96</v>
      </c>
      <c r="S627" t="s">
        <v>120</v>
      </c>
      <c r="T627">
        <v>6</v>
      </c>
      <c r="U627">
        <v>6</v>
      </c>
      <c r="V627">
        <v>1962</v>
      </c>
      <c r="W627">
        <v>1962</v>
      </c>
      <c r="X627" t="s">
        <v>157</v>
      </c>
      <c r="Y627" t="s">
        <v>99</v>
      </c>
      <c r="Z627" t="s">
        <v>129</v>
      </c>
      <c r="AA627" t="s">
        <v>129</v>
      </c>
      <c r="AB627" t="s">
        <v>101</v>
      </c>
      <c r="AC627">
        <v>261</v>
      </c>
      <c r="AD627" t="s">
        <v>103</v>
      </c>
      <c r="AE627" t="s">
        <v>103</v>
      </c>
      <c r="AF627" t="s">
        <v>123</v>
      </c>
      <c r="AG627" t="s">
        <v>103</v>
      </c>
      <c r="AH627" t="s">
        <v>103</v>
      </c>
      <c r="AI627" t="s">
        <v>105</v>
      </c>
      <c r="AJ627" t="s">
        <v>107</v>
      </c>
      <c r="AK627">
        <v>0</v>
      </c>
      <c r="AL627" t="s">
        <v>107</v>
      </c>
      <c r="AM627">
        <v>0</v>
      </c>
      <c r="AN627">
        <v>1116</v>
      </c>
      <c r="AO627">
        <v>1116</v>
      </c>
      <c r="AP627" t="s">
        <v>108</v>
      </c>
      <c r="AQ627" t="s">
        <v>103</v>
      </c>
      <c r="AR627" t="s">
        <v>110</v>
      </c>
      <c r="AS627" t="s">
        <v>111</v>
      </c>
      <c r="AT627">
        <v>1116</v>
      </c>
      <c r="AU627">
        <v>0</v>
      </c>
      <c r="AV627">
        <v>0</v>
      </c>
      <c r="AW627">
        <v>1116</v>
      </c>
      <c r="AX627">
        <v>0</v>
      </c>
      <c r="AY627">
        <v>0</v>
      </c>
      <c r="AZ627">
        <v>1</v>
      </c>
      <c r="BA627">
        <v>1</v>
      </c>
      <c r="BB627">
        <v>3</v>
      </c>
      <c r="BC627">
        <v>1</v>
      </c>
      <c r="BD627" t="s">
        <v>103</v>
      </c>
      <c r="BE627">
        <v>5</v>
      </c>
      <c r="BF627" t="s">
        <v>112</v>
      </c>
      <c r="BG627">
        <v>0</v>
      </c>
      <c r="BH627" t="s">
        <v>88</v>
      </c>
      <c r="BI627" t="s">
        <v>113</v>
      </c>
      <c r="BJ627">
        <v>1962</v>
      </c>
      <c r="BK627" t="s">
        <v>107</v>
      </c>
      <c r="BL627">
        <v>2</v>
      </c>
      <c r="BM627">
        <v>440</v>
      </c>
      <c r="BN627" t="s">
        <v>103</v>
      </c>
      <c r="BO627" t="s">
        <v>103</v>
      </c>
      <c r="BP627" t="s">
        <v>110</v>
      </c>
      <c r="BQ627">
        <v>0</v>
      </c>
      <c r="BR627">
        <v>0</v>
      </c>
      <c r="BS627">
        <v>0</v>
      </c>
      <c r="BT627">
        <v>0</v>
      </c>
      <c r="BU627">
        <v>385</v>
      </c>
      <c r="BV627">
        <v>0</v>
      </c>
      <c r="BW627" t="s">
        <v>88</v>
      </c>
      <c r="BX627" t="s">
        <v>88</v>
      </c>
      <c r="BY627" t="s">
        <v>88</v>
      </c>
      <c r="BZ627">
        <v>0</v>
      </c>
      <c r="CA627">
        <v>2</v>
      </c>
      <c r="CB627">
        <v>2010</v>
      </c>
      <c r="CC627" t="s">
        <v>115</v>
      </c>
      <c r="CD627" t="s">
        <v>116</v>
      </c>
      <c r="CE627" s="1">
        <v>160000</v>
      </c>
      <c r="CF627">
        <f t="shared" si="47"/>
        <v>12672</v>
      </c>
      <c r="CG627" t="str">
        <f t="shared" si="48"/>
        <v>No</v>
      </c>
      <c r="CH627" s="2">
        <f t="shared" si="49"/>
        <v>12.626262626262626</v>
      </c>
    </row>
    <row r="628" spans="1:86" x14ac:dyDescent="0.25">
      <c r="A628">
        <v>627</v>
      </c>
      <c r="B628">
        <v>20</v>
      </c>
      <c r="C628" t="s">
        <v>86</v>
      </c>
      <c r="D628" t="s">
        <v>88</v>
      </c>
      <c r="E628">
        <v>12342</v>
      </c>
      <c r="F628" t="str">
        <f t="shared" si="45"/>
        <v>Yes</v>
      </c>
      <c r="G628" t="s">
        <v>87</v>
      </c>
      <c r="H628" t="s">
        <v>88</v>
      </c>
      <c r="I628" t="s">
        <v>125</v>
      </c>
      <c r="J628" t="s">
        <v>90</v>
      </c>
      <c r="K628" t="s">
        <v>91</v>
      </c>
      <c r="L628" t="s">
        <v>92</v>
      </c>
      <c r="M628" t="s">
        <v>93</v>
      </c>
      <c r="N628" t="s">
        <v>167</v>
      </c>
      <c r="O628" t="s">
        <v>95</v>
      </c>
      <c r="P628" t="s">
        <v>95</v>
      </c>
      <c r="Q628" t="str">
        <f t="shared" si="46"/>
        <v>Yes</v>
      </c>
      <c r="R628" t="s">
        <v>96</v>
      </c>
      <c r="S628" t="s">
        <v>120</v>
      </c>
      <c r="T628">
        <v>5</v>
      </c>
      <c r="U628">
        <v>5</v>
      </c>
      <c r="V628">
        <v>1960</v>
      </c>
      <c r="W628">
        <v>1978</v>
      </c>
      <c r="X628" t="s">
        <v>157</v>
      </c>
      <c r="Y628" t="s">
        <v>99</v>
      </c>
      <c r="Z628" t="s">
        <v>129</v>
      </c>
      <c r="AA628" t="s">
        <v>129</v>
      </c>
      <c r="AB628" t="s">
        <v>122</v>
      </c>
      <c r="AC628">
        <v>0</v>
      </c>
      <c r="AD628" t="s">
        <v>103</v>
      </c>
      <c r="AE628" t="s">
        <v>103</v>
      </c>
      <c r="AF628" t="s">
        <v>123</v>
      </c>
      <c r="AG628" t="s">
        <v>103</v>
      </c>
      <c r="AH628" t="s">
        <v>103</v>
      </c>
      <c r="AI628" t="s">
        <v>105</v>
      </c>
      <c r="AJ628" t="s">
        <v>107</v>
      </c>
      <c r="AK628">
        <v>0</v>
      </c>
      <c r="AL628" t="s">
        <v>107</v>
      </c>
      <c r="AM628">
        <v>0</v>
      </c>
      <c r="AN628">
        <v>978</v>
      </c>
      <c r="AO628">
        <v>978</v>
      </c>
      <c r="AP628" t="s">
        <v>108</v>
      </c>
      <c r="AQ628" t="s">
        <v>103</v>
      </c>
      <c r="AR628" t="s">
        <v>110</v>
      </c>
      <c r="AS628" t="s">
        <v>111</v>
      </c>
      <c r="AT628">
        <v>1422</v>
      </c>
      <c r="AU628">
        <v>0</v>
      </c>
      <c r="AV628">
        <v>0</v>
      </c>
      <c r="AW628">
        <v>1422</v>
      </c>
      <c r="AX628">
        <v>0</v>
      </c>
      <c r="AY628">
        <v>0</v>
      </c>
      <c r="AZ628">
        <v>1</v>
      </c>
      <c r="BA628">
        <v>0</v>
      </c>
      <c r="BB628">
        <v>3</v>
      </c>
      <c r="BC628">
        <v>1</v>
      </c>
      <c r="BD628" t="s">
        <v>103</v>
      </c>
      <c r="BE628">
        <v>6</v>
      </c>
      <c r="BF628" t="s">
        <v>151</v>
      </c>
      <c r="BG628">
        <v>1</v>
      </c>
      <c r="BH628" t="s">
        <v>103</v>
      </c>
      <c r="BI628" t="s">
        <v>113</v>
      </c>
      <c r="BJ628">
        <v>1960</v>
      </c>
      <c r="BK628" t="s">
        <v>114</v>
      </c>
      <c r="BL628">
        <v>1</v>
      </c>
      <c r="BM628">
        <v>286</v>
      </c>
      <c r="BN628" t="s">
        <v>103</v>
      </c>
      <c r="BO628" t="s">
        <v>103</v>
      </c>
      <c r="BP628" t="s">
        <v>110</v>
      </c>
      <c r="BQ628">
        <v>0</v>
      </c>
      <c r="BR628">
        <v>0</v>
      </c>
      <c r="BS628">
        <v>36</v>
      </c>
      <c r="BT628">
        <v>0</v>
      </c>
      <c r="BU628">
        <v>0</v>
      </c>
      <c r="BV628">
        <v>0</v>
      </c>
      <c r="BW628" t="s">
        <v>88</v>
      </c>
      <c r="BX628" t="s">
        <v>168</v>
      </c>
      <c r="BY628" t="s">
        <v>140</v>
      </c>
      <c r="BZ628">
        <v>600</v>
      </c>
      <c r="CA628">
        <v>8</v>
      </c>
      <c r="CB628">
        <v>2007</v>
      </c>
      <c r="CC628" t="s">
        <v>115</v>
      </c>
      <c r="CD628" t="s">
        <v>116</v>
      </c>
      <c r="CE628" s="1">
        <v>139900</v>
      </c>
      <c r="CF628">
        <f t="shared" si="47"/>
        <v>15028</v>
      </c>
      <c r="CG628" t="str">
        <f t="shared" si="48"/>
        <v>Yes</v>
      </c>
      <c r="CH628" s="2">
        <f t="shared" si="49"/>
        <v>9.3092893265903651</v>
      </c>
    </row>
    <row r="629" spans="1:86" x14ac:dyDescent="0.25">
      <c r="A629">
        <v>628</v>
      </c>
      <c r="B629">
        <v>80</v>
      </c>
      <c r="C629" t="s">
        <v>86</v>
      </c>
      <c r="D629">
        <v>80</v>
      </c>
      <c r="E629">
        <v>9600</v>
      </c>
      <c r="F629" t="str">
        <f t="shared" si="45"/>
        <v>Yes</v>
      </c>
      <c r="G629" t="s">
        <v>87</v>
      </c>
      <c r="H629" t="s">
        <v>88</v>
      </c>
      <c r="I629" t="s">
        <v>89</v>
      </c>
      <c r="J629" t="s">
        <v>90</v>
      </c>
      <c r="K629" t="s">
        <v>91</v>
      </c>
      <c r="L629" t="s">
        <v>92</v>
      </c>
      <c r="M629" t="s">
        <v>93</v>
      </c>
      <c r="N629" t="s">
        <v>167</v>
      </c>
      <c r="O629" t="s">
        <v>95</v>
      </c>
      <c r="P629" t="s">
        <v>95</v>
      </c>
      <c r="Q629" t="str">
        <f t="shared" si="46"/>
        <v>Yes</v>
      </c>
      <c r="R629" t="s">
        <v>96</v>
      </c>
      <c r="S629" t="s">
        <v>202</v>
      </c>
      <c r="T629">
        <v>6</v>
      </c>
      <c r="U629">
        <v>6</v>
      </c>
      <c r="V629">
        <v>1955</v>
      </c>
      <c r="W629">
        <v>1972</v>
      </c>
      <c r="X629" t="s">
        <v>98</v>
      </c>
      <c r="Y629" t="s">
        <v>99</v>
      </c>
      <c r="Z629" t="s">
        <v>191</v>
      </c>
      <c r="AA629" t="s">
        <v>191</v>
      </c>
      <c r="AB629" t="s">
        <v>101</v>
      </c>
      <c r="AC629">
        <v>164</v>
      </c>
      <c r="AD629" t="s">
        <v>103</v>
      </c>
      <c r="AE629" t="s">
        <v>103</v>
      </c>
      <c r="AF629" t="s">
        <v>123</v>
      </c>
      <c r="AG629" t="s">
        <v>103</v>
      </c>
      <c r="AH629" t="s">
        <v>103</v>
      </c>
      <c r="AI629" t="s">
        <v>135</v>
      </c>
      <c r="AJ629" t="s">
        <v>146</v>
      </c>
      <c r="AK629">
        <v>674</v>
      </c>
      <c r="AL629" t="s">
        <v>177</v>
      </c>
      <c r="AM629">
        <v>132</v>
      </c>
      <c r="AN629">
        <v>350</v>
      </c>
      <c r="AO629">
        <v>1156</v>
      </c>
      <c r="AP629" t="s">
        <v>108</v>
      </c>
      <c r="AQ629" t="s">
        <v>109</v>
      </c>
      <c r="AR629" t="s">
        <v>110</v>
      </c>
      <c r="AS629" t="s">
        <v>111</v>
      </c>
      <c r="AT629">
        <v>1520</v>
      </c>
      <c r="AU629">
        <v>0</v>
      </c>
      <c r="AV629">
        <v>0</v>
      </c>
      <c r="AW629">
        <v>1520</v>
      </c>
      <c r="AX629">
        <v>1</v>
      </c>
      <c r="AY629">
        <v>0</v>
      </c>
      <c r="AZ629">
        <v>1</v>
      </c>
      <c r="BA629">
        <v>0</v>
      </c>
      <c r="BB629">
        <v>3</v>
      </c>
      <c r="BC629">
        <v>1</v>
      </c>
      <c r="BD629" t="s">
        <v>103</v>
      </c>
      <c r="BE629">
        <v>7</v>
      </c>
      <c r="BF629" t="s">
        <v>112</v>
      </c>
      <c r="BG629">
        <v>2</v>
      </c>
      <c r="BH629" t="s">
        <v>102</v>
      </c>
      <c r="BI629" t="s">
        <v>214</v>
      </c>
      <c r="BJ629">
        <v>1955</v>
      </c>
      <c r="BK629" t="s">
        <v>114</v>
      </c>
      <c r="BL629">
        <v>1</v>
      </c>
      <c r="BM629">
        <v>364</v>
      </c>
      <c r="BN629" t="s">
        <v>103</v>
      </c>
      <c r="BO629" t="s">
        <v>103</v>
      </c>
      <c r="BP629" t="s">
        <v>110</v>
      </c>
      <c r="BQ629">
        <v>0</v>
      </c>
      <c r="BR629">
        <v>0</v>
      </c>
      <c r="BS629">
        <v>189</v>
      </c>
      <c r="BT629">
        <v>0</v>
      </c>
      <c r="BU629">
        <v>0</v>
      </c>
      <c r="BV629">
        <v>0</v>
      </c>
      <c r="BW629" t="s">
        <v>88</v>
      </c>
      <c r="BX629" t="s">
        <v>88</v>
      </c>
      <c r="BY629" t="s">
        <v>88</v>
      </c>
      <c r="BZ629">
        <v>0</v>
      </c>
      <c r="CA629">
        <v>3</v>
      </c>
      <c r="CB629">
        <v>2010</v>
      </c>
      <c r="CC629" t="s">
        <v>115</v>
      </c>
      <c r="CD629" t="s">
        <v>116</v>
      </c>
      <c r="CE629" s="1">
        <v>153000</v>
      </c>
      <c r="CF629">
        <f t="shared" si="47"/>
        <v>12640</v>
      </c>
      <c r="CG629" t="str">
        <f t="shared" si="48"/>
        <v>No</v>
      </c>
      <c r="CH629" s="2">
        <f t="shared" si="49"/>
        <v>12.104430379746836</v>
      </c>
    </row>
    <row r="630" spans="1:86" x14ac:dyDescent="0.25">
      <c r="A630">
        <v>629</v>
      </c>
      <c r="B630">
        <v>60</v>
      </c>
      <c r="C630" t="s">
        <v>86</v>
      </c>
      <c r="D630">
        <v>70</v>
      </c>
      <c r="E630">
        <v>11606</v>
      </c>
      <c r="F630" t="str">
        <f t="shared" si="45"/>
        <v>Yes</v>
      </c>
      <c r="G630" t="s">
        <v>87</v>
      </c>
      <c r="H630" t="s">
        <v>88</v>
      </c>
      <c r="I630" t="s">
        <v>125</v>
      </c>
      <c r="J630" t="s">
        <v>204</v>
      </c>
      <c r="K630" t="s">
        <v>91</v>
      </c>
      <c r="L630" t="s">
        <v>92</v>
      </c>
      <c r="M630" t="s">
        <v>218</v>
      </c>
      <c r="N630" t="s">
        <v>167</v>
      </c>
      <c r="O630" t="s">
        <v>95</v>
      </c>
      <c r="P630" t="s">
        <v>95</v>
      </c>
      <c r="Q630" t="str">
        <f t="shared" si="46"/>
        <v>Yes</v>
      </c>
      <c r="R630" t="s">
        <v>96</v>
      </c>
      <c r="S630" t="s">
        <v>97</v>
      </c>
      <c r="T630">
        <v>5</v>
      </c>
      <c r="U630">
        <v>5</v>
      </c>
      <c r="V630">
        <v>1969</v>
      </c>
      <c r="W630">
        <v>1969</v>
      </c>
      <c r="X630" t="s">
        <v>98</v>
      </c>
      <c r="Y630" t="s">
        <v>99</v>
      </c>
      <c r="Z630" t="s">
        <v>166</v>
      </c>
      <c r="AA630" t="s">
        <v>166</v>
      </c>
      <c r="AB630" t="s">
        <v>101</v>
      </c>
      <c r="AC630">
        <v>192</v>
      </c>
      <c r="AD630" t="s">
        <v>103</v>
      </c>
      <c r="AE630" t="s">
        <v>103</v>
      </c>
      <c r="AF630" t="s">
        <v>104</v>
      </c>
      <c r="AG630" t="s">
        <v>102</v>
      </c>
      <c r="AH630" t="s">
        <v>103</v>
      </c>
      <c r="AI630" t="s">
        <v>135</v>
      </c>
      <c r="AJ630" t="s">
        <v>158</v>
      </c>
      <c r="AK630">
        <v>650</v>
      </c>
      <c r="AL630" t="s">
        <v>107</v>
      </c>
      <c r="AM630">
        <v>0</v>
      </c>
      <c r="AN630">
        <v>390</v>
      </c>
      <c r="AO630">
        <v>1040</v>
      </c>
      <c r="AP630" t="s">
        <v>108</v>
      </c>
      <c r="AQ630" t="s">
        <v>103</v>
      </c>
      <c r="AR630" t="s">
        <v>110</v>
      </c>
      <c r="AS630" t="s">
        <v>111</v>
      </c>
      <c r="AT630">
        <v>1040</v>
      </c>
      <c r="AU630">
        <v>1040</v>
      </c>
      <c r="AV630">
        <v>0</v>
      </c>
      <c r="AW630">
        <v>2080</v>
      </c>
      <c r="AX630">
        <v>0</v>
      </c>
      <c r="AY630">
        <v>1</v>
      </c>
      <c r="AZ630">
        <v>1</v>
      </c>
      <c r="BA630">
        <v>2</v>
      </c>
      <c r="BB630">
        <v>5</v>
      </c>
      <c r="BC630">
        <v>1</v>
      </c>
      <c r="BD630" t="s">
        <v>152</v>
      </c>
      <c r="BE630">
        <v>9</v>
      </c>
      <c r="BF630" t="s">
        <v>112</v>
      </c>
      <c r="BG630">
        <v>2</v>
      </c>
      <c r="BH630" t="s">
        <v>103</v>
      </c>
      <c r="BI630" t="s">
        <v>113</v>
      </c>
      <c r="BJ630">
        <v>1969</v>
      </c>
      <c r="BK630" t="s">
        <v>107</v>
      </c>
      <c r="BL630">
        <v>2</v>
      </c>
      <c r="BM630">
        <v>504</v>
      </c>
      <c r="BN630" t="s">
        <v>103</v>
      </c>
      <c r="BO630" t="s">
        <v>103</v>
      </c>
      <c r="BP630" t="s">
        <v>110</v>
      </c>
      <c r="BQ630">
        <v>335</v>
      </c>
      <c r="BR630">
        <v>0</v>
      </c>
      <c r="BS630">
        <v>0</v>
      </c>
      <c r="BT630">
        <v>0</v>
      </c>
      <c r="BU630">
        <v>0</v>
      </c>
      <c r="BV630">
        <v>0</v>
      </c>
      <c r="BW630" t="s">
        <v>88</v>
      </c>
      <c r="BX630" t="s">
        <v>88</v>
      </c>
      <c r="BY630" t="s">
        <v>88</v>
      </c>
      <c r="BZ630">
        <v>0</v>
      </c>
      <c r="CA630">
        <v>9</v>
      </c>
      <c r="CB630">
        <v>2007</v>
      </c>
      <c r="CC630" t="s">
        <v>115</v>
      </c>
      <c r="CD630" t="s">
        <v>224</v>
      </c>
      <c r="CE630" s="1">
        <v>135000</v>
      </c>
      <c r="CF630">
        <f t="shared" si="47"/>
        <v>15230</v>
      </c>
      <c r="CG630" t="str">
        <f t="shared" si="48"/>
        <v>Yes</v>
      </c>
      <c r="CH630" s="2">
        <f t="shared" si="49"/>
        <v>8.8640840446487204</v>
      </c>
    </row>
    <row r="631" spans="1:86" x14ac:dyDescent="0.25">
      <c r="A631">
        <v>630</v>
      </c>
      <c r="B631">
        <v>80</v>
      </c>
      <c r="C631" t="s">
        <v>86</v>
      </c>
      <c r="D631">
        <v>82</v>
      </c>
      <c r="E631">
        <v>9020</v>
      </c>
      <c r="F631" t="str">
        <f t="shared" si="45"/>
        <v>Yes</v>
      </c>
      <c r="G631" t="s">
        <v>87</v>
      </c>
      <c r="H631" t="s">
        <v>88</v>
      </c>
      <c r="I631" t="s">
        <v>89</v>
      </c>
      <c r="J631" t="s">
        <v>90</v>
      </c>
      <c r="K631" t="s">
        <v>91</v>
      </c>
      <c r="L631" t="s">
        <v>127</v>
      </c>
      <c r="M631" t="s">
        <v>93</v>
      </c>
      <c r="N631" t="s">
        <v>167</v>
      </c>
      <c r="O631" t="s">
        <v>119</v>
      </c>
      <c r="P631" t="s">
        <v>95</v>
      </c>
      <c r="Q631" t="str">
        <f t="shared" si="46"/>
        <v>No</v>
      </c>
      <c r="R631" t="s">
        <v>96</v>
      </c>
      <c r="S631" t="s">
        <v>202</v>
      </c>
      <c r="T631">
        <v>6</v>
      </c>
      <c r="U631">
        <v>5</v>
      </c>
      <c r="V631">
        <v>1964</v>
      </c>
      <c r="W631">
        <v>1964</v>
      </c>
      <c r="X631" t="s">
        <v>98</v>
      </c>
      <c r="Y631" t="s">
        <v>201</v>
      </c>
      <c r="Z631" t="s">
        <v>166</v>
      </c>
      <c r="AA631" t="s">
        <v>129</v>
      </c>
      <c r="AB631" t="s">
        <v>101</v>
      </c>
      <c r="AC631">
        <v>259</v>
      </c>
      <c r="AD631" t="s">
        <v>103</v>
      </c>
      <c r="AE631" t="s">
        <v>103</v>
      </c>
      <c r="AF631" t="s">
        <v>123</v>
      </c>
      <c r="AG631" t="s">
        <v>103</v>
      </c>
      <c r="AH631" t="s">
        <v>103</v>
      </c>
      <c r="AI631" t="s">
        <v>102</v>
      </c>
      <c r="AJ631" t="s">
        <v>106</v>
      </c>
      <c r="AK631">
        <v>624</v>
      </c>
      <c r="AL631" t="s">
        <v>158</v>
      </c>
      <c r="AM631">
        <v>336</v>
      </c>
      <c r="AN631">
        <v>288</v>
      </c>
      <c r="AO631">
        <v>1248</v>
      </c>
      <c r="AP631" t="s">
        <v>108</v>
      </c>
      <c r="AQ631" t="s">
        <v>103</v>
      </c>
      <c r="AR631" t="s">
        <v>110</v>
      </c>
      <c r="AS631" t="s">
        <v>111</v>
      </c>
      <c r="AT631">
        <v>1350</v>
      </c>
      <c r="AU631">
        <v>0</v>
      </c>
      <c r="AV631">
        <v>0</v>
      </c>
      <c r="AW631">
        <v>1350</v>
      </c>
      <c r="AX631">
        <v>1</v>
      </c>
      <c r="AY631">
        <v>0</v>
      </c>
      <c r="AZ631">
        <v>1</v>
      </c>
      <c r="BA631">
        <v>1</v>
      </c>
      <c r="BB631">
        <v>3</v>
      </c>
      <c r="BC631">
        <v>1</v>
      </c>
      <c r="BD631" t="s">
        <v>103</v>
      </c>
      <c r="BE631">
        <v>6</v>
      </c>
      <c r="BF631" t="s">
        <v>112</v>
      </c>
      <c r="BG631">
        <v>0</v>
      </c>
      <c r="BH631" t="s">
        <v>88</v>
      </c>
      <c r="BI631" t="s">
        <v>113</v>
      </c>
      <c r="BJ631">
        <v>1964</v>
      </c>
      <c r="BK631" t="s">
        <v>114</v>
      </c>
      <c r="BL631">
        <v>2</v>
      </c>
      <c r="BM631">
        <v>520</v>
      </c>
      <c r="BN631" t="s">
        <v>103</v>
      </c>
      <c r="BO631" t="s">
        <v>103</v>
      </c>
      <c r="BP631" t="s">
        <v>110</v>
      </c>
      <c r="BQ631">
        <v>176</v>
      </c>
      <c r="BR631">
        <v>0</v>
      </c>
      <c r="BS631">
        <v>0</v>
      </c>
      <c r="BT631">
        <v>0</v>
      </c>
      <c r="BU631">
        <v>0</v>
      </c>
      <c r="BV631">
        <v>0</v>
      </c>
      <c r="BW631" t="s">
        <v>88</v>
      </c>
      <c r="BX631" t="s">
        <v>170</v>
      </c>
      <c r="BY631" t="s">
        <v>88</v>
      </c>
      <c r="BZ631">
        <v>0</v>
      </c>
      <c r="CA631">
        <v>6</v>
      </c>
      <c r="CB631">
        <v>2008</v>
      </c>
      <c r="CC631" t="s">
        <v>115</v>
      </c>
      <c r="CD631" t="s">
        <v>116</v>
      </c>
      <c r="CE631" s="1">
        <v>168500</v>
      </c>
      <c r="CF631">
        <f t="shared" si="47"/>
        <v>12138</v>
      </c>
      <c r="CG631" t="str">
        <f t="shared" si="48"/>
        <v>No</v>
      </c>
      <c r="CH631" s="2">
        <f t="shared" si="49"/>
        <v>13.882023397594331</v>
      </c>
    </row>
    <row r="632" spans="1:86" x14ac:dyDescent="0.25">
      <c r="A632">
        <v>631</v>
      </c>
      <c r="B632">
        <v>70</v>
      </c>
      <c r="C632" t="s">
        <v>147</v>
      </c>
      <c r="D632">
        <v>50</v>
      </c>
      <c r="E632">
        <v>9000</v>
      </c>
      <c r="F632" t="str">
        <f t="shared" si="45"/>
        <v>No</v>
      </c>
      <c r="G632" t="s">
        <v>87</v>
      </c>
      <c r="H632" t="s">
        <v>179</v>
      </c>
      <c r="I632" t="s">
        <v>89</v>
      </c>
      <c r="J632" t="s">
        <v>90</v>
      </c>
      <c r="K632" t="s">
        <v>91</v>
      </c>
      <c r="L632" t="s">
        <v>127</v>
      </c>
      <c r="M632" t="s">
        <v>93</v>
      </c>
      <c r="N632" t="s">
        <v>148</v>
      </c>
      <c r="O632" t="s">
        <v>149</v>
      </c>
      <c r="P632" t="s">
        <v>95</v>
      </c>
      <c r="Q632" t="str">
        <f t="shared" si="46"/>
        <v>No</v>
      </c>
      <c r="R632" t="s">
        <v>96</v>
      </c>
      <c r="S632" t="s">
        <v>97</v>
      </c>
      <c r="T632">
        <v>5</v>
      </c>
      <c r="U632">
        <v>6</v>
      </c>
      <c r="V632">
        <v>1880</v>
      </c>
      <c r="W632">
        <v>1991</v>
      </c>
      <c r="X632" t="s">
        <v>98</v>
      </c>
      <c r="Y632" t="s">
        <v>99</v>
      </c>
      <c r="Z632" t="s">
        <v>100</v>
      </c>
      <c r="AA632" t="s">
        <v>100</v>
      </c>
      <c r="AB632" t="s">
        <v>122</v>
      </c>
      <c r="AC632">
        <v>0</v>
      </c>
      <c r="AD632" t="s">
        <v>103</v>
      </c>
      <c r="AE632" t="s">
        <v>103</v>
      </c>
      <c r="AF632" t="s">
        <v>131</v>
      </c>
      <c r="AG632" t="s">
        <v>152</v>
      </c>
      <c r="AH632" t="s">
        <v>152</v>
      </c>
      <c r="AI632" t="s">
        <v>105</v>
      </c>
      <c r="AJ632" t="s">
        <v>107</v>
      </c>
      <c r="AK632">
        <v>0</v>
      </c>
      <c r="AL632" t="s">
        <v>107</v>
      </c>
      <c r="AM632">
        <v>0</v>
      </c>
      <c r="AN632">
        <v>636</v>
      </c>
      <c r="AO632">
        <v>636</v>
      </c>
      <c r="AP632" t="s">
        <v>108</v>
      </c>
      <c r="AQ632" t="s">
        <v>103</v>
      </c>
      <c r="AR632" t="s">
        <v>110</v>
      </c>
      <c r="AS632" t="s">
        <v>169</v>
      </c>
      <c r="AT632">
        <v>1089</v>
      </c>
      <c r="AU632">
        <v>661</v>
      </c>
      <c r="AV632">
        <v>0</v>
      </c>
      <c r="AW632">
        <v>1750</v>
      </c>
      <c r="AX632">
        <v>0</v>
      </c>
      <c r="AY632">
        <v>0</v>
      </c>
      <c r="AZ632">
        <v>1</v>
      </c>
      <c r="BA632">
        <v>0</v>
      </c>
      <c r="BB632">
        <v>3</v>
      </c>
      <c r="BC632">
        <v>1</v>
      </c>
      <c r="BD632" t="s">
        <v>109</v>
      </c>
      <c r="BE632">
        <v>8</v>
      </c>
      <c r="BF632" t="s">
        <v>112</v>
      </c>
      <c r="BG632">
        <v>0</v>
      </c>
      <c r="BH632" t="s">
        <v>88</v>
      </c>
      <c r="BI632" t="s">
        <v>132</v>
      </c>
      <c r="BJ632">
        <v>1937</v>
      </c>
      <c r="BK632" t="s">
        <v>107</v>
      </c>
      <c r="BL632">
        <v>1</v>
      </c>
      <c r="BM632">
        <v>240</v>
      </c>
      <c r="BN632" t="s">
        <v>152</v>
      </c>
      <c r="BO632" t="s">
        <v>217</v>
      </c>
      <c r="BP632" t="s">
        <v>182</v>
      </c>
      <c r="BQ632">
        <v>0</v>
      </c>
      <c r="BR632">
        <v>0</v>
      </c>
      <c r="BS632">
        <v>293</v>
      </c>
      <c r="BT632">
        <v>0</v>
      </c>
      <c r="BU632">
        <v>0</v>
      </c>
      <c r="BV632">
        <v>0</v>
      </c>
      <c r="BW632" t="s">
        <v>88</v>
      </c>
      <c r="BX632" t="s">
        <v>139</v>
      </c>
      <c r="BY632" t="s">
        <v>88</v>
      </c>
      <c r="BZ632">
        <v>0</v>
      </c>
      <c r="CA632">
        <v>6</v>
      </c>
      <c r="CB632">
        <v>2006</v>
      </c>
      <c r="CC632" t="s">
        <v>115</v>
      </c>
      <c r="CD632" t="s">
        <v>133</v>
      </c>
      <c r="CE632" s="1">
        <v>124000</v>
      </c>
      <c r="CF632">
        <f t="shared" si="47"/>
        <v>11626</v>
      </c>
      <c r="CG632" t="str">
        <f t="shared" si="48"/>
        <v>No</v>
      </c>
      <c r="CH632" s="2">
        <f t="shared" si="49"/>
        <v>10.665749182865991</v>
      </c>
    </row>
    <row r="633" spans="1:86" x14ac:dyDescent="0.25">
      <c r="A633">
        <v>632</v>
      </c>
      <c r="B633">
        <v>120</v>
      </c>
      <c r="C633" t="s">
        <v>86</v>
      </c>
      <c r="D633">
        <v>34</v>
      </c>
      <c r="E633">
        <v>4590</v>
      </c>
      <c r="F633" t="str">
        <f t="shared" si="45"/>
        <v>No</v>
      </c>
      <c r="G633" t="s">
        <v>87</v>
      </c>
      <c r="H633" t="s">
        <v>88</v>
      </c>
      <c r="I633" t="s">
        <v>89</v>
      </c>
      <c r="J633" t="s">
        <v>90</v>
      </c>
      <c r="K633" t="s">
        <v>91</v>
      </c>
      <c r="L633" t="s">
        <v>92</v>
      </c>
      <c r="M633" t="s">
        <v>93</v>
      </c>
      <c r="N633" t="s">
        <v>159</v>
      </c>
      <c r="O633" t="s">
        <v>95</v>
      </c>
      <c r="P633" t="s">
        <v>95</v>
      </c>
      <c r="Q633" t="str">
        <f t="shared" si="46"/>
        <v>Yes</v>
      </c>
      <c r="R633" t="s">
        <v>203</v>
      </c>
      <c r="S633" t="s">
        <v>120</v>
      </c>
      <c r="T633">
        <v>8</v>
      </c>
      <c r="U633">
        <v>5</v>
      </c>
      <c r="V633">
        <v>2006</v>
      </c>
      <c r="W633">
        <v>2006</v>
      </c>
      <c r="X633" t="s">
        <v>98</v>
      </c>
      <c r="Y633" t="s">
        <v>99</v>
      </c>
      <c r="Z633" t="s">
        <v>100</v>
      </c>
      <c r="AA633" t="s">
        <v>100</v>
      </c>
      <c r="AB633" t="s">
        <v>142</v>
      </c>
      <c r="AC633">
        <v>108</v>
      </c>
      <c r="AD633" t="s">
        <v>102</v>
      </c>
      <c r="AE633" t="s">
        <v>103</v>
      </c>
      <c r="AF633" t="s">
        <v>104</v>
      </c>
      <c r="AG633" t="s">
        <v>102</v>
      </c>
      <c r="AH633" t="s">
        <v>102</v>
      </c>
      <c r="AI633" t="s">
        <v>126</v>
      </c>
      <c r="AJ633" t="s">
        <v>106</v>
      </c>
      <c r="AK633">
        <v>24</v>
      </c>
      <c r="AL633" t="s">
        <v>107</v>
      </c>
      <c r="AM633">
        <v>0</v>
      </c>
      <c r="AN633">
        <v>1530</v>
      </c>
      <c r="AO633">
        <v>1554</v>
      </c>
      <c r="AP633" t="s">
        <v>108</v>
      </c>
      <c r="AQ633" t="s">
        <v>109</v>
      </c>
      <c r="AR633" t="s">
        <v>110</v>
      </c>
      <c r="AS633" t="s">
        <v>111</v>
      </c>
      <c r="AT633">
        <v>1554</v>
      </c>
      <c r="AU633">
        <v>0</v>
      </c>
      <c r="AV633">
        <v>0</v>
      </c>
      <c r="AW633">
        <v>1554</v>
      </c>
      <c r="AX633">
        <v>0</v>
      </c>
      <c r="AY633">
        <v>0</v>
      </c>
      <c r="AZ633">
        <v>2</v>
      </c>
      <c r="BA633">
        <v>0</v>
      </c>
      <c r="BB633">
        <v>2</v>
      </c>
      <c r="BC633">
        <v>1</v>
      </c>
      <c r="BD633" t="s">
        <v>102</v>
      </c>
      <c r="BE633">
        <v>6</v>
      </c>
      <c r="BF633" t="s">
        <v>112</v>
      </c>
      <c r="BG633">
        <v>1</v>
      </c>
      <c r="BH633" t="s">
        <v>102</v>
      </c>
      <c r="BI633" t="s">
        <v>113</v>
      </c>
      <c r="BJ633">
        <v>2006</v>
      </c>
      <c r="BK633" t="s">
        <v>114</v>
      </c>
      <c r="BL633">
        <v>2</v>
      </c>
      <c r="BM633">
        <v>627</v>
      </c>
      <c r="BN633" t="s">
        <v>103</v>
      </c>
      <c r="BO633" t="s">
        <v>103</v>
      </c>
      <c r="BP633" t="s">
        <v>110</v>
      </c>
      <c r="BQ633">
        <v>156</v>
      </c>
      <c r="BR633">
        <v>73</v>
      </c>
      <c r="BS633">
        <v>0</v>
      </c>
      <c r="BT633">
        <v>0</v>
      </c>
      <c r="BU633">
        <v>0</v>
      </c>
      <c r="BV633">
        <v>0</v>
      </c>
      <c r="BW633" t="s">
        <v>88</v>
      </c>
      <c r="BX633" t="s">
        <v>88</v>
      </c>
      <c r="BY633" t="s">
        <v>88</v>
      </c>
      <c r="BZ633">
        <v>0</v>
      </c>
      <c r="CA633">
        <v>8</v>
      </c>
      <c r="CB633">
        <v>2007</v>
      </c>
      <c r="CC633" t="s">
        <v>115</v>
      </c>
      <c r="CD633" t="s">
        <v>116</v>
      </c>
      <c r="CE633" s="1">
        <v>209500</v>
      </c>
      <c r="CF633">
        <f t="shared" si="47"/>
        <v>8325</v>
      </c>
      <c r="CG633" t="str">
        <f t="shared" si="48"/>
        <v>No</v>
      </c>
      <c r="CH633" s="2">
        <f t="shared" si="49"/>
        <v>25.165165165165167</v>
      </c>
    </row>
    <row r="634" spans="1:86" x14ac:dyDescent="0.25">
      <c r="A634">
        <v>633</v>
      </c>
      <c r="B634">
        <v>20</v>
      </c>
      <c r="C634" t="s">
        <v>86</v>
      </c>
      <c r="D634">
        <v>85</v>
      </c>
      <c r="E634">
        <v>11900</v>
      </c>
      <c r="F634" t="str">
        <f t="shared" si="45"/>
        <v>No</v>
      </c>
      <c r="G634" t="s">
        <v>87</v>
      </c>
      <c r="H634" t="s">
        <v>88</v>
      </c>
      <c r="I634" t="s">
        <v>89</v>
      </c>
      <c r="J634" t="s">
        <v>90</v>
      </c>
      <c r="K634" t="s">
        <v>91</v>
      </c>
      <c r="L634" t="s">
        <v>92</v>
      </c>
      <c r="M634" t="s">
        <v>93</v>
      </c>
      <c r="N634" t="s">
        <v>143</v>
      </c>
      <c r="O634" t="s">
        <v>95</v>
      </c>
      <c r="P634" t="s">
        <v>95</v>
      </c>
      <c r="Q634" t="str">
        <f t="shared" si="46"/>
        <v>Yes</v>
      </c>
      <c r="R634" t="s">
        <v>96</v>
      </c>
      <c r="S634" t="s">
        <v>120</v>
      </c>
      <c r="T634">
        <v>7</v>
      </c>
      <c r="U634">
        <v>5</v>
      </c>
      <c r="V634">
        <v>1977</v>
      </c>
      <c r="W634">
        <v>1977</v>
      </c>
      <c r="X634" t="s">
        <v>157</v>
      </c>
      <c r="Y634" t="s">
        <v>99</v>
      </c>
      <c r="Z634" t="s">
        <v>166</v>
      </c>
      <c r="AA634" t="s">
        <v>166</v>
      </c>
      <c r="AB634" t="s">
        <v>101</v>
      </c>
      <c r="AC634">
        <v>209</v>
      </c>
      <c r="AD634" t="s">
        <v>103</v>
      </c>
      <c r="AE634" t="s">
        <v>102</v>
      </c>
      <c r="AF634" t="s">
        <v>123</v>
      </c>
      <c r="AG634" t="s">
        <v>103</v>
      </c>
      <c r="AH634" t="s">
        <v>103</v>
      </c>
      <c r="AI634" t="s">
        <v>105</v>
      </c>
      <c r="AJ634" t="s">
        <v>124</v>
      </c>
      <c r="AK634">
        <v>822</v>
      </c>
      <c r="AL634" t="s">
        <v>107</v>
      </c>
      <c r="AM634">
        <v>0</v>
      </c>
      <c r="AN634">
        <v>564</v>
      </c>
      <c r="AO634">
        <v>1386</v>
      </c>
      <c r="AP634" t="s">
        <v>108</v>
      </c>
      <c r="AQ634" t="s">
        <v>103</v>
      </c>
      <c r="AR634" t="s">
        <v>110</v>
      </c>
      <c r="AS634" t="s">
        <v>111</v>
      </c>
      <c r="AT634">
        <v>1411</v>
      </c>
      <c r="AU634">
        <v>0</v>
      </c>
      <c r="AV634">
        <v>0</v>
      </c>
      <c r="AW634">
        <v>1411</v>
      </c>
      <c r="AX634">
        <v>0</v>
      </c>
      <c r="AY634">
        <v>0</v>
      </c>
      <c r="AZ634">
        <v>2</v>
      </c>
      <c r="BA634">
        <v>0</v>
      </c>
      <c r="BB634">
        <v>3</v>
      </c>
      <c r="BC634">
        <v>1</v>
      </c>
      <c r="BD634" t="s">
        <v>103</v>
      </c>
      <c r="BE634">
        <v>6</v>
      </c>
      <c r="BF634" t="s">
        <v>112</v>
      </c>
      <c r="BG634">
        <v>1</v>
      </c>
      <c r="BH634" t="s">
        <v>103</v>
      </c>
      <c r="BI634" t="s">
        <v>113</v>
      </c>
      <c r="BJ634">
        <v>1977</v>
      </c>
      <c r="BK634" t="s">
        <v>162</v>
      </c>
      <c r="BL634">
        <v>2</v>
      </c>
      <c r="BM634">
        <v>544</v>
      </c>
      <c r="BN634" t="s">
        <v>103</v>
      </c>
      <c r="BO634" t="s">
        <v>103</v>
      </c>
      <c r="BP634" t="s">
        <v>110</v>
      </c>
      <c r="BQ634">
        <v>192</v>
      </c>
      <c r="BR634">
        <v>0</v>
      </c>
      <c r="BS634">
        <v>0</v>
      </c>
      <c r="BT634">
        <v>0</v>
      </c>
      <c r="BU634">
        <v>0</v>
      </c>
      <c r="BV634">
        <v>0</v>
      </c>
      <c r="BW634" t="s">
        <v>88</v>
      </c>
      <c r="BX634" t="s">
        <v>88</v>
      </c>
      <c r="BY634" t="s">
        <v>88</v>
      </c>
      <c r="BZ634">
        <v>0</v>
      </c>
      <c r="CA634">
        <v>4</v>
      </c>
      <c r="CB634">
        <v>2009</v>
      </c>
      <c r="CC634" t="s">
        <v>115</v>
      </c>
      <c r="CD634" t="s">
        <v>224</v>
      </c>
      <c r="CE634" s="1">
        <v>82500</v>
      </c>
      <c r="CF634">
        <f t="shared" si="47"/>
        <v>15241</v>
      </c>
      <c r="CG634" t="str">
        <f t="shared" si="48"/>
        <v>Yes</v>
      </c>
      <c r="CH634" s="2">
        <f t="shared" si="49"/>
        <v>5.4130306410340525</v>
      </c>
    </row>
    <row r="635" spans="1:86" x14ac:dyDescent="0.25">
      <c r="A635">
        <v>634</v>
      </c>
      <c r="B635">
        <v>20</v>
      </c>
      <c r="C635" t="s">
        <v>86</v>
      </c>
      <c r="D635">
        <v>80</v>
      </c>
      <c r="E635">
        <v>9250</v>
      </c>
      <c r="F635" t="str">
        <f t="shared" si="45"/>
        <v>Yes</v>
      </c>
      <c r="G635" t="s">
        <v>87</v>
      </c>
      <c r="H635" t="s">
        <v>88</v>
      </c>
      <c r="I635" t="s">
        <v>89</v>
      </c>
      <c r="J635" t="s">
        <v>90</v>
      </c>
      <c r="K635" t="s">
        <v>91</v>
      </c>
      <c r="L635" t="s">
        <v>127</v>
      </c>
      <c r="M635" t="s">
        <v>93</v>
      </c>
      <c r="N635" t="s">
        <v>167</v>
      </c>
      <c r="O635" t="s">
        <v>95</v>
      </c>
      <c r="P635" t="s">
        <v>95</v>
      </c>
      <c r="Q635" t="str">
        <f t="shared" si="46"/>
        <v>Yes</v>
      </c>
      <c r="R635" t="s">
        <v>96</v>
      </c>
      <c r="S635" t="s">
        <v>120</v>
      </c>
      <c r="T635">
        <v>5</v>
      </c>
      <c r="U635">
        <v>7</v>
      </c>
      <c r="V635">
        <v>1954</v>
      </c>
      <c r="W635">
        <v>2005</v>
      </c>
      <c r="X635" t="s">
        <v>98</v>
      </c>
      <c r="Y635" t="s">
        <v>99</v>
      </c>
      <c r="Z635" t="s">
        <v>129</v>
      </c>
      <c r="AA635" t="s">
        <v>129</v>
      </c>
      <c r="AB635" t="s">
        <v>122</v>
      </c>
      <c r="AC635">
        <v>0</v>
      </c>
      <c r="AD635" t="s">
        <v>103</v>
      </c>
      <c r="AE635" t="s">
        <v>103</v>
      </c>
      <c r="AF635" t="s">
        <v>123</v>
      </c>
      <c r="AG635" t="s">
        <v>103</v>
      </c>
      <c r="AH635" t="s">
        <v>103</v>
      </c>
      <c r="AI635" t="s">
        <v>105</v>
      </c>
      <c r="AJ635" t="s">
        <v>146</v>
      </c>
      <c r="AK635">
        <v>480</v>
      </c>
      <c r="AL635" t="s">
        <v>177</v>
      </c>
      <c r="AM635">
        <v>468</v>
      </c>
      <c r="AN635">
        <v>108</v>
      </c>
      <c r="AO635">
        <v>1056</v>
      </c>
      <c r="AP635" t="s">
        <v>108</v>
      </c>
      <c r="AQ635" t="s">
        <v>103</v>
      </c>
      <c r="AR635" t="s">
        <v>110</v>
      </c>
      <c r="AS635" t="s">
        <v>111</v>
      </c>
      <c r="AT635">
        <v>1056</v>
      </c>
      <c r="AU635">
        <v>0</v>
      </c>
      <c r="AV635">
        <v>0</v>
      </c>
      <c r="AW635">
        <v>1056</v>
      </c>
      <c r="AX635">
        <v>0</v>
      </c>
      <c r="AY635">
        <v>1</v>
      </c>
      <c r="AZ635">
        <v>1</v>
      </c>
      <c r="BA635">
        <v>0</v>
      </c>
      <c r="BB635">
        <v>3</v>
      </c>
      <c r="BC635">
        <v>1</v>
      </c>
      <c r="BD635" t="s">
        <v>103</v>
      </c>
      <c r="BE635">
        <v>6</v>
      </c>
      <c r="BF635" t="s">
        <v>112</v>
      </c>
      <c r="BG635">
        <v>0</v>
      </c>
      <c r="BH635" t="s">
        <v>88</v>
      </c>
      <c r="BI635" t="s">
        <v>113</v>
      </c>
      <c r="BJ635">
        <v>1954</v>
      </c>
      <c r="BK635" t="s">
        <v>107</v>
      </c>
      <c r="BL635">
        <v>1</v>
      </c>
      <c r="BM635">
        <v>260</v>
      </c>
      <c r="BN635" t="s">
        <v>103</v>
      </c>
      <c r="BO635" t="s">
        <v>103</v>
      </c>
      <c r="BP635" t="s">
        <v>110</v>
      </c>
      <c r="BQ635">
        <v>390</v>
      </c>
      <c r="BR635">
        <v>0</v>
      </c>
      <c r="BS635">
        <v>0</v>
      </c>
      <c r="BT635">
        <v>0</v>
      </c>
      <c r="BU635">
        <v>0</v>
      </c>
      <c r="BV635">
        <v>0</v>
      </c>
      <c r="BW635" t="s">
        <v>88</v>
      </c>
      <c r="BX635" t="s">
        <v>88</v>
      </c>
      <c r="BY635" t="s">
        <v>88</v>
      </c>
      <c r="BZ635">
        <v>0</v>
      </c>
      <c r="CA635">
        <v>7</v>
      </c>
      <c r="CB635">
        <v>2007</v>
      </c>
      <c r="CC635" t="s">
        <v>115</v>
      </c>
      <c r="CD635" t="s">
        <v>116</v>
      </c>
      <c r="CE635" s="1">
        <v>139400</v>
      </c>
      <c r="CF635">
        <f t="shared" si="47"/>
        <v>11622</v>
      </c>
      <c r="CG635" t="str">
        <f t="shared" si="48"/>
        <v>No</v>
      </c>
      <c r="CH635" s="2">
        <f t="shared" si="49"/>
        <v>11.994493202546893</v>
      </c>
    </row>
    <row r="636" spans="1:86" x14ac:dyDescent="0.25">
      <c r="A636">
        <v>635</v>
      </c>
      <c r="B636">
        <v>90</v>
      </c>
      <c r="C636" t="s">
        <v>86</v>
      </c>
      <c r="D636">
        <v>64</v>
      </c>
      <c r="E636">
        <v>6979</v>
      </c>
      <c r="F636" t="str">
        <f t="shared" si="45"/>
        <v>No</v>
      </c>
      <c r="G636" t="s">
        <v>87</v>
      </c>
      <c r="H636" t="s">
        <v>88</v>
      </c>
      <c r="I636" t="s">
        <v>89</v>
      </c>
      <c r="J636" t="s">
        <v>90</v>
      </c>
      <c r="K636" t="s">
        <v>91</v>
      </c>
      <c r="L636" t="s">
        <v>92</v>
      </c>
      <c r="M636" t="s">
        <v>93</v>
      </c>
      <c r="N636" t="s">
        <v>148</v>
      </c>
      <c r="O636" t="s">
        <v>95</v>
      </c>
      <c r="P636" t="s">
        <v>95</v>
      </c>
      <c r="Q636" t="str">
        <f t="shared" si="46"/>
        <v>Yes</v>
      </c>
      <c r="R636" t="s">
        <v>172</v>
      </c>
      <c r="S636" t="s">
        <v>196</v>
      </c>
      <c r="T636">
        <v>6</v>
      </c>
      <c r="U636">
        <v>5</v>
      </c>
      <c r="V636">
        <v>1980</v>
      </c>
      <c r="W636">
        <v>1980</v>
      </c>
      <c r="X636" t="s">
        <v>98</v>
      </c>
      <c r="Y636" t="s">
        <v>99</v>
      </c>
      <c r="Z636" t="s">
        <v>166</v>
      </c>
      <c r="AA636" t="s">
        <v>166</v>
      </c>
      <c r="AB636" t="s">
        <v>122</v>
      </c>
      <c r="AC636">
        <v>0</v>
      </c>
      <c r="AD636" t="s">
        <v>103</v>
      </c>
      <c r="AE636" t="s">
        <v>103</v>
      </c>
      <c r="AF636" t="s">
        <v>123</v>
      </c>
      <c r="AG636" t="s">
        <v>103</v>
      </c>
      <c r="AH636" t="s">
        <v>103</v>
      </c>
      <c r="AI636" t="s">
        <v>105</v>
      </c>
      <c r="AJ636" t="s">
        <v>106</v>
      </c>
      <c r="AK636">
        <v>1056</v>
      </c>
      <c r="AL636" t="s">
        <v>107</v>
      </c>
      <c r="AM636">
        <v>0</v>
      </c>
      <c r="AN636">
        <v>0</v>
      </c>
      <c r="AO636">
        <v>1056</v>
      </c>
      <c r="AP636" t="s">
        <v>108</v>
      </c>
      <c r="AQ636" t="s">
        <v>102</v>
      </c>
      <c r="AR636" t="s">
        <v>110</v>
      </c>
      <c r="AS636" t="s">
        <v>111</v>
      </c>
      <c r="AT636">
        <v>1056</v>
      </c>
      <c r="AU636">
        <v>0</v>
      </c>
      <c r="AV636">
        <v>0</v>
      </c>
      <c r="AW636">
        <v>1056</v>
      </c>
      <c r="AX636">
        <v>2</v>
      </c>
      <c r="AY636">
        <v>0</v>
      </c>
      <c r="AZ636">
        <v>0</v>
      </c>
      <c r="BA636">
        <v>0</v>
      </c>
      <c r="BB636">
        <v>0</v>
      </c>
      <c r="BC636">
        <v>2</v>
      </c>
      <c r="BD636" t="s">
        <v>103</v>
      </c>
      <c r="BE636">
        <v>4</v>
      </c>
      <c r="BF636" t="s">
        <v>112</v>
      </c>
      <c r="BG636">
        <v>0</v>
      </c>
      <c r="BH636" t="s">
        <v>88</v>
      </c>
      <c r="BI636" t="s">
        <v>132</v>
      </c>
      <c r="BJ636">
        <v>1980</v>
      </c>
      <c r="BK636" t="s">
        <v>107</v>
      </c>
      <c r="BL636">
        <v>2</v>
      </c>
      <c r="BM636">
        <v>576</v>
      </c>
      <c r="BN636" t="s">
        <v>103</v>
      </c>
      <c r="BO636" t="s">
        <v>103</v>
      </c>
      <c r="BP636" t="s">
        <v>110</v>
      </c>
      <c r="BQ636">
        <v>264</v>
      </c>
      <c r="BR636">
        <v>56</v>
      </c>
      <c r="BS636">
        <v>0</v>
      </c>
      <c r="BT636">
        <v>0</v>
      </c>
      <c r="BU636">
        <v>0</v>
      </c>
      <c r="BV636">
        <v>0</v>
      </c>
      <c r="BW636" t="s">
        <v>88</v>
      </c>
      <c r="BX636" t="s">
        <v>170</v>
      </c>
      <c r="BY636" t="s">
        <v>140</v>
      </c>
      <c r="BZ636">
        <v>600</v>
      </c>
      <c r="CA636">
        <v>6</v>
      </c>
      <c r="CB636">
        <v>2010</v>
      </c>
      <c r="CC636" t="s">
        <v>115</v>
      </c>
      <c r="CD636" t="s">
        <v>116</v>
      </c>
      <c r="CE636" s="1">
        <v>144000</v>
      </c>
      <c r="CF636">
        <f t="shared" si="47"/>
        <v>9667</v>
      </c>
      <c r="CG636" t="str">
        <f t="shared" si="48"/>
        <v>No</v>
      </c>
      <c r="CH636" s="2">
        <f t="shared" si="49"/>
        <v>14.896038067652839</v>
      </c>
    </row>
    <row r="637" spans="1:86" x14ac:dyDescent="0.25">
      <c r="A637">
        <v>636</v>
      </c>
      <c r="B637">
        <v>190</v>
      </c>
      <c r="C637" t="s">
        <v>244</v>
      </c>
      <c r="D637">
        <v>60</v>
      </c>
      <c r="E637">
        <v>10896</v>
      </c>
      <c r="F637" t="str">
        <f t="shared" si="45"/>
        <v>No</v>
      </c>
      <c r="G637" t="s">
        <v>87</v>
      </c>
      <c r="H637" t="s">
        <v>87</v>
      </c>
      <c r="I637" t="s">
        <v>89</v>
      </c>
      <c r="J637" t="s">
        <v>180</v>
      </c>
      <c r="K637" t="s">
        <v>91</v>
      </c>
      <c r="L637" t="s">
        <v>92</v>
      </c>
      <c r="M637" t="s">
        <v>93</v>
      </c>
      <c r="N637" t="s">
        <v>237</v>
      </c>
      <c r="O637" t="s">
        <v>119</v>
      </c>
      <c r="P637" t="s">
        <v>95</v>
      </c>
      <c r="Q637" t="str">
        <f t="shared" si="46"/>
        <v>No</v>
      </c>
      <c r="R637" t="s">
        <v>154</v>
      </c>
      <c r="S637" t="s">
        <v>230</v>
      </c>
      <c r="T637">
        <v>6</v>
      </c>
      <c r="U637">
        <v>7</v>
      </c>
      <c r="V637">
        <v>1914</v>
      </c>
      <c r="W637">
        <v>1995</v>
      </c>
      <c r="X637" t="s">
        <v>157</v>
      </c>
      <c r="Y637" t="s">
        <v>99</v>
      </c>
      <c r="Z637" t="s">
        <v>100</v>
      </c>
      <c r="AA637" t="s">
        <v>100</v>
      </c>
      <c r="AB637" t="s">
        <v>122</v>
      </c>
      <c r="AC637">
        <v>0</v>
      </c>
      <c r="AD637" t="s">
        <v>152</v>
      </c>
      <c r="AE637" t="s">
        <v>103</v>
      </c>
      <c r="AF637" t="s">
        <v>123</v>
      </c>
      <c r="AG637" t="s">
        <v>103</v>
      </c>
      <c r="AH637" t="s">
        <v>152</v>
      </c>
      <c r="AI637" t="s">
        <v>105</v>
      </c>
      <c r="AJ637" t="s">
        <v>177</v>
      </c>
      <c r="AK637">
        <v>256</v>
      </c>
      <c r="AL637" t="s">
        <v>107</v>
      </c>
      <c r="AM637">
        <v>0</v>
      </c>
      <c r="AN637">
        <v>1184</v>
      </c>
      <c r="AO637">
        <v>1440</v>
      </c>
      <c r="AP637" t="s">
        <v>108</v>
      </c>
      <c r="AQ637" t="s">
        <v>109</v>
      </c>
      <c r="AR637" t="s">
        <v>110</v>
      </c>
      <c r="AS637" t="s">
        <v>169</v>
      </c>
      <c r="AT637">
        <v>1440</v>
      </c>
      <c r="AU637">
        <v>1440</v>
      </c>
      <c r="AV637">
        <v>515</v>
      </c>
      <c r="AW637">
        <v>3395</v>
      </c>
      <c r="AX637">
        <v>0</v>
      </c>
      <c r="AY637">
        <v>0</v>
      </c>
      <c r="AZ637">
        <v>2</v>
      </c>
      <c r="BA637">
        <v>0</v>
      </c>
      <c r="BB637">
        <v>8</v>
      </c>
      <c r="BC637">
        <v>2</v>
      </c>
      <c r="BD637" t="s">
        <v>152</v>
      </c>
      <c r="BE637">
        <v>14</v>
      </c>
      <c r="BF637" t="s">
        <v>112</v>
      </c>
      <c r="BG637">
        <v>0</v>
      </c>
      <c r="BH637" t="s">
        <v>88</v>
      </c>
      <c r="BI637" t="s">
        <v>88</v>
      </c>
      <c r="BJ637" t="s">
        <v>88</v>
      </c>
      <c r="BK637" t="s">
        <v>88</v>
      </c>
      <c r="BL637">
        <v>0</v>
      </c>
      <c r="BM637">
        <v>0</v>
      </c>
      <c r="BN637" t="s">
        <v>88</v>
      </c>
      <c r="BO637" t="s">
        <v>88</v>
      </c>
      <c r="BP637" t="s">
        <v>182</v>
      </c>
      <c r="BQ637">
        <v>0</v>
      </c>
      <c r="BR637">
        <v>110</v>
      </c>
      <c r="BS637">
        <v>0</v>
      </c>
      <c r="BT637">
        <v>0</v>
      </c>
      <c r="BU637">
        <v>0</v>
      </c>
      <c r="BV637">
        <v>0</v>
      </c>
      <c r="BW637" t="s">
        <v>88</v>
      </c>
      <c r="BX637" t="s">
        <v>88</v>
      </c>
      <c r="BY637" t="s">
        <v>88</v>
      </c>
      <c r="BZ637">
        <v>0</v>
      </c>
      <c r="CA637">
        <v>3</v>
      </c>
      <c r="CB637">
        <v>2007</v>
      </c>
      <c r="CC637" t="s">
        <v>115</v>
      </c>
      <c r="CD637" t="s">
        <v>133</v>
      </c>
      <c r="CE637" s="1">
        <v>200000</v>
      </c>
      <c r="CF637">
        <f t="shared" si="47"/>
        <v>15731</v>
      </c>
      <c r="CG637" t="str">
        <f t="shared" si="48"/>
        <v>Yes</v>
      </c>
      <c r="CH637" s="2">
        <f t="shared" si="49"/>
        <v>12.713749920539064</v>
      </c>
    </row>
    <row r="638" spans="1:86" x14ac:dyDescent="0.25">
      <c r="A638">
        <v>637</v>
      </c>
      <c r="B638">
        <v>30</v>
      </c>
      <c r="C638" t="s">
        <v>147</v>
      </c>
      <c r="D638">
        <v>51</v>
      </c>
      <c r="E638">
        <v>6120</v>
      </c>
      <c r="F638" t="str">
        <f t="shared" si="45"/>
        <v>Yes</v>
      </c>
      <c r="G638" t="s">
        <v>87</v>
      </c>
      <c r="H638" t="s">
        <v>88</v>
      </c>
      <c r="I638" t="s">
        <v>89</v>
      </c>
      <c r="J638" t="s">
        <v>90</v>
      </c>
      <c r="K638" t="s">
        <v>91</v>
      </c>
      <c r="L638" t="s">
        <v>92</v>
      </c>
      <c r="M638" t="s">
        <v>93</v>
      </c>
      <c r="N638" t="s">
        <v>153</v>
      </c>
      <c r="O638" t="s">
        <v>95</v>
      </c>
      <c r="P638" t="s">
        <v>95</v>
      </c>
      <c r="Q638" t="str">
        <f t="shared" si="46"/>
        <v>Yes</v>
      </c>
      <c r="R638" t="s">
        <v>96</v>
      </c>
      <c r="S638" t="s">
        <v>120</v>
      </c>
      <c r="T638">
        <v>2</v>
      </c>
      <c r="U638">
        <v>3</v>
      </c>
      <c r="V638">
        <v>1936</v>
      </c>
      <c r="W638">
        <v>1950</v>
      </c>
      <c r="X638" t="s">
        <v>98</v>
      </c>
      <c r="Y638" t="s">
        <v>99</v>
      </c>
      <c r="Z638" t="s">
        <v>191</v>
      </c>
      <c r="AA638" t="s">
        <v>191</v>
      </c>
      <c r="AB638" t="s">
        <v>122</v>
      </c>
      <c r="AC638">
        <v>0</v>
      </c>
      <c r="AD638" t="s">
        <v>152</v>
      </c>
      <c r="AE638" t="s">
        <v>152</v>
      </c>
      <c r="AF638" t="s">
        <v>131</v>
      </c>
      <c r="AG638" t="s">
        <v>103</v>
      </c>
      <c r="AH638" t="s">
        <v>152</v>
      </c>
      <c r="AI638" t="s">
        <v>105</v>
      </c>
      <c r="AJ638" t="s">
        <v>107</v>
      </c>
      <c r="AK638">
        <v>0</v>
      </c>
      <c r="AL638" t="s">
        <v>107</v>
      </c>
      <c r="AM638">
        <v>0</v>
      </c>
      <c r="AN638">
        <v>264</v>
      </c>
      <c r="AO638">
        <v>264</v>
      </c>
      <c r="AP638" t="s">
        <v>227</v>
      </c>
      <c r="AQ638" t="s">
        <v>152</v>
      </c>
      <c r="AR638" t="s">
        <v>182</v>
      </c>
      <c r="AS638" t="s">
        <v>169</v>
      </c>
      <c r="AT638">
        <v>800</v>
      </c>
      <c r="AU638">
        <v>0</v>
      </c>
      <c r="AV638">
        <v>0</v>
      </c>
      <c r="AW638">
        <v>800</v>
      </c>
      <c r="AX638">
        <v>0</v>
      </c>
      <c r="AY638">
        <v>0</v>
      </c>
      <c r="AZ638">
        <v>1</v>
      </c>
      <c r="BA638">
        <v>0</v>
      </c>
      <c r="BB638">
        <v>1</v>
      </c>
      <c r="BC638">
        <v>1</v>
      </c>
      <c r="BD638" t="s">
        <v>152</v>
      </c>
      <c r="BE638">
        <v>4</v>
      </c>
      <c r="BF638" t="s">
        <v>226</v>
      </c>
      <c r="BG638">
        <v>1</v>
      </c>
      <c r="BH638" t="s">
        <v>217</v>
      </c>
      <c r="BI638" t="s">
        <v>88</v>
      </c>
      <c r="BJ638" t="s">
        <v>88</v>
      </c>
      <c r="BK638" t="s">
        <v>88</v>
      </c>
      <c r="BL638">
        <v>0</v>
      </c>
      <c r="BM638">
        <v>0</v>
      </c>
      <c r="BN638" t="s">
        <v>88</v>
      </c>
      <c r="BO638" t="s">
        <v>88</v>
      </c>
      <c r="BP638" t="s">
        <v>182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 t="s">
        <v>88</v>
      </c>
      <c r="BX638" t="s">
        <v>88</v>
      </c>
      <c r="BY638" t="s">
        <v>88</v>
      </c>
      <c r="BZ638">
        <v>0</v>
      </c>
      <c r="CA638">
        <v>1</v>
      </c>
      <c r="CB638">
        <v>2009</v>
      </c>
      <c r="CC638" t="s">
        <v>240</v>
      </c>
      <c r="CD638" t="s">
        <v>116</v>
      </c>
      <c r="CE638" s="1">
        <v>60000</v>
      </c>
      <c r="CF638">
        <f t="shared" si="47"/>
        <v>7184</v>
      </c>
      <c r="CG638" t="str">
        <f t="shared" si="48"/>
        <v>No</v>
      </c>
      <c r="CH638" s="2">
        <f t="shared" si="49"/>
        <v>8.351893095768375</v>
      </c>
    </row>
    <row r="639" spans="1:86" x14ac:dyDescent="0.25">
      <c r="A639">
        <v>638</v>
      </c>
      <c r="B639">
        <v>190</v>
      </c>
      <c r="C639" t="s">
        <v>147</v>
      </c>
      <c r="D639">
        <v>50</v>
      </c>
      <c r="E639">
        <v>6000</v>
      </c>
      <c r="F639" t="str">
        <f t="shared" si="45"/>
        <v>No</v>
      </c>
      <c r="G639" t="s">
        <v>87</v>
      </c>
      <c r="H639" t="s">
        <v>88</v>
      </c>
      <c r="I639" t="s">
        <v>89</v>
      </c>
      <c r="J639" t="s">
        <v>90</v>
      </c>
      <c r="K639" t="s">
        <v>91</v>
      </c>
      <c r="L639" t="s">
        <v>92</v>
      </c>
      <c r="M639" t="s">
        <v>93</v>
      </c>
      <c r="N639" t="s">
        <v>148</v>
      </c>
      <c r="O639" t="s">
        <v>95</v>
      </c>
      <c r="P639" t="s">
        <v>95</v>
      </c>
      <c r="Q639" t="str">
        <f t="shared" si="46"/>
        <v>Yes</v>
      </c>
      <c r="R639" t="s">
        <v>154</v>
      </c>
      <c r="S639" t="s">
        <v>137</v>
      </c>
      <c r="T639">
        <v>5</v>
      </c>
      <c r="U639">
        <v>4</v>
      </c>
      <c r="V639">
        <v>1954</v>
      </c>
      <c r="W639">
        <v>1954</v>
      </c>
      <c r="X639" t="s">
        <v>98</v>
      </c>
      <c r="Y639" t="s">
        <v>99</v>
      </c>
      <c r="Z639" t="s">
        <v>129</v>
      </c>
      <c r="AA639" t="s">
        <v>129</v>
      </c>
      <c r="AB639" t="s">
        <v>122</v>
      </c>
      <c r="AC639">
        <v>0</v>
      </c>
      <c r="AD639" t="s">
        <v>103</v>
      </c>
      <c r="AE639" t="s">
        <v>103</v>
      </c>
      <c r="AF639" t="s">
        <v>123</v>
      </c>
      <c r="AG639" t="s">
        <v>103</v>
      </c>
      <c r="AH639" t="s">
        <v>103</v>
      </c>
      <c r="AI639" t="s">
        <v>105</v>
      </c>
      <c r="AJ639" t="s">
        <v>107</v>
      </c>
      <c r="AK639">
        <v>0</v>
      </c>
      <c r="AL639" t="s">
        <v>107</v>
      </c>
      <c r="AM639">
        <v>0</v>
      </c>
      <c r="AN639">
        <v>811</v>
      </c>
      <c r="AO639">
        <v>811</v>
      </c>
      <c r="AP639" t="s">
        <v>108</v>
      </c>
      <c r="AQ639" t="s">
        <v>103</v>
      </c>
      <c r="AR639" t="s">
        <v>110</v>
      </c>
      <c r="AS639" t="s">
        <v>169</v>
      </c>
      <c r="AT639">
        <v>811</v>
      </c>
      <c r="AU639">
        <v>576</v>
      </c>
      <c r="AV639">
        <v>0</v>
      </c>
      <c r="AW639">
        <v>1387</v>
      </c>
      <c r="AX639">
        <v>0</v>
      </c>
      <c r="AY639">
        <v>0</v>
      </c>
      <c r="AZ639">
        <v>2</v>
      </c>
      <c r="BA639">
        <v>0</v>
      </c>
      <c r="BB639">
        <v>3</v>
      </c>
      <c r="BC639">
        <v>2</v>
      </c>
      <c r="BD639" t="s">
        <v>102</v>
      </c>
      <c r="BE639">
        <v>7</v>
      </c>
      <c r="BF639" t="s">
        <v>112</v>
      </c>
      <c r="BG639">
        <v>0</v>
      </c>
      <c r="BH639" t="s">
        <v>88</v>
      </c>
      <c r="BI639" t="s">
        <v>161</v>
      </c>
      <c r="BJ639">
        <v>1954</v>
      </c>
      <c r="BK639" t="s">
        <v>107</v>
      </c>
      <c r="BL639">
        <v>1</v>
      </c>
      <c r="BM639">
        <v>256</v>
      </c>
      <c r="BN639" t="s">
        <v>103</v>
      </c>
      <c r="BO639" t="s">
        <v>103</v>
      </c>
      <c r="BP639" t="s">
        <v>110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 t="s">
        <v>88</v>
      </c>
      <c r="BX639" t="s">
        <v>88</v>
      </c>
      <c r="BY639" t="s">
        <v>88</v>
      </c>
      <c r="BZ639">
        <v>0</v>
      </c>
      <c r="CA639">
        <v>11</v>
      </c>
      <c r="CB639">
        <v>2009</v>
      </c>
      <c r="CC639" t="s">
        <v>115</v>
      </c>
      <c r="CD639" t="s">
        <v>116</v>
      </c>
      <c r="CE639" s="1">
        <v>93000</v>
      </c>
      <c r="CF639">
        <f t="shared" si="47"/>
        <v>8454</v>
      </c>
      <c r="CG639" t="str">
        <f t="shared" si="48"/>
        <v>No</v>
      </c>
      <c r="CH639" s="2">
        <f t="shared" si="49"/>
        <v>11.000709723207949</v>
      </c>
    </row>
    <row r="640" spans="1:86" x14ac:dyDescent="0.25">
      <c r="A640">
        <v>639</v>
      </c>
      <c r="B640">
        <v>30</v>
      </c>
      <c r="C640" t="s">
        <v>86</v>
      </c>
      <c r="D640">
        <v>67</v>
      </c>
      <c r="E640">
        <v>8777</v>
      </c>
      <c r="F640" t="str">
        <f t="shared" si="45"/>
        <v>No</v>
      </c>
      <c r="G640" t="s">
        <v>87</v>
      </c>
      <c r="H640" t="s">
        <v>88</v>
      </c>
      <c r="I640" t="s">
        <v>89</v>
      </c>
      <c r="J640" t="s">
        <v>90</v>
      </c>
      <c r="K640" t="s">
        <v>91</v>
      </c>
      <c r="L640" t="s">
        <v>92</v>
      </c>
      <c r="M640" t="s">
        <v>93</v>
      </c>
      <c r="N640" t="s">
        <v>190</v>
      </c>
      <c r="O640" t="s">
        <v>119</v>
      </c>
      <c r="P640" t="s">
        <v>95</v>
      </c>
      <c r="Q640" t="str">
        <f t="shared" si="46"/>
        <v>No</v>
      </c>
      <c r="R640" t="s">
        <v>96</v>
      </c>
      <c r="S640" t="s">
        <v>120</v>
      </c>
      <c r="T640">
        <v>5</v>
      </c>
      <c r="U640">
        <v>7</v>
      </c>
      <c r="V640">
        <v>1910</v>
      </c>
      <c r="W640">
        <v>1950</v>
      </c>
      <c r="X640" t="s">
        <v>98</v>
      </c>
      <c r="Y640" t="s">
        <v>99</v>
      </c>
      <c r="Z640" t="s">
        <v>121</v>
      </c>
      <c r="AA640" t="s">
        <v>129</v>
      </c>
      <c r="AB640" t="s">
        <v>122</v>
      </c>
      <c r="AC640">
        <v>0</v>
      </c>
      <c r="AD640" t="s">
        <v>103</v>
      </c>
      <c r="AE640" t="s">
        <v>103</v>
      </c>
      <c r="AF640" t="s">
        <v>123</v>
      </c>
      <c r="AG640" t="s">
        <v>152</v>
      </c>
      <c r="AH640" t="s">
        <v>103</v>
      </c>
      <c r="AI640" t="s">
        <v>105</v>
      </c>
      <c r="AJ640" t="s">
        <v>107</v>
      </c>
      <c r="AK640">
        <v>0</v>
      </c>
      <c r="AL640" t="s">
        <v>107</v>
      </c>
      <c r="AM640">
        <v>0</v>
      </c>
      <c r="AN640">
        <v>796</v>
      </c>
      <c r="AO640">
        <v>796</v>
      </c>
      <c r="AP640" t="s">
        <v>108</v>
      </c>
      <c r="AQ640" t="s">
        <v>102</v>
      </c>
      <c r="AR640" t="s">
        <v>110</v>
      </c>
      <c r="AS640" t="s">
        <v>169</v>
      </c>
      <c r="AT640">
        <v>796</v>
      </c>
      <c r="AU640">
        <v>0</v>
      </c>
      <c r="AV640">
        <v>0</v>
      </c>
      <c r="AW640">
        <v>796</v>
      </c>
      <c r="AX640">
        <v>0</v>
      </c>
      <c r="AY640">
        <v>0</v>
      </c>
      <c r="AZ640">
        <v>1</v>
      </c>
      <c r="BA640">
        <v>0</v>
      </c>
      <c r="BB640">
        <v>2</v>
      </c>
      <c r="BC640">
        <v>1</v>
      </c>
      <c r="BD640" t="s">
        <v>103</v>
      </c>
      <c r="BE640">
        <v>4</v>
      </c>
      <c r="BF640" t="s">
        <v>112</v>
      </c>
      <c r="BG640">
        <v>0</v>
      </c>
      <c r="BH640" t="s">
        <v>88</v>
      </c>
      <c r="BI640" t="s">
        <v>88</v>
      </c>
      <c r="BJ640" t="s">
        <v>88</v>
      </c>
      <c r="BK640" t="s">
        <v>88</v>
      </c>
      <c r="BL640">
        <v>0</v>
      </c>
      <c r="BM640">
        <v>0</v>
      </c>
      <c r="BN640" t="s">
        <v>88</v>
      </c>
      <c r="BO640" t="s">
        <v>88</v>
      </c>
      <c r="BP640" t="s">
        <v>195</v>
      </c>
      <c r="BQ640">
        <v>328</v>
      </c>
      <c r="BR640">
        <v>0</v>
      </c>
      <c r="BS640">
        <v>164</v>
      </c>
      <c r="BT640">
        <v>0</v>
      </c>
      <c r="BU640">
        <v>0</v>
      </c>
      <c r="BV640">
        <v>0</v>
      </c>
      <c r="BW640" t="s">
        <v>88</v>
      </c>
      <c r="BX640" t="s">
        <v>139</v>
      </c>
      <c r="BY640" t="s">
        <v>88</v>
      </c>
      <c r="BZ640">
        <v>0</v>
      </c>
      <c r="CA640">
        <v>5</v>
      </c>
      <c r="CB640">
        <v>2008</v>
      </c>
      <c r="CC640" t="s">
        <v>115</v>
      </c>
      <c r="CD640" t="s">
        <v>116</v>
      </c>
      <c r="CE640" s="1">
        <v>85000</v>
      </c>
      <c r="CF640">
        <f t="shared" si="47"/>
        <v>10369</v>
      </c>
      <c r="CG640" t="str">
        <f t="shared" si="48"/>
        <v>No</v>
      </c>
      <c r="CH640" s="2">
        <f t="shared" si="49"/>
        <v>8.1975118140611443</v>
      </c>
    </row>
    <row r="641" spans="1:86" x14ac:dyDescent="0.25">
      <c r="A641">
        <v>640</v>
      </c>
      <c r="B641">
        <v>120</v>
      </c>
      <c r="C641" t="s">
        <v>86</v>
      </c>
      <c r="D641">
        <v>53</v>
      </c>
      <c r="E641">
        <v>3982</v>
      </c>
      <c r="F641" t="str">
        <f t="shared" si="45"/>
        <v>No</v>
      </c>
      <c r="G641" t="s">
        <v>87</v>
      </c>
      <c r="H641" t="s">
        <v>88</v>
      </c>
      <c r="I641" t="s">
        <v>89</v>
      </c>
      <c r="J641" t="s">
        <v>90</v>
      </c>
      <c r="K641" t="s">
        <v>91</v>
      </c>
      <c r="L641" t="s">
        <v>92</v>
      </c>
      <c r="M641" t="s">
        <v>93</v>
      </c>
      <c r="N641" t="s">
        <v>232</v>
      </c>
      <c r="O641" t="s">
        <v>95</v>
      </c>
      <c r="P641" t="s">
        <v>95</v>
      </c>
      <c r="Q641" t="str">
        <f t="shared" si="46"/>
        <v>Yes</v>
      </c>
      <c r="R641" t="s">
        <v>184</v>
      </c>
      <c r="S641" t="s">
        <v>120</v>
      </c>
      <c r="T641">
        <v>8</v>
      </c>
      <c r="U641">
        <v>5</v>
      </c>
      <c r="V641">
        <v>2006</v>
      </c>
      <c r="W641">
        <v>2006</v>
      </c>
      <c r="X641" t="s">
        <v>157</v>
      </c>
      <c r="Y641" t="s">
        <v>99</v>
      </c>
      <c r="Z641" t="s">
        <v>100</v>
      </c>
      <c r="AA641" t="s">
        <v>100</v>
      </c>
      <c r="AB641" t="s">
        <v>122</v>
      </c>
      <c r="AC641">
        <v>0</v>
      </c>
      <c r="AD641" t="s">
        <v>102</v>
      </c>
      <c r="AE641" t="s">
        <v>103</v>
      </c>
      <c r="AF641" t="s">
        <v>104</v>
      </c>
      <c r="AG641" t="s">
        <v>102</v>
      </c>
      <c r="AH641" t="s">
        <v>102</v>
      </c>
      <c r="AI641" t="s">
        <v>135</v>
      </c>
      <c r="AJ641" t="s">
        <v>106</v>
      </c>
      <c r="AK641">
        <v>1154</v>
      </c>
      <c r="AL641" t="s">
        <v>107</v>
      </c>
      <c r="AM641">
        <v>0</v>
      </c>
      <c r="AN641">
        <v>366</v>
      </c>
      <c r="AO641">
        <v>1520</v>
      </c>
      <c r="AP641" t="s">
        <v>108</v>
      </c>
      <c r="AQ641" t="s">
        <v>109</v>
      </c>
      <c r="AR641" t="s">
        <v>110</v>
      </c>
      <c r="AS641" t="s">
        <v>111</v>
      </c>
      <c r="AT641">
        <v>1567</v>
      </c>
      <c r="AU641">
        <v>0</v>
      </c>
      <c r="AV641">
        <v>0</v>
      </c>
      <c r="AW641">
        <v>1567</v>
      </c>
      <c r="AX641">
        <v>1</v>
      </c>
      <c r="AY641">
        <v>0</v>
      </c>
      <c r="AZ641">
        <v>2</v>
      </c>
      <c r="BA641">
        <v>0</v>
      </c>
      <c r="BB641">
        <v>1</v>
      </c>
      <c r="BC641">
        <v>1</v>
      </c>
      <c r="BD641" t="s">
        <v>109</v>
      </c>
      <c r="BE641">
        <v>7</v>
      </c>
      <c r="BF641" t="s">
        <v>112</v>
      </c>
      <c r="BG641">
        <v>1</v>
      </c>
      <c r="BH641" t="s">
        <v>102</v>
      </c>
      <c r="BI641" t="s">
        <v>113</v>
      </c>
      <c r="BJ641">
        <v>2006</v>
      </c>
      <c r="BK641" t="s">
        <v>162</v>
      </c>
      <c r="BL641">
        <v>3</v>
      </c>
      <c r="BM641">
        <v>648</v>
      </c>
      <c r="BN641" t="s">
        <v>103</v>
      </c>
      <c r="BO641" t="s">
        <v>103</v>
      </c>
      <c r="BP641" t="s">
        <v>110</v>
      </c>
      <c r="BQ641">
        <v>312</v>
      </c>
      <c r="BR641">
        <v>0</v>
      </c>
      <c r="BS641">
        <v>0</v>
      </c>
      <c r="BT641">
        <v>0</v>
      </c>
      <c r="BU641">
        <v>0</v>
      </c>
      <c r="BV641">
        <v>0</v>
      </c>
      <c r="BW641" t="s">
        <v>88</v>
      </c>
      <c r="BX641" t="s">
        <v>88</v>
      </c>
      <c r="BY641" t="s">
        <v>88</v>
      </c>
      <c r="BZ641">
        <v>0</v>
      </c>
      <c r="CA641">
        <v>10</v>
      </c>
      <c r="CB641">
        <v>2006</v>
      </c>
      <c r="CC641" t="s">
        <v>163</v>
      </c>
      <c r="CD641" t="s">
        <v>164</v>
      </c>
      <c r="CE641" s="1">
        <v>264561</v>
      </c>
      <c r="CF641">
        <f t="shared" si="47"/>
        <v>7717</v>
      </c>
      <c r="CG641" t="str">
        <f t="shared" si="48"/>
        <v>No</v>
      </c>
      <c r="CH641" s="2">
        <f t="shared" si="49"/>
        <v>34.282881948943889</v>
      </c>
    </row>
    <row r="642" spans="1:86" x14ac:dyDescent="0.25">
      <c r="A642">
        <v>641</v>
      </c>
      <c r="B642">
        <v>120</v>
      </c>
      <c r="C642" t="s">
        <v>86</v>
      </c>
      <c r="D642">
        <v>62</v>
      </c>
      <c r="E642">
        <v>12677</v>
      </c>
      <c r="F642" t="str">
        <f t="shared" si="45"/>
        <v>No</v>
      </c>
      <c r="G642" t="s">
        <v>87</v>
      </c>
      <c r="H642" t="s">
        <v>88</v>
      </c>
      <c r="I642" t="s">
        <v>125</v>
      </c>
      <c r="J642" t="s">
        <v>90</v>
      </c>
      <c r="K642" t="s">
        <v>91</v>
      </c>
      <c r="L642" t="s">
        <v>92</v>
      </c>
      <c r="M642" t="s">
        <v>93</v>
      </c>
      <c r="N642" t="s">
        <v>159</v>
      </c>
      <c r="O642" t="s">
        <v>95</v>
      </c>
      <c r="P642" t="s">
        <v>95</v>
      </c>
      <c r="Q642" t="str">
        <f t="shared" si="46"/>
        <v>Yes</v>
      </c>
      <c r="R642" t="s">
        <v>184</v>
      </c>
      <c r="S642" t="s">
        <v>120</v>
      </c>
      <c r="T642">
        <v>8</v>
      </c>
      <c r="U642">
        <v>5</v>
      </c>
      <c r="V642">
        <v>2003</v>
      </c>
      <c r="W642">
        <v>2004</v>
      </c>
      <c r="X642" t="s">
        <v>157</v>
      </c>
      <c r="Y642" t="s">
        <v>99</v>
      </c>
      <c r="Z642" t="s">
        <v>121</v>
      </c>
      <c r="AA642" t="s">
        <v>121</v>
      </c>
      <c r="AB642" t="s">
        <v>101</v>
      </c>
      <c r="AC642">
        <v>472</v>
      </c>
      <c r="AD642" t="s">
        <v>109</v>
      </c>
      <c r="AE642" t="s">
        <v>103</v>
      </c>
      <c r="AF642" t="s">
        <v>104</v>
      </c>
      <c r="AG642" t="s">
        <v>109</v>
      </c>
      <c r="AH642" t="s">
        <v>103</v>
      </c>
      <c r="AI642" t="s">
        <v>102</v>
      </c>
      <c r="AJ642" t="s">
        <v>106</v>
      </c>
      <c r="AK642">
        <v>1218</v>
      </c>
      <c r="AL642" t="s">
        <v>107</v>
      </c>
      <c r="AM642">
        <v>0</v>
      </c>
      <c r="AN642">
        <v>300</v>
      </c>
      <c r="AO642">
        <v>1518</v>
      </c>
      <c r="AP642" t="s">
        <v>108</v>
      </c>
      <c r="AQ642" t="s">
        <v>109</v>
      </c>
      <c r="AR642" t="s">
        <v>110</v>
      </c>
      <c r="AS642" t="s">
        <v>111</v>
      </c>
      <c r="AT642">
        <v>1518</v>
      </c>
      <c r="AU642">
        <v>0</v>
      </c>
      <c r="AV642">
        <v>0</v>
      </c>
      <c r="AW642">
        <v>1518</v>
      </c>
      <c r="AX642">
        <v>0</v>
      </c>
      <c r="AY642">
        <v>0</v>
      </c>
      <c r="AZ642">
        <v>1</v>
      </c>
      <c r="BA642">
        <v>1</v>
      </c>
      <c r="BB642">
        <v>1</v>
      </c>
      <c r="BC642">
        <v>1</v>
      </c>
      <c r="BD642" t="s">
        <v>109</v>
      </c>
      <c r="BE642">
        <v>6</v>
      </c>
      <c r="BF642" t="s">
        <v>112</v>
      </c>
      <c r="BG642">
        <v>1</v>
      </c>
      <c r="BH642" t="s">
        <v>102</v>
      </c>
      <c r="BI642" t="s">
        <v>113</v>
      </c>
      <c r="BJ642">
        <v>2003</v>
      </c>
      <c r="BK642" t="s">
        <v>114</v>
      </c>
      <c r="BL642">
        <v>2</v>
      </c>
      <c r="BM642">
        <v>588</v>
      </c>
      <c r="BN642" t="s">
        <v>103</v>
      </c>
      <c r="BO642" t="s">
        <v>103</v>
      </c>
      <c r="BP642" t="s">
        <v>110</v>
      </c>
      <c r="BQ642">
        <v>185</v>
      </c>
      <c r="BR642">
        <v>140</v>
      </c>
      <c r="BS642">
        <v>0</v>
      </c>
      <c r="BT642">
        <v>0</v>
      </c>
      <c r="BU642">
        <v>0</v>
      </c>
      <c r="BV642">
        <v>0</v>
      </c>
      <c r="BW642" t="s">
        <v>88</v>
      </c>
      <c r="BX642" t="s">
        <v>88</v>
      </c>
      <c r="BY642" t="s">
        <v>88</v>
      </c>
      <c r="BZ642">
        <v>0</v>
      </c>
      <c r="CA642">
        <v>4</v>
      </c>
      <c r="CB642">
        <v>2008</v>
      </c>
      <c r="CC642" t="s">
        <v>115</v>
      </c>
      <c r="CD642" t="s">
        <v>116</v>
      </c>
      <c r="CE642" s="1">
        <v>274000</v>
      </c>
      <c r="CF642">
        <f t="shared" si="47"/>
        <v>16301</v>
      </c>
      <c r="CG642" t="str">
        <f t="shared" si="48"/>
        <v>Yes</v>
      </c>
      <c r="CH642" s="2">
        <f t="shared" si="49"/>
        <v>16.80878473713269</v>
      </c>
    </row>
    <row r="643" spans="1:86" x14ac:dyDescent="0.25">
      <c r="A643">
        <v>642</v>
      </c>
      <c r="B643">
        <v>60</v>
      </c>
      <c r="C643" t="s">
        <v>197</v>
      </c>
      <c r="D643" t="s">
        <v>88</v>
      </c>
      <c r="E643">
        <v>7050</v>
      </c>
      <c r="F643" t="str">
        <f t="shared" ref="F643:F706" si="50">IF(E642&gt;9478.5, "Yes","No")</f>
        <v>Yes</v>
      </c>
      <c r="G643" t="s">
        <v>87</v>
      </c>
      <c r="H643" t="s">
        <v>88</v>
      </c>
      <c r="I643" t="s">
        <v>89</v>
      </c>
      <c r="J643" t="s">
        <v>90</v>
      </c>
      <c r="K643" t="s">
        <v>91</v>
      </c>
      <c r="L643" t="s">
        <v>92</v>
      </c>
      <c r="M643" t="s">
        <v>93</v>
      </c>
      <c r="N643" t="s">
        <v>141</v>
      </c>
      <c r="O643" t="s">
        <v>95</v>
      </c>
      <c r="P643" t="s">
        <v>95</v>
      </c>
      <c r="Q643" t="str">
        <f t="shared" ref="Q643:Q706" si="51">IF(O643 = "Norm", "Yes", "No")</f>
        <v>Yes</v>
      </c>
      <c r="R643" t="s">
        <v>96</v>
      </c>
      <c r="S643" t="s">
        <v>97</v>
      </c>
      <c r="T643">
        <v>7</v>
      </c>
      <c r="U643">
        <v>5</v>
      </c>
      <c r="V643">
        <v>2001</v>
      </c>
      <c r="W643">
        <v>2001</v>
      </c>
      <c r="X643" t="s">
        <v>98</v>
      </c>
      <c r="Y643" t="s">
        <v>99</v>
      </c>
      <c r="Z643" t="s">
        <v>100</v>
      </c>
      <c r="AA643" t="s">
        <v>100</v>
      </c>
      <c r="AB643" t="s">
        <v>122</v>
      </c>
      <c r="AC643">
        <v>0</v>
      </c>
      <c r="AD643" t="s">
        <v>102</v>
      </c>
      <c r="AE643" t="s">
        <v>103</v>
      </c>
      <c r="AF643" t="s">
        <v>104</v>
      </c>
      <c r="AG643" t="s">
        <v>102</v>
      </c>
      <c r="AH643" t="s">
        <v>103</v>
      </c>
      <c r="AI643" t="s">
        <v>105</v>
      </c>
      <c r="AJ643" t="s">
        <v>106</v>
      </c>
      <c r="AK643">
        <v>738</v>
      </c>
      <c r="AL643" t="s">
        <v>107</v>
      </c>
      <c r="AM643">
        <v>0</v>
      </c>
      <c r="AN643">
        <v>319</v>
      </c>
      <c r="AO643">
        <v>1057</v>
      </c>
      <c r="AP643" t="s">
        <v>108</v>
      </c>
      <c r="AQ643" t="s">
        <v>109</v>
      </c>
      <c r="AR643" t="s">
        <v>110</v>
      </c>
      <c r="AS643" t="s">
        <v>111</v>
      </c>
      <c r="AT643">
        <v>1057</v>
      </c>
      <c r="AU643">
        <v>872</v>
      </c>
      <c r="AV643">
        <v>0</v>
      </c>
      <c r="AW643">
        <v>1929</v>
      </c>
      <c r="AX643">
        <v>1</v>
      </c>
      <c r="AY643">
        <v>0</v>
      </c>
      <c r="AZ643">
        <v>2</v>
      </c>
      <c r="BA643">
        <v>1</v>
      </c>
      <c r="BB643">
        <v>3</v>
      </c>
      <c r="BC643">
        <v>1</v>
      </c>
      <c r="BD643" t="s">
        <v>102</v>
      </c>
      <c r="BE643">
        <v>7</v>
      </c>
      <c r="BF643" t="s">
        <v>112</v>
      </c>
      <c r="BG643">
        <v>1</v>
      </c>
      <c r="BH643" t="s">
        <v>103</v>
      </c>
      <c r="BI643" t="s">
        <v>113</v>
      </c>
      <c r="BJ643">
        <v>2001</v>
      </c>
      <c r="BK643" t="s">
        <v>162</v>
      </c>
      <c r="BL643">
        <v>2</v>
      </c>
      <c r="BM643">
        <v>650</v>
      </c>
      <c r="BN643" t="s">
        <v>103</v>
      </c>
      <c r="BO643" t="s">
        <v>103</v>
      </c>
      <c r="BP643" t="s">
        <v>110</v>
      </c>
      <c r="BQ643">
        <v>0</v>
      </c>
      <c r="BR643">
        <v>235</v>
      </c>
      <c r="BS643">
        <v>0</v>
      </c>
      <c r="BT643">
        <v>0</v>
      </c>
      <c r="BU643">
        <v>0</v>
      </c>
      <c r="BV643">
        <v>0</v>
      </c>
      <c r="BW643" t="s">
        <v>88</v>
      </c>
      <c r="BX643" t="s">
        <v>88</v>
      </c>
      <c r="BY643" t="s">
        <v>88</v>
      </c>
      <c r="BZ643">
        <v>0</v>
      </c>
      <c r="CA643">
        <v>5</v>
      </c>
      <c r="CB643">
        <v>2007</v>
      </c>
      <c r="CC643" t="s">
        <v>115</v>
      </c>
      <c r="CD643" t="s">
        <v>116</v>
      </c>
      <c r="CE643" s="1">
        <v>226000</v>
      </c>
      <c r="CF643">
        <f t="shared" ref="CF643:CF706" si="52">E643+AO643+AW643+BM643</f>
        <v>10686</v>
      </c>
      <c r="CG643" t="str">
        <f t="shared" ref="CG643:CG706" si="53">IF(CF643&gt;13562.7,"Yes","No")</f>
        <v>No</v>
      </c>
      <c r="CH643" s="2">
        <f t="shared" ref="CH643:CH706" si="54">CE643/CF643</f>
        <v>21.149167134568593</v>
      </c>
    </row>
    <row r="644" spans="1:86" x14ac:dyDescent="0.25">
      <c r="A644">
        <v>643</v>
      </c>
      <c r="B644">
        <v>80</v>
      </c>
      <c r="C644" t="s">
        <v>86</v>
      </c>
      <c r="D644">
        <v>75</v>
      </c>
      <c r="E644">
        <v>13860</v>
      </c>
      <c r="F644" t="str">
        <f t="shared" si="50"/>
        <v>No</v>
      </c>
      <c r="G644" t="s">
        <v>87</v>
      </c>
      <c r="H644" t="s">
        <v>88</v>
      </c>
      <c r="I644" t="s">
        <v>89</v>
      </c>
      <c r="J644" t="s">
        <v>90</v>
      </c>
      <c r="K644" t="s">
        <v>91</v>
      </c>
      <c r="L644" t="s">
        <v>92</v>
      </c>
      <c r="M644" t="s">
        <v>93</v>
      </c>
      <c r="N644" t="s">
        <v>167</v>
      </c>
      <c r="O644" t="s">
        <v>95</v>
      </c>
      <c r="P644" t="s">
        <v>95</v>
      </c>
      <c r="Q644" t="str">
        <f t="shared" si="51"/>
        <v>Yes</v>
      </c>
      <c r="R644" t="s">
        <v>96</v>
      </c>
      <c r="S644" t="s">
        <v>202</v>
      </c>
      <c r="T644">
        <v>8</v>
      </c>
      <c r="U644">
        <v>7</v>
      </c>
      <c r="V644">
        <v>1972</v>
      </c>
      <c r="W644">
        <v>1995</v>
      </c>
      <c r="X644" t="s">
        <v>98</v>
      </c>
      <c r="Y644" t="s">
        <v>99</v>
      </c>
      <c r="Z644" t="s">
        <v>166</v>
      </c>
      <c r="AA644" t="s">
        <v>129</v>
      </c>
      <c r="AB644" t="s">
        <v>122</v>
      </c>
      <c r="AC644">
        <v>0</v>
      </c>
      <c r="AD644" t="s">
        <v>102</v>
      </c>
      <c r="AE644" t="s">
        <v>103</v>
      </c>
      <c r="AF644" t="s">
        <v>123</v>
      </c>
      <c r="AG644" t="s">
        <v>102</v>
      </c>
      <c r="AH644" t="s">
        <v>103</v>
      </c>
      <c r="AI644" t="s">
        <v>102</v>
      </c>
      <c r="AJ644" t="s">
        <v>106</v>
      </c>
      <c r="AK644">
        <v>1410</v>
      </c>
      <c r="AL644" t="s">
        <v>107</v>
      </c>
      <c r="AM644">
        <v>0</v>
      </c>
      <c r="AN644">
        <v>542</v>
      </c>
      <c r="AO644">
        <v>1952</v>
      </c>
      <c r="AP644" t="s">
        <v>108</v>
      </c>
      <c r="AQ644" t="s">
        <v>102</v>
      </c>
      <c r="AR644" t="s">
        <v>110</v>
      </c>
      <c r="AS644" t="s">
        <v>111</v>
      </c>
      <c r="AT644">
        <v>2000</v>
      </c>
      <c r="AU644">
        <v>704</v>
      </c>
      <c r="AV644">
        <v>0</v>
      </c>
      <c r="AW644">
        <v>2704</v>
      </c>
      <c r="AX644">
        <v>1</v>
      </c>
      <c r="AY644">
        <v>0</v>
      </c>
      <c r="AZ644">
        <v>2</v>
      </c>
      <c r="BA644">
        <v>1</v>
      </c>
      <c r="BB644">
        <v>4</v>
      </c>
      <c r="BC644">
        <v>1</v>
      </c>
      <c r="BD644" t="s">
        <v>109</v>
      </c>
      <c r="BE644">
        <v>9</v>
      </c>
      <c r="BF644" t="s">
        <v>112</v>
      </c>
      <c r="BG644">
        <v>3</v>
      </c>
      <c r="BH644" t="s">
        <v>103</v>
      </c>
      <c r="BI644" t="s">
        <v>113</v>
      </c>
      <c r="BJ644">
        <v>1972</v>
      </c>
      <c r="BK644" t="s">
        <v>162</v>
      </c>
      <c r="BL644">
        <v>2</v>
      </c>
      <c r="BM644">
        <v>538</v>
      </c>
      <c r="BN644" t="s">
        <v>103</v>
      </c>
      <c r="BO644" t="s">
        <v>103</v>
      </c>
      <c r="BP644" t="s">
        <v>110</v>
      </c>
      <c r="BQ644">
        <v>269</v>
      </c>
      <c r="BR644">
        <v>111</v>
      </c>
      <c r="BS644">
        <v>0</v>
      </c>
      <c r="BT644">
        <v>0</v>
      </c>
      <c r="BU644">
        <v>0</v>
      </c>
      <c r="BV644">
        <v>0</v>
      </c>
      <c r="BW644" t="s">
        <v>88</v>
      </c>
      <c r="BX644" t="s">
        <v>139</v>
      </c>
      <c r="BY644" t="s">
        <v>88</v>
      </c>
      <c r="BZ644">
        <v>0</v>
      </c>
      <c r="CA644">
        <v>7</v>
      </c>
      <c r="CB644">
        <v>2009</v>
      </c>
      <c r="CC644" t="s">
        <v>115</v>
      </c>
      <c r="CD644" t="s">
        <v>116</v>
      </c>
      <c r="CE644" s="1">
        <v>345000</v>
      </c>
      <c r="CF644">
        <f t="shared" si="52"/>
        <v>19054</v>
      </c>
      <c r="CG644" t="str">
        <f t="shared" si="53"/>
        <v>Yes</v>
      </c>
      <c r="CH644" s="2">
        <f t="shared" si="54"/>
        <v>18.106434344494595</v>
      </c>
    </row>
    <row r="645" spans="1:86" x14ac:dyDescent="0.25">
      <c r="A645">
        <v>644</v>
      </c>
      <c r="B645">
        <v>60</v>
      </c>
      <c r="C645" t="s">
        <v>86</v>
      </c>
      <c r="D645">
        <v>80</v>
      </c>
      <c r="E645">
        <v>10793</v>
      </c>
      <c r="F645" t="str">
        <f t="shared" si="50"/>
        <v>Yes</v>
      </c>
      <c r="G645" t="s">
        <v>87</v>
      </c>
      <c r="H645" t="s">
        <v>88</v>
      </c>
      <c r="I645" t="s">
        <v>89</v>
      </c>
      <c r="J645" t="s">
        <v>90</v>
      </c>
      <c r="K645" t="s">
        <v>91</v>
      </c>
      <c r="L645" t="s">
        <v>92</v>
      </c>
      <c r="M645" t="s">
        <v>93</v>
      </c>
      <c r="N645" t="s">
        <v>143</v>
      </c>
      <c r="O645" t="s">
        <v>207</v>
      </c>
      <c r="P645" t="s">
        <v>95</v>
      </c>
      <c r="Q645" t="str">
        <f t="shared" si="51"/>
        <v>No</v>
      </c>
      <c r="R645" t="s">
        <v>96</v>
      </c>
      <c r="S645" t="s">
        <v>97</v>
      </c>
      <c r="T645">
        <v>5</v>
      </c>
      <c r="U645">
        <v>5</v>
      </c>
      <c r="V645">
        <v>1969</v>
      </c>
      <c r="W645">
        <v>1969</v>
      </c>
      <c r="X645" t="s">
        <v>216</v>
      </c>
      <c r="Y645" t="s">
        <v>99</v>
      </c>
      <c r="Z645" t="s">
        <v>160</v>
      </c>
      <c r="AA645" t="s">
        <v>145</v>
      </c>
      <c r="AB645" t="s">
        <v>101</v>
      </c>
      <c r="AC645">
        <v>263</v>
      </c>
      <c r="AD645" t="s">
        <v>103</v>
      </c>
      <c r="AE645" t="s">
        <v>103</v>
      </c>
      <c r="AF645" t="s">
        <v>123</v>
      </c>
      <c r="AG645" t="s">
        <v>103</v>
      </c>
      <c r="AH645" t="s">
        <v>103</v>
      </c>
      <c r="AI645" t="s">
        <v>105</v>
      </c>
      <c r="AJ645" t="s">
        <v>158</v>
      </c>
      <c r="AK645">
        <v>493</v>
      </c>
      <c r="AL645" t="s">
        <v>146</v>
      </c>
      <c r="AM645">
        <v>287</v>
      </c>
      <c r="AN645">
        <v>0</v>
      </c>
      <c r="AO645">
        <v>780</v>
      </c>
      <c r="AP645" t="s">
        <v>108</v>
      </c>
      <c r="AQ645" t="s">
        <v>109</v>
      </c>
      <c r="AR645" t="s">
        <v>110</v>
      </c>
      <c r="AS645" t="s">
        <v>111</v>
      </c>
      <c r="AT645">
        <v>780</v>
      </c>
      <c r="AU645">
        <v>840</v>
      </c>
      <c r="AV645">
        <v>0</v>
      </c>
      <c r="AW645">
        <v>1620</v>
      </c>
      <c r="AX645">
        <v>0</v>
      </c>
      <c r="AY645">
        <v>0</v>
      </c>
      <c r="AZ645">
        <v>2</v>
      </c>
      <c r="BA645">
        <v>1</v>
      </c>
      <c r="BB645">
        <v>4</v>
      </c>
      <c r="BC645">
        <v>1</v>
      </c>
      <c r="BD645" t="s">
        <v>103</v>
      </c>
      <c r="BE645">
        <v>7</v>
      </c>
      <c r="BF645" t="s">
        <v>151</v>
      </c>
      <c r="BG645">
        <v>0</v>
      </c>
      <c r="BH645" t="s">
        <v>88</v>
      </c>
      <c r="BI645" t="s">
        <v>113</v>
      </c>
      <c r="BJ645">
        <v>1969</v>
      </c>
      <c r="BK645" t="s">
        <v>162</v>
      </c>
      <c r="BL645">
        <v>2</v>
      </c>
      <c r="BM645">
        <v>462</v>
      </c>
      <c r="BN645" t="s">
        <v>103</v>
      </c>
      <c r="BO645" t="s">
        <v>103</v>
      </c>
      <c r="BP645" t="s">
        <v>110</v>
      </c>
      <c r="BQ645">
        <v>208</v>
      </c>
      <c r="BR645">
        <v>0</v>
      </c>
      <c r="BS645">
        <v>0</v>
      </c>
      <c r="BT645">
        <v>0</v>
      </c>
      <c r="BU645">
        <v>0</v>
      </c>
      <c r="BV645">
        <v>0</v>
      </c>
      <c r="BW645" t="s">
        <v>88</v>
      </c>
      <c r="BX645" t="s">
        <v>168</v>
      </c>
      <c r="BY645" t="s">
        <v>88</v>
      </c>
      <c r="BZ645">
        <v>0</v>
      </c>
      <c r="CA645">
        <v>4</v>
      </c>
      <c r="CB645">
        <v>2007</v>
      </c>
      <c r="CC645" t="s">
        <v>115</v>
      </c>
      <c r="CD645" t="s">
        <v>116</v>
      </c>
      <c r="CE645" s="1">
        <v>152000</v>
      </c>
      <c r="CF645">
        <f t="shared" si="52"/>
        <v>13655</v>
      </c>
      <c r="CG645" t="str">
        <f t="shared" si="53"/>
        <v>Yes</v>
      </c>
      <c r="CH645" s="2">
        <f t="shared" si="54"/>
        <v>11.131453679970706</v>
      </c>
    </row>
    <row r="646" spans="1:86" x14ac:dyDescent="0.25">
      <c r="A646">
        <v>645</v>
      </c>
      <c r="B646">
        <v>20</v>
      </c>
      <c r="C646" t="s">
        <v>197</v>
      </c>
      <c r="D646">
        <v>85</v>
      </c>
      <c r="E646">
        <v>9187</v>
      </c>
      <c r="F646" t="str">
        <f t="shared" si="50"/>
        <v>Yes</v>
      </c>
      <c r="G646" t="s">
        <v>87</v>
      </c>
      <c r="H646" t="s">
        <v>88</v>
      </c>
      <c r="I646" t="s">
        <v>89</v>
      </c>
      <c r="J646" t="s">
        <v>90</v>
      </c>
      <c r="K646" t="s">
        <v>91</v>
      </c>
      <c r="L646" t="s">
        <v>92</v>
      </c>
      <c r="M646" t="s">
        <v>93</v>
      </c>
      <c r="N646" t="s">
        <v>141</v>
      </c>
      <c r="O646" t="s">
        <v>95</v>
      </c>
      <c r="P646" t="s">
        <v>95</v>
      </c>
      <c r="Q646" t="str">
        <f t="shared" si="51"/>
        <v>Yes</v>
      </c>
      <c r="R646" t="s">
        <v>96</v>
      </c>
      <c r="S646" t="s">
        <v>120</v>
      </c>
      <c r="T646">
        <v>9</v>
      </c>
      <c r="U646">
        <v>5</v>
      </c>
      <c r="V646">
        <v>2009</v>
      </c>
      <c r="W646">
        <v>2009</v>
      </c>
      <c r="X646" t="s">
        <v>98</v>
      </c>
      <c r="Y646" t="s">
        <v>99</v>
      </c>
      <c r="Z646" t="s">
        <v>185</v>
      </c>
      <c r="AA646" t="s">
        <v>186</v>
      </c>
      <c r="AB646" t="s">
        <v>142</v>
      </c>
      <c r="AC646">
        <v>162</v>
      </c>
      <c r="AD646" t="s">
        <v>109</v>
      </c>
      <c r="AE646" t="s">
        <v>103</v>
      </c>
      <c r="AF646" t="s">
        <v>104</v>
      </c>
      <c r="AG646" t="s">
        <v>109</v>
      </c>
      <c r="AH646" t="s">
        <v>103</v>
      </c>
      <c r="AI646" t="s">
        <v>126</v>
      </c>
      <c r="AJ646" t="s">
        <v>106</v>
      </c>
      <c r="AK646">
        <v>1121</v>
      </c>
      <c r="AL646" t="s">
        <v>107</v>
      </c>
      <c r="AM646">
        <v>0</v>
      </c>
      <c r="AN646">
        <v>645</v>
      </c>
      <c r="AO646">
        <v>1766</v>
      </c>
      <c r="AP646" t="s">
        <v>108</v>
      </c>
      <c r="AQ646" t="s">
        <v>109</v>
      </c>
      <c r="AR646" t="s">
        <v>110</v>
      </c>
      <c r="AS646" t="s">
        <v>111</v>
      </c>
      <c r="AT646">
        <v>1766</v>
      </c>
      <c r="AU646">
        <v>0</v>
      </c>
      <c r="AV646">
        <v>0</v>
      </c>
      <c r="AW646">
        <v>1766</v>
      </c>
      <c r="AX646">
        <v>1</v>
      </c>
      <c r="AY646">
        <v>0</v>
      </c>
      <c r="AZ646">
        <v>2</v>
      </c>
      <c r="BA646">
        <v>1</v>
      </c>
      <c r="BB646">
        <v>2</v>
      </c>
      <c r="BC646">
        <v>1</v>
      </c>
      <c r="BD646" t="s">
        <v>109</v>
      </c>
      <c r="BE646">
        <v>7</v>
      </c>
      <c r="BF646" t="s">
        <v>112</v>
      </c>
      <c r="BG646">
        <v>1</v>
      </c>
      <c r="BH646" t="s">
        <v>102</v>
      </c>
      <c r="BI646" t="s">
        <v>113</v>
      </c>
      <c r="BJ646">
        <v>2009</v>
      </c>
      <c r="BK646" t="s">
        <v>162</v>
      </c>
      <c r="BL646">
        <v>3</v>
      </c>
      <c r="BM646">
        <v>478</v>
      </c>
      <c r="BN646" t="s">
        <v>103</v>
      </c>
      <c r="BO646" t="s">
        <v>103</v>
      </c>
      <c r="BP646" t="s">
        <v>110</v>
      </c>
      <c r="BQ646">
        <v>195</v>
      </c>
      <c r="BR646">
        <v>130</v>
      </c>
      <c r="BS646">
        <v>0</v>
      </c>
      <c r="BT646">
        <v>0</v>
      </c>
      <c r="BU646">
        <v>0</v>
      </c>
      <c r="BV646">
        <v>0</v>
      </c>
      <c r="BW646" t="s">
        <v>88</v>
      </c>
      <c r="BX646" t="s">
        <v>88</v>
      </c>
      <c r="BY646" t="s">
        <v>88</v>
      </c>
      <c r="BZ646">
        <v>0</v>
      </c>
      <c r="CA646">
        <v>10</v>
      </c>
      <c r="CB646">
        <v>2009</v>
      </c>
      <c r="CC646" t="s">
        <v>163</v>
      </c>
      <c r="CD646" t="s">
        <v>164</v>
      </c>
      <c r="CE646" s="1">
        <v>370878</v>
      </c>
      <c r="CF646">
        <f t="shared" si="52"/>
        <v>13197</v>
      </c>
      <c r="CG646" t="str">
        <f t="shared" si="53"/>
        <v>No</v>
      </c>
      <c r="CH646" s="2">
        <f t="shared" si="54"/>
        <v>28.103205273925891</v>
      </c>
    </row>
    <row r="647" spans="1:86" x14ac:dyDescent="0.25">
      <c r="A647">
        <v>646</v>
      </c>
      <c r="B647">
        <v>20</v>
      </c>
      <c r="C647" t="s">
        <v>86</v>
      </c>
      <c r="D647" t="s">
        <v>88</v>
      </c>
      <c r="E647">
        <v>10530</v>
      </c>
      <c r="F647" t="str">
        <f t="shared" si="50"/>
        <v>No</v>
      </c>
      <c r="G647" t="s">
        <v>87</v>
      </c>
      <c r="H647" t="s">
        <v>88</v>
      </c>
      <c r="I647" t="s">
        <v>125</v>
      </c>
      <c r="J647" t="s">
        <v>90</v>
      </c>
      <c r="K647" t="s">
        <v>91</v>
      </c>
      <c r="L647" t="s">
        <v>127</v>
      </c>
      <c r="M647" t="s">
        <v>93</v>
      </c>
      <c r="N647" t="s">
        <v>167</v>
      </c>
      <c r="O647" t="s">
        <v>95</v>
      </c>
      <c r="P647" t="s">
        <v>95</v>
      </c>
      <c r="Q647" t="str">
        <f t="shared" si="51"/>
        <v>Yes</v>
      </c>
      <c r="R647" t="s">
        <v>96</v>
      </c>
      <c r="S647" t="s">
        <v>120</v>
      </c>
      <c r="T647">
        <v>6</v>
      </c>
      <c r="U647">
        <v>5</v>
      </c>
      <c r="V647">
        <v>1971</v>
      </c>
      <c r="W647">
        <v>1971</v>
      </c>
      <c r="X647" t="s">
        <v>157</v>
      </c>
      <c r="Y647" t="s">
        <v>99</v>
      </c>
      <c r="Z647" t="s">
        <v>166</v>
      </c>
      <c r="AA647" t="s">
        <v>166</v>
      </c>
      <c r="AB647" t="s">
        <v>122</v>
      </c>
      <c r="AC647">
        <v>0</v>
      </c>
      <c r="AD647" t="s">
        <v>103</v>
      </c>
      <c r="AE647" t="s">
        <v>103</v>
      </c>
      <c r="AF647" t="s">
        <v>123</v>
      </c>
      <c r="AG647" t="s">
        <v>103</v>
      </c>
      <c r="AH647" t="s">
        <v>103</v>
      </c>
      <c r="AI647" t="s">
        <v>105</v>
      </c>
      <c r="AJ647" t="s">
        <v>124</v>
      </c>
      <c r="AK647">
        <v>282</v>
      </c>
      <c r="AL647" t="s">
        <v>177</v>
      </c>
      <c r="AM647">
        <v>35</v>
      </c>
      <c r="AN647">
        <v>664</v>
      </c>
      <c r="AO647">
        <v>981</v>
      </c>
      <c r="AP647" t="s">
        <v>108</v>
      </c>
      <c r="AQ647" t="s">
        <v>103</v>
      </c>
      <c r="AR647" t="s">
        <v>110</v>
      </c>
      <c r="AS647" t="s">
        <v>111</v>
      </c>
      <c r="AT647">
        <v>981</v>
      </c>
      <c r="AU647">
        <v>0</v>
      </c>
      <c r="AV647">
        <v>0</v>
      </c>
      <c r="AW647">
        <v>981</v>
      </c>
      <c r="AX647">
        <v>1</v>
      </c>
      <c r="AY647">
        <v>0</v>
      </c>
      <c r="AZ647">
        <v>1</v>
      </c>
      <c r="BA647">
        <v>1</v>
      </c>
      <c r="BB647">
        <v>3</v>
      </c>
      <c r="BC647">
        <v>1</v>
      </c>
      <c r="BD647" t="s">
        <v>103</v>
      </c>
      <c r="BE647">
        <v>5</v>
      </c>
      <c r="BF647" t="s">
        <v>112</v>
      </c>
      <c r="BG647">
        <v>0</v>
      </c>
      <c r="BH647" t="s">
        <v>88</v>
      </c>
      <c r="BI647" t="s">
        <v>132</v>
      </c>
      <c r="BJ647">
        <v>1979</v>
      </c>
      <c r="BK647" t="s">
        <v>107</v>
      </c>
      <c r="BL647">
        <v>2</v>
      </c>
      <c r="BM647">
        <v>576</v>
      </c>
      <c r="BN647" t="s">
        <v>103</v>
      </c>
      <c r="BO647" t="s">
        <v>103</v>
      </c>
      <c r="BP647" t="s">
        <v>110</v>
      </c>
      <c r="BQ647">
        <v>0</v>
      </c>
      <c r="BR647">
        <v>312</v>
      </c>
      <c r="BS647">
        <v>40</v>
      </c>
      <c r="BT647">
        <v>0</v>
      </c>
      <c r="BU647">
        <v>0</v>
      </c>
      <c r="BV647">
        <v>0</v>
      </c>
      <c r="BW647" t="s">
        <v>88</v>
      </c>
      <c r="BX647" t="s">
        <v>88</v>
      </c>
      <c r="BY647" t="s">
        <v>88</v>
      </c>
      <c r="BZ647">
        <v>0</v>
      </c>
      <c r="CA647">
        <v>3</v>
      </c>
      <c r="CB647">
        <v>2007</v>
      </c>
      <c r="CC647" t="s">
        <v>115</v>
      </c>
      <c r="CD647" t="s">
        <v>116</v>
      </c>
      <c r="CE647" s="1">
        <v>143250</v>
      </c>
      <c r="CF647">
        <f t="shared" si="52"/>
        <v>13068</v>
      </c>
      <c r="CG647" t="str">
        <f t="shared" si="53"/>
        <v>No</v>
      </c>
      <c r="CH647" s="2">
        <f t="shared" si="54"/>
        <v>10.961891643709826</v>
      </c>
    </row>
    <row r="648" spans="1:86" x14ac:dyDescent="0.25">
      <c r="A648">
        <v>647</v>
      </c>
      <c r="B648">
        <v>20</v>
      </c>
      <c r="C648" t="s">
        <v>86</v>
      </c>
      <c r="D648">
        <v>60</v>
      </c>
      <c r="E648">
        <v>7200</v>
      </c>
      <c r="F648" t="str">
        <f t="shared" si="50"/>
        <v>Yes</v>
      </c>
      <c r="G648" t="s">
        <v>87</v>
      </c>
      <c r="H648" t="s">
        <v>88</v>
      </c>
      <c r="I648" t="s">
        <v>89</v>
      </c>
      <c r="J648" t="s">
        <v>90</v>
      </c>
      <c r="K648" t="s">
        <v>91</v>
      </c>
      <c r="L648" t="s">
        <v>92</v>
      </c>
      <c r="M648" t="s">
        <v>93</v>
      </c>
      <c r="N648" t="s">
        <v>167</v>
      </c>
      <c r="O648" t="s">
        <v>95</v>
      </c>
      <c r="P648" t="s">
        <v>95</v>
      </c>
      <c r="Q648" t="str">
        <f t="shared" si="51"/>
        <v>Yes</v>
      </c>
      <c r="R648" t="s">
        <v>96</v>
      </c>
      <c r="S648" t="s">
        <v>120</v>
      </c>
      <c r="T648">
        <v>5</v>
      </c>
      <c r="U648">
        <v>5</v>
      </c>
      <c r="V648">
        <v>1950</v>
      </c>
      <c r="W648">
        <v>1950</v>
      </c>
      <c r="X648" t="s">
        <v>157</v>
      </c>
      <c r="Y648" t="s">
        <v>99</v>
      </c>
      <c r="Z648" t="s">
        <v>121</v>
      </c>
      <c r="AA648" t="s">
        <v>121</v>
      </c>
      <c r="AB648" t="s">
        <v>122</v>
      </c>
      <c r="AC648">
        <v>0</v>
      </c>
      <c r="AD648" t="s">
        <v>103</v>
      </c>
      <c r="AE648" t="s">
        <v>103</v>
      </c>
      <c r="AF648" t="s">
        <v>123</v>
      </c>
      <c r="AG648" t="s">
        <v>88</v>
      </c>
      <c r="AH648" t="s">
        <v>88</v>
      </c>
      <c r="AI648" t="s">
        <v>88</v>
      </c>
      <c r="AJ648" t="s">
        <v>88</v>
      </c>
      <c r="AK648">
        <v>0</v>
      </c>
      <c r="AL648" t="s">
        <v>88</v>
      </c>
      <c r="AM648">
        <v>0</v>
      </c>
      <c r="AN648">
        <v>0</v>
      </c>
      <c r="AO648">
        <v>0</v>
      </c>
      <c r="AP648" t="s">
        <v>108</v>
      </c>
      <c r="AQ648" t="s">
        <v>102</v>
      </c>
      <c r="AR648" t="s">
        <v>110</v>
      </c>
      <c r="AS648" t="s">
        <v>111</v>
      </c>
      <c r="AT648">
        <v>1048</v>
      </c>
      <c r="AU648">
        <v>0</v>
      </c>
      <c r="AV648">
        <v>0</v>
      </c>
      <c r="AW648">
        <v>1048</v>
      </c>
      <c r="AX648">
        <v>0</v>
      </c>
      <c r="AY648">
        <v>0</v>
      </c>
      <c r="AZ648">
        <v>1</v>
      </c>
      <c r="BA648">
        <v>0</v>
      </c>
      <c r="BB648">
        <v>3</v>
      </c>
      <c r="BC648">
        <v>1</v>
      </c>
      <c r="BD648" t="s">
        <v>103</v>
      </c>
      <c r="BE648">
        <v>7</v>
      </c>
      <c r="BF648" t="s">
        <v>151</v>
      </c>
      <c r="BG648">
        <v>0</v>
      </c>
      <c r="BH648" t="s">
        <v>88</v>
      </c>
      <c r="BI648" t="s">
        <v>132</v>
      </c>
      <c r="BJ648">
        <v>1950</v>
      </c>
      <c r="BK648" t="s">
        <v>107</v>
      </c>
      <c r="BL648">
        <v>2</v>
      </c>
      <c r="BM648">
        <v>420</v>
      </c>
      <c r="BN648" t="s">
        <v>103</v>
      </c>
      <c r="BO648" t="s">
        <v>103</v>
      </c>
      <c r="BP648" t="s">
        <v>110</v>
      </c>
      <c r="BQ648">
        <v>0</v>
      </c>
      <c r="BR648">
        <v>27</v>
      </c>
      <c r="BS648">
        <v>0</v>
      </c>
      <c r="BT648">
        <v>0</v>
      </c>
      <c r="BU648">
        <v>0</v>
      </c>
      <c r="BV648">
        <v>0</v>
      </c>
      <c r="BW648" t="s">
        <v>88</v>
      </c>
      <c r="BX648" t="s">
        <v>88</v>
      </c>
      <c r="BY648" t="s">
        <v>88</v>
      </c>
      <c r="BZ648">
        <v>0</v>
      </c>
      <c r="CA648">
        <v>7</v>
      </c>
      <c r="CB648">
        <v>2008</v>
      </c>
      <c r="CC648" t="s">
        <v>115</v>
      </c>
      <c r="CD648" t="s">
        <v>116</v>
      </c>
      <c r="CE648" s="1">
        <v>98300</v>
      </c>
      <c r="CF648">
        <f t="shared" si="52"/>
        <v>8668</v>
      </c>
      <c r="CG648" t="str">
        <f t="shared" si="53"/>
        <v>No</v>
      </c>
      <c r="CH648" s="2">
        <f t="shared" si="54"/>
        <v>11.340562990309182</v>
      </c>
    </row>
    <row r="649" spans="1:86" x14ac:dyDescent="0.25">
      <c r="A649">
        <v>648</v>
      </c>
      <c r="B649">
        <v>20</v>
      </c>
      <c r="C649" t="s">
        <v>86</v>
      </c>
      <c r="D649">
        <v>85</v>
      </c>
      <c r="E649">
        <v>10452</v>
      </c>
      <c r="F649" t="str">
        <f t="shared" si="50"/>
        <v>No</v>
      </c>
      <c r="G649" t="s">
        <v>87</v>
      </c>
      <c r="H649" t="s">
        <v>88</v>
      </c>
      <c r="I649" t="s">
        <v>125</v>
      </c>
      <c r="J649" t="s">
        <v>90</v>
      </c>
      <c r="K649" t="s">
        <v>91</v>
      </c>
      <c r="L649" t="s">
        <v>92</v>
      </c>
      <c r="M649" t="s">
        <v>93</v>
      </c>
      <c r="N649" t="s">
        <v>190</v>
      </c>
      <c r="O649" t="s">
        <v>95</v>
      </c>
      <c r="P649" t="s">
        <v>95</v>
      </c>
      <c r="Q649" t="str">
        <f t="shared" si="51"/>
        <v>Yes</v>
      </c>
      <c r="R649" t="s">
        <v>96</v>
      </c>
      <c r="S649" t="s">
        <v>120</v>
      </c>
      <c r="T649">
        <v>6</v>
      </c>
      <c r="U649">
        <v>5</v>
      </c>
      <c r="V649">
        <v>1953</v>
      </c>
      <c r="W649">
        <v>1953</v>
      </c>
      <c r="X649" t="s">
        <v>157</v>
      </c>
      <c r="Y649" t="s">
        <v>99</v>
      </c>
      <c r="Z649" t="s">
        <v>129</v>
      </c>
      <c r="AA649" t="s">
        <v>129</v>
      </c>
      <c r="AB649" t="s">
        <v>142</v>
      </c>
      <c r="AC649">
        <v>216</v>
      </c>
      <c r="AD649" t="s">
        <v>103</v>
      </c>
      <c r="AE649" t="s">
        <v>103</v>
      </c>
      <c r="AF649" t="s">
        <v>123</v>
      </c>
      <c r="AG649" t="s">
        <v>103</v>
      </c>
      <c r="AH649" t="s">
        <v>103</v>
      </c>
      <c r="AI649" t="s">
        <v>126</v>
      </c>
      <c r="AJ649" t="s">
        <v>158</v>
      </c>
      <c r="AK649">
        <v>500</v>
      </c>
      <c r="AL649" t="s">
        <v>107</v>
      </c>
      <c r="AM649">
        <v>0</v>
      </c>
      <c r="AN649">
        <v>594</v>
      </c>
      <c r="AO649">
        <v>1094</v>
      </c>
      <c r="AP649" t="s">
        <v>108</v>
      </c>
      <c r="AQ649" t="s">
        <v>109</v>
      </c>
      <c r="AR649" t="s">
        <v>110</v>
      </c>
      <c r="AS649" t="s">
        <v>111</v>
      </c>
      <c r="AT649">
        <v>1094</v>
      </c>
      <c r="AU649">
        <v>0</v>
      </c>
      <c r="AV649">
        <v>0</v>
      </c>
      <c r="AW649">
        <v>1094</v>
      </c>
      <c r="AX649">
        <v>0</v>
      </c>
      <c r="AY649">
        <v>0</v>
      </c>
      <c r="AZ649">
        <v>1</v>
      </c>
      <c r="BA649">
        <v>0</v>
      </c>
      <c r="BB649">
        <v>3</v>
      </c>
      <c r="BC649">
        <v>1</v>
      </c>
      <c r="BD649" t="s">
        <v>103</v>
      </c>
      <c r="BE649">
        <v>5</v>
      </c>
      <c r="BF649" t="s">
        <v>112</v>
      </c>
      <c r="BG649">
        <v>2</v>
      </c>
      <c r="BH649" t="s">
        <v>102</v>
      </c>
      <c r="BI649" t="s">
        <v>113</v>
      </c>
      <c r="BJ649">
        <v>1953</v>
      </c>
      <c r="BK649" t="s">
        <v>114</v>
      </c>
      <c r="BL649">
        <v>2</v>
      </c>
      <c r="BM649">
        <v>495</v>
      </c>
      <c r="BN649" t="s">
        <v>103</v>
      </c>
      <c r="BO649" t="s">
        <v>103</v>
      </c>
      <c r="BP649" t="s">
        <v>110</v>
      </c>
      <c r="BQ649">
        <v>0</v>
      </c>
      <c r="BR649">
        <v>0</v>
      </c>
      <c r="BS649">
        <v>0</v>
      </c>
      <c r="BT649">
        <v>0</v>
      </c>
      <c r="BU649">
        <v>287</v>
      </c>
      <c r="BV649">
        <v>0</v>
      </c>
      <c r="BW649" t="s">
        <v>88</v>
      </c>
      <c r="BX649" t="s">
        <v>88</v>
      </c>
      <c r="BY649" t="s">
        <v>88</v>
      </c>
      <c r="BZ649">
        <v>0</v>
      </c>
      <c r="CA649">
        <v>6</v>
      </c>
      <c r="CB649">
        <v>2008</v>
      </c>
      <c r="CC649" t="s">
        <v>115</v>
      </c>
      <c r="CD649" t="s">
        <v>116</v>
      </c>
      <c r="CE649" s="1">
        <v>155000</v>
      </c>
      <c r="CF649">
        <f t="shared" si="52"/>
        <v>13135</v>
      </c>
      <c r="CG649" t="str">
        <f t="shared" si="53"/>
        <v>No</v>
      </c>
      <c r="CH649" s="2">
        <f t="shared" si="54"/>
        <v>11.80053292729349</v>
      </c>
    </row>
    <row r="650" spans="1:86" x14ac:dyDescent="0.25">
      <c r="A650">
        <v>649</v>
      </c>
      <c r="B650">
        <v>60</v>
      </c>
      <c r="C650" t="s">
        <v>86</v>
      </c>
      <c r="D650">
        <v>70</v>
      </c>
      <c r="E650">
        <v>7700</v>
      </c>
      <c r="F650" t="str">
        <f t="shared" si="50"/>
        <v>Yes</v>
      </c>
      <c r="G650" t="s">
        <v>87</v>
      </c>
      <c r="H650" t="s">
        <v>88</v>
      </c>
      <c r="I650" t="s">
        <v>89</v>
      </c>
      <c r="J650" t="s">
        <v>90</v>
      </c>
      <c r="K650" t="s">
        <v>91</v>
      </c>
      <c r="L650" t="s">
        <v>92</v>
      </c>
      <c r="M650" t="s">
        <v>93</v>
      </c>
      <c r="N650" t="s">
        <v>167</v>
      </c>
      <c r="O650" t="s">
        <v>144</v>
      </c>
      <c r="P650" t="s">
        <v>95</v>
      </c>
      <c r="Q650" t="str">
        <f t="shared" si="51"/>
        <v>No</v>
      </c>
      <c r="R650" t="s">
        <v>96</v>
      </c>
      <c r="S650" t="s">
        <v>97</v>
      </c>
      <c r="T650">
        <v>6</v>
      </c>
      <c r="U650">
        <v>5</v>
      </c>
      <c r="V650">
        <v>1966</v>
      </c>
      <c r="W650">
        <v>1966</v>
      </c>
      <c r="X650" t="s">
        <v>98</v>
      </c>
      <c r="Y650" t="s">
        <v>99</v>
      </c>
      <c r="Z650" t="s">
        <v>121</v>
      </c>
      <c r="AA650" t="s">
        <v>121</v>
      </c>
      <c r="AB650" t="s">
        <v>101</v>
      </c>
      <c r="AC650">
        <v>351</v>
      </c>
      <c r="AD650" t="s">
        <v>103</v>
      </c>
      <c r="AE650" t="s">
        <v>103</v>
      </c>
      <c r="AF650" t="s">
        <v>123</v>
      </c>
      <c r="AG650" t="s">
        <v>103</v>
      </c>
      <c r="AH650" t="s">
        <v>103</v>
      </c>
      <c r="AI650" t="s">
        <v>105</v>
      </c>
      <c r="AJ650" t="s">
        <v>107</v>
      </c>
      <c r="AK650">
        <v>0</v>
      </c>
      <c r="AL650" t="s">
        <v>107</v>
      </c>
      <c r="AM650">
        <v>0</v>
      </c>
      <c r="AN650">
        <v>756</v>
      </c>
      <c r="AO650">
        <v>756</v>
      </c>
      <c r="AP650" t="s">
        <v>108</v>
      </c>
      <c r="AQ650" t="s">
        <v>103</v>
      </c>
      <c r="AR650" t="s">
        <v>110</v>
      </c>
      <c r="AS650" t="s">
        <v>111</v>
      </c>
      <c r="AT650">
        <v>1051</v>
      </c>
      <c r="AU650">
        <v>788</v>
      </c>
      <c r="AV650">
        <v>0</v>
      </c>
      <c r="AW650">
        <v>1839</v>
      </c>
      <c r="AX650">
        <v>0</v>
      </c>
      <c r="AY650">
        <v>0</v>
      </c>
      <c r="AZ650">
        <v>1</v>
      </c>
      <c r="BA650">
        <v>1</v>
      </c>
      <c r="BB650">
        <v>4</v>
      </c>
      <c r="BC650">
        <v>1</v>
      </c>
      <c r="BD650" t="s">
        <v>103</v>
      </c>
      <c r="BE650">
        <v>7</v>
      </c>
      <c r="BF650" t="s">
        <v>112</v>
      </c>
      <c r="BG650">
        <v>1</v>
      </c>
      <c r="BH650" t="s">
        <v>103</v>
      </c>
      <c r="BI650" t="s">
        <v>113</v>
      </c>
      <c r="BJ650">
        <v>1966</v>
      </c>
      <c r="BK650" t="s">
        <v>107</v>
      </c>
      <c r="BL650">
        <v>2</v>
      </c>
      <c r="BM650">
        <v>442</v>
      </c>
      <c r="BN650" t="s">
        <v>103</v>
      </c>
      <c r="BO650" t="s">
        <v>103</v>
      </c>
      <c r="BP650" t="s">
        <v>110</v>
      </c>
      <c r="BQ650">
        <v>0</v>
      </c>
      <c r="BR650">
        <v>124</v>
      </c>
      <c r="BS650">
        <v>216</v>
      </c>
      <c r="BT650">
        <v>0</v>
      </c>
      <c r="BU650">
        <v>0</v>
      </c>
      <c r="BV650">
        <v>0</v>
      </c>
      <c r="BW650" t="s">
        <v>88</v>
      </c>
      <c r="BX650" t="s">
        <v>88</v>
      </c>
      <c r="BY650" t="s">
        <v>88</v>
      </c>
      <c r="BZ650">
        <v>0</v>
      </c>
      <c r="CA650">
        <v>6</v>
      </c>
      <c r="CB650">
        <v>2010</v>
      </c>
      <c r="CC650" t="s">
        <v>115</v>
      </c>
      <c r="CD650" t="s">
        <v>116</v>
      </c>
      <c r="CE650" s="1">
        <v>155000</v>
      </c>
      <c r="CF650">
        <f t="shared" si="52"/>
        <v>10737</v>
      </c>
      <c r="CG650" t="str">
        <f t="shared" si="53"/>
        <v>No</v>
      </c>
      <c r="CH650" s="2">
        <f t="shared" si="54"/>
        <v>14.436062214771351</v>
      </c>
    </row>
    <row r="651" spans="1:86" x14ac:dyDescent="0.25">
      <c r="A651">
        <v>650</v>
      </c>
      <c r="B651">
        <v>180</v>
      </c>
      <c r="C651" t="s">
        <v>147</v>
      </c>
      <c r="D651">
        <v>21</v>
      </c>
      <c r="E651">
        <v>1936</v>
      </c>
      <c r="F651" t="str">
        <f t="shared" si="50"/>
        <v>No</v>
      </c>
      <c r="G651" t="s">
        <v>87</v>
      </c>
      <c r="H651" t="s">
        <v>88</v>
      </c>
      <c r="I651" t="s">
        <v>89</v>
      </c>
      <c r="J651" t="s">
        <v>90</v>
      </c>
      <c r="K651" t="s">
        <v>91</v>
      </c>
      <c r="L651" t="s">
        <v>92</v>
      </c>
      <c r="M651" t="s">
        <v>93</v>
      </c>
      <c r="N651" t="s">
        <v>183</v>
      </c>
      <c r="O651" t="s">
        <v>95</v>
      </c>
      <c r="P651" t="s">
        <v>95</v>
      </c>
      <c r="Q651" t="str">
        <f t="shared" si="51"/>
        <v>Yes</v>
      </c>
      <c r="R651" t="s">
        <v>203</v>
      </c>
      <c r="S651" t="s">
        <v>196</v>
      </c>
      <c r="T651">
        <v>4</v>
      </c>
      <c r="U651">
        <v>6</v>
      </c>
      <c r="V651">
        <v>1970</v>
      </c>
      <c r="W651">
        <v>1970</v>
      </c>
      <c r="X651" t="s">
        <v>98</v>
      </c>
      <c r="Y651" t="s">
        <v>99</v>
      </c>
      <c r="Z651" t="s">
        <v>185</v>
      </c>
      <c r="AA651" t="s">
        <v>186</v>
      </c>
      <c r="AB651" t="s">
        <v>122</v>
      </c>
      <c r="AC651">
        <v>0</v>
      </c>
      <c r="AD651" t="s">
        <v>103</v>
      </c>
      <c r="AE651" t="s">
        <v>103</v>
      </c>
      <c r="AF651" t="s">
        <v>123</v>
      </c>
      <c r="AG651" t="s">
        <v>102</v>
      </c>
      <c r="AH651" t="s">
        <v>103</v>
      </c>
      <c r="AI651" t="s">
        <v>135</v>
      </c>
      <c r="AJ651" t="s">
        <v>146</v>
      </c>
      <c r="AK651">
        <v>131</v>
      </c>
      <c r="AL651" t="s">
        <v>106</v>
      </c>
      <c r="AM651">
        <v>499</v>
      </c>
      <c r="AN651">
        <v>0</v>
      </c>
      <c r="AO651">
        <v>630</v>
      </c>
      <c r="AP651" t="s">
        <v>108</v>
      </c>
      <c r="AQ651" t="s">
        <v>102</v>
      </c>
      <c r="AR651" t="s">
        <v>110</v>
      </c>
      <c r="AS651" t="s">
        <v>111</v>
      </c>
      <c r="AT651">
        <v>630</v>
      </c>
      <c r="AU651">
        <v>0</v>
      </c>
      <c r="AV651">
        <v>0</v>
      </c>
      <c r="AW651">
        <v>630</v>
      </c>
      <c r="AX651">
        <v>1</v>
      </c>
      <c r="AY651">
        <v>0</v>
      </c>
      <c r="AZ651">
        <v>1</v>
      </c>
      <c r="BA651">
        <v>0</v>
      </c>
      <c r="BB651">
        <v>1</v>
      </c>
      <c r="BC651">
        <v>1</v>
      </c>
      <c r="BD651" t="s">
        <v>103</v>
      </c>
      <c r="BE651">
        <v>3</v>
      </c>
      <c r="BF651" t="s">
        <v>112</v>
      </c>
      <c r="BG651">
        <v>0</v>
      </c>
      <c r="BH651" t="s">
        <v>88</v>
      </c>
      <c r="BI651" t="s">
        <v>88</v>
      </c>
      <c r="BJ651" t="s">
        <v>88</v>
      </c>
      <c r="BK651" t="s">
        <v>88</v>
      </c>
      <c r="BL651">
        <v>0</v>
      </c>
      <c r="BM651">
        <v>0</v>
      </c>
      <c r="BN651" t="s">
        <v>88</v>
      </c>
      <c r="BO651" t="s">
        <v>88</v>
      </c>
      <c r="BP651" t="s">
        <v>110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 t="s">
        <v>88</v>
      </c>
      <c r="BX651" t="s">
        <v>139</v>
      </c>
      <c r="BY651" t="s">
        <v>88</v>
      </c>
      <c r="BZ651">
        <v>0</v>
      </c>
      <c r="CA651">
        <v>12</v>
      </c>
      <c r="CB651">
        <v>2007</v>
      </c>
      <c r="CC651" t="s">
        <v>115</v>
      </c>
      <c r="CD651" t="s">
        <v>116</v>
      </c>
      <c r="CE651" s="1">
        <v>84500</v>
      </c>
      <c r="CF651">
        <f t="shared" si="52"/>
        <v>3196</v>
      </c>
      <c r="CG651" t="str">
        <f t="shared" si="53"/>
        <v>No</v>
      </c>
      <c r="CH651" s="2">
        <f t="shared" si="54"/>
        <v>26.439299123904881</v>
      </c>
    </row>
    <row r="652" spans="1:86" x14ac:dyDescent="0.25">
      <c r="A652">
        <v>651</v>
      </c>
      <c r="B652">
        <v>60</v>
      </c>
      <c r="C652" t="s">
        <v>197</v>
      </c>
      <c r="D652">
        <v>65</v>
      </c>
      <c r="E652">
        <v>8125</v>
      </c>
      <c r="F652" t="str">
        <f t="shared" si="50"/>
        <v>No</v>
      </c>
      <c r="G652" t="s">
        <v>87</v>
      </c>
      <c r="H652" t="s">
        <v>88</v>
      </c>
      <c r="I652" t="s">
        <v>89</v>
      </c>
      <c r="J652" t="s">
        <v>90</v>
      </c>
      <c r="K652" t="s">
        <v>91</v>
      </c>
      <c r="L652" t="s">
        <v>92</v>
      </c>
      <c r="M652" t="s">
        <v>93</v>
      </c>
      <c r="N652" t="s">
        <v>141</v>
      </c>
      <c r="O652" t="s">
        <v>95</v>
      </c>
      <c r="P652" t="s">
        <v>95</v>
      </c>
      <c r="Q652" t="str">
        <f t="shared" si="51"/>
        <v>Yes</v>
      </c>
      <c r="R652" t="s">
        <v>96</v>
      </c>
      <c r="S652" t="s">
        <v>97</v>
      </c>
      <c r="T652">
        <v>7</v>
      </c>
      <c r="U652">
        <v>6</v>
      </c>
      <c r="V652">
        <v>2007</v>
      </c>
      <c r="W652">
        <v>2007</v>
      </c>
      <c r="X652" t="s">
        <v>98</v>
      </c>
      <c r="Y652" t="s">
        <v>99</v>
      </c>
      <c r="Z652" t="s">
        <v>185</v>
      </c>
      <c r="AA652" t="s">
        <v>186</v>
      </c>
      <c r="AB652" t="s">
        <v>88</v>
      </c>
      <c r="AC652" t="s">
        <v>88</v>
      </c>
      <c r="AD652" t="s">
        <v>102</v>
      </c>
      <c r="AE652" t="s">
        <v>103</v>
      </c>
      <c r="AF652" t="s">
        <v>104</v>
      </c>
      <c r="AG652" t="s">
        <v>102</v>
      </c>
      <c r="AH652" t="s">
        <v>103</v>
      </c>
      <c r="AI652" t="s">
        <v>105</v>
      </c>
      <c r="AJ652" t="s">
        <v>107</v>
      </c>
      <c r="AK652">
        <v>0</v>
      </c>
      <c r="AL652" t="s">
        <v>107</v>
      </c>
      <c r="AM652">
        <v>0</v>
      </c>
      <c r="AN652">
        <v>813</v>
      </c>
      <c r="AO652">
        <v>813</v>
      </c>
      <c r="AP652" t="s">
        <v>108</v>
      </c>
      <c r="AQ652" t="s">
        <v>109</v>
      </c>
      <c r="AR652" t="s">
        <v>110</v>
      </c>
      <c r="AS652" t="s">
        <v>111</v>
      </c>
      <c r="AT652">
        <v>822</v>
      </c>
      <c r="AU652">
        <v>843</v>
      </c>
      <c r="AV652">
        <v>0</v>
      </c>
      <c r="AW652">
        <v>1665</v>
      </c>
      <c r="AX652">
        <v>0</v>
      </c>
      <c r="AY652">
        <v>0</v>
      </c>
      <c r="AZ652">
        <v>2</v>
      </c>
      <c r="BA652">
        <v>1</v>
      </c>
      <c r="BB652">
        <v>3</v>
      </c>
      <c r="BC652">
        <v>1</v>
      </c>
      <c r="BD652" t="s">
        <v>102</v>
      </c>
      <c r="BE652">
        <v>7</v>
      </c>
      <c r="BF652" t="s">
        <v>112</v>
      </c>
      <c r="BG652">
        <v>0</v>
      </c>
      <c r="BH652" t="s">
        <v>88</v>
      </c>
      <c r="BI652" t="s">
        <v>113</v>
      </c>
      <c r="BJ652">
        <v>2007</v>
      </c>
      <c r="BK652" t="s">
        <v>114</v>
      </c>
      <c r="BL652">
        <v>2</v>
      </c>
      <c r="BM652">
        <v>562</v>
      </c>
      <c r="BN652" t="s">
        <v>103</v>
      </c>
      <c r="BO652" t="s">
        <v>103</v>
      </c>
      <c r="BP652" t="s">
        <v>110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 t="s">
        <v>88</v>
      </c>
      <c r="BX652" t="s">
        <v>88</v>
      </c>
      <c r="BY652" t="s">
        <v>88</v>
      </c>
      <c r="BZ652">
        <v>0</v>
      </c>
      <c r="CA652">
        <v>5</v>
      </c>
      <c r="CB652">
        <v>2008</v>
      </c>
      <c r="CC652" t="s">
        <v>115</v>
      </c>
      <c r="CD652" t="s">
        <v>116</v>
      </c>
      <c r="CE652" s="1">
        <v>205950</v>
      </c>
      <c r="CF652">
        <f t="shared" si="52"/>
        <v>11165</v>
      </c>
      <c r="CG652" t="str">
        <f t="shared" si="53"/>
        <v>No</v>
      </c>
      <c r="CH652" s="2">
        <f t="shared" si="54"/>
        <v>18.446036721898793</v>
      </c>
    </row>
    <row r="653" spans="1:86" x14ac:dyDescent="0.25">
      <c r="A653">
        <v>652</v>
      </c>
      <c r="B653">
        <v>70</v>
      </c>
      <c r="C653" t="s">
        <v>86</v>
      </c>
      <c r="D653">
        <v>60</v>
      </c>
      <c r="E653">
        <v>9084</v>
      </c>
      <c r="F653" t="str">
        <f t="shared" si="50"/>
        <v>No</v>
      </c>
      <c r="G653" t="s">
        <v>87</v>
      </c>
      <c r="H653" t="s">
        <v>88</v>
      </c>
      <c r="I653" t="s">
        <v>89</v>
      </c>
      <c r="J653" t="s">
        <v>90</v>
      </c>
      <c r="K653" t="s">
        <v>91</v>
      </c>
      <c r="L653" t="s">
        <v>92</v>
      </c>
      <c r="M653" t="s">
        <v>93</v>
      </c>
      <c r="N653" t="s">
        <v>190</v>
      </c>
      <c r="O653" t="s">
        <v>149</v>
      </c>
      <c r="P653" t="s">
        <v>95</v>
      </c>
      <c r="Q653" t="str">
        <f t="shared" si="51"/>
        <v>No</v>
      </c>
      <c r="R653" t="s">
        <v>96</v>
      </c>
      <c r="S653" t="s">
        <v>97</v>
      </c>
      <c r="T653">
        <v>4</v>
      </c>
      <c r="U653">
        <v>5</v>
      </c>
      <c r="V653">
        <v>1940</v>
      </c>
      <c r="W653">
        <v>1950</v>
      </c>
      <c r="X653" t="s">
        <v>98</v>
      </c>
      <c r="Y653" t="s">
        <v>99</v>
      </c>
      <c r="Z653" t="s">
        <v>121</v>
      </c>
      <c r="AA653" t="s">
        <v>121</v>
      </c>
      <c r="AB653" t="s">
        <v>122</v>
      </c>
      <c r="AC653">
        <v>0</v>
      </c>
      <c r="AD653" t="s">
        <v>103</v>
      </c>
      <c r="AE653" t="s">
        <v>103</v>
      </c>
      <c r="AF653" t="s">
        <v>123</v>
      </c>
      <c r="AG653" t="s">
        <v>103</v>
      </c>
      <c r="AH653" t="s">
        <v>103</v>
      </c>
      <c r="AI653" t="s">
        <v>126</v>
      </c>
      <c r="AJ653" t="s">
        <v>107</v>
      </c>
      <c r="AK653">
        <v>0</v>
      </c>
      <c r="AL653" t="s">
        <v>107</v>
      </c>
      <c r="AM653">
        <v>0</v>
      </c>
      <c r="AN653">
        <v>755</v>
      </c>
      <c r="AO653">
        <v>755</v>
      </c>
      <c r="AP653" t="s">
        <v>108</v>
      </c>
      <c r="AQ653" t="s">
        <v>103</v>
      </c>
      <c r="AR653" t="s">
        <v>110</v>
      </c>
      <c r="AS653" t="s">
        <v>111</v>
      </c>
      <c r="AT653">
        <v>755</v>
      </c>
      <c r="AU653">
        <v>755</v>
      </c>
      <c r="AV653">
        <v>0</v>
      </c>
      <c r="AW653">
        <v>1510</v>
      </c>
      <c r="AX653">
        <v>1</v>
      </c>
      <c r="AY653">
        <v>0</v>
      </c>
      <c r="AZ653">
        <v>1</v>
      </c>
      <c r="BA653">
        <v>0</v>
      </c>
      <c r="BB653">
        <v>4</v>
      </c>
      <c r="BC653">
        <v>1</v>
      </c>
      <c r="BD653" t="s">
        <v>103</v>
      </c>
      <c r="BE653">
        <v>7</v>
      </c>
      <c r="BF653" t="s">
        <v>112</v>
      </c>
      <c r="BG653">
        <v>1</v>
      </c>
      <c r="BH653" t="s">
        <v>102</v>
      </c>
      <c r="BI653" t="s">
        <v>132</v>
      </c>
      <c r="BJ653">
        <v>1940</v>
      </c>
      <c r="BK653" t="s">
        <v>107</v>
      </c>
      <c r="BL653">
        <v>1</v>
      </c>
      <c r="BM653">
        <v>296</v>
      </c>
      <c r="BN653" t="s">
        <v>152</v>
      </c>
      <c r="BO653" t="s">
        <v>217</v>
      </c>
      <c r="BP653" t="s">
        <v>195</v>
      </c>
      <c r="BQ653">
        <v>120</v>
      </c>
      <c r="BR653">
        <v>0</v>
      </c>
      <c r="BS653">
        <v>0</v>
      </c>
      <c r="BT653">
        <v>0</v>
      </c>
      <c r="BU653">
        <v>0</v>
      </c>
      <c r="BV653">
        <v>0</v>
      </c>
      <c r="BW653" t="s">
        <v>88</v>
      </c>
      <c r="BX653" t="s">
        <v>139</v>
      </c>
      <c r="BY653" t="s">
        <v>88</v>
      </c>
      <c r="BZ653">
        <v>0</v>
      </c>
      <c r="CA653">
        <v>10</v>
      </c>
      <c r="CB653">
        <v>2009</v>
      </c>
      <c r="CC653" t="s">
        <v>115</v>
      </c>
      <c r="CD653" t="s">
        <v>116</v>
      </c>
      <c r="CE653" s="1">
        <v>108000</v>
      </c>
      <c r="CF653">
        <f t="shared" si="52"/>
        <v>11645</v>
      </c>
      <c r="CG653" t="str">
        <f t="shared" si="53"/>
        <v>No</v>
      </c>
      <c r="CH653" s="2">
        <f t="shared" si="54"/>
        <v>9.2743666809789609</v>
      </c>
    </row>
    <row r="654" spans="1:86" x14ac:dyDescent="0.25">
      <c r="A654">
        <v>653</v>
      </c>
      <c r="B654">
        <v>60</v>
      </c>
      <c r="C654" t="s">
        <v>86</v>
      </c>
      <c r="D654">
        <v>70</v>
      </c>
      <c r="E654">
        <v>8750</v>
      </c>
      <c r="F654" t="str">
        <f t="shared" si="50"/>
        <v>No</v>
      </c>
      <c r="G654" t="s">
        <v>87</v>
      </c>
      <c r="H654" t="s">
        <v>88</v>
      </c>
      <c r="I654" t="s">
        <v>89</v>
      </c>
      <c r="J654" t="s">
        <v>90</v>
      </c>
      <c r="K654" t="s">
        <v>91</v>
      </c>
      <c r="L654" t="s">
        <v>92</v>
      </c>
      <c r="M654" t="s">
        <v>93</v>
      </c>
      <c r="N654" t="s">
        <v>94</v>
      </c>
      <c r="O654" t="s">
        <v>95</v>
      </c>
      <c r="P654" t="s">
        <v>95</v>
      </c>
      <c r="Q654" t="str">
        <f t="shared" si="51"/>
        <v>Yes</v>
      </c>
      <c r="R654" t="s">
        <v>96</v>
      </c>
      <c r="S654" t="s">
        <v>97</v>
      </c>
      <c r="T654">
        <v>7</v>
      </c>
      <c r="U654">
        <v>5</v>
      </c>
      <c r="V654">
        <v>1996</v>
      </c>
      <c r="W654">
        <v>1996</v>
      </c>
      <c r="X654" t="s">
        <v>98</v>
      </c>
      <c r="Y654" t="s">
        <v>99</v>
      </c>
      <c r="Z654" t="s">
        <v>100</v>
      </c>
      <c r="AA654" t="s">
        <v>100</v>
      </c>
      <c r="AB654" t="s">
        <v>122</v>
      </c>
      <c r="AC654">
        <v>0</v>
      </c>
      <c r="AD654" t="s">
        <v>102</v>
      </c>
      <c r="AE654" t="s">
        <v>103</v>
      </c>
      <c r="AF654" t="s">
        <v>104</v>
      </c>
      <c r="AG654" t="s">
        <v>102</v>
      </c>
      <c r="AH654" t="s">
        <v>103</v>
      </c>
      <c r="AI654" t="s">
        <v>105</v>
      </c>
      <c r="AJ654" t="s">
        <v>107</v>
      </c>
      <c r="AK654">
        <v>0</v>
      </c>
      <c r="AL654" t="s">
        <v>107</v>
      </c>
      <c r="AM654">
        <v>0</v>
      </c>
      <c r="AN654">
        <v>880</v>
      </c>
      <c r="AO654">
        <v>880</v>
      </c>
      <c r="AP654" t="s">
        <v>108</v>
      </c>
      <c r="AQ654" t="s">
        <v>109</v>
      </c>
      <c r="AR654" t="s">
        <v>110</v>
      </c>
      <c r="AS654" t="s">
        <v>111</v>
      </c>
      <c r="AT654">
        <v>909</v>
      </c>
      <c r="AU654">
        <v>807</v>
      </c>
      <c r="AV654">
        <v>0</v>
      </c>
      <c r="AW654">
        <v>1716</v>
      </c>
      <c r="AX654">
        <v>0</v>
      </c>
      <c r="AY654">
        <v>0</v>
      </c>
      <c r="AZ654">
        <v>2</v>
      </c>
      <c r="BA654">
        <v>1</v>
      </c>
      <c r="BB654">
        <v>2</v>
      </c>
      <c r="BC654">
        <v>1</v>
      </c>
      <c r="BD654" t="s">
        <v>102</v>
      </c>
      <c r="BE654">
        <v>7</v>
      </c>
      <c r="BF654" t="s">
        <v>112</v>
      </c>
      <c r="BG654">
        <v>1</v>
      </c>
      <c r="BH654" t="s">
        <v>103</v>
      </c>
      <c r="BI654" t="s">
        <v>113</v>
      </c>
      <c r="BJ654">
        <v>1996</v>
      </c>
      <c r="BK654" t="s">
        <v>114</v>
      </c>
      <c r="BL654">
        <v>2</v>
      </c>
      <c r="BM654">
        <v>512</v>
      </c>
      <c r="BN654" t="s">
        <v>103</v>
      </c>
      <c r="BO654" t="s">
        <v>103</v>
      </c>
      <c r="BP654" t="s">
        <v>110</v>
      </c>
      <c r="BQ654">
        <v>0</v>
      </c>
      <c r="BR654">
        <v>120</v>
      </c>
      <c r="BS654">
        <v>0</v>
      </c>
      <c r="BT654">
        <v>0</v>
      </c>
      <c r="BU654">
        <v>0</v>
      </c>
      <c r="BV654">
        <v>0</v>
      </c>
      <c r="BW654" t="s">
        <v>88</v>
      </c>
      <c r="BX654" t="s">
        <v>88</v>
      </c>
      <c r="BY654" t="s">
        <v>88</v>
      </c>
      <c r="BZ654">
        <v>0</v>
      </c>
      <c r="CA654">
        <v>7</v>
      </c>
      <c r="CB654">
        <v>2009</v>
      </c>
      <c r="CC654" t="s">
        <v>115</v>
      </c>
      <c r="CD654" t="s">
        <v>116</v>
      </c>
      <c r="CE654" s="1">
        <v>191000</v>
      </c>
      <c r="CF654">
        <f t="shared" si="52"/>
        <v>11858</v>
      </c>
      <c r="CG654" t="str">
        <f t="shared" si="53"/>
        <v>No</v>
      </c>
      <c r="CH654" s="2">
        <f t="shared" si="54"/>
        <v>16.107269354022602</v>
      </c>
    </row>
    <row r="655" spans="1:86" x14ac:dyDescent="0.25">
      <c r="A655">
        <v>654</v>
      </c>
      <c r="B655">
        <v>50</v>
      </c>
      <c r="C655" t="s">
        <v>147</v>
      </c>
      <c r="D655">
        <v>60</v>
      </c>
      <c r="E655">
        <v>10320</v>
      </c>
      <c r="F655" t="str">
        <f t="shared" si="50"/>
        <v>No</v>
      </c>
      <c r="G655" t="s">
        <v>87</v>
      </c>
      <c r="H655" t="s">
        <v>179</v>
      </c>
      <c r="I655" t="s">
        <v>89</v>
      </c>
      <c r="J655" t="s">
        <v>90</v>
      </c>
      <c r="K655" t="s">
        <v>91</v>
      </c>
      <c r="L655" t="s">
        <v>92</v>
      </c>
      <c r="M655" t="s">
        <v>93</v>
      </c>
      <c r="N655" t="s">
        <v>181</v>
      </c>
      <c r="O655" t="s">
        <v>95</v>
      </c>
      <c r="P655" t="s">
        <v>95</v>
      </c>
      <c r="Q655" t="str">
        <f t="shared" si="51"/>
        <v>Yes</v>
      </c>
      <c r="R655" t="s">
        <v>96</v>
      </c>
      <c r="S655" t="s">
        <v>137</v>
      </c>
      <c r="T655">
        <v>6</v>
      </c>
      <c r="U655">
        <v>7</v>
      </c>
      <c r="V655">
        <v>1906</v>
      </c>
      <c r="W655">
        <v>1995</v>
      </c>
      <c r="X655" t="s">
        <v>98</v>
      </c>
      <c r="Y655" t="s">
        <v>99</v>
      </c>
      <c r="Z655" t="s">
        <v>121</v>
      </c>
      <c r="AA655" t="s">
        <v>121</v>
      </c>
      <c r="AB655" t="s">
        <v>122</v>
      </c>
      <c r="AC655">
        <v>0</v>
      </c>
      <c r="AD655" t="s">
        <v>103</v>
      </c>
      <c r="AE655" t="s">
        <v>103</v>
      </c>
      <c r="AF655" t="s">
        <v>123</v>
      </c>
      <c r="AG655" t="s">
        <v>103</v>
      </c>
      <c r="AH655" t="s">
        <v>103</v>
      </c>
      <c r="AI655" t="s">
        <v>105</v>
      </c>
      <c r="AJ655" t="s">
        <v>107</v>
      </c>
      <c r="AK655">
        <v>0</v>
      </c>
      <c r="AL655" t="s">
        <v>107</v>
      </c>
      <c r="AM655">
        <v>0</v>
      </c>
      <c r="AN655">
        <v>756</v>
      </c>
      <c r="AO655">
        <v>756</v>
      </c>
      <c r="AP655" t="s">
        <v>108</v>
      </c>
      <c r="AQ655" t="s">
        <v>109</v>
      </c>
      <c r="AR655" t="s">
        <v>110</v>
      </c>
      <c r="AS655" t="s">
        <v>111</v>
      </c>
      <c r="AT655">
        <v>756</v>
      </c>
      <c r="AU655">
        <v>713</v>
      </c>
      <c r="AV655">
        <v>0</v>
      </c>
      <c r="AW655">
        <v>1469</v>
      </c>
      <c r="AX655">
        <v>0</v>
      </c>
      <c r="AY655">
        <v>0</v>
      </c>
      <c r="AZ655">
        <v>1</v>
      </c>
      <c r="BA655">
        <v>0</v>
      </c>
      <c r="BB655">
        <v>3</v>
      </c>
      <c r="BC655">
        <v>1</v>
      </c>
      <c r="BD655" t="s">
        <v>103</v>
      </c>
      <c r="BE655">
        <v>7</v>
      </c>
      <c r="BF655" t="s">
        <v>112</v>
      </c>
      <c r="BG655">
        <v>0</v>
      </c>
      <c r="BH655" t="s">
        <v>88</v>
      </c>
      <c r="BI655" t="s">
        <v>132</v>
      </c>
      <c r="BJ655">
        <v>1906</v>
      </c>
      <c r="BK655" t="s">
        <v>107</v>
      </c>
      <c r="BL655">
        <v>1</v>
      </c>
      <c r="BM655">
        <v>216</v>
      </c>
      <c r="BN655" t="s">
        <v>103</v>
      </c>
      <c r="BO655" t="s">
        <v>103</v>
      </c>
      <c r="BP655" t="s">
        <v>110</v>
      </c>
      <c r="BQ655">
        <v>57</v>
      </c>
      <c r="BR655">
        <v>0</v>
      </c>
      <c r="BS655">
        <v>239</v>
      </c>
      <c r="BT655">
        <v>0</v>
      </c>
      <c r="BU655">
        <v>0</v>
      </c>
      <c r="BV655">
        <v>0</v>
      </c>
      <c r="BW655" t="s">
        <v>88</v>
      </c>
      <c r="BX655" t="s">
        <v>139</v>
      </c>
      <c r="BY655" t="s">
        <v>88</v>
      </c>
      <c r="BZ655">
        <v>0</v>
      </c>
      <c r="CA655">
        <v>6</v>
      </c>
      <c r="CB655">
        <v>2008</v>
      </c>
      <c r="CC655" t="s">
        <v>115</v>
      </c>
      <c r="CD655" t="s">
        <v>116</v>
      </c>
      <c r="CE655" s="1">
        <v>135000</v>
      </c>
      <c r="CF655">
        <f t="shared" si="52"/>
        <v>12761</v>
      </c>
      <c r="CG655" t="str">
        <f t="shared" si="53"/>
        <v>No</v>
      </c>
      <c r="CH655" s="2">
        <f t="shared" si="54"/>
        <v>10.579108220358906</v>
      </c>
    </row>
    <row r="656" spans="1:86" x14ac:dyDescent="0.25">
      <c r="A656">
        <v>655</v>
      </c>
      <c r="B656">
        <v>20</v>
      </c>
      <c r="C656" t="s">
        <v>86</v>
      </c>
      <c r="D656">
        <v>91</v>
      </c>
      <c r="E656">
        <v>10437</v>
      </c>
      <c r="F656" t="str">
        <f t="shared" si="50"/>
        <v>Yes</v>
      </c>
      <c r="G656" t="s">
        <v>87</v>
      </c>
      <c r="H656" t="s">
        <v>88</v>
      </c>
      <c r="I656" t="s">
        <v>125</v>
      </c>
      <c r="J656" t="s">
        <v>90</v>
      </c>
      <c r="K656" t="s">
        <v>91</v>
      </c>
      <c r="L656" t="s">
        <v>92</v>
      </c>
      <c r="M656" t="s">
        <v>93</v>
      </c>
      <c r="N656" t="s">
        <v>134</v>
      </c>
      <c r="O656" t="s">
        <v>95</v>
      </c>
      <c r="P656" t="s">
        <v>95</v>
      </c>
      <c r="Q656" t="str">
        <f t="shared" si="51"/>
        <v>Yes</v>
      </c>
      <c r="R656" t="s">
        <v>96</v>
      </c>
      <c r="S656" t="s">
        <v>120</v>
      </c>
      <c r="T656">
        <v>8</v>
      </c>
      <c r="U656">
        <v>6</v>
      </c>
      <c r="V656">
        <v>1995</v>
      </c>
      <c r="W656">
        <v>1995</v>
      </c>
      <c r="X656" t="s">
        <v>157</v>
      </c>
      <c r="Y656" t="s">
        <v>99</v>
      </c>
      <c r="Z656" t="s">
        <v>121</v>
      </c>
      <c r="AA656" t="s">
        <v>121</v>
      </c>
      <c r="AB656" t="s">
        <v>101</v>
      </c>
      <c r="AC656">
        <v>660</v>
      </c>
      <c r="AD656" t="s">
        <v>102</v>
      </c>
      <c r="AE656" t="s">
        <v>102</v>
      </c>
      <c r="AF656" t="s">
        <v>104</v>
      </c>
      <c r="AG656" t="s">
        <v>102</v>
      </c>
      <c r="AH656" t="s">
        <v>103</v>
      </c>
      <c r="AI656" t="s">
        <v>102</v>
      </c>
      <c r="AJ656" t="s">
        <v>106</v>
      </c>
      <c r="AK656">
        <v>1696</v>
      </c>
      <c r="AL656" t="s">
        <v>107</v>
      </c>
      <c r="AM656">
        <v>0</v>
      </c>
      <c r="AN656">
        <v>413</v>
      </c>
      <c r="AO656">
        <v>2109</v>
      </c>
      <c r="AP656" t="s">
        <v>108</v>
      </c>
      <c r="AQ656" t="s">
        <v>109</v>
      </c>
      <c r="AR656" t="s">
        <v>110</v>
      </c>
      <c r="AS656" t="s">
        <v>111</v>
      </c>
      <c r="AT656">
        <v>2113</v>
      </c>
      <c r="AU656">
        <v>0</v>
      </c>
      <c r="AV656">
        <v>0</v>
      </c>
      <c r="AW656">
        <v>2113</v>
      </c>
      <c r="AX656">
        <v>1</v>
      </c>
      <c r="AY656">
        <v>0</v>
      </c>
      <c r="AZ656">
        <v>2</v>
      </c>
      <c r="BA656">
        <v>1</v>
      </c>
      <c r="BB656">
        <v>2</v>
      </c>
      <c r="BC656">
        <v>1</v>
      </c>
      <c r="BD656" t="s">
        <v>102</v>
      </c>
      <c r="BE656">
        <v>7</v>
      </c>
      <c r="BF656" t="s">
        <v>112</v>
      </c>
      <c r="BG656">
        <v>1</v>
      </c>
      <c r="BH656" t="s">
        <v>103</v>
      </c>
      <c r="BI656" t="s">
        <v>113</v>
      </c>
      <c r="BJ656">
        <v>1995</v>
      </c>
      <c r="BK656" t="s">
        <v>162</v>
      </c>
      <c r="BL656">
        <v>3</v>
      </c>
      <c r="BM656">
        <v>839</v>
      </c>
      <c r="BN656" t="s">
        <v>103</v>
      </c>
      <c r="BO656" t="s">
        <v>103</v>
      </c>
      <c r="BP656" t="s">
        <v>110</v>
      </c>
      <c r="BQ656">
        <v>236</v>
      </c>
      <c r="BR656">
        <v>46</v>
      </c>
      <c r="BS656">
        <v>0</v>
      </c>
      <c r="BT656">
        <v>0</v>
      </c>
      <c r="BU656">
        <v>0</v>
      </c>
      <c r="BV656">
        <v>0</v>
      </c>
      <c r="BW656" t="s">
        <v>88</v>
      </c>
      <c r="BX656" t="s">
        <v>88</v>
      </c>
      <c r="BY656" t="s">
        <v>88</v>
      </c>
      <c r="BZ656">
        <v>0</v>
      </c>
      <c r="CA656">
        <v>8</v>
      </c>
      <c r="CB656">
        <v>2008</v>
      </c>
      <c r="CC656" t="s">
        <v>115</v>
      </c>
      <c r="CD656" t="s">
        <v>116</v>
      </c>
      <c r="CE656" s="1">
        <v>350000</v>
      </c>
      <c r="CF656">
        <f t="shared" si="52"/>
        <v>15498</v>
      </c>
      <c r="CG656" t="str">
        <f t="shared" si="53"/>
        <v>Yes</v>
      </c>
      <c r="CH656" s="2">
        <f t="shared" si="54"/>
        <v>22.583559168925024</v>
      </c>
    </row>
    <row r="657" spans="1:86" x14ac:dyDescent="0.25">
      <c r="A657">
        <v>656</v>
      </c>
      <c r="B657">
        <v>160</v>
      </c>
      <c r="C657" t="s">
        <v>147</v>
      </c>
      <c r="D657">
        <v>21</v>
      </c>
      <c r="E657">
        <v>1680</v>
      </c>
      <c r="F657" t="str">
        <f t="shared" si="50"/>
        <v>Yes</v>
      </c>
      <c r="G657" t="s">
        <v>87</v>
      </c>
      <c r="H657" t="s">
        <v>88</v>
      </c>
      <c r="I657" t="s">
        <v>89</v>
      </c>
      <c r="J657" t="s">
        <v>90</v>
      </c>
      <c r="K657" t="s">
        <v>91</v>
      </c>
      <c r="L657" t="s">
        <v>92</v>
      </c>
      <c r="M657" t="s">
        <v>93</v>
      </c>
      <c r="N657" t="s">
        <v>233</v>
      </c>
      <c r="O657" t="s">
        <v>95</v>
      </c>
      <c r="P657" t="s">
        <v>95</v>
      </c>
      <c r="Q657" t="str">
        <f t="shared" si="51"/>
        <v>Yes</v>
      </c>
      <c r="R657" t="s">
        <v>203</v>
      </c>
      <c r="S657" t="s">
        <v>97</v>
      </c>
      <c r="T657">
        <v>6</v>
      </c>
      <c r="U657">
        <v>5</v>
      </c>
      <c r="V657">
        <v>1971</v>
      </c>
      <c r="W657">
        <v>1971</v>
      </c>
      <c r="X657" t="s">
        <v>98</v>
      </c>
      <c r="Y657" t="s">
        <v>99</v>
      </c>
      <c r="Z657" t="s">
        <v>145</v>
      </c>
      <c r="AA657" t="s">
        <v>239</v>
      </c>
      <c r="AB657" t="s">
        <v>101</v>
      </c>
      <c r="AC657">
        <v>381</v>
      </c>
      <c r="AD657" t="s">
        <v>103</v>
      </c>
      <c r="AE657" t="s">
        <v>103</v>
      </c>
      <c r="AF657" t="s">
        <v>123</v>
      </c>
      <c r="AG657" t="s">
        <v>103</v>
      </c>
      <c r="AH657" t="s">
        <v>103</v>
      </c>
      <c r="AI657" t="s">
        <v>105</v>
      </c>
      <c r="AJ657" t="s">
        <v>107</v>
      </c>
      <c r="AK657">
        <v>0</v>
      </c>
      <c r="AL657" t="s">
        <v>107</v>
      </c>
      <c r="AM657">
        <v>0</v>
      </c>
      <c r="AN657">
        <v>525</v>
      </c>
      <c r="AO657">
        <v>525</v>
      </c>
      <c r="AP657" t="s">
        <v>108</v>
      </c>
      <c r="AQ657" t="s">
        <v>103</v>
      </c>
      <c r="AR657" t="s">
        <v>110</v>
      </c>
      <c r="AS657" t="s">
        <v>111</v>
      </c>
      <c r="AT657">
        <v>525</v>
      </c>
      <c r="AU657">
        <v>567</v>
      </c>
      <c r="AV657">
        <v>0</v>
      </c>
      <c r="AW657">
        <v>1092</v>
      </c>
      <c r="AX657">
        <v>0</v>
      </c>
      <c r="AY657">
        <v>0</v>
      </c>
      <c r="AZ657">
        <v>1</v>
      </c>
      <c r="BA657">
        <v>1</v>
      </c>
      <c r="BB657">
        <v>3</v>
      </c>
      <c r="BC657">
        <v>1</v>
      </c>
      <c r="BD657" t="s">
        <v>103</v>
      </c>
      <c r="BE657">
        <v>6</v>
      </c>
      <c r="BF657" t="s">
        <v>112</v>
      </c>
      <c r="BG657">
        <v>0</v>
      </c>
      <c r="BH657" t="s">
        <v>88</v>
      </c>
      <c r="BI657" t="s">
        <v>132</v>
      </c>
      <c r="BJ657">
        <v>1971</v>
      </c>
      <c r="BK657" t="s">
        <v>107</v>
      </c>
      <c r="BL657">
        <v>1</v>
      </c>
      <c r="BM657">
        <v>264</v>
      </c>
      <c r="BN657" t="s">
        <v>103</v>
      </c>
      <c r="BO657" t="s">
        <v>103</v>
      </c>
      <c r="BP657" t="s">
        <v>110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 t="s">
        <v>88</v>
      </c>
      <c r="BX657" t="s">
        <v>88</v>
      </c>
      <c r="BY657" t="s">
        <v>88</v>
      </c>
      <c r="BZ657">
        <v>0</v>
      </c>
      <c r="CA657">
        <v>3</v>
      </c>
      <c r="CB657">
        <v>2010</v>
      </c>
      <c r="CC657" t="s">
        <v>115</v>
      </c>
      <c r="CD657" t="s">
        <v>224</v>
      </c>
      <c r="CE657" s="1">
        <v>88000</v>
      </c>
      <c r="CF657">
        <f t="shared" si="52"/>
        <v>3561</v>
      </c>
      <c r="CG657" t="str">
        <f t="shared" si="53"/>
        <v>No</v>
      </c>
      <c r="CH657" s="2">
        <f t="shared" si="54"/>
        <v>24.712159505756809</v>
      </c>
    </row>
    <row r="658" spans="1:86" x14ac:dyDescent="0.25">
      <c r="A658">
        <v>657</v>
      </c>
      <c r="B658">
        <v>20</v>
      </c>
      <c r="C658" t="s">
        <v>86</v>
      </c>
      <c r="D658">
        <v>72</v>
      </c>
      <c r="E658">
        <v>10007</v>
      </c>
      <c r="F658" t="str">
        <f t="shared" si="50"/>
        <v>No</v>
      </c>
      <c r="G658" t="s">
        <v>87</v>
      </c>
      <c r="H658" t="s">
        <v>88</v>
      </c>
      <c r="I658" t="s">
        <v>125</v>
      </c>
      <c r="J658" t="s">
        <v>90</v>
      </c>
      <c r="K658" t="s">
        <v>91</v>
      </c>
      <c r="L658" t="s">
        <v>92</v>
      </c>
      <c r="M658" t="s">
        <v>93</v>
      </c>
      <c r="N658" t="s">
        <v>167</v>
      </c>
      <c r="O658" t="s">
        <v>95</v>
      </c>
      <c r="P658" t="s">
        <v>95</v>
      </c>
      <c r="Q658" t="str">
        <f t="shared" si="51"/>
        <v>Yes</v>
      </c>
      <c r="R658" t="s">
        <v>96</v>
      </c>
      <c r="S658" t="s">
        <v>120</v>
      </c>
      <c r="T658">
        <v>5</v>
      </c>
      <c r="U658">
        <v>7</v>
      </c>
      <c r="V658">
        <v>1959</v>
      </c>
      <c r="W658">
        <v>2006</v>
      </c>
      <c r="X658" t="s">
        <v>98</v>
      </c>
      <c r="Y658" t="s">
        <v>99</v>
      </c>
      <c r="Z658" t="s">
        <v>145</v>
      </c>
      <c r="AA658" t="s">
        <v>145</v>
      </c>
      <c r="AB658" t="s">
        <v>101</v>
      </c>
      <c r="AC658">
        <v>54</v>
      </c>
      <c r="AD658" t="s">
        <v>102</v>
      </c>
      <c r="AE658" t="s">
        <v>103</v>
      </c>
      <c r="AF658" t="s">
        <v>123</v>
      </c>
      <c r="AG658" t="s">
        <v>103</v>
      </c>
      <c r="AH658" t="s">
        <v>103</v>
      </c>
      <c r="AI658" t="s">
        <v>105</v>
      </c>
      <c r="AJ658" t="s">
        <v>124</v>
      </c>
      <c r="AK658">
        <v>806</v>
      </c>
      <c r="AL658" t="s">
        <v>107</v>
      </c>
      <c r="AM658">
        <v>0</v>
      </c>
      <c r="AN658">
        <v>247</v>
      </c>
      <c r="AO658">
        <v>1053</v>
      </c>
      <c r="AP658" t="s">
        <v>108</v>
      </c>
      <c r="AQ658" t="s">
        <v>109</v>
      </c>
      <c r="AR658" t="s">
        <v>110</v>
      </c>
      <c r="AS658" t="s">
        <v>111</v>
      </c>
      <c r="AT658">
        <v>1053</v>
      </c>
      <c r="AU658">
        <v>0</v>
      </c>
      <c r="AV658">
        <v>0</v>
      </c>
      <c r="AW658">
        <v>1053</v>
      </c>
      <c r="AX658">
        <v>1</v>
      </c>
      <c r="AY658">
        <v>0</v>
      </c>
      <c r="AZ658">
        <v>1</v>
      </c>
      <c r="BA658">
        <v>1</v>
      </c>
      <c r="BB658">
        <v>3</v>
      </c>
      <c r="BC658">
        <v>1</v>
      </c>
      <c r="BD658" t="s">
        <v>102</v>
      </c>
      <c r="BE658">
        <v>5</v>
      </c>
      <c r="BF658" t="s">
        <v>112</v>
      </c>
      <c r="BG658">
        <v>0</v>
      </c>
      <c r="BH658" t="s">
        <v>88</v>
      </c>
      <c r="BI658" t="s">
        <v>113</v>
      </c>
      <c r="BJ658">
        <v>1959</v>
      </c>
      <c r="BK658" t="s">
        <v>114</v>
      </c>
      <c r="BL658">
        <v>1</v>
      </c>
      <c r="BM658">
        <v>312</v>
      </c>
      <c r="BN658" t="s">
        <v>103</v>
      </c>
      <c r="BO658" t="s">
        <v>103</v>
      </c>
      <c r="BP658" t="s">
        <v>110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 t="s">
        <v>88</v>
      </c>
      <c r="BX658" t="s">
        <v>139</v>
      </c>
      <c r="BY658" t="s">
        <v>88</v>
      </c>
      <c r="BZ658">
        <v>0</v>
      </c>
      <c r="CA658">
        <v>8</v>
      </c>
      <c r="CB658">
        <v>2008</v>
      </c>
      <c r="CC658" t="s">
        <v>115</v>
      </c>
      <c r="CD658" t="s">
        <v>116</v>
      </c>
      <c r="CE658" s="1">
        <v>145500</v>
      </c>
      <c r="CF658">
        <f t="shared" si="52"/>
        <v>12425</v>
      </c>
      <c r="CG658" t="str">
        <f t="shared" si="53"/>
        <v>No</v>
      </c>
      <c r="CH658" s="2">
        <f t="shared" si="54"/>
        <v>11.710261569416499</v>
      </c>
    </row>
    <row r="659" spans="1:86" x14ac:dyDescent="0.25">
      <c r="A659">
        <v>658</v>
      </c>
      <c r="B659">
        <v>70</v>
      </c>
      <c r="C659" t="s">
        <v>86</v>
      </c>
      <c r="D659">
        <v>60</v>
      </c>
      <c r="E659">
        <v>7200</v>
      </c>
      <c r="F659" t="str">
        <f t="shared" si="50"/>
        <v>Yes</v>
      </c>
      <c r="G659" t="s">
        <v>87</v>
      </c>
      <c r="H659" t="s">
        <v>88</v>
      </c>
      <c r="I659" t="s">
        <v>89</v>
      </c>
      <c r="J659" t="s">
        <v>204</v>
      </c>
      <c r="K659" t="s">
        <v>91</v>
      </c>
      <c r="L659" t="s">
        <v>92</v>
      </c>
      <c r="M659" t="s">
        <v>199</v>
      </c>
      <c r="N659" t="s">
        <v>128</v>
      </c>
      <c r="O659" t="s">
        <v>95</v>
      </c>
      <c r="P659" t="s">
        <v>95</v>
      </c>
      <c r="Q659" t="str">
        <f t="shared" si="51"/>
        <v>Yes</v>
      </c>
      <c r="R659" t="s">
        <v>96</v>
      </c>
      <c r="S659" t="s">
        <v>97</v>
      </c>
      <c r="T659">
        <v>7</v>
      </c>
      <c r="U659">
        <v>6</v>
      </c>
      <c r="V659">
        <v>1931</v>
      </c>
      <c r="W659">
        <v>2000</v>
      </c>
      <c r="X659" t="s">
        <v>98</v>
      </c>
      <c r="Y659" t="s">
        <v>99</v>
      </c>
      <c r="Z659" t="s">
        <v>208</v>
      </c>
      <c r="AA659" t="s">
        <v>130</v>
      </c>
      <c r="AB659" t="s">
        <v>122</v>
      </c>
      <c r="AC659">
        <v>0</v>
      </c>
      <c r="AD659" t="s">
        <v>103</v>
      </c>
      <c r="AE659" t="s">
        <v>152</v>
      </c>
      <c r="AF659" t="s">
        <v>131</v>
      </c>
      <c r="AG659" t="s">
        <v>102</v>
      </c>
      <c r="AH659" t="s">
        <v>103</v>
      </c>
      <c r="AI659" t="s">
        <v>105</v>
      </c>
      <c r="AJ659" t="s">
        <v>107</v>
      </c>
      <c r="AK659">
        <v>0</v>
      </c>
      <c r="AL659" t="s">
        <v>107</v>
      </c>
      <c r="AM659">
        <v>0</v>
      </c>
      <c r="AN659">
        <v>776</v>
      </c>
      <c r="AO659">
        <v>776</v>
      </c>
      <c r="AP659" t="s">
        <v>108</v>
      </c>
      <c r="AQ659" t="s">
        <v>103</v>
      </c>
      <c r="AR659" t="s">
        <v>110</v>
      </c>
      <c r="AS659" t="s">
        <v>111</v>
      </c>
      <c r="AT659">
        <v>851</v>
      </c>
      <c r="AU659">
        <v>651</v>
      </c>
      <c r="AV659">
        <v>0</v>
      </c>
      <c r="AW659">
        <v>1502</v>
      </c>
      <c r="AX659">
        <v>0</v>
      </c>
      <c r="AY659">
        <v>0</v>
      </c>
      <c r="AZ659">
        <v>1</v>
      </c>
      <c r="BA659">
        <v>1</v>
      </c>
      <c r="BB659">
        <v>3</v>
      </c>
      <c r="BC659">
        <v>1</v>
      </c>
      <c r="BD659" t="s">
        <v>103</v>
      </c>
      <c r="BE659">
        <v>6</v>
      </c>
      <c r="BF659" t="s">
        <v>112</v>
      </c>
      <c r="BG659">
        <v>1</v>
      </c>
      <c r="BH659" t="s">
        <v>102</v>
      </c>
      <c r="BI659" t="s">
        <v>113</v>
      </c>
      <c r="BJ659">
        <v>1931</v>
      </c>
      <c r="BK659" t="s">
        <v>114</v>
      </c>
      <c r="BL659">
        <v>1</v>
      </c>
      <c r="BM659">
        <v>270</v>
      </c>
      <c r="BN659" t="s">
        <v>103</v>
      </c>
      <c r="BO659" t="s">
        <v>103</v>
      </c>
      <c r="BP659" t="s">
        <v>195</v>
      </c>
      <c r="BQ659">
        <v>0</v>
      </c>
      <c r="BR659">
        <v>0</v>
      </c>
      <c r="BS659">
        <v>112</v>
      </c>
      <c r="BT659">
        <v>0</v>
      </c>
      <c r="BU659">
        <v>0</v>
      </c>
      <c r="BV659">
        <v>0</v>
      </c>
      <c r="BW659" t="s">
        <v>88</v>
      </c>
      <c r="BX659" t="s">
        <v>139</v>
      </c>
      <c r="BY659" t="s">
        <v>88</v>
      </c>
      <c r="BZ659">
        <v>0</v>
      </c>
      <c r="CA659">
        <v>2</v>
      </c>
      <c r="CB659">
        <v>2008</v>
      </c>
      <c r="CC659" t="s">
        <v>115</v>
      </c>
      <c r="CD659" t="s">
        <v>116</v>
      </c>
      <c r="CE659" s="1">
        <v>149000</v>
      </c>
      <c r="CF659">
        <f t="shared" si="52"/>
        <v>9748</v>
      </c>
      <c r="CG659" t="str">
        <f t="shared" si="53"/>
        <v>No</v>
      </c>
      <c r="CH659" s="2">
        <f t="shared" si="54"/>
        <v>15.28518670496512</v>
      </c>
    </row>
    <row r="660" spans="1:86" x14ac:dyDescent="0.25">
      <c r="A660">
        <v>659</v>
      </c>
      <c r="B660">
        <v>50</v>
      </c>
      <c r="C660" t="s">
        <v>86</v>
      </c>
      <c r="D660">
        <v>78</v>
      </c>
      <c r="E660">
        <v>17503</v>
      </c>
      <c r="F660" t="str">
        <f t="shared" si="50"/>
        <v>No</v>
      </c>
      <c r="G660" t="s">
        <v>87</v>
      </c>
      <c r="H660" t="s">
        <v>88</v>
      </c>
      <c r="I660" t="s">
        <v>89</v>
      </c>
      <c r="J660" t="s">
        <v>90</v>
      </c>
      <c r="K660" t="s">
        <v>91</v>
      </c>
      <c r="L660" t="s">
        <v>92</v>
      </c>
      <c r="M660" t="s">
        <v>93</v>
      </c>
      <c r="N660" t="s">
        <v>167</v>
      </c>
      <c r="O660" t="s">
        <v>149</v>
      </c>
      <c r="P660" t="s">
        <v>95</v>
      </c>
      <c r="Q660" t="str">
        <f t="shared" si="51"/>
        <v>No</v>
      </c>
      <c r="R660" t="s">
        <v>96</v>
      </c>
      <c r="S660" t="s">
        <v>137</v>
      </c>
      <c r="T660">
        <v>6</v>
      </c>
      <c r="U660">
        <v>5</v>
      </c>
      <c r="V660">
        <v>1948</v>
      </c>
      <c r="W660">
        <v>1950</v>
      </c>
      <c r="X660" t="s">
        <v>98</v>
      </c>
      <c r="Y660" t="s">
        <v>99</v>
      </c>
      <c r="Z660" t="s">
        <v>100</v>
      </c>
      <c r="AA660" t="s">
        <v>100</v>
      </c>
      <c r="AB660" t="s">
        <v>122</v>
      </c>
      <c r="AC660">
        <v>0</v>
      </c>
      <c r="AD660" t="s">
        <v>103</v>
      </c>
      <c r="AE660" t="s">
        <v>103</v>
      </c>
      <c r="AF660" t="s">
        <v>123</v>
      </c>
      <c r="AG660" t="s">
        <v>103</v>
      </c>
      <c r="AH660" t="s">
        <v>103</v>
      </c>
      <c r="AI660" t="s">
        <v>105</v>
      </c>
      <c r="AJ660" t="s">
        <v>107</v>
      </c>
      <c r="AK660">
        <v>0</v>
      </c>
      <c r="AL660" t="s">
        <v>107</v>
      </c>
      <c r="AM660">
        <v>0</v>
      </c>
      <c r="AN660">
        <v>912</v>
      </c>
      <c r="AO660">
        <v>912</v>
      </c>
      <c r="AP660" t="s">
        <v>108</v>
      </c>
      <c r="AQ660" t="s">
        <v>103</v>
      </c>
      <c r="AR660" t="s">
        <v>110</v>
      </c>
      <c r="AS660" t="s">
        <v>111</v>
      </c>
      <c r="AT660">
        <v>912</v>
      </c>
      <c r="AU660">
        <v>546</v>
      </c>
      <c r="AV660">
        <v>0</v>
      </c>
      <c r="AW660">
        <v>1458</v>
      </c>
      <c r="AX660">
        <v>0</v>
      </c>
      <c r="AY660">
        <v>1</v>
      </c>
      <c r="AZ660">
        <v>1</v>
      </c>
      <c r="BA660">
        <v>0</v>
      </c>
      <c r="BB660">
        <v>3</v>
      </c>
      <c r="BC660">
        <v>1</v>
      </c>
      <c r="BD660" t="s">
        <v>103</v>
      </c>
      <c r="BE660">
        <v>6</v>
      </c>
      <c r="BF660" t="s">
        <v>112</v>
      </c>
      <c r="BG660">
        <v>1</v>
      </c>
      <c r="BH660" t="s">
        <v>102</v>
      </c>
      <c r="BI660" t="s">
        <v>113</v>
      </c>
      <c r="BJ660">
        <v>1948</v>
      </c>
      <c r="BK660" t="s">
        <v>107</v>
      </c>
      <c r="BL660">
        <v>1</v>
      </c>
      <c r="BM660">
        <v>330</v>
      </c>
      <c r="BN660" t="s">
        <v>103</v>
      </c>
      <c r="BO660" t="s">
        <v>103</v>
      </c>
      <c r="BP660" t="s">
        <v>110</v>
      </c>
      <c r="BQ660">
        <v>192</v>
      </c>
      <c r="BR660">
        <v>0</v>
      </c>
      <c r="BS660">
        <v>0</v>
      </c>
      <c r="BT660">
        <v>0</v>
      </c>
      <c r="BU660">
        <v>0</v>
      </c>
      <c r="BV660">
        <v>0</v>
      </c>
      <c r="BW660" t="s">
        <v>88</v>
      </c>
      <c r="BX660" t="s">
        <v>88</v>
      </c>
      <c r="BY660" t="s">
        <v>88</v>
      </c>
      <c r="BZ660">
        <v>0</v>
      </c>
      <c r="CA660">
        <v>1</v>
      </c>
      <c r="CB660">
        <v>2010</v>
      </c>
      <c r="CC660" t="s">
        <v>115</v>
      </c>
      <c r="CD660" t="s">
        <v>133</v>
      </c>
      <c r="CE660" s="1">
        <v>97500</v>
      </c>
      <c r="CF660">
        <f t="shared" si="52"/>
        <v>20203</v>
      </c>
      <c r="CG660" t="str">
        <f t="shared" si="53"/>
        <v>Yes</v>
      </c>
      <c r="CH660" s="2">
        <f t="shared" si="54"/>
        <v>4.8260159382269956</v>
      </c>
    </row>
    <row r="661" spans="1:86" x14ac:dyDescent="0.25">
      <c r="A661">
        <v>660</v>
      </c>
      <c r="B661">
        <v>20</v>
      </c>
      <c r="C661" t="s">
        <v>86</v>
      </c>
      <c r="D661">
        <v>75</v>
      </c>
      <c r="E661">
        <v>9937</v>
      </c>
      <c r="F661" t="str">
        <f t="shared" si="50"/>
        <v>Yes</v>
      </c>
      <c r="G661" t="s">
        <v>87</v>
      </c>
      <c r="H661" t="s">
        <v>88</v>
      </c>
      <c r="I661" t="s">
        <v>89</v>
      </c>
      <c r="J661" t="s">
        <v>90</v>
      </c>
      <c r="K661" t="s">
        <v>91</v>
      </c>
      <c r="L661" t="s">
        <v>127</v>
      </c>
      <c r="M661" t="s">
        <v>93</v>
      </c>
      <c r="N661" t="s">
        <v>190</v>
      </c>
      <c r="O661" t="s">
        <v>95</v>
      </c>
      <c r="P661" t="s">
        <v>95</v>
      </c>
      <c r="Q661" t="str">
        <f t="shared" si="51"/>
        <v>Yes</v>
      </c>
      <c r="R661" t="s">
        <v>96</v>
      </c>
      <c r="S661" t="s">
        <v>120</v>
      </c>
      <c r="T661">
        <v>5</v>
      </c>
      <c r="U661">
        <v>7</v>
      </c>
      <c r="V661">
        <v>1964</v>
      </c>
      <c r="W661">
        <v>1999</v>
      </c>
      <c r="X661" t="s">
        <v>157</v>
      </c>
      <c r="Y661" t="s">
        <v>99</v>
      </c>
      <c r="Z661" t="s">
        <v>121</v>
      </c>
      <c r="AA661" t="s">
        <v>121</v>
      </c>
      <c r="AB661" t="s">
        <v>122</v>
      </c>
      <c r="AC661">
        <v>0</v>
      </c>
      <c r="AD661" t="s">
        <v>103</v>
      </c>
      <c r="AE661" t="s">
        <v>102</v>
      </c>
      <c r="AF661" t="s">
        <v>104</v>
      </c>
      <c r="AG661" t="s">
        <v>103</v>
      </c>
      <c r="AH661" t="s">
        <v>103</v>
      </c>
      <c r="AI661" t="s">
        <v>105</v>
      </c>
      <c r="AJ661" t="s">
        <v>146</v>
      </c>
      <c r="AK661">
        <v>637</v>
      </c>
      <c r="AL661" t="s">
        <v>107</v>
      </c>
      <c r="AM661">
        <v>0</v>
      </c>
      <c r="AN661">
        <v>849</v>
      </c>
      <c r="AO661">
        <v>1486</v>
      </c>
      <c r="AP661" t="s">
        <v>108</v>
      </c>
      <c r="AQ661" t="s">
        <v>109</v>
      </c>
      <c r="AR661" t="s">
        <v>110</v>
      </c>
      <c r="AS661" t="s">
        <v>111</v>
      </c>
      <c r="AT661">
        <v>1486</v>
      </c>
      <c r="AU661">
        <v>0</v>
      </c>
      <c r="AV661">
        <v>0</v>
      </c>
      <c r="AW661">
        <v>1486</v>
      </c>
      <c r="AX661">
        <v>1</v>
      </c>
      <c r="AY661">
        <v>0</v>
      </c>
      <c r="AZ661">
        <v>1</v>
      </c>
      <c r="BA661">
        <v>0</v>
      </c>
      <c r="BB661">
        <v>3</v>
      </c>
      <c r="BC661">
        <v>1</v>
      </c>
      <c r="BD661" t="s">
        <v>103</v>
      </c>
      <c r="BE661">
        <v>7</v>
      </c>
      <c r="BF661" t="s">
        <v>112</v>
      </c>
      <c r="BG661">
        <v>0</v>
      </c>
      <c r="BH661" t="s">
        <v>88</v>
      </c>
      <c r="BI661" t="s">
        <v>132</v>
      </c>
      <c r="BJ661">
        <v>1968</v>
      </c>
      <c r="BK661" t="s">
        <v>162</v>
      </c>
      <c r="BL661">
        <v>2</v>
      </c>
      <c r="BM661">
        <v>480</v>
      </c>
      <c r="BN661" t="s">
        <v>103</v>
      </c>
      <c r="BO661" t="s">
        <v>103</v>
      </c>
      <c r="BP661" t="s">
        <v>110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 t="s">
        <v>88</v>
      </c>
      <c r="BX661" t="s">
        <v>139</v>
      </c>
      <c r="BY661" t="s">
        <v>88</v>
      </c>
      <c r="BZ661">
        <v>0</v>
      </c>
      <c r="CA661">
        <v>3</v>
      </c>
      <c r="CB661">
        <v>2009</v>
      </c>
      <c r="CC661" t="s">
        <v>115</v>
      </c>
      <c r="CD661" t="s">
        <v>116</v>
      </c>
      <c r="CE661" s="1">
        <v>167000</v>
      </c>
      <c r="CF661">
        <f t="shared" si="52"/>
        <v>13389</v>
      </c>
      <c r="CG661" t="str">
        <f t="shared" si="53"/>
        <v>No</v>
      </c>
      <c r="CH661" s="2">
        <f t="shared" si="54"/>
        <v>12.472925535887669</v>
      </c>
    </row>
    <row r="662" spans="1:86" x14ac:dyDescent="0.25">
      <c r="A662">
        <v>661</v>
      </c>
      <c r="B662">
        <v>60</v>
      </c>
      <c r="C662" t="s">
        <v>86</v>
      </c>
      <c r="D662" t="s">
        <v>88</v>
      </c>
      <c r="E662">
        <v>12384</v>
      </c>
      <c r="F662" t="str">
        <f t="shared" si="50"/>
        <v>Yes</v>
      </c>
      <c r="G662" t="s">
        <v>87</v>
      </c>
      <c r="H662" t="s">
        <v>88</v>
      </c>
      <c r="I662" t="s">
        <v>89</v>
      </c>
      <c r="J662" t="s">
        <v>90</v>
      </c>
      <c r="K662" t="s">
        <v>91</v>
      </c>
      <c r="L662" t="s">
        <v>171</v>
      </c>
      <c r="M662" t="s">
        <v>93</v>
      </c>
      <c r="N662" t="s">
        <v>143</v>
      </c>
      <c r="O662" t="s">
        <v>95</v>
      </c>
      <c r="P662" t="s">
        <v>95</v>
      </c>
      <c r="Q662" t="str">
        <f t="shared" si="51"/>
        <v>Yes</v>
      </c>
      <c r="R662" t="s">
        <v>96</v>
      </c>
      <c r="S662" t="s">
        <v>97</v>
      </c>
      <c r="T662">
        <v>7</v>
      </c>
      <c r="U662">
        <v>7</v>
      </c>
      <c r="V662">
        <v>1976</v>
      </c>
      <c r="W662">
        <v>1976</v>
      </c>
      <c r="X662" t="s">
        <v>98</v>
      </c>
      <c r="Y662" t="s">
        <v>99</v>
      </c>
      <c r="Z662" t="s">
        <v>166</v>
      </c>
      <c r="AA662" t="s">
        <v>166</v>
      </c>
      <c r="AB662" t="s">
        <v>101</v>
      </c>
      <c r="AC662">
        <v>233</v>
      </c>
      <c r="AD662" t="s">
        <v>103</v>
      </c>
      <c r="AE662" t="s">
        <v>103</v>
      </c>
      <c r="AF662" t="s">
        <v>123</v>
      </c>
      <c r="AG662" t="s">
        <v>102</v>
      </c>
      <c r="AH662" t="s">
        <v>103</v>
      </c>
      <c r="AI662" t="s">
        <v>105</v>
      </c>
      <c r="AJ662" t="s">
        <v>107</v>
      </c>
      <c r="AK662">
        <v>0</v>
      </c>
      <c r="AL662" t="s">
        <v>107</v>
      </c>
      <c r="AM662">
        <v>0</v>
      </c>
      <c r="AN662">
        <v>793</v>
      </c>
      <c r="AO662">
        <v>793</v>
      </c>
      <c r="AP662" t="s">
        <v>108</v>
      </c>
      <c r="AQ662" t="s">
        <v>103</v>
      </c>
      <c r="AR662" t="s">
        <v>110</v>
      </c>
      <c r="AS662" t="s">
        <v>111</v>
      </c>
      <c r="AT662">
        <v>1142</v>
      </c>
      <c r="AU662">
        <v>793</v>
      </c>
      <c r="AV662">
        <v>0</v>
      </c>
      <c r="AW662">
        <v>1935</v>
      </c>
      <c r="AX662">
        <v>0</v>
      </c>
      <c r="AY662">
        <v>0</v>
      </c>
      <c r="AZ662">
        <v>2</v>
      </c>
      <c r="BA662">
        <v>1</v>
      </c>
      <c r="BB662">
        <v>3</v>
      </c>
      <c r="BC662">
        <v>1</v>
      </c>
      <c r="BD662" t="s">
        <v>103</v>
      </c>
      <c r="BE662">
        <v>7</v>
      </c>
      <c r="BF662" t="s">
        <v>112</v>
      </c>
      <c r="BG662">
        <v>1</v>
      </c>
      <c r="BH662" t="s">
        <v>103</v>
      </c>
      <c r="BI662" t="s">
        <v>113</v>
      </c>
      <c r="BJ662">
        <v>1976</v>
      </c>
      <c r="BK662" t="s">
        <v>114</v>
      </c>
      <c r="BL662">
        <v>2</v>
      </c>
      <c r="BM662">
        <v>550</v>
      </c>
      <c r="BN662" t="s">
        <v>103</v>
      </c>
      <c r="BO662" t="s">
        <v>103</v>
      </c>
      <c r="BP662" t="s">
        <v>110</v>
      </c>
      <c r="BQ662">
        <v>0</v>
      </c>
      <c r="BR662">
        <v>113</v>
      </c>
      <c r="BS662">
        <v>252</v>
      </c>
      <c r="BT662">
        <v>0</v>
      </c>
      <c r="BU662">
        <v>0</v>
      </c>
      <c r="BV662">
        <v>0</v>
      </c>
      <c r="BW662" t="s">
        <v>88</v>
      </c>
      <c r="BX662" t="s">
        <v>88</v>
      </c>
      <c r="BY662" t="s">
        <v>88</v>
      </c>
      <c r="BZ662">
        <v>0</v>
      </c>
      <c r="CA662">
        <v>11</v>
      </c>
      <c r="CB662">
        <v>2007</v>
      </c>
      <c r="CC662" t="s">
        <v>115</v>
      </c>
      <c r="CD662" t="s">
        <v>116</v>
      </c>
      <c r="CE662" s="1">
        <v>197900</v>
      </c>
      <c r="CF662">
        <f t="shared" si="52"/>
        <v>15662</v>
      </c>
      <c r="CG662" t="str">
        <f t="shared" si="53"/>
        <v>Yes</v>
      </c>
      <c r="CH662" s="2">
        <f t="shared" si="54"/>
        <v>12.635678712808071</v>
      </c>
    </row>
    <row r="663" spans="1:86" x14ac:dyDescent="0.25">
      <c r="A663">
        <v>662</v>
      </c>
      <c r="B663">
        <v>60</v>
      </c>
      <c r="C663" t="s">
        <v>86</v>
      </c>
      <c r="D663">
        <v>52</v>
      </c>
      <c r="E663">
        <v>46589</v>
      </c>
      <c r="F663" t="str">
        <f t="shared" si="50"/>
        <v>Yes</v>
      </c>
      <c r="G663" t="s">
        <v>87</v>
      </c>
      <c r="H663" t="s">
        <v>88</v>
      </c>
      <c r="I663" t="s">
        <v>165</v>
      </c>
      <c r="J663" t="s">
        <v>90</v>
      </c>
      <c r="K663" t="s">
        <v>91</v>
      </c>
      <c r="L663" t="s">
        <v>171</v>
      </c>
      <c r="M663" t="s">
        <v>93</v>
      </c>
      <c r="N663" t="s">
        <v>134</v>
      </c>
      <c r="O663" t="s">
        <v>95</v>
      </c>
      <c r="P663" t="s">
        <v>95</v>
      </c>
      <c r="Q663" t="str">
        <f t="shared" si="51"/>
        <v>Yes</v>
      </c>
      <c r="R663" t="s">
        <v>96</v>
      </c>
      <c r="S663" t="s">
        <v>97</v>
      </c>
      <c r="T663">
        <v>8</v>
      </c>
      <c r="U663">
        <v>7</v>
      </c>
      <c r="V663">
        <v>1994</v>
      </c>
      <c r="W663">
        <v>2005</v>
      </c>
      <c r="X663" t="s">
        <v>157</v>
      </c>
      <c r="Y663" t="s">
        <v>99</v>
      </c>
      <c r="Z663" t="s">
        <v>100</v>
      </c>
      <c r="AA663" t="s">
        <v>100</v>
      </c>
      <c r="AB663" t="s">
        <v>101</v>
      </c>
      <c r="AC663">
        <v>528</v>
      </c>
      <c r="AD663" t="s">
        <v>102</v>
      </c>
      <c r="AE663" t="s">
        <v>103</v>
      </c>
      <c r="AF663" t="s">
        <v>104</v>
      </c>
      <c r="AG663" t="s">
        <v>102</v>
      </c>
      <c r="AH663" t="s">
        <v>102</v>
      </c>
      <c r="AI663" t="s">
        <v>105</v>
      </c>
      <c r="AJ663" t="s">
        <v>106</v>
      </c>
      <c r="AK663">
        <v>1361</v>
      </c>
      <c r="AL663" t="s">
        <v>158</v>
      </c>
      <c r="AM663">
        <v>180</v>
      </c>
      <c r="AN663">
        <v>88</v>
      </c>
      <c r="AO663">
        <v>1629</v>
      </c>
      <c r="AP663" t="s">
        <v>108</v>
      </c>
      <c r="AQ663" t="s">
        <v>109</v>
      </c>
      <c r="AR663" t="s">
        <v>110</v>
      </c>
      <c r="AS663" t="s">
        <v>111</v>
      </c>
      <c r="AT663">
        <v>1686</v>
      </c>
      <c r="AU663">
        <v>762</v>
      </c>
      <c r="AV663">
        <v>0</v>
      </c>
      <c r="AW663">
        <v>2448</v>
      </c>
      <c r="AX663">
        <v>1</v>
      </c>
      <c r="AY663">
        <v>0</v>
      </c>
      <c r="AZ663">
        <v>2</v>
      </c>
      <c r="BA663">
        <v>1</v>
      </c>
      <c r="BB663">
        <v>4</v>
      </c>
      <c r="BC663">
        <v>1</v>
      </c>
      <c r="BD663" t="s">
        <v>102</v>
      </c>
      <c r="BE663">
        <v>8</v>
      </c>
      <c r="BF663" t="s">
        <v>112</v>
      </c>
      <c r="BG663">
        <v>1</v>
      </c>
      <c r="BH663" t="s">
        <v>103</v>
      </c>
      <c r="BI663" t="s">
        <v>113</v>
      </c>
      <c r="BJ663">
        <v>1994</v>
      </c>
      <c r="BK663" t="s">
        <v>114</v>
      </c>
      <c r="BL663">
        <v>3</v>
      </c>
      <c r="BM663">
        <v>711</v>
      </c>
      <c r="BN663" t="s">
        <v>103</v>
      </c>
      <c r="BO663" t="s">
        <v>103</v>
      </c>
      <c r="BP663" t="s">
        <v>110</v>
      </c>
      <c r="BQ663">
        <v>517</v>
      </c>
      <c r="BR663">
        <v>76</v>
      </c>
      <c r="BS663">
        <v>0</v>
      </c>
      <c r="BT663">
        <v>0</v>
      </c>
      <c r="BU663">
        <v>0</v>
      </c>
      <c r="BV663">
        <v>0</v>
      </c>
      <c r="BW663" t="s">
        <v>88</v>
      </c>
      <c r="BX663" t="s">
        <v>88</v>
      </c>
      <c r="BY663" t="s">
        <v>88</v>
      </c>
      <c r="BZ663">
        <v>0</v>
      </c>
      <c r="CA663">
        <v>7</v>
      </c>
      <c r="CB663">
        <v>2009</v>
      </c>
      <c r="CC663" t="s">
        <v>115</v>
      </c>
      <c r="CD663" t="s">
        <v>116</v>
      </c>
      <c r="CE663" s="1">
        <v>402000</v>
      </c>
      <c r="CF663">
        <f t="shared" si="52"/>
        <v>51377</v>
      </c>
      <c r="CG663" t="str">
        <f t="shared" si="53"/>
        <v>Yes</v>
      </c>
      <c r="CH663" s="2">
        <f t="shared" si="54"/>
        <v>7.8245129143391008</v>
      </c>
    </row>
    <row r="664" spans="1:86" x14ac:dyDescent="0.25">
      <c r="A664">
        <v>663</v>
      </c>
      <c r="B664">
        <v>20</v>
      </c>
      <c r="C664" t="s">
        <v>86</v>
      </c>
      <c r="D664">
        <v>120</v>
      </c>
      <c r="E664">
        <v>13560</v>
      </c>
      <c r="F664" t="str">
        <f t="shared" si="50"/>
        <v>Yes</v>
      </c>
      <c r="G664" t="s">
        <v>87</v>
      </c>
      <c r="H664" t="s">
        <v>88</v>
      </c>
      <c r="I664" t="s">
        <v>89</v>
      </c>
      <c r="J664" t="s">
        <v>90</v>
      </c>
      <c r="K664" t="s">
        <v>91</v>
      </c>
      <c r="L664" t="s">
        <v>127</v>
      </c>
      <c r="M664" t="s">
        <v>93</v>
      </c>
      <c r="N664" t="s">
        <v>167</v>
      </c>
      <c r="O664" t="s">
        <v>95</v>
      </c>
      <c r="P664" t="s">
        <v>95</v>
      </c>
      <c r="Q664" t="str">
        <f t="shared" si="51"/>
        <v>Yes</v>
      </c>
      <c r="R664" t="s">
        <v>96</v>
      </c>
      <c r="S664" t="s">
        <v>120</v>
      </c>
      <c r="T664">
        <v>6</v>
      </c>
      <c r="U664">
        <v>3</v>
      </c>
      <c r="V664">
        <v>1968</v>
      </c>
      <c r="W664">
        <v>1968</v>
      </c>
      <c r="X664" t="s">
        <v>157</v>
      </c>
      <c r="Y664" t="s">
        <v>99</v>
      </c>
      <c r="Z664" t="s">
        <v>129</v>
      </c>
      <c r="AA664" t="s">
        <v>129</v>
      </c>
      <c r="AB664" t="s">
        <v>101</v>
      </c>
      <c r="AC664">
        <v>216</v>
      </c>
      <c r="AD664" t="s">
        <v>103</v>
      </c>
      <c r="AE664" t="s">
        <v>103</v>
      </c>
      <c r="AF664" t="s">
        <v>123</v>
      </c>
      <c r="AG664" t="s">
        <v>152</v>
      </c>
      <c r="AH664" t="s">
        <v>152</v>
      </c>
      <c r="AI664" t="s">
        <v>105</v>
      </c>
      <c r="AJ664" t="s">
        <v>107</v>
      </c>
      <c r="AK664">
        <v>0</v>
      </c>
      <c r="AL664" t="s">
        <v>107</v>
      </c>
      <c r="AM664">
        <v>0</v>
      </c>
      <c r="AN664">
        <v>1392</v>
      </c>
      <c r="AO664">
        <v>1392</v>
      </c>
      <c r="AP664" t="s">
        <v>108</v>
      </c>
      <c r="AQ664" t="s">
        <v>102</v>
      </c>
      <c r="AR664" t="s">
        <v>110</v>
      </c>
      <c r="AS664" t="s">
        <v>111</v>
      </c>
      <c r="AT664">
        <v>1392</v>
      </c>
      <c r="AU664">
        <v>0</v>
      </c>
      <c r="AV664">
        <v>0</v>
      </c>
      <c r="AW664">
        <v>1392</v>
      </c>
      <c r="AX664">
        <v>1</v>
      </c>
      <c r="AY664">
        <v>0</v>
      </c>
      <c r="AZ664">
        <v>1</v>
      </c>
      <c r="BA664">
        <v>0</v>
      </c>
      <c r="BB664">
        <v>2</v>
      </c>
      <c r="BC664">
        <v>1</v>
      </c>
      <c r="BD664" t="s">
        <v>103</v>
      </c>
      <c r="BE664">
        <v>5</v>
      </c>
      <c r="BF664" t="s">
        <v>249</v>
      </c>
      <c r="BG664">
        <v>2</v>
      </c>
      <c r="BH664" t="s">
        <v>103</v>
      </c>
      <c r="BI664" t="s">
        <v>113</v>
      </c>
      <c r="BJ664">
        <v>1968</v>
      </c>
      <c r="BK664" t="s">
        <v>114</v>
      </c>
      <c r="BL664">
        <v>2</v>
      </c>
      <c r="BM664">
        <v>576</v>
      </c>
      <c r="BN664" t="s">
        <v>103</v>
      </c>
      <c r="BO664" t="s">
        <v>103</v>
      </c>
      <c r="BP664" t="s">
        <v>110</v>
      </c>
      <c r="BQ664">
        <v>0</v>
      </c>
      <c r="BR664">
        <v>0</v>
      </c>
      <c r="BS664">
        <v>240</v>
      </c>
      <c r="BT664">
        <v>0</v>
      </c>
      <c r="BU664">
        <v>0</v>
      </c>
      <c r="BV664">
        <v>0</v>
      </c>
      <c r="BW664" t="s">
        <v>88</v>
      </c>
      <c r="BX664" t="s">
        <v>88</v>
      </c>
      <c r="BY664" t="s">
        <v>88</v>
      </c>
      <c r="BZ664">
        <v>0</v>
      </c>
      <c r="CA664">
        <v>7</v>
      </c>
      <c r="CB664">
        <v>2009</v>
      </c>
      <c r="CC664" t="s">
        <v>115</v>
      </c>
      <c r="CD664" t="s">
        <v>116</v>
      </c>
      <c r="CE664" s="1">
        <v>110000</v>
      </c>
      <c r="CF664">
        <f t="shared" si="52"/>
        <v>16920</v>
      </c>
      <c r="CG664" t="str">
        <f t="shared" si="53"/>
        <v>Yes</v>
      </c>
      <c r="CH664" s="2">
        <f t="shared" si="54"/>
        <v>6.501182033096927</v>
      </c>
    </row>
    <row r="665" spans="1:86" x14ac:dyDescent="0.25">
      <c r="A665">
        <v>664</v>
      </c>
      <c r="B665">
        <v>85</v>
      </c>
      <c r="C665" t="s">
        <v>86</v>
      </c>
      <c r="D665">
        <v>90</v>
      </c>
      <c r="E665">
        <v>10012</v>
      </c>
      <c r="F665" t="str">
        <f t="shared" si="50"/>
        <v>Yes</v>
      </c>
      <c r="G665" t="s">
        <v>87</v>
      </c>
      <c r="H665" t="s">
        <v>88</v>
      </c>
      <c r="I665" t="s">
        <v>89</v>
      </c>
      <c r="J665" t="s">
        <v>90</v>
      </c>
      <c r="K665" t="s">
        <v>91</v>
      </c>
      <c r="L665" t="s">
        <v>92</v>
      </c>
      <c r="M665" t="s">
        <v>93</v>
      </c>
      <c r="N665" t="s">
        <v>190</v>
      </c>
      <c r="O665" t="s">
        <v>95</v>
      </c>
      <c r="P665" t="s">
        <v>95</v>
      </c>
      <c r="Q665" t="str">
        <f t="shared" si="51"/>
        <v>Yes</v>
      </c>
      <c r="R665" t="s">
        <v>96</v>
      </c>
      <c r="S665" t="s">
        <v>196</v>
      </c>
      <c r="T665">
        <v>4</v>
      </c>
      <c r="U665">
        <v>5</v>
      </c>
      <c r="V665">
        <v>1972</v>
      </c>
      <c r="W665">
        <v>1972</v>
      </c>
      <c r="X665" t="s">
        <v>98</v>
      </c>
      <c r="Y665" t="s">
        <v>99</v>
      </c>
      <c r="Z665" t="s">
        <v>166</v>
      </c>
      <c r="AA665" t="s">
        <v>166</v>
      </c>
      <c r="AB665" t="s">
        <v>122</v>
      </c>
      <c r="AC665">
        <v>0</v>
      </c>
      <c r="AD665" t="s">
        <v>103</v>
      </c>
      <c r="AE665" t="s">
        <v>103</v>
      </c>
      <c r="AF665" t="s">
        <v>123</v>
      </c>
      <c r="AG665" t="s">
        <v>102</v>
      </c>
      <c r="AH665" t="s">
        <v>103</v>
      </c>
      <c r="AI665" t="s">
        <v>135</v>
      </c>
      <c r="AJ665" t="s">
        <v>146</v>
      </c>
      <c r="AK665">
        <v>920</v>
      </c>
      <c r="AL665" t="s">
        <v>158</v>
      </c>
      <c r="AM665">
        <v>180</v>
      </c>
      <c r="AN665">
        <v>38</v>
      </c>
      <c r="AO665">
        <v>1138</v>
      </c>
      <c r="AP665" t="s">
        <v>108</v>
      </c>
      <c r="AQ665" t="s">
        <v>103</v>
      </c>
      <c r="AR665" t="s">
        <v>110</v>
      </c>
      <c r="AS665" t="s">
        <v>111</v>
      </c>
      <c r="AT665">
        <v>1181</v>
      </c>
      <c r="AU665">
        <v>0</v>
      </c>
      <c r="AV665">
        <v>0</v>
      </c>
      <c r="AW665">
        <v>1181</v>
      </c>
      <c r="AX665">
        <v>1</v>
      </c>
      <c r="AY665">
        <v>0</v>
      </c>
      <c r="AZ665">
        <v>2</v>
      </c>
      <c r="BA665">
        <v>0</v>
      </c>
      <c r="BB665">
        <v>3</v>
      </c>
      <c r="BC665">
        <v>1</v>
      </c>
      <c r="BD665" t="s">
        <v>103</v>
      </c>
      <c r="BE665">
        <v>6</v>
      </c>
      <c r="BF665" t="s">
        <v>112</v>
      </c>
      <c r="BG665">
        <v>0</v>
      </c>
      <c r="BH665" t="s">
        <v>88</v>
      </c>
      <c r="BI665" t="s">
        <v>132</v>
      </c>
      <c r="BJ665">
        <v>1974</v>
      </c>
      <c r="BK665" t="s">
        <v>114</v>
      </c>
      <c r="BL665">
        <v>2</v>
      </c>
      <c r="BM665">
        <v>588</v>
      </c>
      <c r="BN665" t="s">
        <v>103</v>
      </c>
      <c r="BO665" t="s">
        <v>103</v>
      </c>
      <c r="BP665" t="s">
        <v>110</v>
      </c>
      <c r="BQ665">
        <v>0</v>
      </c>
      <c r="BR665">
        <v>0</v>
      </c>
      <c r="BS665">
        <v>180</v>
      </c>
      <c r="BT665">
        <v>0</v>
      </c>
      <c r="BU665">
        <v>0</v>
      </c>
      <c r="BV665">
        <v>0</v>
      </c>
      <c r="BW665" t="s">
        <v>88</v>
      </c>
      <c r="BX665" t="s">
        <v>139</v>
      </c>
      <c r="BY665" t="s">
        <v>88</v>
      </c>
      <c r="BZ665">
        <v>0</v>
      </c>
      <c r="CA665">
        <v>4</v>
      </c>
      <c r="CB665">
        <v>2008</v>
      </c>
      <c r="CC665" t="s">
        <v>115</v>
      </c>
      <c r="CD665" t="s">
        <v>116</v>
      </c>
      <c r="CE665" s="1">
        <v>137500</v>
      </c>
      <c r="CF665">
        <f t="shared" si="52"/>
        <v>12919</v>
      </c>
      <c r="CG665" t="str">
        <f t="shared" si="53"/>
        <v>No</v>
      </c>
      <c r="CH665" s="2">
        <f t="shared" si="54"/>
        <v>10.64323864076167</v>
      </c>
    </row>
    <row r="666" spans="1:86" x14ac:dyDescent="0.25">
      <c r="A666">
        <v>665</v>
      </c>
      <c r="B666">
        <v>20</v>
      </c>
      <c r="C666" t="s">
        <v>86</v>
      </c>
      <c r="D666">
        <v>49</v>
      </c>
      <c r="E666">
        <v>20896</v>
      </c>
      <c r="F666" t="str">
        <f t="shared" si="50"/>
        <v>Yes</v>
      </c>
      <c r="G666" t="s">
        <v>87</v>
      </c>
      <c r="H666" t="s">
        <v>88</v>
      </c>
      <c r="I666" t="s">
        <v>165</v>
      </c>
      <c r="J666" t="s">
        <v>90</v>
      </c>
      <c r="K666" t="s">
        <v>91</v>
      </c>
      <c r="L666" t="s">
        <v>171</v>
      </c>
      <c r="M666" t="s">
        <v>93</v>
      </c>
      <c r="N666" t="s">
        <v>141</v>
      </c>
      <c r="O666" t="s">
        <v>207</v>
      </c>
      <c r="P666" t="s">
        <v>95</v>
      </c>
      <c r="Q666" t="str">
        <f t="shared" si="51"/>
        <v>No</v>
      </c>
      <c r="R666" t="s">
        <v>96</v>
      </c>
      <c r="S666" t="s">
        <v>120</v>
      </c>
      <c r="T666">
        <v>8</v>
      </c>
      <c r="U666">
        <v>5</v>
      </c>
      <c r="V666">
        <v>2005</v>
      </c>
      <c r="W666">
        <v>2006</v>
      </c>
      <c r="X666" t="s">
        <v>98</v>
      </c>
      <c r="Y666" t="s">
        <v>99</v>
      </c>
      <c r="Z666" t="s">
        <v>100</v>
      </c>
      <c r="AA666" t="s">
        <v>100</v>
      </c>
      <c r="AB666" t="s">
        <v>122</v>
      </c>
      <c r="AC666">
        <v>0</v>
      </c>
      <c r="AD666" t="s">
        <v>102</v>
      </c>
      <c r="AE666" t="s">
        <v>103</v>
      </c>
      <c r="AF666" t="s">
        <v>104</v>
      </c>
      <c r="AG666" t="s">
        <v>109</v>
      </c>
      <c r="AH666" t="s">
        <v>103</v>
      </c>
      <c r="AI666" t="s">
        <v>126</v>
      </c>
      <c r="AJ666" t="s">
        <v>106</v>
      </c>
      <c r="AK666">
        <v>1721</v>
      </c>
      <c r="AL666" t="s">
        <v>107</v>
      </c>
      <c r="AM666">
        <v>0</v>
      </c>
      <c r="AN666">
        <v>356</v>
      </c>
      <c r="AO666">
        <v>2077</v>
      </c>
      <c r="AP666" t="s">
        <v>108</v>
      </c>
      <c r="AQ666" t="s">
        <v>109</v>
      </c>
      <c r="AR666" t="s">
        <v>110</v>
      </c>
      <c r="AS666" t="s">
        <v>111</v>
      </c>
      <c r="AT666">
        <v>2097</v>
      </c>
      <c r="AU666">
        <v>0</v>
      </c>
      <c r="AV666">
        <v>0</v>
      </c>
      <c r="AW666">
        <v>2097</v>
      </c>
      <c r="AX666">
        <v>1</v>
      </c>
      <c r="AY666">
        <v>0</v>
      </c>
      <c r="AZ666">
        <v>1</v>
      </c>
      <c r="BA666">
        <v>1</v>
      </c>
      <c r="BB666">
        <v>1</v>
      </c>
      <c r="BC666">
        <v>1</v>
      </c>
      <c r="BD666" t="s">
        <v>109</v>
      </c>
      <c r="BE666">
        <v>8</v>
      </c>
      <c r="BF666" t="s">
        <v>112</v>
      </c>
      <c r="BG666">
        <v>1</v>
      </c>
      <c r="BH666" t="s">
        <v>109</v>
      </c>
      <c r="BI666" t="s">
        <v>113</v>
      </c>
      <c r="BJ666">
        <v>2005</v>
      </c>
      <c r="BK666" t="s">
        <v>162</v>
      </c>
      <c r="BL666">
        <v>3</v>
      </c>
      <c r="BM666">
        <v>1134</v>
      </c>
      <c r="BN666" t="s">
        <v>103</v>
      </c>
      <c r="BO666" t="s">
        <v>103</v>
      </c>
      <c r="BP666" t="s">
        <v>110</v>
      </c>
      <c r="BQ666">
        <v>192</v>
      </c>
      <c r="BR666">
        <v>267</v>
      </c>
      <c r="BS666">
        <v>0</v>
      </c>
      <c r="BT666">
        <v>0</v>
      </c>
      <c r="BU666">
        <v>0</v>
      </c>
      <c r="BV666">
        <v>0</v>
      </c>
      <c r="BW666" t="s">
        <v>88</v>
      </c>
      <c r="BX666" t="s">
        <v>88</v>
      </c>
      <c r="BY666" t="s">
        <v>88</v>
      </c>
      <c r="BZ666">
        <v>0</v>
      </c>
      <c r="CA666">
        <v>1</v>
      </c>
      <c r="CB666">
        <v>2006</v>
      </c>
      <c r="CC666" t="s">
        <v>163</v>
      </c>
      <c r="CD666" t="s">
        <v>164</v>
      </c>
      <c r="CE666" s="1">
        <v>423000</v>
      </c>
      <c r="CF666">
        <f t="shared" si="52"/>
        <v>26204</v>
      </c>
      <c r="CG666" t="str">
        <f t="shared" si="53"/>
        <v>Yes</v>
      </c>
      <c r="CH666" s="2">
        <f t="shared" si="54"/>
        <v>16.142573652877424</v>
      </c>
    </row>
    <row r="667" spans="1:86" x14ac:dyDescent="0.25">
      <c r="A667">
        <v>666</v>
      </c>
      <c r="B667">
        <v>60</v>
      </c>
      <c r="C667" t="s">
        <v>86</v>
      </c>
      <c r="D667">
        <v>106</v>
      </c>
      <c r="E667">
        <v>11194</v>
      </c>
      <c r="F667" t="str">
        <f t="shared" si="50"/>
        <v>Yes</v>
      </c>
      <c r="G667" t="s">
        <v>87</v>
      </c>
      <c r="H667" t="s">
        <v>88</v>
      </c>
      <c r="I667" t="s">
        <v>125</v>
      </c>
      <c r="J667" t="s">
        <v>90</v>
      </c>
      <c r="K667" t="s">
        <v>91</v>
      </c>
      <c r="L667" t="s">
        <v>127</v>
      </c>
      <c r="M667" t="s">
        <v>93</v>
      </c>
      <c r="N667" t="s">
        <v>198</v>
      </c>
      <c r="O667" t="s">
        <v>95</v>
      </c>
      <c r="P667" t="s">
        <v>95</v>
      </c>
      <c r="Q667" t="str">
        <f t="shared" si="51"/>
        <v>Yes</v>
      </c>
      <c r="R667" t="s">
        <v>96</v>
      </c>
      <c r="S667" t="s">
        <v>97</v>
      </c>
      <c r="T667">
        <v>8</v>
      </c>
      <c r="U667">
        <v>5</v>
      </c>
      <c r="V667">
        <v>2000</v>
      </c>
      <c r="W667">
        <v>2000</v>
      </c>
      <c r="X667" t="s">
        <v>98</v>
      </c>
      <c r="Y667" t="s">
        <v>99</v>
      </c>
      <c r="Z667" t="s">
        <v>100</v>
      </c>
      <c r="AA667" t="s">
        <v>100</v>
      </c>
      <c r="AB667" t="s">
        <v>101</v>
      </c>
      <c r="AC667">
        <v>40</v>
      </c>
      <c r="AD667" t="s">
        <v>102</v>
      </c>
      <c r="AE667" t="s">
        <v>103</v>
      </c>
      <c r="AF667" t="s">
        <v>104</v>
      </c>
      <c r="AG667" t="s">
        <v>102</v>
      </c>
      <c r="AH667" t="s">
        <v>103</v>
      </c>
      <c r="AI667" t="s">
        <v>105</v>
      </c>
      <c r="AJ667" t="s">
        <v>107</v>
      </c>
      <c r="AK667">
        <v>0</v>
      </c>
      <c r="AL667" t="s">
        <v>107</v>
      </c>
      <c r="AM667">
        <v>0</v>
      </c>
      <c r="AN667">
        <v>1406</v>
      </c>
      <c r="AO667">
        <v>1406</v>
      </c>
      <c r="AP667" t="s">
        <v>108</v>
      </c>
      <c r="AQ667" t="s">
        <v>109</v>
      </c>
      <c r="AR667" t="s">
        <v>110</v>
      </c>
      <c r="AS667" t="s">
        <v>111</v>
      </c>
      <c r="AT667">
        <v>1454</v>
      </c>
      <c r="AU667">
        <v>482</v>
      </c>
      <c r="AV667">
        <v>0</v>
      </c>
      <c r="AW667">
        <v>1936</v>
      </c>
      <c r="AX667">
        <v>0</v>
      </c>
      <c r="AY667">
        <v>0</v>
      </c>
      <c r="AZ667">
        <v>2</v>
      </c>
      <c r="BA667">
        <v>1</v>
      </c>
      <c r="BB667">
        <v>3</v>
      </c>
      <c r="BC667">
        <v>1</v>
      </c>
      <c r="BD667" t="s">
        <v>102</v>
      </c>
      <c r="BE667">
        <v>7</v>
      </c>
      <c r="BF667" t="s">
        <v>112</v>
      </c>
      <c r="BG667">
        <v>1</v>
      </c>
      <c r="BH667" t="s">
        <v>103</v>
      </c>
      <c r="BI667" t="s">
        <v>113</v>
      </c>
      <c r="BJ667">
        <v>2000</v>
      </c>
      <c r="BK667" t="s">
        <v>114</v>
      </c>
      <c r="BL667">
        <v>2</v>
      </c>
      <c r="BM667">
        <v>504</v>
      </c>
      <c r="BN667" t="s">
        <v>103</v>
      </c>
      <c r="BO667" t="s">
        <v>103</v>
      </c>
      <c r="BP667" t="s">
        <v>110</v>
      </c>
      <c r="BQ667">
        <v>188</v>
      </c>
      <c r="BR667">
        <v>124</v>
      </c>
      <c r="BS667">
        <v>0</v>
      </c>
      <c r="BT667">
        <v>0</v>
      </c>
      <c r="BU667">
        <v>0</v>
      </c>
      <c r="BV667">
        <v>0</v>
      </c>
      <c r="BW667" t="s">
        <v>88</v>
      </c>
      <c r="BX667" t="s">
        <v>88</v>
      </c>
      <c r="BY667" t="s">
        <v>88</v>
      </c>
      <c r="BZ667">
        <v>0</v>
      </c>
      <c r="CA667">
        <v>11</v>
      </c>
      <c r="CB667">
        <v>2006</v>
      </c>
      <c r="CC667" t="s">
        <v>115</v>
      </c>
      <c r="CD667" t="s">
        <v>116</v>
      </c>
      <c r="CE667" s="1">
        <v>230500</v>
      </c>
      <c r="CF667">
        <f t="shared" si="52"/>
        <v>15040</v>
      </c>
      <c r="CG667" t="str">
        <f t="shared" si="53"/>
        <v>Yes</v>
      </c>
      <c r="CH667" s="2">
        <f t="shared" si="54"/>
        <v>15.325797872340425</v>
      </c>
    </row>
    <row r="668" spans="1:86" x14ac:dyDescent="0.25">
      <c r="A668">
        <v>667</v>
      </c>
      <c r="B668">
        <v>60</v>
      </c>
      <c r="C668" t="s">
        <v>86</v>
      </c>
      <c r="D668" t="s">
        <v>88</v>
      </c>
      <c r="E668">
        <v>18450</v>
      </c>
      <c r="F668" t="str">
        <f t="shared" si="50"/>
        <v>Yes</v>
      </c>
      <c r="G668" t="s">
        <v>87</v>
      </c>
      <c r="H668" t="s">
        <v>88</v>
      </c>
      <c r="I668" t="s">
        <v>125</v>
      </c>
      <c r="J668" t="s">
        <v>90</v>
      </c>
      <c r="K668" t="s">
        <v>91</v>
      </c>
      <c r="L668" t="s">
        <v>92</v>
      </c>
      <c r="M668" t="s">
        <v>93</v>
      </c>
      <c r="N668" t="s">
        <v>167</v>
      </c>
      <c r="O668" t="s">
        <v>95</v>
      </c>
      <c r="P668" t="s">
        <v>95</v>
      </c>
      <c r="Q668" t="str">
        <f t="shared" si="51"/>
        <v>Yes</v>
      </c>
      <c r="R668" t="s">
        <v>96</v>
      </c>
      <c r="S668" t="s">
        <v>97</v>
      </c>
      <c r="T668">
        <v>6</v>
      </c>
      <c r="U668">
        <v>5</v>
      </c>
      <c r="V668">
        <v>1965</v>
      </c>
      <c r="W668">
        <v>1979</v>
      </c>
      <c r="X668" t="s">
        <v>219</v>
      </c>
      <c r="Y668" t="s">
        <v>247</v>
      </c>
      <c r="Z668" t="s">
        <v>166</v>
      </c>
      <c r="AA668" t="s">
        <v>166</v>
      </c>
      <c r="AB668" t="s">
        <v>212</v>
      </c>
      <c r="AC668">
        <v>113</v>
      </c>
      <c r="AD668" t="s">
        <v>103</v>
      </c>
      <c r="AE668" t="s">
        <v>102</v>
      </c>
      <c r="AF668" t="s">
        <v>123</v>
      </c>
      <c r="AG668" t="s">
        <v>102</v>
      </c>
      <c r="AH668" t="s">
        <v>103</v>
      </c>
      <c r="AI668" t="s">
        <v>105</v>
      </c>
      <c r="AJ668" t="s">
        <v>177</v>
      </c>
      <c r="AK668">
        <v>187</v>
      </c>
      <c r="AL668" t="s">
        <v>158</v>
      </c>
      <c r="AM668">
        <v>723</v>
      </c>
      <c r="AN668">
        <v>111</v>
      </c>
      <c r="AO668">
        <v>1021</v>
      </c>
      <c r="AP668" t="s">
        <v>108</v>
      </c>
      <c r="AQ668" t="s">
        <v>103</v>
      </c>
      <c r="AR668" t="s">
        <v>110</v>
      </c>
      <c r="AS668" t="s">
        <v>111</v>
      </c>
      <c r="AT668">
        <v>1465</v>
      </c>
      <c r="AU668">
        <v>915</v>
      </c>
      <c r="AV668">
        <v>0</v>
      </c>
      <c r="AW668">
        <v>2380</v>
      </c>
      <c r="AX668">
        <v>0</v>
      </c>
      <c r="AY668">
        <v>0</v>
      </c>
      <c r="AZ668">
        <v>2</v>
      </c>
      <c r="BA668">
        <v>1</v>
      </c>
      <c r="BB668">
        <v>3</v>
      </c>
      <c r="BC668">
        <v>1</v>
      </c>
      <c r="BD668" t="s">
        <v>103</v>
      </c>
      <c r="BE668">
        <v>7</v>
      </c>
      <c r="BF668" t="s">
        <v>218</v>
      </c>
      <c r="BG668">
        <v>1</v>
      </c>
      <c r="BH668" t="s">
        <v>217</v>
      </c>
      <c r="BI668" t="s">
        <v>174</v>
      </c>
      <c r="BJ668">
        <v>1965</v>
      </c>
      <c r="BK668" t="s">
        <v>107</v>
      </c>
      <c r="BL668">
        <v>2</v>
      </c>
      <c r="BM668">
        <v>596</v>
      </c>
      <c r="BN668" t="s">
        <v>103</v>
      </c>
      <c r="BO668" t="s">
        <v>103</v>
      </c>
      <c r="BP668" t="s">
        <v>110</v>
      </c>
      <c r="BQ668">
        <v>0</v>
      </c>
      <c r="BR668">
        <v>265</v>
      </c>
      <c r="BS668">
        <v>0</v>
      </c>
      <c r="BT668">
        <v>0</v>
      </c>
      <c r="BU668">
        <v>0</v>
      </c>
      <c r="BV668">
        <v>0</v>
      </c>
      <c r="BW668" t="s">
        <v>88</v>
      </c>
      <c r="BX668" t="s">
        <v>88</v>
      </c>
      <c r="BY668" t="s">
        <v>88</v>
      </c>
      <c r="BZ668">
        <v>0</v>
      </c>
      <c r="CA668">
        <v>8</v>
      </c>
      <c r="CB668">
        <v>2007</v>
      </c>
      <c r="CC668" t="s">
        <v>115</v>
      </c>
      <c r="CD668" t="s">
        <v>133</v>
      </c>
      <c r="CE668" s="1">
        <v>129000</v>
      </c>
      <c r="CF668">
        <f t="shared" si="52"/>
        <v>22447</v>
      </c>
      <c r="CG668" t="str">
        <f t="shared" si="53"/>
        <v>Yes</v>
      </c>
      <c r="CH668" s="2">
        <f t="shared" si="54"/>
        <v>5.746870405844879</v>
      </c>
    </row>
    <row r="669" spans="1:86" x14ac:dyDescent="0.25">
      <c r="A669">
        <v>668</v>
      </c>
      <c r="B669">
        <v>20</v>
      </c>
      <c r="C669" t="s">
        <v>86</v>
      </c>
      <c r="D669">
        <v>65</v>
      </c>
      <c r="E669">
        <v>8125</v>
      </c>
      <c r="F669" t="str">
        <f t="shared" si="50"/>
        <v>Yes</v>
      </c>
      <c r="G669" t="s">
        <v>87</v>
      </c>
      <c r="H669" t="s">
        <v>88</v>
      </c>
      <c r="I669" t="s">
        <v>89</v>
      </c>
      <c r="J669" t="s">
        <v>90</v>
      </c>
      <c r="K669" t="s">
        <v>91</v>
      </c>
      <c r="L669" t="s">
        <v>92</v>
      </c>
      <c r="M669" t="s">
        <v>93</v>
      </c>
      <c r="N669" t="s">
        <v>175</v>
      </c>
      <c r="O669" t="s">
        <v>95</v>
      </c>
      <c r="P669" t="s">
        <v>95</v>
      </c>
      <c r="Q669" t="str">
        <f t="shared" si="51"/>
        <v>Yes</v>
      </c>
      <c r="R669" t="s">
        <v>96</v>
      </c>
      <c r="S669" t="s">
        <v>120</v>
      </c>
      <c r="T669">
        <v>6</v>
      </c>
      <c r="U669">
        <v>5</v>
      </c>
      <c r="V669">
        <v>1994</v>
      </c>
      <c r="W669">
        <v>1998</v>
      </c>
      <c r="X669" t="s">
        <v>98</v>
      </c>
      <c r="Y669" t="s">
        <v>99</v>
      </c>
      <c r="Z669" t="s">
        <v>145</v>
      </c>
      <c r="AA669" t="s">
        <v>145</v>
      </c>
      <c r="AB669" t="s">
        <v>101</v>
      </c>
      <c r="AC669">
        <v>258</v>
      </c>
      <c r="AD669" t="s">
        <v>103</v>
      </c>
      <c r="AE669" t="s">
        <v>103</v>
      </c>
      <c r="AF669" t="s">
        <v>104</v>
      </c>
      <c r="AG669" t="s">
        <v>102</v>
      </c>
      <c r="AH669" t="s">
        <v>103</v>
      </c>
      <c r="AI669" t="s">
        <v>105</v>
      </c>
      <c r="AJ669" t="s">
        <v>106</v>
      </c>
      <c r="AK669">
        <v>1138</v>
      </c>
      <c r="AL669" t="s">
        <v>107</v>
      </c>
      <c r="AM669">
        <v>0</v>
      </c>
      <c r="AN669">
        <v>270</v>
      </c>
      <c r="AO669">
        <v>1408</v>
      </c>
      <c r="AP669" t="s">
        <v>108</v>
      </c>
      <c r="AQ669" t="s">
        <v>109</v>
      </c>
      <c r="AR669" t="s">
        <v>110</v>
      </c>
      <c r="AS669" t="s">
        <v>111</v>
      </c>
      <c r="AT669">
        <v>1679</v>
      </c>
      <c r="AU669">
        <v>0</v>
      </c>
      <c r="AV669">
        <v>0</v>
      </c>
      <c r="AW669">
        <v>1679</v>
      </c>
      <c r="AX669">
        <v>1</v>
      </c>
      <c r="AY669">
        <v>0</v>
      </c>
      <c r="AZ669">
        <v>2</v>
      </c>
      <c r="BA669">
        <v>0</v>
      </c>
      <c r="BB669">
        <v>3</v>
      </c>
      <c r="BC669">
        <v>1</v>
      </c>
      <c r="BD669" t="s">
        <v>102</v>
      </c>
      <c r="BE669">
        <v>7</v>
      </c>
      <c r="BF669" t="s">
        <v>112</v>
      </c>
      <c r="BG669">
        <v>1</v>
      </c>
      <c r="BH669" t="s">
        <v>152</v>
      </c>
      <c r="BI669" t="s">
        <v>113</v>
      </c>
      <c r="BJ669">
        <v>1994</v>
      </c>
      <c r="BK669" t="s">
        <v>114</v>
      </c>
      <c r="BL669">
        <v>2</v>
      </c>
      <c r="BM669">
        <v>575</v>
      </c>
      <c r="BN669" t="s">
        <v>103</v>
      </c>
      <c r="BO669" t="s">
        <v>103</v>
      </c>
      <c r="BP669" t="s">
        <v>110</v>
      </c>
      <c r="BQ669">
        <v>224</v>
      </c>
      <c r="BR669">
        <v>42</v>
      </c>
      <c r="BS669">
        <v>0</v>
      </c>
      <c r="BT669">
        <v>0</v>
      </c>
      <c r="BU669">
        <v>0</v>
      </c>
      <c r="BV669">
        <v>0</v>
      </c>
      <c r="BW669" t="s">
        <v>88</v>
      </c>
      <c r="BX669" t="s">
        <v>88</v>
      </c>
      <c r="BY669" t="s">
        <v>88</v>
      </c>
      <c r="BZ669">
        <v>0</v>
      </c>
      <c r="CA669">
        <v>10</v>
      </c>
      <c r="CB669">
        <v>2008</v>
      </c>
      <c r="CC669" t="s">
        <v>115</v>
      </c>
      <c r="CD669" t="s">
        <v>116</v>
      </c>
      <c r="CE669" s="1">
        <v>193500</v>
      </c>
      <c r="CF669">
        <f t="shared" si="52"/>
        <v>11787</v>
      </c>
      <c r="CG669" t="str">
        <f t="shared" si="53"/>
        <v>No</v>
      </c>
      <c r="CH669" s="2">
        <f t="shared" si="54"/>
        <v>16.416390939170274</v>
      </c>
    </row>
    <row r="670" spans="1:86" x14ac:dyDescent="0.25">
      <c r="A670">
        <v>669</v>
      </c>
      <c r="B670">
        <v>20</v>
      </c>
      <c r="C670" t="s">
        <v>86</v>
      </c>
      <c r="D670" t="s">
        <v>88</v>
      </c>
      <c r="E670">
        <v>14175</v>
      </c>
      <c r="F670" t="str">
        <f t="shared" si="50"/>
        <v>No</v>
      </c>
      <c r="G670" t="s">
        <v>87</v>
      </c>
      <c r="H670" t="s">
        <v>88</v>
      </c>
      <c r="I670" t="s">
        <v>89</v>
      </c>
      <c r="J670" t="s">
        <v>180</v>
      </c>
      <c r="K670" t="s">
        <v>91</v>
      </c>
      <c r="L670" t="s">
        <v>127</v>
      </c>
      <c r="M670" t="s">
        <v>199</v>
      </c>
      <c r="N670" t="s">
        <v>156</v>
      </c>
      <c r="O670" t="s">
        <v>95</v>
      </c>
      <c r="P670" t="s">
        <v>95</v>
      </c>
      <c r="Q670" t="str">
        <f t="shared" si="51"/>
        <v>Yes</v>
      </c>
      <c r="R670" t="s">
        <v>96</v>
      </c>
      <c r="S670" t="s">
        <v>120</v>
      </c>
      <c r="T670">
        <v>5</v>
      </c>
      <c r="U670">
        <v>6</v>
      </c>
      <c r="V670">
        <v>1956</v>
      </c>
      <c r="W670">
        <v>1987</v>
      </c>
      <c r="X670" t="s">
        <v>98</v>
      </c>
      <c r="Y670" t="s">
        <v>99</v>
      </c>
      <c r="Z670" t="s">
        <v>185</v>
      </c>
      <c r="AA670" t="s">
        <v>129</v>
      </c>
      <c r="AB670" t="s">
        <v>122</v>
      </c>
      <c r="AC670">
        <v>0</v>
      </c>
      <c r="AD670" t="s">
        <v>103</v>
      </c>
      <c r="AE670" t="s">
        <v>103</v>
      </c>
      <c r="AF670" t="s">
        <v>123</v>
      </c>
      <c r="AG670" t="s">
        <v>103</v>
      </c>
      <c r="AH670" t="s">
        <v>103</v>
      </c>
      <c r="AI670" t="s">
        <v>105</v>
      </c>
      <c r="AJ670" t="s">
        <v>158</v>
      </c>
      <c r="AK670">
        <v>988</v>
      </c>
      <c r="AL670" t="s">
        <v>107</v>
      </c>
      <c r="AM670">
        <v>0</v>
      </c>
      <c r="AN670">
        <v>200</v>
      </c>
      <c r="AO670">
        <v>1188</v>
      </c>
      <c r="AP670" t="s">
        <v>108</v>
      </c>
      <c r="AQ670" t="s">
        <v>102</v>
      </c>
      <c r="AR670" t="s">
        <v>110</v>
      </c>
      <c r="AS670" t="s">
        <v>111</v>
      </c>
      <c r="AT670">
        <v>1437</v>
      </c>
      <c r="AU670">
        <v>0</v>
      </c>
      <c r="AV670">
        <v>0</v>
      </c>
      <c r="AW670">
        <v>1437</v>
      </c>
      <c r="AX670">
        <v>1</v>
      </c>
      <c r="AY670">
        <v>0</v>
      </c>
      <c r="AZ670">
        <v>1</v>
      </c>
      <c r="BA670">
        <v>1</v>
      </c>
      <c r="BB670">
        <v>3</v>
      </c>
      <c r="BC670">
        <v>1</v>
      </c>
      <c r="BD670" t="s">
        <v>103</v>
      </c>
      <c r="BE670">
        <v>6</v>
      </c>
      <c r="BF670" t="s">
        <v>229</v>
      </c>
      <c r="BG670">
        <v>1</v>
      </c>
      <c r="BH670" t="s">
        <v>103</v>
      </c>
      <c r="BI670" t="s">
        <v>132</v>
      </c>
      <c r="BJ670">
        <v>1999</v>
      </c>
      <c r="BK670" t="s">
        <v>107</v>
      </c>
      <c r="BL670">
        <v>2</v>
      </c>
      <c r="BM670">
        <v>576</v>
      </c>
      <c r="BN670" t="s">
        <v>103</v>
      </c>
      <c r="BO670" t="s">
        <v>103</v>
      </c>
      <c r="BP670" t="s">
        <v>110</v>
      </c>
      <c r="BQ670">
        <v>304</v>
      </c>
      <c r="BR670">
        <v>0</v>
      </c>
      <c r="BS670">
        <v>0</v>
      </c>
      <c r="BT670">
        <v>0</v>
      </c>
      <c r="BU670">
        <v>0</v>
      </c>
      <c r="BV670">
        <v>0</v>
      </c>
      <c r="BW670" t="s">
        <v>88</v>
      </c>
      <c r="BX670" t="s">
        <v>88</v>
      </c>
      <c r="BY670" t="s">
        <v>88</v>
      </c>
      <c r="BZ670">
        <v>0</v>
      </c>
      <c r="CA670">
        <v>11</v>
      </c>
      <c r="CB670">
        <v>2006</v>
      </c>
      <c r="CC670" t="s">
        <v>115</v>
      </c>
      <c r="CD670" t="s">
        <v>116</v>
      </c>
      <c r="CE670" s="1">
        <v>168000</v>
      </c>
      <c r="CF670">
        <f t="shared" si="52"/>
        <v>17376</v>
      </c>
      <c r="CG670" t="str">
        <f t="shared" si="53"/>
        <v>Yes</v>
      </c>
      <c r="CH670" s="2">
        <f t="shared" si="54"/>
        <v>9.6685082872928181</v>
      </c>
    </row>
    <row r="671" spans="1:86" x14ac:dyDescent="0.25">
      <c r="A671">
        <v>670</v>
      </c>
      <c r="B671">
        <v>30</v>
      </c>
      <c r="C671" t="s">
        <v>86</v>
      </c>
      <c r="D671">
        <v>80</v>
      </c>
      <c r="E671">
        <v>11600</v>
      </c>
      <c r="F671" t="str">
        <f t="shared" si="50"/>
        <v>Yes</v>
      </c>
      <c r="G671" t="s">
        <v>87</v>
      </c>
      <c r="H671" t="s">
        <v>88</v>
      </c>
      <c r="I671" t="s">
        <v>89</v>
      </c>
      <c r="J671" t="s">
        <v>90</v>
      </c>
      <c r="K671" t="s">
        <v>91</v>
      </c>
      <c r="L671" t="s">
        <v>92</v>
      </c>
      <c r="M671" t="s">
        <v>93</v>
      </c>
      <c r="N671" t="s">
        <v>128</v>
      </c>
      <c r="O671" t="s">
        <v>95</v>
      </c>
      <c r="P671" t="s">
        <v>95</v>
      </c>
      <c r="Q671" t="str">
        <f t="shared" si="51"/>
        <v>Yes</v>
      </c>
      <c r="R671" t="s">
        <v>96</v>
      </c>
      <c r="S671" t="s">
        <v>120</v>
      </c>
      <c r="T671">
        <v>4</v>
      </c>
      <c r="U671">
        <v>5</v>
      </c>
      <c r="V671">
        <v>1922</v>
      </c>
      <c r="W671">
        <v>1950</v>
      </c>
      <c r="X671" t="s">
        <v>98</v>
      </c>
      <c r="Y671" t="s">
        <v>99</v>
      </c>
      <c r="Z671" t="s">
        <v>121</v>
      </c>
      <c r="AA671" t="s">
        <v>121</v>
      </c>
      <c r="AB671" t="s">
        <v>122</v>
      </c>
      <c r="AC671">
        <v>0</v>
      </c>
      <c r="AD671" t="s">
        <v>103</v>
      </c>
      <c r="AE671" t="s">
        <v>103</v>
      </c>
      <c r="AF671" t="s">
        <v>131</v>
      </c>
      <c r="AG671" t="s">
        <v>152</v>
      </c>
      <c r="AH671" t="s">
        <v>103</v>
      </c>
      <c r="AI671" t="s">
        <v>105</v>
      </c>
      <c r="AJ671" t="s">
        <v>107</v>
      </c>
      <c r="AK671">
        <v>0</v>
      </c>
      <c r="AL671" t="s">
        <v>107</v>
      </c>
      <c r="AM671">
        <v>0</v>
      </c>
      <c r="AN671">
        <v>700</v>
      </c>
      <c r="AO671">
        <v>700</v>
      </c>
      <c r="AP671" t="s">
        <v>108</v>
      </c>
      <c r="AQ671" t="s">
        <v>109</v>
      </c>
      <c r="AR671" t="s">
        <v>110</v>
      </c>
      <c r="AS671" t="s">
        <v>111</v>
      </c>
      <c r="AT671">
        <v>1180</v>
      </c>
      <c r="AU671">
        <v>0</v>
      </c>
      <c r="AV671">
        <v>0</v>
      </c>
      <c r="AW671">
        <v>1180</v>
      </c>
      <c r="AX671">
        <v>0</v>
      </c>
      <c r="AY671">
        <v>0</v>
      </c>
      <c r="AZ671">
        <v>1</v>
      </c>
      <c r="BA671">
        <v>0</v>
      </c>
      <c r="BB671">
        <v>2</v>
      </c>
      <c r="BC671">
        <v>1</v>
      </c>
      <c r="BD671" t="s">
        <v>152</v>
      </c>
      <c r="BE671">
        <v>5</v>
      </c>
      <c r="BF671" t="s">
        <v>112</v>
      </c>
      <c r="BG671">
        <v>1</v>
      </c>
      <c r="BH671" t="s">
        <v>102</v>
      </c>
      <c r="BI671" t="s">
        <v>132</v>
      </c>
      <c r="BJ671">
        <v>1922</v>
      </c>
      <c r="BK671" t="s">
        <v>107</v>
      </c>
      <c r="BL671">
        <v>1</v>
      </c>
      <c r="BM671">
        <v>252</v>
      </c>
      <c r="BN671" t="s">
        <v>103</v>
      </c>
      <c r="BO671" t="s">
        <v>152</v>
      </c>
      <c r="BP671" t="s">
        <v>110</v>
      </c>
      <c r="BQ671">
        <v>0</v>
      </c>
      <c r="BR671">
        <v>0</v>
      </c>
      <c r="BS671">
        <v>67</v>
      </c>
      <c r="BT671">
        <v>0</v>
      </c>
      <c r="BU671">
        <v>0</v>
      </c>
      <c r="BV671">
        <v>0</v>
      </c>
      <c r="BW671" t="s">
        <v>88</v>
      </c>
      <c r="BX671" t="s">
        <v>88</v>
      </c>
      <c r="BY671" t="s">
        <v>88</v>
      </c>
      <c r="BZ671">
        <v>0</v>
      </c>
      <c r="CA671">
        <v>7</v>
      </c>
      <c r="CB671">
        <v>2006</v>
      </c>
      <c r="CC671" t="s">
        <v>115</v>
      </c>
      <c r="CD671" t="s">
        <v>116</v>
      </c>
      <c r="CE671" s="1">
        <v>137500</v>
      </c>
      <c r="CF671">
        <f t="shared" si="52"/>
        <v>13732</v>
      </c>
      <c r="CG671" t="str">
        <f t="shared" si="53"/>
        <v>Yes</v>
      </c>
      <c r="CH671" s="2">
        <f t="shared" si="54"/>
        <v>10.013108068744538</v>
      </c>
    </row>
    <row r="672" spans="1:86" x14ac:dyDescent="0.25">
      <c r="A672">
        <v>671</v>
      </c>
      <c r="B672">
        <v>60</v>
      </c>
      <c r="C672" t="s">
        <v>86</v>
      </c>
      <c r="D672">
        <v>64</v>
      </c>
      <c r="E672">
        <v>8633</v>
      </c>
      <c r="F672" t="str">
        <f t="shared" si="50"/>
        <v>Yes</v>
      </c>
      <c r="G672" t="s">
        <v>87</v>
      </c>
      <c r="H672" t="s">
        <v>88</v>
      </c>
      <c r="I672" t="s">
        <v>89</v>
      </c>
      <c r="J672" t="s">
        <v>90</v>
      </c>
      <c r="K672" t="s">
        <v>91</v>
      </c>
      <c r="L672" t="s">
        <v>117</v>
      </c>
      <c r="M672" t="s">
        <v>93</v>
      </c>
      <c r="N672" t="s">
        <v>94</v>
      </c>
      <c r="O672" t="s">
        <v>95</v>
      </c>
      <c r="P672" t="s">
        <v>95</v>
      </c>
      <c r="Q672" t="str">
        <f t="shared" si="51"/>
        <v>Yes</v>
      </c>
      <c r="R672" t="s">
        <v>96</v>
      </c>
      <c r="S672" t="s">
        <v>97</v>
      </c>
      <c r="T672">
        <v>6</v>
      </c>
      <c r="U672">
        <v>5</v>
      </c>
      <c r="V672">
        <v>2005</v>
      </c>
      <c r="W672">
        <v>2005</v>
      </c>
      <c r="X672" t="s">
        <v>98</v>
      </c>
      <c r="Y672" t="s">
        <v>99</v>
      </c>
      <c r="Z672" t="s">
        <v>100</v>
      </c>
      <c r="AA672" t="s">
        <v>100</v>
      </c>
      <c r="AB672" t="s">
        <v>122</v>
      </c>
      <c r="AC672">
        <v>0</v>
      </c>
      <c r="AD672" t="s">
        <v>102</v>
      </c>
      <c r="AE672" t="s">
        <v>103</v>
      </c>
      <c r="AF672" t="s">
        <v>104</v>
      </c>
      <c r="AG672" t="s">
        <v>102</v>
      </c>
      <c r="AH672" t="s">
        <v>103</v>
      </c>
      <c r="AI672" t="s">
        <v>105</v>
      </c>
      <c r="AJ672" t="s">
        <v>106</v>
      </c>
      <c r="AK672">
        <v>193</v>
      </c>
      <c r="AL672" t="s">
        <v>107</v>
      </c>
      <c r="AM672">
        <v>0</v>
      </c>
      <c r="AN672">
        <v>545</v>
      </c>
      <c r="AO672">
        <v>738</v>
      </c>
      <c r="AP672" t="s">
        <v>108</v>
      </c>
      <c r="AQ672" t="s">
        <v>109</v>
      </c>
      <c r="AR672" t="s">
        <v>110</v>
      </c>
      <c r="AS672" t="s">
        <v>111</v>
      </c>
      <c r="AT672">
        <v>738</v>
      </c>
      <c r="AU672">
        <v>738</v>
      </c>
      <c r="AV672">
        <v>0</v>
      </c>
      <c r="AW672">
        <v>1476</v>
      </c>
      <c r="AX672">
        <v>1</v>
      </c>
      <c r="AY672">
        <v>0</v>
      </c>
      <c r="AZ672">
        <v>2</v>
      </c>
      <c r="BA672">
        <v>1</v>
      </c>
      <c r="BB672">
        <v>3</v>
      </c>
      <c r="BC672">
        <v>1</v>
      </c>
      <c r="BD672" t="s">
        <v>102</v>
      </c>
      <c r="BE672">
        <v>7</v>
      </c>
      <c r="BF672" t="s">
        <v>112</v>
      </c>
      <c r="BG672">
        <v>0</v>
      </c>
      <c r="BH672" t="s">
        <v>88</v>
      </c>
      <c r="BI672" t="s">
        <v>113</v>
      </c>
      <c r="BJ672">
        <v>2005</v>
      </c>
      <c r="BK672" t="s">
        <v>162</v>
      </c>
      <c r="BL672">
        <v>2</v>
      </c>
      <c r="BM672">
        <v>540</v>
      </c>
      <c r="BN672" t="s">
        <v>103</v>
      </c>
      <c r="BO672" t="s">
        <v>103</v>
      </c>
      <c r="BP672" t="s">
        <v>110</v>
      </c>
      <c r="BQ672">
        <v>100</v>
      </c>
      <c r="BR672">
        <v>35</v>
      </c>
      <c r="BS672">
        <v>0</v>
      </c>
      <c r="BT672">
        <v>0</v>
      </c>
      <c r="BU672">
        <v>0</v>
      </c>
      <c r="BV672">
        <v>0</v>
      </c>
      <c r="BW672" t="s">
        <v>88</v>
      </c>
      <c r="BX672" t="s">
        <v>88</v>
      </c>
      <c r="BY672" t="s">
        <v>88</v>
      </c>
      <c r="BZ672">
        <v>0</v>
      </c>
      <c r="CA672">
        <v>2</v>
      </c>
      <c r="CB672">
        <v>2009</v>
      </c>
      <c r="CC672" t="s">
        <v>115</v>
      </c>
      <c r="CD672" t="s">
        <v>116</v>
      </c>
      <c r="CE672" s="1">
        <v>173500</v>
      </c>
      <c r="CF672">
        <f t="shared" si="52"/>
        <v>11387</v>
      </c>
      <c r="CG672" t="str">
        <f t="shared" si="53"/>
        <v>No</v>
      </c>
      <c r="CH672" s="2">
        <f t="shared" si="54"/>
        <v>15.236673399490646</v>
      </c>
    </row>
    <row r="673" spans="1:86" x14ac:dyDescent="0.25">
      <c r="A673">
        <v>672</v>
      </c>
      <c r="B673">
        <v>70</v>
      </c>
      <c r="C673" t="s">
        <v>244</v>
      </c>
      <c r="D673">
        <v>54</v>
      </c>
      <c r="E673">
        <v>6629</v>
      </c>
      <c r="F673" t="str">
        <f t="shared" si="50"/>
        <v>No</v>
      </c>
      <c r="G673" t="s">
        <v>87</v>
      </c>
      <c r="H673" t="s">
        <v>88</v>
      </c>
      <c r="I673" t="s">
        <v>89</v>
      </c>
      <c r="J673" t="s">
        <v>90</v>
      </c>
      <c r="K673" t="s">
        <v>91</v>
      </c>
      <c r="L673" t="s">
        <v>92</v>
      </c>
      <c r="M673" t="s">
        <v>93</v>
      </c>
      <c r="N673" t="s">
        <v>190</v>
      </c>
      <c r="O673" t="s">
        <v>149</v>
      </c>
      <c r="P673" t="s">
        <v>95</v>
      </c>
      <c r="Q673" t="str">
        <f t="shared" si="51"/>
        <v>No</v>
      </c>
      <c r="R673" t="s">
        <v>96</v>
      </c>
      <c r="S673" t="s">
        <v>97</v>
      </c>
      <c r="T673">
        <v>6</v>
      </c>
      <c r="U673">
        <v>6</v>
      </c>
      <c r="V673">
        <v>1925</v>
      </c>
      <c r="W673">
        <v>1950</v>
      </c>
      <c r="X673" t="s">
        <v>189</v>
      </c>
      <c r="Y673" t="s">
        <v>99</v>
      </c>
      <c r="Z673" t="s">
        <v>129</v>
      </c>
      <c r="AA673" t="s">
        <v>129</v>
      </c>
      <c r="AB673" t="s">
        <v>122</v>
      </c>
      <c r="AC673">
        <v>0</v>
      </c>
      <c r="AD673" t="s">
        <v>103</v>
      </c>
      <c r="AE673" t="s">
        <v>102</v>
      </c>
      <c r="AF673" t="s">
        <v>131</v>
      </c>
      <c r="AG673" t="s">
        <v>103</v>
      </c>
      <c r="AH673" t="s">
        <v>103</v>
      </c>
      <c r="AI673" t="s">
        <v>105</v>
      </c>
      <c r="AJ673" t="s">
        <v>146</v>
      </c>
      <c r="AK673">
        <v>551</v>
      </c>
      <c r="AL673" t="s">
        <v>107</v>
      </c>
      <c r="AM673">
        <v>0</v>
      </c>
      <c r="AN673">
        <v>121</v>
      </c>
      <c r="AO673">
        <v>672</v>
      </c>
      <c r="AP673" t="s">
        <v>108</v>
      </c>
      <c r="AQ673" t="s">
        <v>103</v>
      </c>
      <c r="AR673" t="s">
        <v>182</v>
      </c>
      <c r="AS673" t="s">
        <v>111</v>
      </c>
      <c r="AT673">
        <v>697</v>
      </c>
      <c r="AU673">
        <v>672</v>
      </c>
      <c r="AV673">
        <v>0</v>
      </c>
      <c r="AW673">
        <v>1369</v>
      </c>
      <c r="AX673">
        <v>1</v>
      </c>
      <c r="AY673">
        <v>0</v>
      </c>
      <c r="AZ673">
        <v>2</v>
      </c>
      <c r="BA673">
        <v>0</v>
      </c>
      <c r="BB673">
        <v>3</v>
      </c>
      <c r="BC673">
        <v>1</v>
      </c>
      <c r="BD673" t="s">
        <v>103</v>
      </c>
      <c r="BE673">
        <v>6</v>
      </c>
      <c r="BF673" t="s">
        <v>112</v>
      </c>
      <c r="BG673">
        <v>0</v>
      </c>
      <c r="BH673" t="s">
        <v>88</v>
      </c>
      <c r="BI673" t="s">
        <v>132</v>
      </c>
      <c r="BJ673">
        <v>1930</v>
      </c>
      <c r="BK673" t="s">
        <v>107</v>
      </c>
      <c r="BL673">
        <v>1</v>
      </c>
      <c r="BM673">
        <v>300</v>
      </c>
      <c r="BN673" t="s">
        <v>103</v>
      </c>
      <c r="BO673" t="s">
        <v>103</v>
      </c>
      <c r="BP673" t="s">
        <v>110</v>
      </c>
      <c r="BQ673">
        <v>147</v>
      </c>
      <c r="BR673">
        <v>0</v>
      </c>
      <c r="BS673">
        <v>0</v>
      </c>
      <c r="BT673">
        <v>0</v>
      </c>
      <c r="BU673">
        <v>0</v>
      </c>
      <c r="BV673">
        <v>0</v>
      </c>
      <c r="BW673" t="s">
        <v>88</v>
      </c>
      <c r="BX673" t="s">
        <v>88</v>
      </c>
      <c r="BY673" t="s">
        <v>88</v>
      </c>
      <c r="BZ673">
        <v>0</v>
      </c>
      <c r="CA673">
        <v>7</v>
      </c>
      <c r="CB673">
        <v>2009</v>
      </c>
      <c r="CC673" t="s">
        <v>115</v>
      </c>
      <c r="CD673" t="s">
        <v>116</v>
      </c>
      <c r="CE673" s="1">
        <v>103600</v>
      </c>
      <c r="CF673">
        <f t="shared" si="52"/>
        <v>8970</v>
      </c>
      <c r="CG673" t="str">
        <f t="shared" si="53"/>
        <v>No</v>
      </c>
      <c r="CH673" s="2">
        <f t="shared" si="54"/>
        <v>11.549609810479376</v>
      </c>
    </row>
    <row r="674" spans="1:86" x14ac:dyDescent="0.25">
      <c r="A674">
        <v>673</v>
      </c>
      <c r="B674">
        <v>20</v>
      </c>
      <c r="C674" t="s">
        <v>86</v>
      </c>
      <c r="D674" t="s">
        <v>88</v>
      </c>
      <c r="E674">
        <v>11250</v>
      </c>
      <c r="F674" t="str">
        <f t="shared" si="50"/>
        <v>No</v>
      </c>
      <c r="G674" t="s">
        <v>87</v>
      </c>
      <c r="H674" t="s">
        <v>88</v>
      </c>
      <c r="I674" t="s">
        <v>125</v>
      </c>
      <c r="J674" t="s">
        <v>90</v>
      </c>
      <c r="K674" t="s">
        <v>91</v>
      </c>
      <c r="L674" t="s">
        <v>92</v>
      </c>
      <c r="M674" t="s">
        <v>93</v>
      </c>
      <c r="N674" t="s">
        <v>118</v>
      </c>
      <c r="O674" t="s">
        <v>95</v>
      </c>
      <c r="P674" t="s">
        <v>95</v>
      </c>
      <c r="Q674" t="str">
        <f t="shared" si="51"/>
        <v>Yes</v>
      </c>
      <c r="R674" t="s">
        <v>96</v>
      </c>
      <c r="S674" t="s">
        <v>120</v>
      </c>
      <c r="T674">
        <v>6</v>
      </c>
      <c r="U674">
        <v>6</v>
      </c>
      <c r="V674">
        <v>1977</v>
      </c>
      <c r="W674">
        <v>1977</v>
      </c>
      <c r="X674" t="s">
        <v>98</v>
      </c>
      <c r="Y674" t="s">
        <v>99</v>
      </c>
      <c r="Z674" t="s">
        <v>166</v>
      </c>
      <c r="AA674" t="s">
        <v>166</v>
      </c>
      <c r="AB674" t="s">
        <v>122</v>
      </c>
      <c r="AC674">
        <v>0</v>
      </c>
      <c r="AD674" t="s">
        <v>102</v>
      </c>
      <c r="AE674" t="s">
        <v>103</v>
      </c>
      <c r="AF674" t="s">
        <v>123</v>
      </c>
      <c r="AG674" t="s">
        <v>102</v>
      </c>
      <c r="AH674" t="s">
        <v>103</v>
      </c>
      <c r="AI674" t="s">
        <v>105</v>
      </c>
      <c r="AJ674" t="s">
        <v>124</v>
      </c>
      <c r="AK674">
        <v>767</v>
      </c>
      <c r="AL674" t="s">
        <v>107</v>
      </c>
      <c r="AM674">
        <v>0</v>
      </c>
      <c r="AN674">
        <v>441</v>
      </c>
      <c r="AO674">
        <v>1208</v>
      </c>
      <c r="AP674" t="s">
        <v>108</v>
      </c>
      <c r="AQ674" t="s">
        <v>103</v>
      </c>
      <c r="AR674" t="s">
        <v>110</v>
      </c>
      <c r="AS674" t="s">
        <v>111</v>
      </c>
      <c r="AT674">
        <v>1208</v>
      </c>
      <c r="AU674">
        <v>0</v>
      </c>
      <c r="AV674">
        <v>0</v>
      </c>
      <c r="AW674">
        <v>1208</v>
      </c>
      <c r="AX674">
        <v>1</v>
      </c>
      <c r="AY674">
        <v>0</v>
      </c>
      <c r="AZ674">
        <v>1</v>
      </c>
      <c r="BA674">
        <v>1</v>
      </c>
      <c r="BB674">
        <v>3</v>
      </c>
      <c r="BC674">
        <v>1</v>
      </c>
      <c r="BD674" t="s">
        <v>103</v>
      </c>
      <c r="BE674">
        <v>6</v>
      </c>
      <c r="BF674" t="s">
        <v>112</v>
      </c>
      <c r="BG674">
        <v>1</v>
      </c>
      <c r="BH674" t="s">
        <v>103</v>
      </c>
      <c r="BI674" t="s">
        <v>113</v>
      </c>
      <c r="BJ674">
        <v>1977</v>
      </c>
      <c r="BK674" t="s">
        <v>114</v>
      </c>
      <c r="BL674">
        <v>2</v>
      </c>
      <c r="BM674">
        <v>546</v>
      </c>
      <c r="BN674" t="s">
        <v>103</v>
      </c>
      <c r="BO674" t="s">
        <v>103</v>
      </c>
      <c r="BP674" t="s">
        <v>110</v>
      </c>
      <c r="BQ674">
        <v>198</v>
      </c>
      <c r="BR674">
        <v>42</v>
      </c>
      <c r="BS674">
        <v>0</v>
      </c>
      <c r="BT674">
        <v>0</v>
      </c>
      <c r="BU674">
        <v>0</v>
      </c>
      <c r="BV674">
        <v>0</v>
      </c>
      <c r="BW674" t="s">
        <v>88</v>
      </c>
      <c r="BX674" t="s">
        <v>88</v>
      </c>
      <c r="BY674" t="s">
        <v>88</v>
      </c>
      <c r="BZ674">
        <v>0</v>
      </c>
      <c r="CA674">
        <v>6</v>
      </c>
      <c r="CB674">
        <v>2006</v>
      </c>
      <c r="CC674" t="s">
        <v>115</v>
      </c>
      <c r="CD674" t="s">
        <v>116</v>
      </c>
      <c r="CE674" s="1">
        <v>165000</v>
      </c>
      <c r="CF674">
        <f t="shared" si="52"/>
        <v>14212</v>
      </c>
      <c r="CG674" t="str">
        <f t="shared" si="53"/>
        <v>Yes</v>
      </c>
      <c r="CH674" s="2">
        <f t="shared" si="54"/>
        <v>11.609907120743035</v>
      </c>
    </row>
    <row r="675" spans="1:86" x14ac:dyDescent="0.25">
      <c r="A675">
        <v>674</v>
      </c>
      <c r="B675">
        <v>20</v>
      </c>
      <c r="C675" t="s">
        <v>86</v>
      </c>
      <c r="D675">
        <v>110</v>
      </c>
      <c r="E675">
        <v>14442</v>
      </c>
      <c r="F675" t="str">
        <f t="shared" si="50"/>
        <v>Yes</v>
      </c>
      <c r="G675" t="s">
        <v>87</v>
      </c>
      <c r="H675" t="s">
        <v>88</v>
      </c>
      <c r="I675" t="s">
        <v>89</v>
      </c>
      <c r="J675" t="s">
        <v>90</v>
      </c>
      <c r="K675" t="s">
        <v>91</v>
      </c>
      <c r="L675" t="s">
        <v>92</v>
      </c>
      <c r="M675" t="s">
        <v>93</v>
      </c>
      <c r="N675" t="s">
        <v>128</v>
      </c>
      <c r="O675" t="s">
        <v>95</v>
      </c>
      <c r="P675" t="s">
        <v>95</v>
      </c>
      <c r="Q675" t="str">
        <f t="shared" si="51"/>
        <v>Yes</v>
      </c>
      <c r="R675" t="s">
        <v>96</v>
      </c>
      <c r="S675" t="s">
        <v>120</v>
      </c>
      <c r="T675">
        <v>6</v>
      </c>
      <c r="U675">
        <v>7</v>
      </c>
      <c r="V675">
        <v>1957</v>
      </c>
      <c r="W675">
        <v>2004</v>
      </c>
      <c r="X675" t="s">
        <v>157</v>
      </c>
      <c r="Y675" t="s">
        <v>99</v>
      </c>
      <c r="Z675" t="s">
        <v>185</v>
      </c>
      <c r="AA675" t="s">
        <v>186</v>
      </c>
      <c r="AB675" t="s">
        <v>101</v>
      </c>
      <c r="AC675">
        <v>106</v>
      </c>
      <c r="AD675" t="s">
        <v>103</v>
      </c>
      <c r="AE675" t="s">
        <v>103</v>
      </c>
      <c r="AF675" t="s">
        <v>104</v>
      </c>
      <c r="AG675" t="s">
        <v>103</v>
      </c>
      <c r="AH675" t="s">
        <v>103</v>
      </c>
      <c r="AI675" t="s">
        <v>105</v>
      </c>
      <c r="AJ675" t="s">
        <v>106</v>
      </c>
      <c r="AK675">
        <v>1186</v>
      </c>
      <c r="AL675" t="s">
        <v>107</v>
      </c>
      <c r="AM675">
        <v>0</v>
      </c>
      <c r="AN675">
        <v>291</v>
      </c>
      <c r="AO675">
        <v>1477</v>
      </c>
      <c r="AP675" t="s">
        <v>108</v>
      </c>
      <c r="AQ675" t="s">
        <v>109</v>
      </c>
      <c r="AR675" t="s">
        <v>110</v>
      </c>
      <c r="AS675" t="s">
        <v>111</v>
      </c>
      <c r="AT675">
        <v>1839</v>
      </c>
      <c r="AU675">
        <v>0</v>
      </c>
      <c r="AV675">
        <v>0</v>
      </c>
      <c r="AW675">
        <v>1839</v>
      </c>
      <c r="AX675">
        <v>1</v>
      </c>
      <c r="AY675">
        <v>0</v>
      </c>
      <c r="AZ675">
        <v>2</v>
      </c>
      <c r="BA675">
        <v>0</v>
      </c>
      <c r="BB675">
        <v>3</v>
      </c>
      <c r="BC675">
        <v>1</v>
      </c>
      <c r="BD675" t="s">
        <v>102</v>
      </c>
      <c r="BE675">
        <v>7</v>
      </c>
      <c r="BF675" t="s">
        <v>112</v>
      </c>
      <c r="BG675">
        <v>2</v>
      </c>
      <c r="BH675" t="s">
        <v>103</v>
      </c>
      <c r="BI675" t="s">
        <v>113</v>
      </c>
      <c r="BJ675">
        <v>1957</v>
      </c>
      <c r="BK675" t="s">
        <v>162</v>
      </c>
      <c r="BL675">
        <v>2</v>
      </c>
      <c r="BM675">
        <v>416</v>
      </c>
      <c r="BN675" t="s">
        <v>103</v>
      </c>
      <c r="BO675" t="s">
        <v>103</v>
      </c>
      <c r="BP675" t="s">
        <v>110</v>
      </c>
      <c r="BQ675">
        <v>0</v>
      </c>
      <c r="BR675">
        <v>87</v>
      </c>
      <c r="BS675">
        <v>0</v>
      </c>
      <c r="BT675">
        <v>0</v>
      </c>
      <c r="BU675">
        <v>200</v>
      </c>
      <c r="BV675">
        <v>0</v>
      </c>
      <c r="BW675" t="s">
        <v>88</v>
      </c>
      <c r="BX675" t="s">
        <v>88</v>
      </c>
      <c r="BY675" t="s">
        <v>88</v>
      </c>
      <c r="BZ675">
        <v>0</v>
      </c>
      <c r="CA675">
        <v>6</v>
      </c>
      <c r="CB675">
        <v>2007</v>
      </c>
      <c r="CC675" t="s">
        <v>115</v>
      </c>
      <c r="CD675" t="s">
        <v>116</v>
      </c>
      <c r="CE675" s="1">
        <v>257500</v>
      </c>
      <c r="CF675">
        <f t="shared" si="52"/>
        <v>18174</v>
      </c>
      <c r="CG675" t="str">
        <f t="shared" si="53"/>
        <v>Yes</v>
      </c>
      <c r="CH675" s="2">
        <f t="shared" si="54"/>
        <v>14.168592494772753</v>
      </c>
    </row>
    <row r="676" spans="1:86" x14ac:dyDescent="0.25">
      <c r="A676">
        <v>675</v>
      </c>
      <c r="B676">
        <v>20</v>
      </c>
      <c r="C676" t="s">
        <v>86</v>
      </c>
      <c r="D676">
        <v>80</v>
      </c>
      <c r="E676">
        <v>9200</v>
      </c>
      <c r="F676" t="str">
        <f t="shared" si="50"/>
        <v>Yes</v>
      </c>
      <c r="G676" t="s">
        <v>87</v>
      </c>
      <c r="H676" t="s">
        <v>88</v>
      </c>
      <c r="I676" t="s">
        <v>89</v>
      </c>
      <c r="J676" t="s">
        <v>90</v>
      </c>
      <c r="K676" t="s">
        <v>91</v>
      </c>
      <c r="L676" t="s">
        <v>92</v>
      </c>
      <c r="M676" t="s">
        <v>93</v>
      </c>
      <c r="N676" t="s">
        <v>167</v>
      </c>
      <c r="O676" t="s">
        <v>95</v>
      </c>
      <c r="P676" t="s">
        <v>95</v>
      </c>
      <c r="Q676" t="str">
        <f t="shared" si="51"/>
        <v>Yes</v>
      </c>
      <c r="R676" t="s">
        <v>96</v>
      </c>
      <c r="S676" t="s">
        <v>120</v>
      </c>
      <c r="T676">
        <v>6</v>
      </c>
      <c r="U676">
        <v>6</v>
      </c>
      <c r="V676">
        <v>1965</v>
      </c>
      <c r="W676">
        <v>1965</v>
      </c>
      <c r="X676" t="s">
        <v>98</v>
      </c>
      <c r="Y676" t="s">
        <v>99</v>
      </c>
      <c r="Z676" t="s">
        <v>145</v>
      </c>
      <c r="AA676" t="s">
        <v>145</v>
      </c>
      <c r="AB676" t="s">
        <v>122</v>
      </c>
      <c r="AC676">
        <v>0</v>
      </c>
      <c r="AD676" t="s">
        <v>103</v>
      </c>
      <c r="AE676" t="s">
        <v>103</v>
      </c>
      <c r="AF676" t="s">
        <v>123</v>
      </c>
      <c r="AG676" t="s">
        <v>103</v>
      </c>
      <c r="AH676" t="s">
        <v>103</v>
      </c>
      <c r="AI676" t="s">
        <v>105</v>
      </c>
      <c r="AJ676" t="s">
        <v>158</v>
      </c>
      <c r="AK676">
        <v>892</v>
      </c>
      <c r="AL676" t="s">
        <v>107</v>
      </c>
      <c r="AM676">
        <v>0</v>
      </c>
      <c r="AN676">
        <v>244</v>
      </c>
      <c r="AO676">
        <v>1136</v>
      </c>
      <c r="AP676" t="s">
        <v>108</v>
      </c>
      <c r="AQ676" t="s">
        <v>103</v>
      </c>
      <c r="AR676" t="s">
        <v>110</v>
      </c>
      <c r="AS676" t="s">
        <v>111</v>
      </c>
      <c r="AT676">
        <v>1136</v>
      </c>
      <c r="AU676">
        <v>0</v>
      </c>
      <c r="AV676">
        <v>0</v>
      </c>
      <c r="AW676">
        <v>1136</v>
      </c>
      <c r="AX676">
        <v>1</v>
      </c>
      <c r="AY676">
        <v>0</v>
      </c>
      <c r="AZ676">
        <v>1</v>
      </c>
      <c r="BA676">
        <v>0</v>
      </c>
      <c r="BB676">
        <v>3</v>
      </c>
      <c r="BC676">
        <v>1</v>
      </c>
      <c r="BD676" t="s">
        <v>103</v>
      </c>
      <c r="BE676">
        <v>5</v>
      </c>
      <c r="BF676" t="s">
        <v>112</v>
      </c>
      <c r="BG676">
        <v>1</v>
      </c>
      <c r="BH676" t="s">
        <v>102</v>
      </c>
      <c r="BI676" t="s">
        <v>113</v>
      </c>
      <c r="BJ676">
        <v>1965</v>
      </c>
      <c r="BK676" t="s">
        <v>114</v>
      </c>
      <c r="BL676">
        <v>1</v>
      </c>
      <c r="BM676">
        <v>384</v>
      </c>
      <c r="BN676" t="s">
        <v>103</v>
      </c>
      <c r="BO676" t="s">
        <v>103</v>
      </c>
      <c r="BP676" t="s">
        <v>110</v>
      </c>
      <c r="BQ676">
        <v>426</v>
      </c>
      <c r="BR676">
        <v>0</v>
      </c>
      <c r="BS676">
        <v>0</v>
      </c>
      <c r="BT676">
        <v>0</v>
      </c>
      <c r="BU676">
        <v>0</v>
      </c>
      <c r="BV676">
        <v>0</v>
      </c>
      <c r="BW676" t="s">
        <v>88</v>
      </c>
      <c r="BX676" t="s">
        <v>88</v>
      </c>
      <c r="BY676" t="s">
        <v>88</v>
      </c>
      <c r="BZ676">
        <v>0</v>
      </c>
      <c r="CA676">
        <v>7</v>
      </c>
      <c r="CB676">
        <v>2008</v>
      </c>
      <c r="CC676" t="s">
        <v>115</v>
      </c>
      <c r="CD676" t="s">
        <v>116</v>
      </c>
      <c r="CE676" s="1">
        <v>140000</v>
      </c>
      <c r="CF676">
        <f t="shared" si="52"/>
        <v>11856</v>
      </c>
      <c r="CG676" t="str">
        <f t="shared" si="53"/>
        <v>No</v>
      </c>
      <c r="CH676" s="2">
        <f t="shared" si="54"/>
        <v>11.808367071524966</v>
      </c>
    </row>
    <row r="677" spans="1:86" x14ac:dyDescent="0.25">
      <c r="A677">
        <v>676</v>
      </c>
      <c r="B677">
        <v>160</v>
      </c>
      <c r="C677" t="s">
        <v>86</v>
      </c>
      <c r="D677">
        <v>24</v>
      </c>
      <c r="E677">
        <v>2289</v>
      </c>
      <c r="F677" t="str">
        <f t="shared" si="50"/>
        <v>No</v>
      </c>
      <c r="G677" t="s">
        <v>87</v>
      </c>
      <c r="H677" t="s">
        <v>88</v>
      </c>
      <c r="I677" t="s">
        <v>89</v>
      </c>
      <c r="J677" t="s">
        <v>90</v>
      </c>
      <c r="K677" t="s">
        <v>91</v>
      </c>
      <c r="L677" t="s">
        <v>92</v>
      </c>
      <c r="M677" t="s">
        <v>93</v>
      </c>
      <c r="N677" t="s">
        <v>221</v>
      </c>
      <c r="O677" t="s">
        <v>95</v>
      </c>
      <c r="P677" t="s">
        <v>95</v>
      </c>
      <c r="Q677" t="str">
        <f t="shared" si="51"/>
        <v>Yes</v>
      </c>
      <c r="R677" t="s">
        <v>203</v>
      </c>
      <c r="S677" t="s">
        <v>97</v>
      </c>
      <c r="T677">
        <v>6</v>
      </c>
      <c r="U677">
        <v>6</v>
      </c>
      <c r="V677">
        <v>1978</v>
      </c>
      <c r="W677">
        <v>1978</v>
      </c>
      <c r="X677" t="s">
        <v>98</v>
      </c>
      <c r="Y677" t="s">
        <v>99</v>
      </c>
      <c r="Z677" t="s">
        <v>166</v>
      </c>
      <c r="AA677" t="s">
        <v>231</v>
      </c>
      <c r="AB677" t="s">
        <v>122</v>
      </c>
      <c r="AC677">
        <v>0</v>
      </c>
      <c r="AD677" t="s">
        <v>103</v>
      </c>
      <c r="AE677" t="s">
        <v>103</v>
      </c>
      <c r="AF677" t="s">
        <v>123</v>
      </c>
      <c r="AG677" t="s">
        <v>103</v>
      </c>
      <c r="AH677" t="s">
        <v>103</v>
      </c>
      <c r="AI677" t="s">
        <v>105</v>
      </c>
      <c r="AJ677" t="s">
        <v>124</v>
      </c>
      <c r="AK677">
        <v>311</v>
      </c>
      <c r="AL677" t="s">
        <v>107</v>
      </c>
      <c r="AM677">
        <v>0</v>
      </c>
      <c r="AN677">
        <v>544</v>
      </c>
      <c r="AO677">
        <v>855</v>
      </c>
      <c r="AP677" t="s">
        <v>108</v>
      </c>
      <c r="AQ677" t="s">
        <v>103</v>
      </c>
      <c r="AR677" t="s">
        <v>110</v>
      </c>
      <c r="AS677" t="s">
        <v>111</v>
      </c>
      <c r="AT677">
        <v>855</v>
      </c>
      <c r="AU677">
        <v>586</v>
      </c>
      <c r="AV677">
        <v>0</v>
      </c>
      <c r="AW677">
        <v>1441</v>
      </c>
      <c r="AX677">
        <v>0</v>
      </c>
      <c r="AY677">
        <v>0</v>
      </c>
      <c r="AZ677">
        <v>2</v>
      </c>
      <c r="BA677">
        <v>1</v>
      </c>
      <c r="BB677">
        <v>3</v>
      </c>
      <c r="BC677">
        <v>1</v>
      </c>
      <c r="BD677" t="s">
        <v>103</v>
      </c>
      <c r="BE677">
        <v>7</v>
      </c>
      <c r="BF677" t="s">
        <v>112</v>
      </c>
      <c r="BG677">
        <v>1</v>
      </c>
      <c r="BH677" t="s">
        <v>103</v>
      </c>
      <c r="BI677" t="s">
        <v>113</v>
      </c>
      <c r="BJ677">
        <v>1978</v>
      </c>
      <c r="BK677" t="s">
        <v>107</v>
      </c>
      <c r="BL677">
        <v>2</v>
      </c>
      <c r="BM677">
        <v>440</v>
      </c>
      <c r="BN677" t="s">
        <v>103</v>
      </c>
      <c r="BO677" t="s">
        <v>103</v>
      </c>
      <c r="BP677" t="s">
        <v>110</v>
      </c>
      <c r="BQ677">
        <v>28</v>
      </c>
      <c r="BR677">
        <v>0</v>
      </c>
      <c r="BS677">
        <v>0</v>
      </c>
      <c r="BT677">
        <v>0</v>
      </c>
      <c r="BU677">
        <v>0</v>
      </c>
      <c r="BV677">
        <v>0</v>
      </c>
      <c r="BW677" t="s">
        <v>88</v>
      </c>
      <c r="BX677" t="s">
        <v>88</v>
      </c>
      <c r="BY677" t="s">
        <v>88</v>
      </c>
      <c r="BZ677">
        <v>0</v>
      </c>
      <c r="CA677">
        <v>4</v>
      </c>
      <c r="CB677">
        <v>2009</v>
      </c>
      <c r="CC677" t="s">
        <v>115</v>
      </c>
      <c r="CD677" t="s">
        <v>116</v>
      </c>
      <c r="CE677" s="1">
        <v>148500</v>
      </c>
      <c r="CF677">
        <f t="shared" si="52"/>
        <v>5025</v>
      </c>
      <c r="CG677" t="str">
        <f t="shared" si="53"/>
        <v>No</v>
      </c>
      <c r="CH677" s="2">
        <f t="shared" si="54"/>
        <v>29.552238805970148</v>
      </c>
    </row>
    <row r="678" spans="1:86" x14ac:dyDescent="0.25">
      <c r="A678">
        <v>677</v>
      </c>
      <c r="B678">
        <v>70</v>
      </c>
      <c r="C678" t="s">
        <v>147</v>
      </c>
      <c r="D678">
        <v>60</v>
      </c>
      <c r="E678">
        <v>9600</v>
      </c>
      <c r="F678" t="str">
        <f t="shared" si="50"/>
        <v>No</v>
      </c>
      <c r="G678" t="s">
        <v>87</v>
      </c>
      <c r="H678" t="s">
        <v>179</v>
      </c>
      <c r="I678" t="s">
        <v>89</v>
      </c>
      <c r="J678" t="s">
        <v>90</v>
      </c>
      <c r="K678" t="s">
        <v>91</v>
      </c>
      <c r="L678" t="s">
        <v>92</v>
      </c>
      <c r="M678" t="s">
        <v>93</v>
      </c>
      <c r="N678" t="s">
        <v>148</v>
      </c>
      <c r="O678" t="s">
        <v>95</v>
      </c>
      <c r="P678" t="s">
        <v>95</v>
      </c>
      <c r="Q678" t="str">
        <f t="shared" si="51"/>
        <v>Yes</v>
      </c>
      <c r="R678" t="s">
        <v>96</v>
      </c>
      <c r="S678" t="s">
        <v>97</v>
      </c>
      <c r="T678">
        <v>4</v>
      </c>
      <c r="U678">
        <v>2</v>
      </c>
      <c r="V678">
        <v>1900</v>
      </c>
      <c r="W678">
        <v>1950</v>
      </c>
      <c r="X678" t="s">
        <v>98</v>
      </c>
      <c r="Y678" t="s">
        <v>99</v>
      </c>
      <c r="Z678" t="s">
        <v>191</v>
      </c>
      <c r="AA678" t="s">
        <v>208</v>
      </c>
      <c r="AB678" t="s">
        <v>122</v>
      </c>
      <c r="AC678">
        <v>0</v>
      </c>
      <c r="AD678" t="s">
        <v>103</v>
      </c>
      <c r="AE678" t="s">
        <v>103</v>
      </c>
      <c r="AF678" t="s">
        <v>131</v>
      </c>
      <c r="AG678" t="s">
        <v>103</v>
      </c>
      <c r="AH678" t="s">
        <v>152</v>
      </c>
      <c r="AI678" t="s">
        <v>105</v>
      </c>
      <c r="AJ678" t="s">
        <v>107</v>
      </c>
      <c r="AK678">
        <v>0</v>
      </c>
      <c r="AL678" t="s">
        <v>107</v>
      </c>
      <c r="AM678">
        <v>0</v>
      </c>
      <c r="AN678">
        <v>1095</v>
      </c>
      <c r="AO678">
        <v>1095</v>
      </c>
      <c r="AP678" t="s">
        <v>211</v>
      </c>
      <c r="AQ678" t="s">
        <v>152</v>
      </c>
      <c r="AR678" t="s">
        <v>182</v>
      </c>
      <c r="AS678" t="s">
        <v>111</v>
      </c>
      <c r="AT678">
        <v>1095</v>
      </c>
      <c r="AU678">
        <v>679</v>
      </c>
      <c r="AV678">
        <v>0</v>
      </c>
      <c r="AW678">
        <v>1774</v>
      </c>
      <c r="AX678">
        <v>1</v>
      </c>
      <c r="AY678">
        <v>0</v>
      </c>
      <c r="AZ678">
        <v>2</v>
      </c>
      <c r="BA678">
        <v>0</v>
      </c>
      <c r="BB678">
        <v>4</v>
      </c>
      <c r="BC678">
        <v>2</v>
      </c>
      <c r="BD678" t="s">
        <v>103</v>
      </c>
      <c r="BE678">
        <v>8</v>
      </c>
      <c r="BF678" t="s">
        <v>229</v>
      </c>
      <c r="BG678">
        <v>0</v>
      </c>
      <c r="BH678" t="s">
        <v>88</v>
      </c>
      <c r="BI678" t="s">
        <v>222</v>
      </c>
      <c r="BJ678">
        <v>1920</v>
      </c>
      <c r="BK678" t="s">
        <v>107</v>
      </c>
      <c r="BL678">
        <v>3</v>
      </c>
      <c r="BM678">
        <v>779</v>
      </c>
      <c r="BN678" t="s">
        <v>152</v>
      </c>
      <c r="BO678" t="s">
        <v>152</v>
      </c>
      <c r="BP678" t="s">
        <v>182</v>
      </c>
      <c r="BQ678">
        <v>0</v>
      </c>
      <c r="BR678">
        <v>0</v>
      </c>
      <c r="BS678">
        <v>90</v>
      </c>
      <c r="BT678">
        <v>0</v>
      </c>
      <c r="BU678">
        <v>0</v>
      </c>
      <c r="BV678">
        <v>0</v>
      </c>
      <c r="BW678" t="s">
        <v>88</v>
      </c>
      <c r="BX678" t="s">
        <v>88</v>
      </c>
      <c r="BY678" t="s">
        <v>88</v>
      </c>
      <c r="BZ678">
        <v>0</v>
      </c>
      <c r="CA678">
        <v>5</v>
      </c>
      <c r="CB678">
        <v>2006</v>
      </c>
      <c r="CC678" t="s">
        <v>115</v>
      </c>
      <c r="CD678" t="s">
        <v>116</v>
      </c>
      <c r="CE678" s="1">
        <v>87000</v>
      </c>
      <c r="CF678">
        <f t="shared" si="52"/>
        <v>13248</v>
      </c>
      <c r="CG678" t="str">
        <f t="shared" si="53"/>
        <v>No</v>
      </c>
      <c r="CH678" s="2">
        <f t="shared" si="54"/>
        <v>6.5670289855072461</v>
      </c>
    </row>
    <row r="679" spans="1:86" x14ac:dyDescent="0.25">
      <c r="A679">
        <v>678</v>
      </c>
      <c r="B679">
        <v>30</v>
      </c>
      <c r="C679" t="s">
        <v>86</v>
      </c>
      <c r="D679">
        <v>52</v>
      </c>
      <c r="E679">
        <v>9022</v>
      </c>
      <c r="F679" t="str">
        <f t="shared" si="50"/>
        <v>Yes</v>
      </c>
      <c r="G679" t="s">
        <v>87</v>
      </c>
      <c r="H679" t="s">
        <v>88</v>
      </c>
      <c r="I679" t="s">
        <v>89</v>
      </c>
      <c r="J679" t="s">
        <v>90</v>
      </c>
      <c r="K679" t="s">
        <v>91</v>
      </c>
      <c r="L679" t="s">
        <v>92</v>
      </c>
      <c r="M679" t="s">
        <v>93</v>
      </c>
      <c r="N679" t="s">
        <v>148</v>
      </c>
      <c r="O679" t="s">
        <v>95</v>
      </c>
      <c r="P679" t="s">
        <v>95</v>
      </c>
      <c r="Q679" t="str">
        <f t="shared" si="51"/>
        <v>Yes</v>
      </c>
      <c r="R679" t="s">
        <v>96</v>
      </c>
      <c r="S679" t="s">
        <v>120</v>
      </c>
      <c r="T679">
        <v>5</v>
      </c>
      <c r="U679">
        <v>8</v>
      </c>
      <c r="V679">
        <v>1924</v>
      </c>
      <c r="W679">
        <v>2006</v>
      </c>
      <c r="X679" t="s">
        <v>98</v>
      </c>
      <c r="Y679" t="s">
        <v>99</v>
      </c>
      <c r="Z679" t="s">
        <v>100</v>
      </c>
      <c r="AA679" t="s">
        <v>100</v>
      </c>
      <c r="AB679" t="s">
        <v>122</v>
      </c>
      <c r="AC679">
        <v>0</v>
      </c>
      <c r="AD679" t="s">
        <v>102</v>
      </c>
      <c r="AE679" t="s">
        <v>103</v>
      </c>
      <c r="AF679" t="s">
        <v>131</v>
      </c>
      <c r="AG679" t="s">
        <v>103</v>
      </c>
      <c r="AH679" t="s">
        <v>103</v>
      </c>
      <c r="AI679" t="s">
        <v>105</v>
      </c>
      <c r="AJ679" t="s">
        <v>107</v>
      </c>
      <c r="AK679">
        <v>0</v>
      </c>
      <c r="AL679" t="s">
        <v>107</v>
      </c>
      <c r="AM679">
        <v>0</v>
      </c>
      <c r="AN679">
        <v>768</v>
      </c>
      <c r="AO679">
        <v>768</v>
      </c>
      <c r="AP679" t="s">
        <v>108</v>
      </c>
      <c r="AQ679" t="s">
        <v>109</v>
      </c>
      <c r="AR679" t="s">
        <v>110</v>
      </c>
      <c r="AS679" t="s">
        <v>111</v>
      </c>
      <c r="AT679">
        <v>792</v>
      </c>
      <c r="AU679">
        <v>0</v>
      </c>
      <c r="AV679">
        <v>0</v>
      </c>
      <c r="AW679">
        <v>792</v>
      </c>
      <c r="AX679">
        <v>0</v>
      </c>
      <c r="AY679">
        <v>0</v>
      </c>
      <c r="AZ679">
        <v>1</v>
      </c>
      <c r="BA679">
        <v>0</v>
      </c>
      <c r="BB679">
        <v>2</v>
      </c>
      <c r="BC679">
        <v>1</v>
      </c>
      <c r="BD679" t="s">
        <v>102</v>
      </c>
      <c r="BE679">
        <v>5</v>
      </c>
      <c r="BF679" t="s">
        <v>112</v>
      </c>
      <c r="BG679">
        <v>0</v>
      </c>
      <c r="BH679" t="s">
        <v>88</v>
      </c>
      <c r="BI679" t="s">
        <v>132</v>
      </c>
      <c r="BJ679">
        <v>1924</v>
      </c>
      <c r="BK679" t="s">
        <v>107</v>
      </c>
      <c r="BL679">
        <v>1</v>
      </c>
      <c r="BM679">
        <v>240</v>
      </c>
      <c r="BN679" t="s">
        <v>152</v>
      </c>
      <c r="BO679" t="s">
        <v>152</v>
      </c>
      <c r="BP679" t="s">
        <v>182</v>
      </c>
      <c r="BQ679">
        <v>316</v>
      </c>
      <c r="BR679">
        <v>0</v>
      </c>
      <c r="BS679">
        <v>120</v>
      </c>
      <c r="BT679">
        <v>0</v>
      </c>
      <c r="BU679">
        <v>0</v>
      </c>
      <c r="BV679">
        <v>0</v>
      </c>
      <c r="BW679" t="s">
        <v>88</v>
      </c>
      <c r="BX679" t="s">
        <v>88</v>
      </c>
      <c r="BY679" t="s">
        <v>88</v>
      </c>
      <c r="BZ679">
        <v>0</v>
      </c>
      <c r="CA679">
        <v>5</v>
      </c>
      <c r="CB679">
        <v>2009</v>
      </c>
      <c r="CC679" t="s">
        <v>115</v>
      </c>
      <c r="CD679" t="s">
        <v>116</v>
      </c>
      <c r="CE679" s="1">
        <v>109500</v>
      </c>
      <c r="CF679">
        <f t="shared" si="52"/>
        <v>10822</v>
      </c>
      <c r="CG679" t="str">
        <f t="shared" si="53"/>
        <v>No</v>
      </c>
      <c r="CH679" s="2">
        <f t="shared" si="54"/>
        <v>10.118277582701904</v>
      </c>
    </row>
    <row r="680" spans="1:86" x14ac:dyDescent="0.25">
      <c r="A680">
        <v>679</v>
      </c>
      <c r="B680">
        <v>20</v>
      </c>
      <c r="C680" t="s">
        <v>86</v>
      </c>
      <c r="D680">
        <v>80</v>
      </c>
      <c r="E680">
        <v>11844</v>
      </c>
      <c r="F680" t="str">
        <f t="shared" si="50"/>
        <v>No</v>
      </c>
      <c r="G680" t="s">
        <v>87</v>
      </c>
      <c r="H680" t="s">
        <v>88</v>
      </c>
      <c r="I680" t="s">
        <v>125</v>
      </c>
      <c r="J680" t="s">
        <v>90</v>
      </c>
      <c r="K680" t="s">
        <v>91</v>
      </c>
      <c r="L680" t="s">
        <v>92</v>
      </c>
      <c r="M680" t="s">
        <v>93</v>
      </c>
      <c r="N680" t="s">
        <v>205</v>
      </c>
      <c r="O680" t="s">
        <v>95</v>
      </c>
      <c r="P680" t="s">
        <v>95</v>
      </c>
      <c r="Q680" t="str">
        <f t="shared" si="51"/>
        <v>Yes</v>
      </c>
      <c r="R680" t="s">
        <v>96</v>
      </c>
      <c r="S680" t="s">
        <v>120</v>
      </c>
      <c r="T680">
        <v>8</v>
      </c>
      <c r="U680">
        <v>5</v>
      </c>
      <c r="V680">
        <v>2008</v>
      </c>
      <c r="W680">
        <v>2008</v>
      </c>
      <c r="X680" t="s">
        <v>157</v>
      </c>
      <c r="Y680" t="s">
        <v>99</v>
      </c>
      <c r="Z680" t="s">
        <v>100</v>
      </c>
      <c r="AA680" t="s">
        <v>100</v>
      </c>
      <c r="AB680" t="s">
        <v>142</v>
      </c>
      <c r="AC680">
        <v>464</v>
      </c>
      <c r="AD680" t="s">
        <v>102</v>
      </c>
      <c r="AE680" t="s">
        <v>103</v>
      </c>
      <c r="AF680" t="s">
        <v>104</v>
      </c>
      <c r="AG680" t="s">
        <v>109</v>
      </c>
      <c r="AH680" t="s">
        <v>103</v>
      </c>
      <c r="AI680" t="s">
        <v>126</v>
      </c>
      <c r="AJ680" t="s">
        <v>107</v>
      </c>
      <c r="AK680">
        <v>0</v>
      </c>
      <c r="AL680" t="s">
        <v>107</v>
      </c>
      <c r="AM680">
        <v>0</v>
      </c>
      <c r="AN680">
        <v>2046</v>
      </c>
      <c r="AO680">
        <v>2046</v>
      </c>
      <c r="AP680" t="s">
        <v>108</v>
      </c>
      <c r="AQ680" t="s">
        <v>109</v>
      </c>
      <c r="AR680" t="s">
        <v>110</v>
      </c>
      <c r="AS680" t="s">
        <v>111</v>
      </c>
      <c r="AT680">
        <v>2046</v>
      </c>
      <c r="AU680">
        <v>0</v>
      </c>
      <c r="AV680">
        <v>0</v>
      </c>
      <c r="AW680">
        <v>2046</v>
      </c>
      <c r="AX680">
        <v>0</v>
      </c>
      <c r="AY680">
        <v>0</v>
      </c>
      <c r="AZ680">
        <v>2</v>
      </c>
      <c r="BA680">
        <v>1</v>
      </c>
      <c r="BB680">
        <v>3</v>
      </c>
      <c r="BC680">
        <v>1</v>
      </c>
      <c r="BD680" t="s">
        <v>102</v>
      </c>
      <c r="BE680">
        <v>7</v>
      </c>
      <c r="BF680" t="s">
        <v>112</v>
      </c>
      <c r="BG680">
        <v>1</v>
      </c>
      <c r="BH680" t="s">
        <v>102</v>
      </c>
      <c r="BI680" t="s">
        <v>113</v>
      </c>
      <c r="BJ680">
        <v>2008</v>
      </c>
      <c r="BK680" t="s">
        <v>162</v>
      </c>
      <c r="BL680">
        <v>3</v>
      </c>
      <c r="BM680">
        <v>834</v>
      </c>
      <c r="BN680" t="s">
        <v>103</v>
      </c>
      <c r="BO680" t="s">
        <v>103</v>
      </c>
      <c r="BP680" t="s">
        <v>110</v>
      </c>
      <c r="BQ680">
        <v>322</v>
      </c>
      <c r="BR680">
        <v>82</v>
      </c>
      <c r="BS680">
        <v>0</v>
      </c>
      <c r="BT680">
        <v>0</v>
      </c>
      <c r="BU680">
        <v>0</v>
      </c>
      <c r="BV680">
        <v>0</v>
      </c>
      <c r="BW680" t="s">
        <v>88</v>
      </c>
      <c r="BX680" t="s">
        <v>88</v>
      </c>
      <c r="BY680" t="s">
        <v>88</v>
      </c>
      <c r="BZ680">
        <v>0</v>
      </c>
      <c r="CA680">
        <v>7</v>
      </c>
      <c r="CB680">
        <v>2009</v>
      </c>
      <c r="CC680" t="s">
        <v>163</v>
      </c>
      <c r="CD680" t="s">
        <v>164</v>
      </c>
      <c r="CE680" s="1">
        <v>372500</v>
      </c>
      <c r="CF680">
        <f t="shared" si="52"/>
        <v>16770</v>
      </c>
      <c r="CG680" t="str">
        <f t="shared" si="53"/>
        <v>Yes</v>
      </c>
      <c r="CH680" s="2">
        <f t="shared" si="54"/>
        <v>22.212283840190818</v>
      </c>
    </row>
    <row r="681" spans="1:86" x14ac:dyDescent="0.25">
      <c r="A681">
        <v>680</v>
      </c>
      <c r="B681">
        <v>20</v>
      </c>
      <c r="C681" t="s">
        <v>86</v>
      </c>
      <c r="D681" t="s">
        <v>88</v>
      </c>
      <c r="E681">
        <v>9945</v>
      </c>
      <c r="F681" t="str">
        <f t="shared" si="50"/>
        <v>Yes</v>
      </c>
      <c r="G681" t="s">
        <v>87</v>
      </c>
      <c r="H681" t="s">
        <v>88</v>
      </c>
      <c r="I681" t="s">
        <v>125</v>
      </c>
      <c r="J681" t="s">
        <v>90</v>
      </c>
      <c r="K681" t="s">
        <v>91</v>
      </c>
      <c r="L681" t="s">
        <v>92</v>
      </c>
      <c r="M681" t="s">
        <v>93</v>
      </c>
      <c r="N681" t="s">
        <v>156</v>
      </c>
      <c r="O681" t="s">
        <v>95</v>
      </c>
      <c r="P681" t="s">
        <v>95</v>
      </c>
      <c r="Q681" t="str">
        <f t="shared" si="51"/>
        <v>Yes</v>
      </c>
      <c r="R681" t="s">
        <v>96</v>
      </c>
      <c r="S681" t="s">
        <v>120</v>
      </c>
      <c r="T681">
        <v>5</v>
      </c>
      <c r="U681">
        <v>5</v>
      </c>
      <c r="V681">
        <v>1961</v>
      </c>
      <c r="W681">
        <v>1961</v>
      </c>
      <c r="X681" t="s">
        <v>157</v>
      </c>
      <c r="Y681" t="s">
        <v>99</v>
      </c>
      <c r="Z681" t="s">
        <v>129</v>
      </c>
      <c r="AA681" t="s">
        <v>129</v>
      </c>
      <c r="AB681" t="s">
        <v>101</v>
      </c>
      <c r="AC681">
        <v>57</v>
      </c>
      <c r="AD681" t="s">
        <v>103</v>
      </c>
      <c r="AE681" t="s">
        <v>103</v>
      </c>
      <c r="AF681" t="s">
        <v>123</v>
      </c>
      <c r="AG681" t="s">
        <v>103</v>
      </c>
      <c r="AH681" t="s">
        <v>103</v>
      </c>
      <c r="AI681" t="s">
        <v>105</v>
      </c>
      <c r="AJ681" t="s">
        <v>158</v>
      </c>
      <c r="AK681">
        <v>827</v>
      </c>
      <c r="AL681" t="s">
        <v>107</v>
      </c>
      <c r="AM681">
        <v>0</v>
      </c>
      <c r="AN681">
        <v>161</v>
      </c>
      <c r="AO681">
        <v>988</v>
      </c>
      <c r="AP681" t="s">
        <v>108</v>
      </c>
      <c r="AQ681" t="s">
        <v>103</v>
      </c>
      <c r="AR681" t="s">
        <v>110</v>
      </c>
      <c r="AS681" t="s">
        <v>111</v>
      </c>
      <c r="AT681">
        <v>988</v>
      </c>
      <c r="AU681">
        <v>0</v>
      </c>
      <c r="AV681">
        <v>0</v>
      </c>
      <c r="AW681">
        <v>988</v>
      </c>
      <c r="AX681">
        <v>1</v>
      </c>
      <c r="AY681">
        <v>0</v>
      </c>
      <c r="AZ681">
        <v>1</v>
      </c>
      <c r="BA681">
        <v>0</v>
      </c>
      <c r="BB681">
        <v>3</v>
      </c>
      <c r="BC681">
        <v>1</v>
      </c>
      <c r="BD681" t="s">
        <v>103</v>
      </c>
      <c r="BE681">
        <v>5</v>
      </c>
      <c r="BF681" t="s">
        <v>112</v>
      </c>
      <c r="BG681">
        <v>0</v>
      </c>
      <c r="BH681" t="s">
        <v>88</v>
      </c>
      <c r="BI681" t="s">
        <v>132</v>
      </c>
      <c r="BJ681">
        <v>1963</v>
      </c>
      <c r="BK681" t="s">
        <v>107</v>
      </c>
      <c r="BL681">
        <v>2</v>
      </c>
      <c r="BM681">
        <v>572</v>
      </c>
      <c r="BN681" t="s">
        <v>103</v>
      </c>
      <c r="BO681" t="s">
        <v>103</v>
      </c>
      <c r="BP681" t="s">
        <v>110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 t="s">
        <v>88</v>
      </c>
      <c r="BX681" t="s">
        <v>88</v>
      </c>
      <c r="BY681" t="s">
        <v>88</v>
      </c>
      <c r="BZ681">
        <v>0</v>
      </c>
      <c r="CA681">
        <v>10</v>
      </c>
      <c r="CB681">
        <v>2007</v>
      </c>
      <c r="CC681" t="s">
        <v>115</v>
      </c>
      <c r="CD681" t="s">
        <v>116</v>
      </c>
      <c r="CE681" s="1">
        <v>128500</v>
      </c>
      <c r="CF681">
        <f t="shared" si="52"/>
        <v>12493</v>
      </c>
      <c r="CG681" t="str">
        <f t="shared" si="53"/>
        <v>No</v>
      </c>
      <c r="CH681" s="2">
        <f t="shared" si="54"/>
        <v>10.285760025614344</v>
      </c>
    </row>
    <row r="682" spans="1:86" x14ac:dyDescent="0.25">
      <c r="A682">
        <v>681</v>
      </c>
      <c r="B682">
        <v>120</v>
      </c>
      <c r="C682" t="s">
        <v>86</v>
      </c>
      <c r="D682">
        <v>50</v>
      </c>
      <c r="E682">
        <v>8012</v>
      </c>
      <c r="F682" t="str">
        <f t="shared" si="50"/>
        <v>Yes</v>
      </c>
      <c r="G682" t="s">
        <v>87</v>
      </c>
      <c r="H682" t="s">
        <v>88</v>
      </c>
      <c r="I682" t="s">
        <v>89</v>
      </c>
      <c r="J682" t="s">
        <v>90</v>
      </c>
      <c r="K682" t="s">
        <v>91</v>
      </c>
      <c r="L682" t="s">
        <v>92</v>
      </c>
      <c r="M682" t="s">
        <v>93</v>
      </c>
      <c r="N682" t="s">
        <v>175</v>
      </c>
      <c r="O682" t="s">
        <v>95</v>
      </c>
      <c r="P682" t="s">
        <v>95</v>
      </c>
      <c r="Q682" t="str">
        <f t="shared" si="51"/>
        <v>Yes</v>
      </c>
      <c r="R682" t="s">
        <v>184</v>
      </c>
      <c r="S682" t="s">
        <v>120</v>
      </c>
      <c r="T682">
        <v>6</v>
      </c>
      <c r="U682">
        <v>5</v>
      </c>
      <c r="V682">
        <v>1980</v>
      </c>
      <c r="W682">
        <v>1980</v>
      </c>
      <c r="X682" t="s">
        <v>98</v>
      </c>
      <c r="Y682" t="s">
        <v>99</v>
      </c>
      <c r="Z682" t="s">
        <v>166</v>
      </c>
      <c r="AA682" t="s">
        <v>166</v>
      </c>
      <c r="AB682" t="s">
        <v>122</v>
      </c>
      <c r="AC682">
        <v>0</v>
      </c>
      <c r="AD682" t="s">
        <v>103</v>
      </c>
      <c r="AE682" t="s">
        <v>103</v>
      </c>
      <c r="AF682" t="s">
        <v>123</v>
      </c>
      <c r="AG682" t="s">
        <v>102</v>
      </c>
      <c r="AH682" t="s">
        <v>103</v>
      </c>
      <c r="AI682" t="s">
        <v>105</v>
      </c>
      <c r="AJ682" t="s">
        <v>146</v>
      </c>
      <c r="AK682">
        <v>543</v>
      </c>
      <c r="AL682" t="s">
        <v>146</v>
      </c>
      <c r="AM682">
        <v>119</v>
      </c>
      <c r="AN682">
        <v>261</v>
      </c>
      <c r="AO682">
        <v>923</v>
      </c>
      <c r="AP682" t="s">
        <v>108</v>
      </c>
      <c r="AQ682" t="s">
        <v>103</v>
      </c>
      <c r="AR682" t="s">
        <v>110</v>
      </c>
      <c r="AS682" t="s">
        <v>111</v>
      </c>
      <c r="AT682">
        <v>923</v>
      </c>
      <c r="AU682">
        <v>0</v>
      </c>
      <c r="AV682">
        <v>0</v>
      </c>
      <c r="AW682">
        <v>923</v>
      </c>
      <c r="AX682">
        <v>0</v>
      </c>
      <c r="AY682">
        <v>0</v>
      </c>
      <c r="AZ682">
        <v>2</v>
      </c>
      <c r="BA682">
        <v>0</v>
      </c>
      <c r="BB682">
        <v>2</v>
      </c>
      <c r="BC682">
        <v>1</v>
      </c>
      <c r="BD682" t="s">
        <v>103</v>
      </c>
      <c r="BE682">
        <v>5</v>
      </c>
      <c r="BF682" t="s">
        <v>112</v>
      </c>
      <c r="BG682">
        <v>1</v>
      </c>
      <c r="BH682" t="s">
        <v>103</v>
      </c>
      <c r="BI682" t="s">
        <v>113</v>
      </c>
      <c r="BJ682">
        <v>1980</v>
      </c>
      <c r="BK682" t="s">
        <v>114</v>
      </c>
      <c r="BL682">
        <v>1</v>
      </c>
      <c r="BM682">
        <v>264</v>
      </c>
      <c r="BN682" t="s">
        <v>103</v>
      </c>
      <c r="BO682" t="s">
        <v>103</v>
      </c>
      <c r="BP682" t="s">
        <v>110</v>
      </c>
      <c r="BQ682">
        <v>80</v>
      </c>
      <c r="BR682">
        <v>0</v>
      </c>
      <c r="BS682">
        <v>0</v>
      </c>
      <c r="BT682">
        <v>0</v>
      </c>
      <c r="BU682">
        <v>0</v>
      </c>
      <c r="BV682">
        <v>0</v>
      </c>
      <c r="BW682" t="s">
        <v>88</v>
      </c>
      <c r="BX682" t="s">
        <v>88</v>
      </c>
      <c r="BY682" t="s">
        <v>88</v>
      </c>
      <c r="BZ682">
        <v>0</v>
      </c>
      <c r="CA682">
        <v>5</v>
      </c>
      <c r="CB682">
        <v>2010</v>
      </c>
      <c r="CC682" t="s">
        <v>115</v>
      </c>
      <c r="CD682" t="s">
        <v>116</v>
      </c>
      <c r="CE682" s="1">
        <v>143000</v>
      </c>
      <c r="CF682">
        <f t="shared" si="52"/>
        <v>10122</v>
      </c>
      <c r="CG682" t="str">
        <f t="shared" si="53"/>
        <v>No</v>
      </c>
      <c r="CH682" s="2">
        <f t="shared" si="54"/>
        <v>14.127642758348152</v>
      </c>
    </row>
    <row r="683" spans="1:86" x14ac:dyDescent="0.25">
      <c r="A683">
        <v>682</v>
      </c>
      <c r="B683">
        <v>50</v>
      </c>
      <c r="C683" t="s">
        <v>244</v>
      </c>
      <c r="D683">
        <v>55</v>
      </c>
      <c r="E683">
        <v>4500</v>
      </c>
      <c r="F683" t="str">
        <f t="shared" si="50"/>
        <v>No</v>
      </c>
      <c r="G683" t="s">
        <v>87</v>
      </c>
      <c r="H683" t="s">
        <v>87</v>
      </c>
      <c r="I683" t="s">
        <v>165</v>
      </c>
      <c r="J683" t="s">
        <v>180</v>
      </c>
      <c r="K683" t="s">
        <v>91</v>
      </c>
      <c r="L683" t="s">
        <v>92</v>
      </c>
      <c r="M683" t="s">
        <v>93</v>
      </c>
      <c r="N683" t="s">
        <v>237</v>
      </c>
      <c r="O683" t="s">
        <v>95</v>
      </c>
      <c r="P683" t="s">
        <v>95</v>
      </c>
      <c r="Q683" t="str">
        <f t="shared" si="51"/>
        <v>Yes</v>
      </c>
      <c r="R683" t="s">
        <v>96</v>
      </c>
      <c r="S683" t="s">
        <v>137</v>
      </c>
      <c r="T683">
        <v>5</v>
      </c>
      <c r="U683">
        <v>5</v>
      </c>
      <c r="V683">
        <v>1932</v>
      </c>
      <c r="W683">
        <v>2000</v>
      </c>
      <c r="X683" t="s">
        <v>98</v>
      </c>
      <c r="Y683" t="s">
        <v>99</v>
      </c>
      <c r="Z683" t="s">
        <v>100</v>
      </c>
      <c r="AA683" t="s">
        <v>208</v>
      </c>
      <c r="AB683" t="s">
        <v>122</v>
      </c>
      <c r="AC683">
        <v>0</v>
      </c>
      <c r="AD683" t="s">
        <v>103</v>
      </c>
      <c r="AE683" t="s">
        <v>103</v>
      </c>
      <c r="AF683" t="s">
        <v>131</v>
      </c>
      <c r="AG683" t="s">
        <v>103</v>
      </c>
      <c r="AH683" t="s">
        <v>103</v>
      </c>
      <c r="AI683" t="s">
        <v>105</v>
      </c>
      <c r="AJ683" t="s">
        <v>158</v>
      </c>
      <c r="AK683">
        <v>182</v>
      </c>
      <c r="AL683" t="s">
        <v>107</v>
      </c>
      <c r="AM683">
        <v>0</v>
      </c>
      <c r="AN683">
        <v>611</v>
      </c>
      <c r="AO683">
        <v>793</v>
      </c>
      <c r="AP683" t="s">
        <v>108</v>
      </c>
      <c r="AQ683" t="s">
        <v>109</v>
      </c>
      <c r="AR683" t="s">
        <v>110</v>
      </c>
      <c r="AS683" t="s">
        <v>111</v>
      </c>
      <c r="AT683">
        <v>848</v>
      </c>
      <c r="AU683">
        <v>672</v>
      </c>
      <c r="AV683">
        <v>0</v>
      </c>
      <c r="AW683">
        <v>1520</v>
      </c>
      <c r="AX683">
        <v>0</v>
      </c>
      <c r="AY683">
        <v>0</v>
      </c>
      <c r="AZ683">
        <v>1</v>
      </c>
      <c r="BA683">
        <v>0</v>
      </c>
      <c r="BB683">
        <v>3</v>
      </c>
      <c r="BC683">
        <v>1</v>
      </c>
      <c r="BD683" t="s">
        <v>103</v>
      </c>
      <c r="BE683">
        <v>6</v>
      </c>
      <c r="BF683" t="s">
        <v>112</v>
      </c>
      <c r="BG683">
        <v>0</v>
      </c>
      <c r="BH683" t="s">
        <v>88</v>
      </c>
      <c r="BI683" t="s">
        <v>132</v>
      </c>
      <c r="BJ683">
        <v>1968</v>
      </c>
      <c r="BK683" t="s">
        <v>107</v>
      </c>
      <c r="BL683">
        <v>1</v>
      </c>
      <c r="BM683">
        <v>281</v>
      </c>
      <c r="BN683" t="s">
        <v>103</v>
      </c>
      <c r="BO683" t="s">
        <v>103</v>
      </c>
      <c r="BP683" t="s">
        <v>110</v>
      </c>
      <c r="BQ683">
        <v>0</v>
      </c>
      <c r="BR683">
        <v>0</v>
      </c>
      <c r="BS683">
        <v>56</v>
      </c>
      <c r="BT683">
        <v>0</v>
      </c>
      <c r="BU683">
        <v>0</v>
      </c>
      <c r="BV683">
        <v>0</v>
      </c>
      <c r="BW683" t="s">
        <v>88</v>
      </c>
      <c r="BX683" t="s">
        <v>88</v>
      </c>
      <c r="BY683" t="s">
        <v>88</v>
      </c>
      <c r="BZ683">
        <v>0</v>
      </c>
      <c r="CA683">
        <v>7</v>
      </c>
      <c r="CB683">
        <v>2009</v>
      </c>
      <c r="CC683" t="s">
        <v>115</v>
      </c>
      <c r="CD683" t="s">
        <v>133</v>
      </c>
      <c r="CE683" s="1">
        <v>159434</v>
      </c>
      <c r="CF683">
        <f t="shared" si="52"/>
        <v>7094</v>
      </c>
      <c r="CG683" t="str">
        <f t="shared" si="53"/>
        <v>No</v>
      </c>
      <c r="CH683" s="2">
        <f t="shared" si="54"/>
        <v>22.474485480687907</v>
      </c>
    </row>
    <row r="684" spans="1:86" x14ac:dyDescent="0.25">
      <c r="A684">
        <v>683</v>
      </c>
      <c r="B684">
        <v>120</v>
      </c>
      <c r="C684" t="s">
        <v>86</v>
      </c>
      <c r="D684" t="s">
        <v>88</v>
      </c>
      <c r="E684">
        <v>2887</v>
      </c>
      <c r="F684" t="str">
        <f t="shared" si="50"/>
        <v>No</v>
      </c>
      <c r="G684" t="s">
        <v>87</v>
      </c>
      <c r="H684" t="s">
        <v>88</v>
      </c>
      <c r="I684" t="s">
        <v>89</v>
      </c>
      <c r="J684" t="s">
        <v>204</v>
      </c>
      <c r="K684" t="s">
        <v>91</v>
      </c>
      <c r="L684" t="s">
        <v>92</v>
      </c>
      <c r="M684" t="s">
        <v>93</v>
      </c>
      <c r="N684" t="s">
        <v>210</v>
      </c>
      <c r="O684" t="s">
        <v>95</v>
      </c>
      <c r="P684" t="s">
        <v>95</v>
      </c>
      <c r="Q684" t="str">
        <f t="shared" si="51"/>
        <v>Yes</v>
      </c>
      <c r="R684" t="s">
        <v>96</v>
      </c>
      <c r="S684" t="s">
        <v>120</v>
      </c>
      <c r="T684">
        <v>6</v>
      </c>
      <c r="U684">
        <v>5</v>
      </c>
      <c r="V684">
        <v>1996</v>
      </c>
      <c r="W684">
        <v>1997</v>
      </c>
      <c r="X684" t="s">
        <v>98</v>
      </c>
      <c r="Y684" t="s">
        <v>99</v>
      </c>
      <c r="Z684" t="s">
        <v>129</v>
      </c>
      <c r="AA684" t="s">
        <v>129</v>
      </c>
      <c r="AB684" t="s">
        <v>122</v>
      </c>
      <c r="AC684">
        <v>0</v>
      </c>
      <c r="AD684" t="s">
        <v>103</v>
      </c>
      <c r="AE684" t="s">
        <v>103</v>
      </c>
      <c r="AF684" t="s">
        <v>104</v>
      </c>
      <c r="AG684" t="s">
        <v>102</v>
      </c>
      <c r="AH684" t="s">
        <v>103</v>
      </c>
      <c r="AI684" t="s">
        <v>126</v>
      </c>
      <c r="AJ684" t="s">
        <v>106</v>
      </c>
      <c r="AK684">
        <v>1003</v>
      </c>
      <c r="AL684" t="s">
        <v>107</v>
      </c>
      <c r="AM684">
        <v>0</v>
      </c>
      <c r="AN684">
        <v>288</v>
      </c>
      <c r="AO684">
        <v>1291</v>
      </c>
      <c r="AP684" t="s">
        <v>108</v>
      </c>
      <c r="AQ684" t="s">
        <v>109</v>
      </c>
      <c r="AR684" t="s">
        <v>110</v>
      </c>
      <c r="AS684" t="s">
        <v>111</v>
      </c>
      <c r="AT684">
        <v>1291</v>
      </c>
      <c r="AU684">
        <v>0</v>
      </c>
      <c r="AV684">
        <v>0</v>
      </c>
      <c r="AW684">
        <v>1291</v>
      </c>
      <c r="AX684">
        <v>1</v>
      </c>
      <c r="AY684">
        <v>0</v>
      </c>
      <c r="AZ684">
        <v>1</v>
      </c>
      <c r="BA684">
        <v>0</v>
      </c>
      <c r="BB684">
        <v>2</v>
      </c>
      <c r="BC684">
        <v>1</v>
      </c>
      <c r="BD684" t="s">
        <v>102</v>
      </c>
      <c r="BE684">
        <v>6</v>
      </c>
      <c r="BF684" t="s">
        <v>112</v>
      </c>
      <c r="BG684">
        <v>1</v>
      </c>
      <c r="BH684" t="s">
        <v>102</v>
      </c>
      <c r="BI684" t="s">
        <v>113</v>
      </c>
      <c r="BJ684">
        <v>1996</v>
      </c>
      <c r="BK684" t="s">
        <v>107</v>
      </c>
      <c r="BL684">
        <v>2</v>
      </c>
      <c r="BM684">
        <v>431</v>
      </c>
      <c r="BN684" t="s">
        <v>103</v>
      </c>
      <c r="BO684" t="s">
        <v>103</v>
      </c>
      <c r="BP684" t="s">
        <v>110</v>
      </c>
      <c r="BQ684">
        <v>307</v>
      </c>
      <c r="BR684">
        <v>0</v>
      </c>
      <c r="BS684">
        <v>0</v>
      </c>
      <c r="BT684">
        <v>0</v>
      </c>
      <c r="BU684">
        <v>0</v>
      </c>
      <c r="BV684">
        <v>0</v>
      </c>
      <c r="BW684" t="s">
        <v>88</v>
      </c>
      <c r="BX684" t="s">
        <v>88</v>
      </c>
      <c r="BY684" t="s">
        <v>88</v>
      </c>
      <c r="BZ684">
        <v>0</v>
      </c>
      <c r="CA684">
        <v>11</v>
      </c>
      <c r="CB684">
        <v>2008</v>
      </c>
      <c r="CC684" t="s">
        <v>115</v>
      </c>
      <c r="CD684" t="s">
        <v>116</v>
      </c>
      <c r="CE684" s="1">
        <v>173000</v>
      </c>
      <c r="CF684">
        <f t="shared" si="52"/>
        <v>5900</v>
      </c>
      <c r="CG684" t="str">
        <f t="shared" si="53"/>
        <v>No</v>
      </c>
      <c r="CH684" s="2">
        <f t="shared" si="54"/>
        <v>29.322033898305083</v>
      </c>
    </row>
    <row r="685" spans="1:86" x14ac:dyDescent="0.25">
      <c r="A685">
        <v>684</v>
      </c>
      <c r="B685">
        <v>20</v>
      </c>
      <c r="C685" t="s">
        <v>86</v>
      </c>
      <c r="D685">
        <v>90</v>
      </c>
      <c r="E685">
        <v>11248</v>
      </c>
      <c r="F685" t="str">
        <f t="shared" si="50"/>
        <v>No</v>
      </c>
      <c r="G685" t="s">
        <v>87</v>
      </c>
      <c r="H685" t="s">
        <v>88</v>
      </c>
      <c r="I685" t="s">
        <v>125</v>
      </c>
      <c r="J685" t="s">
        <v>90</v>
      </c>
      <c r="K685" t="s">
        <v>91</v>
      </c>
      <c r="L685" t="s">
        <v>127</v>
      </c>
      <c r="M685" t="s">
        <v>93</v>
      </c>
      <c r="N685" t="s">
        <v>94</v>
      </c>
      <c r="O685" t="s">
        <v>95</v>
      </c>
      <c r="P685" t="s">
        <v>95</v>
      </c>
      <c r="Q685" t="str">
        <f t="shared" si="51"/>
        <v>Yes</v>
      </c>
      <c r="R685" t="s">
        <v>96</v>
      </c>
      <c r="S685" t="s">
        <v>120</v>
      </c>
      <c r="T685">
        <v>9</v>
      </c>
      <c r="U685">
        <v>5</v>
      </c>
      <c r="V685">
        <v>2002</v>
      </c>
      <c r="W685">
        <v>2002</v>
      </c>
      <c r="X685" t="s">
        <v>157</v>
      </c>
      <c r="Y685" t="s">
        <v>99</v>
      </c>
      <c r="Z685" t="s">
        <v>100</v>
      </c>
      <c r="AA685" t="s">
        <v>100</v>
      </c>
      <c r="AB685" t="s">
        <v>142</v>
      </c>
      <c r="AC685">
        <v>215</v>
      </c>
      <c r="AD685" t="s">
        <v>102</v>
      </c>
      <c r="AE685" t="s">
        <v>103</v>
      </c>
      <c r="AF685" t="s">
        <v>104</v>
      </c>
      <c r="AG685" t="s">
        <v>102</v>
      </c>
      <c r="AH685" t="s">
        <v>103</v>
      </c>
      <c r="AI685" t="s">
        <v>135</v>
      </c>
      <c r="AJ685" t="s">
        <v>106</v>
      </c>
      <c r="AK685">
        <v>1059</v>
      </c>
      <c r="AL685" t="s">
        <v>107</v>
      </c>
      <c r="AM685">
        <v>0</v>
      </c>
      <c r="AN685">
        <v>567</v>
      </c>
      <c r="AO685">
        <v>1626</v>
      </c>
      <c r="AP685" t="s">
        <v>108</v>
      </c>
      <c r="AQ685" t="s">
        <v>109</v>
      </c>
      <c r="AR685" t="s">
        <v>110</v>
      </c>
      <c r="AS685" t="s">
        <v>111</v>
      </c>
      <c r="AT685">
        <v>1668</v>
      </c>
      <c r="AU685">
        <v>0</v>
      </c>
      <c r="AV685">
        <v>0</v>
      </c>
      <c r="AW685">
        <v>1668</v>
      </c>
      <c r="AX685">
        <v>1</v>
      </c>
      <c r="AY685">
        <v>0</v>
      </c>
      <c r="AZ685">
        <v>2</v>
      </c>
      <c r="BA685">
        <v>0</v>
      </c>
      <c r="BB685">
        <v>3</v>
      </c>
      <c r="BC685">
        <v>1</v>
      </c>
      <c r="BD685" t="s">
        <v>102</v>
      </c>
      <c r="BE685">
        <v>7</v>
      </c>
      <c r="BF685" t="s">
        <v>112</v>
      </c>
      <c r="BG685">
        <v>1</v>
      </c>
      <c r="BH685" t="s">
        <v>103</v>
      </c>
      <c r="BI685" t="s">
        <v>113</v>
      </c>
      <c r="BJ685">
        <v>2002</v>
      </c>
      <c r="BK685" t="s">
        <v>162</v>
      </c>
      <c r="BL685">
        <v>3</v>
      </c>
      <c r="BM685">
        <v>702</v>
      </c>
      <c r="BN685" t="s">
        <v>103</v>
      </c>
      <c r="BO685" t="s">
        <v>103</v>
      </c>
      <c r="BP685" t="s">
        <v>110</v>
      </c>
      <c r="BQ685">
        <v>257</v>
      </c>
      <c r="BR685">
        <v>45</v>
      </c>
      <c r="BS685">
        <v>0</v>
      </c>
      <c r="BT685">
        <v>0</v>
      </c>
      <c r="BU685">
        <v>0</v>
      </c>
      <c r="BV685">
        <v>0</v>
      </c>
      <c r="BW685" t="s">
        <v>88</v>
      </c>
      <c r="BX685" t="s">
        <v>88</v>
      </c>
      <c r="BY685" t="s">
        <v>88</v>
      </c>
      <c r="BZ685">
        <v>0</v>
      </c>
      <c r="CA685">
        <v>7</v>
      </c>
      <c r="CB685">
        <v>2007</v>
      </c>
      <c r="CC685" t="s">
        <v>115</v>
      </c>
      <c r="CD685" t="s">
        <v>116</v>
      </c>
      <c r="CE685" s="1">
        <v>285000</v>
      </c>
      <c r="CF685">
        <f t="shared" si="52"/>
        <v>15244</v>
      </c>
      <c r="CG685" t="str">
        <f t="shared" si="53"/>
        <v>Yes</v>
      </c>
      <c r="CH685" s="2">
        <f t="shared" si="54"/>
        <v>18.695880346365783</v>
      </c>
    </row>
    <row r="686" spans="1:86" x14ac:dyDescent="0.25">
      <c r="A686">
        <v>685</v>
      </c>
      <c r="B686">
        <v>60</v>
      </c>
      <c r="C686" t="s">
        <v>86</v>
      </c>
      <c r="D686">
        <v>58</v>
      </c>
      <c r="E686">
        <v>16770</v>
      </c>
      <c r="F686" t="str">
        <f t="shared" si="50"/>
        <v>Yes</v>
      </c>
      <c r="G686" t="s">
        <v>87</v>
      </c>
      <c r="H686" t="s">
        <v>88</v>
      </c>
      <c r="I686" t="s">
        <v>165</v>
      </c>
      <c r="J686" t="s">
        <v>90</v>
      </c>
      <c r="K686" t="s">
        <v>91</v>
      </c>
      <c r="L686" t="s">
        <v>171</v>
      </c>
      <c r="M686" t="s">
        <v>93</v>
      </c>
      <c r="N686" t="s">
        <v>134</v>
      </c>
      <c r="O686" t="s">
        <v>95</v>
      </c>
      <c r="P686" t="s">
        <v>95</v>
      </c>
      <c r="Q686" t="str">
        <f t="shared" si="51"/>
        <v>Yes</v>
      </c>
      <c r="R686" t="s">
        <v>96</v>
      </c>
      <c r="S686" t="s">
        <v>97</v>
      </c>
      <c r="T686">
        <v>7</v>
      </c>
      <c r="U686">
        <v>5</v>
      </c>
      <c r="V686">
        <v>1998</v>
      </c>
      <c r="W686">
        <v>1998</v>
      </c>
      <c r="X686" t="s">
        <v>98</v>
      </c>
      <c r="Y686" t="s">
        <v>99</v>
      </c>
      <c r="Z686" t="s">
        <v>100</v>
      </c>
      <c r="AA686" t="s">
        <v>100</v>
      </c>
      <c r="AB686" t="s">
        <v>101</v>
      </c>
      <c r="AC686">
        <v>30</v>
      </c>
      <c r="AD686" t="s">
        <v>102</v>
      </c>
      <c r="AE686" t="s">
        <v>103</v>
      </c>
      <c r="AF686" t="s">
        <v>104</v>
      </c>
      <c r="AG686" t="s">
        <v>102</v>
      </c>
      <c r="AH686" t="s">
        <v>103</v>
      </c>
      <c r="AI686" t="s">
        <v>105</v>
      </c>
      <c r="AJ686" t="s">
        <v>107</v>
      </c>
      <c r="AK686">
        <v>0</v>
      </c>
      <c r="AL686" t="s">
        <v>107</v>
      </c>
      <c r="AM686">
        <v>0</v>
      </c>
      <c r="AN686">
        <v>1195</v>
      </c>
      <c r="AO686">
        <v>1195</v>
      </c>
      <c r="AP686" t="s">
        <v>108</v>
      </c>
      <c r="AQ686" t="s">
        <v>102</v>
      </c>
      <c r="AR686" t="s">
        <v>110</v>
      </c>
      <c r="AS686" t="s">
        <v>111</v>
      </c>
      <c r="AT686">
        <v>1195</v>
      </c>
      <c r="AU686">
        <v>644</v>
      </c>
      <c r="AV686">
        <v>0</v>
      </c>
      <c r="AW686">
        <v>1839</v>
      </c>
      <c r="AX686">
        <v>0</v>
      </c>
      <c r="AY686">
        <v>0</v>
      </c>
      <c r="AZ686">
        <v>2</v>
      </c>
      <c r="BA686">
        <v>1</v>
      </c>
      <c r="BB686">
        <v>4</v>
      </c>
      <c r="BC686">
        <v>1</v>
      </c>
      <c r="BD686" t="s">
        <v>103</v>
      </c>
      <c r="BE686">
        <v>7</v>
      </c>
      <c r="BF686" t="s">
        <v>112</v>
      </c>
      <c r="BG686">
        <v>0</v>
      </c>
      <c r="BH686" t="s">
        <v>88</v>
      </c>
      <c r="BI686" t="s">
        <v>113</v>
      </c>
      <c r="BJ686">
        <v>1998</v>
      </c>
      <c r="BK686" t="s">
        <v>162</v>
      </c>
      <c r="BL686">
        <v>2</v>
      </c>
      <c r="BM686">
        <v>486</v>
      </c>
      <c r="BN686" t="s">
        <v>103</v>
      </c>
      <c r="BO686" t="s">
        <v>103</v>
      </c>
      <c r="BP686" t="s">
        <v>110</v>
      </c>
      <c r="BQ686">
        <v>0</v>
      </c>
      <c r="BR686">
        <v>81</v>
      </c>
      <c r="BS686">
        <v>0</v>
      </c>
      <c r="BT686">
        <v>0</v>
      </c>
      <c r="BU686">
        <v>0</v>
      </c>
      <c r="BV686">
        <v>0</v>
      </c>
      <c r="BW686" t="s">
        <v>88</v>
      </c>
      <c r="BX686" t="s">
        <v>88</v>
      </c>
      <c r="BY686" t="s">
        <v>88</v>
      </c>
      <c r="BZ686">
        <v>0</v>
      </c>
      <c r="CA686">
        <v>6</v>
      </c>
      <c r="CB686">
        <v>2010</v>
      </c>
      <c r="CC686" t="s">
        <v>115</v>
      </c>
      <c r="CD686" t="s">
        <v>116</v>
      </c>
      <c r="CE686" s="1">
        <v>221000</v>
      </c>
      <c r="CF686">
        <f t="shared" si="52"/>
        <v>20290</v>
      </c>
      <c r="CG686" t="str">
        <f t="shared" si="53"/>
        <v>Yes</v>
      </c>
      <c r="CH686" s="2">
        <f t="shared" si="54"/>
        <v>10.892065056678167</v>
      </c>
    </row>
    <row r="687" spans="1:86" x14ac:dyDescent="0.25">
      <c r="A687">
        <v>686</v>
      </c>
      <c r="B687">
        <v>160</v>
      </c>
      <c r="C687" t="s">
        <v>86</v>
      </c>
      <c r="D687" t="s">
        <v>88</v>
      </c>
      <c r="E687">
        <v>5062</v>
      </c>
      <c r="F687" t="str">
        <f t="shared" si="50"/>
        <v>Yes</v>
      </c>
      <c r="G687" t="s">
        <v>87</v>
      </c>
      <c r="H687" t="s">
        <v>88</v>
      </c>
      <c r="I687" t="s">
        <v>125</v>
      </c>
      <c r="J687" t="s">
        <v>90</v>
      </c>
      <c r="K687" t="s">
        <v>91</v>
      </c>
      <c r="L687" t="s">
        <v>171</v>
      </c>
      <c r="M687" t="s">
        <v>93</v>
      </c>
      <c r="N687" t="s">
        <v>205</v>
      </c>
      <c r="O687" t="s">
        <v>95</v>
      </c>
      <c r="P687" t="s">
        <v>95</v>
      </c>
      <c r="Q687" t="str">
        <f t="shared" si="51"/>
        <v>Yes</v>
      </c>
      <c r="R687" t="s">
        <v>184</v>
      </c>
      <c r="S687" t="s">
        <v>97</v>
      </c>
      <c r="T687">
        <v>7</v>
      </c>
      <c r="U687">
        <v>5</v>
      </c>
      <c r="V687">
        <v>1984</v>
      </c>
      <c r="W687">
        <v>1984</v>
      </c>
      <c r="X687" t="s">
        <v>98</v>
      </c>
      <c r="Y687" t="s">
        <v>99</v>
      </c>
      <c r="Z687" t="s">
        <v>145</v>
      </c>
      <c r="AA687" t="s">
        <v>145</v>
      </c>
      <c r="AB687" t="s">
        <v>122</v>
      </c>
      <c r="AC687">
        <v>0</v>
      </c>
      <c r="AD687" t="s">
        <v>102</v>
      </c>
      <c r="AE687" t="s">
        <v>103</v>
      </c>
      <c r="AF687" t="s">
        <v>123</v>
      </c>
      <c r="AG687" t="s">
        <v>102</v>
      </c>
      <c r="AH687" t="s">
        <v>103</v>
      </c>
      <c r="AI687" t="s">
        <v>126</v>
      </c>
      <c r="AJ687" t="s">
        <v>106</v>
      </c>
      <c r="AK687">
        <v>828</v>
      </c>
      <c r="AL687" t="s">
        <v>177</v>
      </c>
      <c r="AM687">
        <v>182</v>
      </c>
      <c r="AN687">
        <v>180</v>
      </c>
      <c r="AO687">
        <v>1190</v>
      </c>
      <c r="AP687" t="s">
        <v>108</v>
      </c>
      <c r="AQ687" t="s">
        <v>102</v>
      </c>
      <c r="AR687" t="s">
        <v>110</v>
      </c>
      <c r="AS687" t="s">
        <v>111</v>
      </c>
      <c r="AT687">
        <v>1190</v>
      </c>
      <c r="AU687">
        <v>900</v>
      </c>
      <c r="AV687">
        <v>0</v>
      </c>
      <c r="AW687">
        <v>2090</v>
      </c>
      <c r="AX687">
        <v>1</v>
      </c>
      <c r="AY687">
        <v>0</v>
      </c>
      <c r="AZ687">
        <v>2</v>
      </c>
      <c r="BA687">
        <v>0</v>
      </c>
      <c r="BB687">
        <v>3</v>
      </c>
      <c r="BC687">
        <v>1</v>
      </c>
      <c r="BD687" t="s">
        <v>102</v>
      </c>
      <c r="BE687">
        <v>6</v>
      </c>
      <c r="BF687" t="s">
        <v>151</v>
      </c>
      <c r="BG687">
        <v>1</v>
      </c>
      <c r="BH687" t="s">
        <v>103</v>
      </c>
      <c r="BI687" t="s">
        <v>113</v>
      </c>
      <c r="BJ687">
        <v>1984</v>
      </c>
      <c r="BK687" t="s">
        <v>162</v>
      </c>
      <c r="BL687">
        <v>2</v>
      </c>
      <c r="BM687">
        <v>577</v>
      </c>
      <c r="BN687" t="s">
        <v>103</v>
      </c>
      <c r="BO687" t="s">
        <v>103</v>
      </c>
      <c r="BP687" t="s">
        <v>110</v>
      </c>
      <c r="BQ687">
        <v>219</v>
      </c>
      <c r="BR687">
        <v>0</v>
      </c>
      <c r="BS687">
        <v>0</v>
      </c>
      <c r="BT687">
        <v>0</v>
      </c>
      <c r="BU687">
        <v>0</v>
      </c>
      <c r="BV687">
        <v>0</v>
      </c>
      <c r="BW687" t="s">
        <v>88</v>
      </c>
      <c r="BX687" t="s">
        <v>88</v>
      </c>
      <c r="BY687" t="s">
        <v>88</v>
      </c>
      <c r="BZ687">
        <v>0</v>
      </c>
      <c r="CA687">
        <v>9</v>
      </c>
      <c r="CB687">
        <v>2007</v>
      </c>
      <c r="CC687" t="s">
        <v>115</v>
      </c>
      <c r="CD687" t="s">
        <v>116</v>
      </c>
      <c r="CE687" s="1">
        <v>207500</v>
      </c>
      <c r="CF687">
        <f t="shared" si="52"/>
        <v>8919</v>
      </c>
      <c r="CG687" t="str">
        <f t="shared" si="53"/>
        <v>No</v>
      </c>
      <c r="CH687" s="2">
        <f t="shared" si="54"/>
        <v>23.264940015696826</v>
      </c>
    </row>
    <row r="688" spans="1:86" x14ac:dyDescent="0.25">
      <c r="A688">
        <v>687</v>
      </c>
      <c r="B688">
        <v>60</v>
      </c>
      <c r="C688" t="s">
        <v>197</v>
      </c>
      <c r="D688">
        <v>84</v>
      </c>
      <c r="E688">
        <v>10207</v>
      </c>
      <c r="F688" t="str">
        <f t="shared" si="50"/>
        <v>No</v>
      </c>
      <c r="G688" t="s">
        <v>87</v>
      </c>
      <c r="H688" t="s">
        <v>88</v>
      </c>
      <c r="I688" t="s">
        <v>89</v>
      </c>
      <c r="J688" t="s">
        <v>90</v>
      </c>
      <c r="K688" t="s">
        <v>91</v>
      </c>
      <c r="L688" t="s">
        <v>92</v>
      </c>
      <c r="M688" t="s">
        <v>93</v>
      </c>
      <c r="N688" t="s">
        <v>141</v>
      </c>
      <c r="O688" t="s">
        <v>95</v>
      </c>
      <c r="P688" t="s">
        <v>95</v>
      </c>
      <c r="Q688" t="str">
        <f t="shared" si="51"/>
        <v>Yes</v>
      </c>
      <c r="R688" t="s">
        <v>96</v>
      </c>
      <c r="S688" t="s">
        <v>97</v>
      </c>
      <c r="T688">
        <v>7</v>
      </c>
      <c r="U688">
        <v>6</v>
      </c>
      <c r="V688">
        <v>2007</v>
      </c>
      <c r="W688">
        <v>2007</v>
      </c>
      <c r="X688" t="s">
        <v>98</v>
      </c>
      <c r="Y688" t="s">
        <v>99</v>
      </c>
      <c r="Z688" t="s">
        <v>100</v>
      </c>
      <c r="AA688" t="s">
        <v>100</v>
      </c>
      <c r="AB688" t="s">
        <v>122</v>
      </c>
      <c r="AC688">
        <v>0</v>
      </c>
      <c r="AD688" t="s">
        <v>102</v>
      </c>
      <c r="AE688" t="s">
        <v>103</v>
      </c>
      <c r="AF688" t="s">
        <v>104</v>
      </c>
      <c r="AG688" t="s">
        <v>102</v>
      </c>
      <c r="AH688" t="s">
        <v>103</v>
      </c>
      <c r="AI688" t="s">
        <v>105</v>
      </c>
      <c r="AJ688" t="s">
        <v>107</v>
      </c>
      <c r="AK688">
        <v>0</v>
      </c>
      <c r="AL688" t="s">
        <v>107</v>
      </c>
      <c r="AM688">
        <v>0</v>
      </c>
      <c r="AN688">
        <v>874</v>
      </c>
      <c r="AO688">
        <v>874</v>
      </c>
      <c r="AP688" t="s">
        <v>108</v>
      </c>
      <c r="AQ688" t="s">
        <v>109</v>
      </c>
      <c r="AR688" t="s">
        <v>110</v>
      </c>
      <c r="AS688" t="s">
        <v>111</v>
      </c>
      <c r="AT688">
        <v>874</v>
      </c>
      <c r="AU688">
        <v>887</v>
      </c>
      <c r="AV688">
        <v>0</v>
      </c>
      <c r="AW688">
        <v>1761</v>
      </c>
      <c r="AX688">
        <v>0</v>
      </c>
      <c r="AY688">
        <v>0</v>
      </c>
      <c r="AZ688">
        <v>3</v>
      </c>
      <c r="BA688">
        <v>0</v>
      </c>
      <c r="BB688">
        <v>3</v>
      </c>
      <c r="BC688">
        <v>1</v>
      </c>
      <c r="BD688" t="s">
        <v>102</v>
      </c>
      <c r="BE688">
        <v>7</v>
      </c>
      <c r="BF688" t="s">
        <v>112</v>
      </c>
      <c r="BG688">
        <v>0</v>
      </c>
      <c r="BH688" t="s">
        <v>88</v>
      </c>
      <c r="BI688" t="s">
        <v>113</v>
      </c>
      <c r="BJ688">
        <v>2007</v>
      </c>
      <c r="BK688" t="s">
        <v>162</v>
      </c>
      <c r="BL688">
        <v>2</v>
      </c>
      <c r="BM688">
        <v>578</v>
      </c>
      <c r="BN688" t="s">
        <v>103</v>
      </c>
      <c r="BO688" t="s">
        <v>103</v>
      </c>
      <c r="BP688" t="s">
        <v>110</v>
      </c>
      <c r="BQ688">
        <v>144</v>
      </c>
      <c r="BR688">
        <v>105</v>
      </c>
      <c r="BS688">
        <v>0</v>
      </c>
      <c r="BT688">
        <v>0</v>
      </c>
      <c r="BU688">
        <v>0</v>
      </c>
      <c r="BV688">
        <v>0</v>
      </c>
      <c r="BW688" t="s">
        <v>88</v>
      </c>
      <c r="BX688" t="s">
        <v>88</v>
      </c>
      <c r="BY688" t="s">
        <v>88</v>
      </c>
      <c r="BZ688">
        <v>0</v>
      </c>
      <c r="CA688">
        <v>8</v>
      </c>
      <c r="CB688">
        <v>2007</v>
      </c>
      <c r="CC688" t="s">
        <v>163</v>
      </c>
      <c r="CD688" t="s">
        <v>164</v>
      </c>
      <c r="CE688" s="1">
        <v>227875</v>
      </c>
      <c r="CF688">
        <f t="shared" si="52"/>
        <v>13420</v>
      </c>
      <c r="CG688" t="str">
        <f t="shared" si="53"/>
        <v>No</v>
      </c>
      <c r="CH688" s="2">
        <f t="shared" si="54"/>
        <v>16.980253353204173</v>
      </c>
    </row>
    <row r="689" spans="1:86" x14ac:dyDescent="0.25">
      <c r="A689">
        <v>688</v>
      </c>
      <c r="B689">
        <v>160</v>
      </c>
      <c r="C689" t="s">
        <v>197</v>
      </c>
      <c r="D689" t="s">
        <v>88</v>
      </c>
      <c r="E689">
        <v>5105</v>
      </c>
      <c r="F689" t="str">
        <f t="shared" si="50"/>
        <v>Yes</v>
      </c>
      <c r="G689" t="s">
        <v>87</v>
      </c>
      <c r="H689" t="s">
        <v>88</v>
      </c>
      <c r="I689" t="s">
        <v>165</v>
      </c>
      <c r="J689" t="s">
        <v>90</v>
      </c>
      <c r="K689" t="s">
        <v>91</v>
      </c>
      <c r="L689" t="s">
        <v>117</v>
      </c>
      <c r="M689" t="s">
        <v>93</v>
      </c>
      <c r="N689" t="s">
        <v>141</v>
      </c>
      <c r="O689" t="s">
        <v>95</v>
      </c>
      <c r="P689" t="s">
        <v>95</v>
      </c>
      <c r="Q689" t="str">
        <f t="shared" si="51"/>
        <v>Yes</v>
      </c>
      <c r="R689" t="s">
        <v>184</v>
      </c>
      <c r="S689" t="s">
        <v>97</v>
      </c>
      <c r="T689">
        <v>7</v>
      </c>
      <c r="U689">
        <v>5</v>
      </c>
      <c r="V689">
        <v>2004</v>
      </c>
      <c r="W689">
        <v>2004</v>
      </c>
      <c r="X689" t="s">
        <v>98</v>
      </c>
      <c r="Y689" t="s">
        <v>99</v>
      </c>
      <c r="Z689" t="s">
        <v>121</v>
      </c>
      <c r="AA689" t="s">
        <v>121</v>
      </c>
      <c r="AB689" t="s">
        <v>122</v>
      </c>
      <c r="AC689">
        <v>0</v>
      </c>
      <c r="AD689" t="s">
        <v>102</v>
      </c>
      <c r="AE689" t="s">
        <v>103</v>
      </c>
      <c r="AF689" t="s">
        <v>104</v>
      </c>
      <c r="AG689" t="s">
        <v>102</v>
      </c>
      <c r="AH689" t="s">
        <v>103</v>
      </c>
      <c r="AI689" t="s">
        <v>105</v>
      </c>
      <c r="AJ689" t="s">
        <v>106</v>
      </c>
      <c r="AK689">
        <v>239</v>
      </c>
      <c r="AL689" t="s">
        <v>107</v>
      </c>
      <c r="AM689">
        <v>0</v>
      </c>
      <c r="AN689">
        <v>312</v>
      </c>
      <c r="AO689">
        <v>551</v>
      </c>
      <c r="AP689" t="s">
        <v>108</v>
      </c>
      <c r="AQ689" t="s">
        <v>109</v>
      </c>
      <c r="AR689" t="s">
        <v>110</v>
      </c>
      <c r="AS689" t="s">
        <v>111</v>
      </c>
      <c r="AT689">
        <v>551</v>
      </c>
      <c r="AU689">
        <v>551</v>
      </c>
      <c r="AV689">
        <v>0</v>
      </c>
      <c r="AW689">
        <v>1102</v>
      </c>
      <c r="AX689">
        <v>0</v>
      </c>
      <c r="AY689">
        <v>0</v>
      </c>
      <c r="AZ689">
        <v>2</v>
      </c>
      <c r="BA689">
        <v>1</v>
      </c>
      <c r="BB689">
        <v>2</v>
      </c>
      <c r="BC689">
        <v>1</v>
      </c>
      <c r="BD689" t="s">
        <v>102</v>
      </c>
      <c r="BE689">
        <v>4</v>
      </c>
      <c r="BF689" t="s">
        <v>112</v>
      </c>
      <c r="BG689">
        <v>0</v>
      </c>
      <c r="BH689" t="s">
        <v>88</v>
      </c>
      <c r="BI689" t="s">
        <v>132</v>
      </c>
      <c r="BJ689">
        <v>2004</v>
      </c>
      <c r="BK689" t="s">
        <v>107</v>
      </c>
      <c r="BL689">
        <v>2</v>
      </c>
      <c r="BM689">
        <v>480</v>
      </c>
      <c r="BN689" t="s">
        <v>103</v>
      </c>
      <c r="BO689" t="s">
        <v>103</v>
      </c>
      <c r="BP689" t="s">
        <v>110</v>
      </c>
      <c r="BQ689">
        <v>0</v>
      </c>
      <c r="BR689">
        <v>60</v>
      </c>
      <c r="BS689">
        <v>0</v>
      </c>
      <c r="BT689">
        <v>0</v>
      </c>
      <c r="BU689">
        <v>0</v>
      </c>
      <c r="BV689">
        <v>0</v>
      </c>
      <c r="BW689" t="s">
        <v>88</v>
      </c>
      <c r="BX689" t="s">
        <v>88</v>
      </c>
      <c r="BY689" t="s">
        <v>88</v>
      </c>
      <c r="BZ689">
        <v>0</v>
      </c>
      <c r="CA689">
        <v>3</v>
      </c>
      <c r="CB689">
        <v>2007</v>
      </c>
      <c r="CC689" t="s">
        <v>115</v>
      </c>
      <c r="CD689" t="s">
        <v>116</v>
      </c>
      <c r="CE689" s="1">
        <v>148800</v>
      </c>
      <c r="CF689">
        <f t="shared" si="52"/>
        <v>7238</v>
      </c>
      <c r="CG689" t="str">
        <f t="shared" si="53"/>
        <v>No</v>
      </c>
      <c r="CH689" s="2">
        <f t="shared" si="54"/>
        <v>20.558165239016304</v>
      </c>
    </row>
    <row r="690" spans="1:86" x14ac:dyDescent="0.25">
      <c r="A690">
        <v>689</v>
      </c>
      <c r="B690">
        <v>20</v>
      </c>
      <c r="C690" t="s">
        <v>86</v>
      </c>
      <c r="D690">
        <v>60</v>
      </c>
      <c r="E690">
        <v>8089</v>
      </c>
      <c r="F690" t="str">
        <f t="shared" si="50"/>
        <v>No</v>
      </c>
      <c r="G690" t="s">
        <v>87</v>
      </c>
      <c r="H690" t="s">
        <v>88</v>
      </c>
      <c r="I690" t="s">
        <v>89</v>
      </c>
      <c r="J690" t="s">
        <v>204</v>
      </c>
      <c r="K690" t="s">
        <v>91</v>
      </c>
      <c r="L690" t="s">
        <v>92</v>
      </c>
      <c r="M690" t="s">
        <v>93</v>
      </c>
      <c r="N690" t="s">
        <v>205</v>
      </c>
      <c r="O690" t="s">
        <v>95</v>
      </c>
      <c r="P690" t="s">
        <v>95</v>
      </c>
      <c r="Q690" t="str">
        <f t="shared" si="51"/>
        <v>Yes</v>
      </c>
      <c r="R690" t="s">
        <v>96</v>
      </c>
      <c r="S690" t="s">
        <v>120</v>
      </c>
      <c r="T690">
        <v>8</v>
      </c>
      <c r="U690">
        <v>6</v>
      </c>
      <c r="V690">
        <v>2007</v>
      </c>
      <c r="W690">
        <v>2007</v>
      </c>
      <c r="X690" t="s">
        <v>98</v>
      </c>
      <c r="Y690" t="s">
        <v>99</v>
      </c>
      <c r="Z690" t="s">
        <v>121</v>
      </c>
      <c r="AA690" t="s">
        <v>121</v>
      </c>
      <c r="AB690" t="s">
        <v>101</v>
      </c>
      <c r="AC690">
        <v>0</v>
      </c>
      <c r="AD690" t="s">
        <v>102</v>
      </c>
      <c r="AE690" t="s">
        <v>103</v>
      </c>
      <c r="AF690" t="s">
        <v>104</v>
      </c>
      <c r="AG690" t="s">
        <v>102</v>
      </c>
      <c r="AH690" t="s">
        <v>103</v>
      </c>
      <c r="AI690" t="s">
        <v>135</v>
      </c>
      <c r="AJ690" t="s">
        <v>106</v>
      </c>
      <c r="AK690">
        <v>945</v>
      </c>
      <c r="AL690" t="s">
        <v>107</v>
      </c>
      <c r="AM690">
        <v>0</v>
      </c>
      <c r="AN690">
        <v>474</v>
      </c>
      <c r="AO690">
        <v>1419</v>
      </c>
      <c r="AP690" t="s">
        <v>108</v>
      </c>
      <c r="AQ690" t="s">
        <v>109</v>
      </c>
      <c r="AR690" t="s">
        <v>110</v>
      </c>
      <c r="AS690" t="s">
        <v>111</v>
      </c>
      <c r="AT690">
        <v>1419</v>
      </c>
      <c r="AU690">
        <v>0</v>
      </c>
      <c r="AV690">
        <v>0</v>
      </c>
      <c r="AW690">
        <v>1419</v>
      </c>
      <c r="AX690">
        <v>1</v>
      </c>
      <c r="AY690">
        <v>0</v>
      </c>
      <c r="AZ690">
        <v>2</v>
      </c>
      <c r="BA690">
        <v>0</v>
      </c>
      <c r="BB690">
        <v>2</v>
      </c>
      <c r="BC690">
        <v>1</v>
      </c>
      <c r="BD690" t="s">
        <v>102</v>
      </c>
      <c r="BE690">
        <v>7</v>
      </c>
      <c r="BF690" t="s">
        <v>112</v>
      </c>
      <c r="BG690">
        <v>1</v>
      </c>
      <c r="BH690" t="s">
        <v>102</v>
      </c>
      <c r="BI690" t="s">
        <v>113</v>
      </c>
      <c r="BJ690">
        <v>2007</v>
      </c>
      <c r="BK690" t="s">
        <v>114</v>
      </c>
      <c r="BL690">
        <v>2</v>
      </c>
      <c r="BM690">
        <v>567</v>
      </c>
      <c r="BN690" t="s">
        <v>103</v>
      </c>
      <c r="BO690" t="s">
        <v>103</v>
      </c>
      <c r="BP690" t="s">
        <v>110</v>
      </c>
      <c r="BQ690">
        <v>140</v>
      </c>
      <c r="BR690">
        <v>0</v>
      </c>
      <c r="BS690">
        <v>0</v>
      </c>
      <c r="BT690">
        <v>0</v>
      </c>
      <c r="BU690">
        <v>0</v>
      </c>
      <c r="BV690">
        <v>0</v>
      </c>
      <c r="BW690" t="s">
        <v>88</v>
      </c>
      <c r="BX690" t="s">
        <v>88</v>
      </c>
      <c r="BY690" t="s">
        <v>88</v>
      </c>
      <c r="BZ690">
        <v>0</v>
      </c>
      <c r="CA690">
        <v>10</v>
      </c>
      <c r="CB690">
        <v>2007</v>
      </c>
      <c r="CC690" t="s">
        <v>163</v>
      </c>
      <c r="CD690" t="s">
        <v>164</v>
      </c>
      <c r="CE690" s="1">
        <v>392000</v>
      </c>
      <c r="CF690">
        <f t="shared" si="52"/>
        <v>11494</v>
      </c>
      <c r="CG690" t="str">
        <f t="shared" si="53"/>
        <v>No</v>
      </c>
      <c r="CH690" s="2">
        <f t="shared" si="54"/>
        <v>34.104750304506702</v>
      </c>
    </row>
    <row r="691" spans="1:86" x14ac:dyDescent="0.25">
      <c r="A691">
        <v>690</v>
      </c>
      <c r="B691">
        <v>120</v>
      </c>
      <c r="C691" t="s">
        <v>86</v>
      </c>
      <c r="D691">
        <v>61</v>
      </c>
      <c r="E691">
        <v>7577</v>
      </c>
      <c r="F691" t="str">
        <f t="shared" si="50"/>
        <v>No</v>
      </c>
      <c r="G691" t="s">
        <v>87</v>
      </c>
      <c r="H691" t="s">
        <v>88</v>
      </c>
      <c r="I691" t="s">
        <v>125</v>
      </c>
      <c r="J691" t="s">
        <v>90</v>
      </c>
      <c r="K691" t="s">
        <v>91</v>
      </c>
      <c r="L691" t="s">
        <v>127</v>
      </c>
      <c r="M691" t="s">
        <v>93</v>
      </c>
      <c r="N691" t="s">
        <v>159</v>
      </c>
      <c r="O691" t="s">
        <v>95</v>
      </c>
      <c r="P691" t="s">
        <v>95</v>
      </c>
      <c r="Q691" t="str">
        <f t="shared" si="51"/>
        <v>Yes</v>
      </c>
      <c r="R691" t="s">
        <v>184</v>
      </c>
      <c r="S691" t="s">
        <v>120</v>
      </c>
      <c r="T691">
        <v>6</v>
      </c>
      <c r="U691">
        <v>5</v>
      </c>
      <c r="V691">
        <v>2005</v>
      </c>
      <c r="W691">
        <v>2006</v>
      </c>
      <c r="X691" t="s">
        <v>98</v>
      </c>
      <c r="Y691" t="s">
        <v>99</v>
      </c>
      <c r="Z691" t="s">
        <v>100</v>
      </c>
      <c r="AA691" t="s">
        <v>100</v>
      </c>
      <c r="AB691" t="s">
        <v>142</v>
      </c>
      <c r="AC691">
        <v>256</v>
      </c>
      <c r="AD691" t="s">
        <v>102</v>
      </c>
      <c r="AE691" t="s">
        <v>103</v>
      </c>
      <c r="AF691" t="s">
        <v>104</v>
      </c>
      <c r="AG691" t="s">
        <v>102</v>
      </c>
      <c r="AH691" t="s">
        <v>103</v>
      </c>
      <c r="AI691" t="s">
        <v>135</v>
      </c>
      <c r="AJ691" t="s">
        <v>124</v>
      </c>
      <c r="AK691">
        <v>20</v>
      </c>
      <c r="AL691" t="s">
        <v>107</v>
      </c>
      <c r="AM691">
        <v>0</v>
      </c>
      <c r="AN691">
        <v>1342</v>
      </c>
      <c r="AO691">
        <v>1362</v>
      </c>
      <c r="AP691" t="s">
        <v>108</v>
      </c>
      <c r="AQ691" t="s">
        <v>109</v>
      </c>
      <c r="AR691" t="s">
        <v>110</v>
      </c>
      <c r="AS691" t="s">
        <v>111</v>
      </c>
      <c r="AT691">
        <v>1362</v>
      </c>
      <c r="AU691">
        <v>0</v>
      </c>
      <c r="AV691">
        <v>0</v>
      </c>
      <c r="AW691">
        <v>1362</v>
      </c>
      <c r="AX691">
        <v>0</v>
      </c>
      <c r="AY691">
        <v>0</v>
      </c>
      <c r="AZ691">
        <v>2</v>
      </c>
      <c r="BA691">
        <v>0</v>
      </c>
      <c r="BB691">
        <v>2</v>
      </c>
      <c r="BC691">
        <v>1</v>
      </c>
      <c r="BD691" t="s">
        <v>102</v>
      </c>
      <c r="BE691">
        <v>6</v>
      </c>
      <c r="BF691" t="s">
        <v>112</v>
      </c>
      <c r="BG691">
        <v>1</v>
      </c>
      <c r="BH691" t="s">
        <v>102</v>
      </c>
      <c r="BI691" t="s">
        <v>113</v>
      </c>
      <c r="BJ691">
        <v>2005</v>
      </c>
      <c r="BK691" t="s">
        <v>114</v>
      </c>
      <c r="BL691">
        <v>2</v>
      </c>
      <c r="BM691">
        <v>460</v>
      </c>
      <c r="BN691" t="s">
        <v>103</v>
      </c>
      <c r="BO691" t="s">
        <v>103</v>
      </c>
      <c r="BP691" t="s">
        <v>110</v>
      </c>
      <c r="BQ691">
        <v>192</v>
      </c>
      <c r="BR691">
        <v>28</v>
      </c>
      <c r="BS691">
        <v>0</v>
      </c>
      <c r="BT691">
        <v>0</v>
      </c>
      <c r="BU691">
        <v>0</v>
      </c>
      <c r="BV691">
        <v>0</v>
      </c>
      <c r="BW691" t="s">
        <v>88</v>
      </c>
      <c r="BX691" t="s">
        <v>88</v>
      </c>
      <c r="BY691" t="s">
        <v>88</v>
      </c>
      <c r="BZ691">
        <v>0</v>
      </c>
      <c r="CA691">
        <v>6</v>
      </c>
      <c r="CB691">
        <v>2007</v>
      </c>
      <c r="CC691" t="s">
        <v>115</v>
      </c>
      <c r="CD691" t="s">
        <v>116</v>
      </c>
      <c r="CE691" s="1">
        <v>194700</v>
      </c>
      <c r="CF691">
        <f t="shared" si="52"/>
        <v>10761</v>
      </c>
      <c r="CG691" t="str">
        <f t="shared" si="53"/>
        <v>No</v>
      </c>
      <c r="CH691" s="2">
        <f t="shared" si="54"/>
        <v>18.09311402286033</v>
      </c>
    </row>
    <row r="692" spans="1:86" x14ac:dyDescent="0.25">
      <c r="A692">
        <v>691</v>
      </c>
      <c r="B692">
        <v>120</v>
      </c>
      <c r="C692" t="s">
        <v>147</v>
      </c>
      <c r="D692" t="s">
        <v>88</v>
      </c>
      <c r="E692">
        <v>4426</v>
      </c>
      <c r="F692" t="str">
        <f t="shared" si="50"/>
        <v>No</v>
      </c>
      <c r="G692" t="s">
        <v>87</v>
      </c>
      <c r="H692" t="s">
        <v>88</v>
      </c>
      <c r="I692" t="s">
        <v>89</v>
      </c>
      <c r="J692" t="s">
        <v>90</v>
      </c>
      <c r="K692" t="s">
        <v>91</v>
      </c>
      <c r="L692" t="s">
        <v>92</v>
      </c>
      <c r="M692" t="s">
        <v>93</v>
      </c>
      <c r="N692" t="s">
        <v>94</v>
      </c>
      <c r="O692" t="s">
        <v>95</v>
      </c>
      <c r="P692" t="s">
        <v>95</v>
      </c>
      <c r="Q692" t="str">
        <f t="shared" si="51"/>
        <v>Yes</v>
      </c>
      <c r="R692" t="s">
        <v>184</v>
      </c>
      <c r="S692" t="s">
        <v>120</v>
      </c>
      <c r="T692">
        <v>6</v>
      </c>
      <c r="U692">
        <v>5</v>
      </c>
      <c r="V692">
        <v>2004</v>
      </c>
      <c r="W692">
        <v>2004</v>
      </c>
      <c r="X692" t="s">
        <v>98</v>
      </c>
      <c r="Y692" t="s">
        <v>99</v>
      </c>
      <c r="Z692" t="s">
        <v>100</v>
      </c>
      <c r="AA692" t="s">
        <v>100</v>
      </c>
      <c r="AB692" t="s">
        <v>101</v>
      </c>
      <c r="AC692">
        <v>147</v>
      </c>
      <c r="AD692" t="s">
        <v>102</v>
      </c>
      <c r="AE692" t="s">
        <v>103</v>
      </c>
      <c r="AF692" t="s">
        <v>104</v>
      </c>
      <c r="AG692" t="s">
        <v>102</v>
      </c>
      <c r="AH692" t="s">
        <v>103</v>
      </c>
      <c r="AI692" t="s">
        <v>102</v>
      </c>
      <c r="AJ692" t="s">
        <v>106</v>
      </c>
      <c r="AK692">
        <v>697</v>
      </c>
      <c r="AL692" t="s">
        <v>107</v>
      </c>
      <c r="AM692">
        <v>0</v>
      </c>
      <c r="AN692">
        <v>151</v>
      </c>
      <c r="AO692">
        <v>848</v>
      </c>
      <c r="AP692" t="s">
        <v>108</v>
      </c>
      <c r="AQ692" t="s">
        <v>109</v>
      </c>
      <c r="AR692" t="s">
        <v>110</v>
      </c>
      <c r="AS692" t="s">
        <v>111</v>
      </c>
      <c r="AT692">
        <v>848</v>
      </c>
      <c r="AU692">
        <v>0</v>
      </c>
      <c r="AV692">
        <v>0</v>
      </c>
      <c r="AW692">
        <v>848</v>
      </c>
      <c r="AX692">
        <v>1</v>
      </c>
      <c r="AY692">
        <v>0</v>
      </c>
      <c r="AZ692">
        <v>1</v>
      </c>
      <c r="BA692">
        <v>0</v>
      </c>
      <c r="BB692">
        <v>1</v>
      </c>
      <c r="BC692">
        <v>1</v>
      </c>
      <c r="BD692" t="s">
        <v>102</v>
      </c>
      <c r="BE692">
        <v>3</v>
      </c>
      <c r="BF692" t="s">
        <v>112</v>
      </c>
      <c r="BG692">
        <v>1</v>
      </c>
      <c r="BH692" t="s">
        <v>103</v>
      </c>
      <c r="BI692" t="s">
        <v>113</v>
      </c>
      <c r="BJ692">
        <v>2004</v>
      </c>
      <c r="BK692" t="s">
        <v>114</v>
      </c>
      <c r="BL692">
        <v>2</v>
      </c>
      <c r="BM692">
        <v>420</v>
      </c>
      <c r="BN692" t="s">
        <v>103</v>
      </c>
      <c r="BO692" t="s">
        <v>103</v>
      </c>
      <c r="BP692" t="s">
        <v>110</v>
      </c>
      <c r="BQ692">
        <v>149</v>
      </c>
      <c r="BR692">
        <v>0</v>
      </c>
      <c r="BS692">
        <v>0</v>
      </c>
      <c r="BT692">
        <v>0</v>
      </c>
      <c r="BU692">
        <v>0</v>
      </c>
      <c r="BV692">
        <v>0</v>
      </c>
      <c r="BW692" t="s">
        <v>88</v>
      </c>
      <c r="BX692" t="s">
        <v>88</v>
      </c>
      <c r="BY692" t="s">
        <v>88</v>
      </c>
      <c r="BZ692">
        <v>0</v>
      </c>
      <c r="CA692">
        <v>5</v>
      </c>
      <c r="CB692">
        <v>2008</v>
      </c>
      <c r="CC692" t="s">
        <v>115</v>
      </c>
      <c r="CD692" t="s">
        <v>116</v>
      </c>
      <c r="CE692" s="1">
        <v>141000</v>
      </c>
      <c r="CF692">
        <f t="shared" si="52"/>
        <v>6542</v>
      </c>
      <c r="CG692" t="str">
        <f t="shared" si="53"/>
        <v>No</v>
      </c>
      <c r="CH692" s="2">
        <f t="shared" si="54"/>
        <v>21.553041883216142</v>
      </c>
    </row>
    <row r="693" spans="1:86" x14ac:dyDescent="0.25">
      <c r="A693">
        <v>692</v>
      </c>
      <c r="B693">
        <v>60</v>
      </c>
      <c r="C693" t="s">
        <v>86</v>
      </c>
      <c r="D693">
        <v>104</v>
      </c>
      <c r="E693">
        <v>21535</v>
      </c>
      <c r="F693" t="str">
        <f t="shared" si="50"/>
        <v>No</v>
      </c>
      <c r="G693" t="s">
        <v>87</v>
      </c>
      <c r="H693" t="s">
        <v>88</v>
      </c>
      <c r="I693" t="s">
        <v>125</v>
      </c>
      <c r="J693" t="s">
        <v>90</v>
      </c>
      <c r="K693" t="s">
        <v>91</v>
      </c>
      <c r="L693" t="s">
        <v>127</v>
      </c>
      <c r="M693" t="s">
        <v>93</v>
      </c>
      <c r="N693" t="s">
        <v>134</v>
      </c>
      <c r="O693" t="s">
        <v>95</v>
      </c>
      <c r="P693" t="s">
        <v>95</v>
      </c>
      <c r="Q693" t="str">
        <f t="shared" si="51"/>
        <v>Yes</v>
      </c>
      <c r="R693" t="s">
        <v>96</v>
      </c>
      <c r="S693" t="s">
        <v>97</v>
      </c>
      <c r="T693">
        <v>10</v>
      </c>
      <c r="U693">
        <v>6</v>
      </c>
      <c r="V693">
        <v>1994</v>
      </c>
      <c r="W693">
        <v>1995</v>
      </c>
      <c r="X693" t="s">
        <v>98</v>
      </c>
      <c r="Y693" t="s">
        <v>201</v>
      </c>
      <c r="Z693" t="s">
        <v>145</v>
      </c>
      <c r="AA693" t="s">
        <v>145</v>
      </c>
      <c r="AB693" t="s">
        <v>101</v>
      </c>
      <c r="AC693">
        <v>1170</v>
      </c>
      <c r="AD693" t="s">
        <v>109</v>
      </c>
      <c r="AE693" t="s">
        <v>103</v>
      </c>
      <c r="AF693" t="s">
        <v>104</v>
      </c>
      <c r="AG693" t="s">
        <v>109</v>
      </c>
      <c r="AH693" t="s">
        <v>103</v>
      </c>
      <c r="AI693" t="s">
        <v>102</v>
      </c>
      <c r="AJ693" t="s">
        <v>106</v>
      </c>
      <c r="AK693">
        <v>1455</v>
      </c>
      <c r="AL693" t="s">
        <v>107</v>
      </c>
      <c r="AM693">
        <v>0</v>
      </c>
      <c r="AN693">
        <v>989</v>
      </c>
      <c r="AO693">
        <v>2444</v>
      </c>
      <c r="AP693" t="s">
        <v>108</v>
      </c>
      <c r="AQ693" t="s">
        <v>109</v>
      </c>
      <c r="AR693" t="s">
        <v>110</v>
      </c>
      <c r="AS693" t="s">
        <v>111</v>
      </c>
      <c r="AT693">
        <v>2444</v>
      </c>
      <c r="AU693">
        <v>1872</v>
      </c>
      <c r="AV693">
        <v>0</v>
      </c>
      <c r="AW693">
        <v>4316</v>
      </c>
      <c r="AX693">
        <v>0</v>
      </c>
      <c r="AY693">
        <v>1</v>
      </c>
      <c r="AZ693">
        <v>3</v>
      </c>
      <c r="BA693">
        <v>1</v>
      </c>
      <c r="BB693">
        <v>4</v>
      </c>
      <c r="BC693">
        <v>1</v>
      </c>
      <c r="BD693" t="s">
        <v>109</v>
      </c>
      <c r="BE693">
        <v>10</v>
      </c>
      <c r="BF693" t="s">
        <v>112</v>
      </c>
      <c r="BG693">
        <v>2</v>
      </c>
      <c r="BH693" t="s">
        <v>109</v>
      </c>
      <c r="BI693" t="s">
        <v>113</v>
      </c>
      <c r="BJ693">
        <v>1994</v>
      </c>
      <c r="BK693" t="s">
        <v>162</v>
      </c>
      <c r="BL693">
        <v>3</v>
      </c>
      <c r="BM693">
        <v>832</v>
      </c>
      <c r="BN693" t="s">
        <v>103</v>
      </c>
      <c r="BO693" t="s">
        <v>103</v>
      </c>
      <c r="BP693" t="s">
        <v>110</v>
      </c>
      <c r="BQ693">
        <v>382</v>
      </c>
      <c r="BR693">
        <v>50</v>
      </c>
      <c r="BS693">
        <v>0</v>
      </c>
      <c r="BT693">
        <v>0</v>
      </c>
      <c r="BU693">
        <v>0</v>
      </c>
      <c r="BV693">
        <v>0</v>
      </c>
      <c r="BW693" t="s">
        <v>88</v>
      </c>
      <c r="BX693" t="s">
        <v>88</v>
      </c>
      <c r="BY693" t="s">
        <v>88</v>
      </c>
      <c r="BZ693">
        <v>0</v>
      </c>
      <c r="CA693">
        <v>1</v>
      </c>
      <c r="CB693">
        <v>2007</v>
      </c>
      <c r="CC693" t="s">
        <v>115</v>
      </c>
      <c r="CD693" t="s">
        <v>116</v>
      </c>
      <c r="CE693" s="1">
        <v>755000</v>
      </c>
      <c r="CF693">
        <f t="shared" si="52"/>
        <v>29127</v>
      </c>
      <c r="CG693" t="str">
        <f t="shared" si="53"/>
        <v>Yes</v>
      </c>
      <c r="CH693" s="2">
        <f t="shared" si="54"/>
        <v>25.92096680056305</v>
      </c>
    </row>
    <row r="694" spans="1:86" x14ac:dyDescent="0.25">
      <c r="A694">
        <v>693</v>
      </c>
      <c r="B694">
        <v>60</v>
      </c>
      <c r="C694" t="s">
        <v>86</v>
      </c>
      <c r="D694">
        <v>42</v>
      </c>
      <c r="E694">
        <v>26178</v>
      </c>
      <c r="F694" t="str">
        <f t="shared" si="50"/>
        <v>Yes</v>
      </c>
      <c r="G694" t="s">
        <v>87</v>
      </c>
      <c r="H694" t="s">
        <v>88</v>
      </c>
      <c r="I694" t="s">
        <v>125</v>
      </c>
      <c r="J694" t="s">
        <v>90</v>
      </c>
      <c r="K694" t="s">
        <v>91</v>
      </c>
      <c r="L694" t="s">
        <v>92</v>
      </c>
      <c r="M694" t="s">
        <v>199</v>
      </c>
      <c r="N694" t="s">
        <v>194</v>
      </c>
      <c r="O694" t="s">
        <v>95</v>
      </c>
      <c r="P694" t="s">
        <v>95</v>
      </c>
      <c r="Q694" t="str">
        <f t="shared" si="51"/>
        <v>Yes</v>
      </c>
      <c r="R694" t="s">
        <v>96</v>
      </c>
      <c r="S694" t="s">
        <v>97</v>
      </c>
      <c r="T694">
        <v>7</v>
      </c>
      <c r="U694">
        <v>5</v>
      </c>
      <c r="V694">
        <v>1989</v>
      </c>
      <c r="W694">
        <v>1990</v>
      </c>
      <c r="X694" t="s">
        <v>157</v>
      </c>
      <c r="Y694" t="s">
        <v>99</v>
      </c>
      <c r="Z694" t="s">
        <v>121</v>
      </c>
      <c r="AA694" t="s">
        <v>121</v>
      </c>
      <c r="AB694" t="s">
        <v>101</v>
      </c>
      <c r="AC694">
        <v>293</v>
      </c>
      <c r="AD694" t="s">
        <v>102</v>
      </c>
      <c r="AE694" t="s">
        <v>103</v>
      </c>
      <c r="AF694" t="s">
        <v>104</v>
      </c>
      <c r="AG694" t="s">
        <v>102</v>
      </c>
      <c r="AH694" t="s">
        <v>103</v>
      </c>
      <c r="AI694" t="s">
        <v>102</v>
      </c>
      <c r="AJ694" t="s">
        <v>106</v>
      </c>
      <c r="AK694">
        <v>965</v>
      </c>
      <c r="AL694" t="s">
        <v>107</v>
      </c>
      <c r="AM694">
        <v>0</v>
      </c>
      <c r="AN694">
        <v>245</v>
      </c>
      <c r="AO694">
        <v>1210</v>
      </c>
      <c r="AP694" t="s">
        <v>108</v>
      </c>
      <c r="AQ694" t="s">
        <v>109</v>
      </c>
      <c r="AR694" t="s">
        <v>110</v>
      </c>
      <c r="AS694" t="s">
        <v>111</v>
      </c>
      <c r="AT694">
        <v>1238</v>
      </c>
      <c r="AU694">
        <v>1281</v>
      </c>
      <c r="AV694">
        <v>0</v>
      </c>
      <c r="AW694">
        <v>2519</v>
      </c>
      <c r="AX694">
        <v>1</v>
      </c>
      <c r="AY694">
        <v>0</v>
      </c>
      <c r="AZ694">
        <v>2</v>
      </c>
      <c r="BA694">
        <v>1</v>
      </c>
      <c r="BB694">
        <v>4</v>
      </c>
      <c r="BC694">
        <v>1</v>
      </c>
      <c r="BD694" t="s">
        <v>102</v>
      </c>
      <c r="BE694">
        <v>9</v>
      </c>
      <c r="BF694" t="s">
        <v>112</v>
      </c>
      <c r="BG694">
        <v>2</v>
      </c>
      <c r="BH694" t="s">
        <v>102</v>
      </c>
      <c r="BI694" t="s">
        <v>113</v>
      </c>
      <c r="BJ694">
        <v>1989</v>
      </c>
      <c r="BK694" t="s">
        <v>114</v>
      </c>
      <c r="BL694">
        <v>2</v>
      </c>
      <c r="BM694">
        <v>628</v>
      </c>
      <c r="BN694" t="s">
        <v>103</v>
      </c>
      <c r="BO694" t="s">
        <v>103</v>
      </c>
      <c r="BP694" t="s">
        <v>110</v>
      </c>
      <c r="BQ694">
        <v>320</v>
      </c>
      <c r="BR694">
        <v>27</v>
      </c>
      <c r="BS694">
        <v>0</v>
      </c>
      <c r="BT694">
        <v>0</v>
      </c>
      <c r="BU694">
        <v>0</v>
      </c>
      <c r="BV694">
        <v>0</v>
      </c>
      <c r="BW694" t="s">
        <v>88</v>
      </c>
      <c r="BX694" t="s">
        <v>88</v>
      </c>
      <c r="BY694" t="s">
        <v>88</v>
      </c>
      <c r="BZ694">
        <v>0</v>
      </c>
      <c r="CA694">
        <v>4</v>
      </c>
      <c r="CB694">
        <v>2006</v>
      </c>
      <c r="CC694" t="s">
        <v>115</v>
      </c>
      <c r="CD694" t="s">
        <v>116</v>
      </c>
      <c r="CE694" s="1">
        <v>335000</v>
      </c>
      <c r="CF694">
        <f t="shared" si="52"/>
        <v>30535</v>
      </c>
      <c r="CG694" t="str">
        <f t="shared" si="53"/>
        <v>Yes</v>
      </c>
      <c r="CH694" s="2">
        <f t="shared" si="54"/>
        <v>10.971016865891599</v>
      </c>
    </row>
    <row r="695" spans="1:86" x14ac:dyDescent="0.25">
      <c r="A695">
        <v>694</v>
      </c>
      <c r="B695">
        <v>30</v>
      </c>
      <c r="C695" t="s">
        <v>86</v>
      </c>
      <c r="D695">
        <v>60</v>
      </c>
      <c r="E695">
        <v>5400</v>
      </c>
      <c r="F695" t="str">
        <f t="shared" si="50"/>
        <v>Yes</v>
      </c>
      <c r="G695" t="s">
        <v>87</v>
      </c>
      <c r="H695" t="s">
        <v>88</v>
      </c>
      <c r="I695" t="s">
        <v>89</v>
      </c>
      <c r="J695" t="s">
        <v>90</v>
      </c>
      <c r="K695" t="s">
        <v>91</v>
      </c>
      <c r="L695" t="s">
        <v>127</v>
      </c>
      <c r="M695" t="s">
        <v>218</v>
      </c>
      <c r="N695" t="s">
        <v>148</v>
      </c>
      <c r="O695" t="s">
        <v>95</v>
      </c>
      <c r="P695" t="s">
        <v>95</v>
      </c>
      <c r="Q695" t="str">
        <f t="shared" si="51"/>
        <v>Yes</v>
      </c>
      <c r="R695" t="s">
        <v>96</v>
      </c>
      <c r="S695" t="s">
        <v>120</v>
      </c>
      <c r="T695">
        <v>5</v>
      </c>
      <c r="U695">
        <v>6</v>
      </c>
      <c r="V695">
        <v>1921</v>
      </c>
      <c r="W695">
        <v>1968</v>
      </c>
      <c r="X695" t="s">
        <v>98</v>
      </c>
      <c r="Y695" t="s">
        <v>99</v>
      </c>
      <c r="Z695" t="s">
        <v>121</v>
      </c>
      <c r="AA695" t="s">
        <v>121</v>
      </c>
      <c r="AB695" t="s">
        <v>122</v>
      </c>
      <c r="AC695">
        <v>0</v>
      </c>
      <c r="AD695" t="s">
        <v>103</v>
      </c>
      <c r="AE695" t="s">
        <v>103</v>
      </c>
      <c r="AF695" t="s">
        <v>131</v>
      </c>
      <c r="AG695" t="s">
        <v>103</v>
      </c>
      <c r="AH695" t="s">
        <v>103</v>
      </c>
      <c r="AI695" t="s">
        <v>105</v>
      </c>
      <c r="AJ695" t="s">
        <v>107</v>
      </c>
      <c r="AK695">
        <v>0</v>
      </c>
      <c r="AL695" t="s">
        <v>107</v>
      </c>
      <c r="AM695">
        <v>0</v>
      </c>
      <c r="AN695">
        <v>1073</v>
      </c>
      <c r="AO695">
        <v>1073</v>
      </c>
      <c r="AP695" t="s">
        <v>108</v>
      </c>
      <c r="AQ695" t="s">
        <v>109</v>
      </c>
      <c r="AR695" t="s">
        <v>110</v>
      </c>
      <c r="AS695" t="s">
        <v>111</v>
      </c>
      <c r="AT695">
        <v>1073</v>
      </c>
      <c r="AU695">
        <v>0</v>
      </c>
      <c r="AV695">
        <v>0</v>
      </c>
      <c r="AW695">
        <v>1073</v>
      </c>
      <c r="AX695">
        <v>0</v>
      </c>
      <c r="AY695">
        <v>0</v>
      </c>
      <c r="AZ695">
        <v>1</v>
      </c>
      <c r="BA695">
        <v>0</v>
      </c>
      <c r="BB695">
        <v>2</v>
      </c>
      <c r="BC695">
        <v>1</v>
      </c>
      <c r="BD695" t="s">
        <v>103</v>
      </c>
      <c r="BE695">
        <v>4</v>
      </c>
      <c r="BF695" t="s">
        <v>112</v>
      </c>
      <c r="BG695">
        <v>0</v>
      </c>
      <c r="BH695" t="s">
        <v>88</v>
      </c>
      <c r="BI695" t="s">
        <v>132</v>
      </c>
      <c r="BJ695">
        <v>1968</v>
      </c>
      <c r="BK695" t="s">
        <v>107</v>
      </c>
      <c r="BL695">
        <v>1</v>
      </c>
      <c r="BM695">
        <v>326</v>
      </c>
      <c r="BN695" t="s">
        <v>103</v>
      </c>
      <c r="BO695" t="s">
        <v>103</v>
      </c>
      <c r="BP695" t="s">
        <v>110</v>
      </c>
      <c r="BQ695">
        <v>0</v>
      </c>
      <c r="BR695">
        <v>0</v>
      </c>
      <c r="BS695">
        <v>112</v>
      </c>
      <c r="BT695">
        <v>0</v>
      </c>
      <c r="BU695">
        <v>0</v>
      </c>
      <c r="BV695">
        <v>0</v>
      </c>
      <c r="BW695" t="s">
        <v>88</v>
      </c>
      <c r="BX695" t="s">
        <v>88</v>
      </c>
      <c r="BY695" t="s">
        <v>88</v>
      </c>
      <c r="BZ695">
        <v>0</v>
      </c>
      <c r="CA695">
        <v>12</v>
      </c>
      <c r="CB695">
        <v>2006</v>
      </c>
      <c r="CC695" t="s">
        <v>115</v>
      </c>
      <c r="CD695" t="s">
        <v>133</v>
      </c>
      <c r="CE695" s="1">
        <v>108480</v>
      </c>
      <c r="CF695">
        <f t="shared" si="52"/>
        <v>7872</v>
      </c>
      <c r="CG695" t="str">
        <f t="shared" si="53"/>
        <v>No</v>
      </c>
      <c r="CH695" s="2">
        <f t="shared" si="54"/>
        <v>13.780487804878049</v>
      </c>
    </row>
    <row r="696" spans="1:86" x14ac:dyDescent="0.25">
      <c r="A696">
        <v>695</v>
      </c>
      <c r="B696">
        <v>50</v>
      </c>
      <c r="C696" t="s">
        <v>147</v>
      </c>
      <c r="D696">
        <v>51</v>
      </c>
      <c r="E696">
        <v>6120</v>
      </c>
      <c r="F696" t="str">
        <f t="shared" si="50"/>
        <v>No</v>
      </c>
      <c r="G696" t="s">
        <v>87</v>
      </c>
      <c r="H696" t="s">
        <v>88</v>
      </c>
      <c r="I696" t="s">
        <v>89</v>
      </c>
      <c r="J696" t="s">
        <v>90</v>
      </c>
      <c r="K696" t="s">
        <v>91</v>
      </c>
      <c r="L696" t="s">
        <v>127</v>
      </c>
      <c r="M696" t="s">
        <v>93</v>
      </c>
      <c r="N696" t="s">
        <v>153</v>
      </c>
      <c r="O696" t="s">
        <v>95</v>
      </c>
      <c r="P696" t="s">
        <v>95</v>
      </c>
      <c r="Q696" t="str">
        <f t="shared" si="51"/>
        <v>Yes</v>
      </c>
      <c r="R696" t="s">
        <v>96</v>
      </c>
      <c r="S696" t="s">
        <v>137</v>
      </c>
      <c r="T696">
        <v>5</v>
      </c>
      <c r="U696">
        <v>6</v>
      </c>
      <c r="V696">
        <v>1936</v>
      </c>
      <c r="W696">
        <v>1950</v>
      </c>
      <c r="X696" t="s">
        <v>98</v>
      </c>
      <c r="Y696" t="s">
        <v>99</v>
      </c>
      <c r="Z696" t="s">
        <v>129</v>
      </c>
      <c r="AA696" t="s">
        <v>129</v>
      </c>
      <c r="AB696" t="s">
        <v>122</v>
      </c>
      <c r="AC696">
        <v>0</v>
      </c>
      <c r="AD696" t="s">
        <v>103</v>
      </c>
      <c r="AE696" t="s">
        <v>152</v>
      </c>
      <c r="AF696" t="s">
        <v>131</v>
      </c>
      <c r="AG696" t="s">
        <v>103</v>
      </c>
      <c r="AH696" t="s">
        <v>103</v>
      </c>
      <c r="AI696" t="s">
        <v>105</v>
      </c>
      <c r="AJ696" t="s">
        <v>107</v>
      </c>
      <c r="AK696">
        <v>0</v>
      </c>
      <c r="AL696" t="s">
        <v>107</v>
      </c>
      <c r="AM696">
        <v>0</v>
      </c>
      <c r="AN696">
        <v>927</v>
      </c>
      <c r="AO696">
        <v>927</v>
      </c>
      <c r="AP696" t="s">
        <v>108</v>
      </c>
      <c r="AQ696" t="s">
        <v>103</v>
      </c>
      <c r="AR696" t="s">
        <v>110</v>
      </c>
      <c r="AS696" t="s">
        <v>111</v>
      </c>
      <c r="AT696">
        <v>1067</v>
      </c>
      <c r="AU696">
        <v>472</v>
      </c>
      <c r="AV696">
        <v>0</v>
      </c>
      <c r="AW696">
        <v>1539</v>
      </c>
      <c r="AX696">
        <v>0</v>
      </c>
      <c r="AY696">
        <v>0</v>
      </c>
      <c r="AZ696">
        <v>1</v>
      </c>
      <c r="BA696">
        <v>1</v>
      </c>
      <c r="BB696">
        <v>3</v>
      </c>
      <c r="BC696">
        <v>1</v>
      </c>
      <c r="BD696" t="s">
        <v>103</v>
      </c>
      <c r="BE696">
        <v>5</v>
      </c>
      <c r="BF696" t="s">
        <v>112</v>
      </c>
      <c r="BG696">
        <v>0</v>
      </c>
      <c r="BH696" t="s">
        <v>88</v>
      </c>
      <c r="BI696" t="s">
        <v>132</v>
      </c>
      <c r="BJ696">
        <v>1995</v>
      </c>
      <c r="BK696" t="s">
        <v>107</v>
      </c>
      <c r="BL696">
        <v>2</v>
      </c>
      <c r="BM696">
        <v>576</v>
      </c>
      <c r="BN696" t="s">
        <v>103</v>
      </c>
      <c r="BO696" t="s">
        <v>103</v>
      </c>
      <c r="BP696" t="s">
        <v>110</v>
      </c>
      <c r="BQ696">
        <v>112</v>
      </c>
      <c r="BR696">
        <v>0</v>
      </c>
      <c r="BS696">
        <v>0</v>
      </c>
      <c r="BT696">
        <v>0</v>
      </c>
      <c r="BU696">
        <v>0</v>
      </c>
      <c r="BV696">
        <v>0</v>
      </c>
      <c r="BW696" t="s">
        <v>88</v>
      </c>
      <c r="BX696" t="s">
        <v>139</v>
      </c>
      <c r="BY696" t="s">
        <v>88</v>
      </c>
      <c r="BZ696">
        <v>0</v>
      </c>
      <c r="CA696">
        <v>4</v>
      </c>
      <c r="CB696">
        <v>2009</v>
      </c>
      <c r="CC696" t="s">
        <v>115</v>
      </c>
      <c r="CD696" t="s">
        <v>116</v>
      </c>
      <c r="CE696" s="1">
        <v>141500</v>
      </c>
      <c r="CF696">
        <f t="shared" si="52"/>
        <v>9162</v>
      </c>
      <c r="CG696" t="str">
        <f t="shared" si="53"/>
        <v>No</v>
      </c>
      <c r="CH696" s="2">
        <f t="shared" si="54"/>
        <v>15.444226151495307</v>
      </c>
    </row>
    <row r="697" spans="1:86" x14ac:dyDescent="0.25">
      <c r="A697">
        <v>696</v>
      </c>
      <c r="B697">
        <v>20</v>
      </c>
      <c r="C697" t="s">
        <v>86</v>
      </c>
      <c r="D697">
        <v>54</v>
      </c>
      <c r="E697">
        <v>13811</v>
      </c>
      <c r="F697" t="str">
        <f t="shared" si="50"/>
        <v>No</v>
      </c>
      <c r="G697" t="s">
        <v>87</v>
      </c>
      <c r="H697" t="s">
        <v>88</v>
      </c>
      <c r="I697" t="s">
        <v>125</v>
      </c>
      <c r="J697" t="s">
        <v>90</v>
      </c>
      <c r="K697" t="s">
        <v>91</v>
      </c>
      <c r="L697" t="s">
        <v>92</v>
      </c>
      <c r="M697" t="s">
        <v>93</v>
      </c>
      <c r="N697" t="s">
        <v>194</v>
      </c>
      <c r="O697" t="s">
        <v>95</v>
      </c>
      <c r="P697" t="s">
        <v>95</v>
      </c>
      <c r="Q697" t="str">
        <f t="shared" si="51"/>
        <v>Yes</v>
      </c>
      <c r="R697" t="s">
        <v>96</v>
      </c>
      <c r="S697" t="s">
        <v>120</v>
      </c>
      <c r="T697">
        <v>6</v>
      </c>
      <c r="U697">
        <v>6</v>
      </c>
      <c r="V697">
        <v>1987</v>
      </c>
      <c r="W697">
        <v>1987</v>
      </c>
      <c r="X697" t="s">
        <v>98</v>
      </c>
      <c r="Y697" t="s">
        <v>99</v>
      </c>
      <c r="Z697" t="s">
        <v>145</v>
      </c>
      <c r="AA697" t="s">
        <v>145</v>
      </c>
      <c r="AB697" t="s">
        <v>101</v>
      </c>
      <c r="AC697">
        <v>72</v>
      </c>
      <c r="AD697" t="s">
        <v>103</v>
      </c>
      <c r="AE697" t="s">
        <v>103</v>
      </c>
      <c r="AF697" t="s">
        <v>123</v>
      </c>
      <c r="AG697" t="s">
        <v>102</v>
      </c>
      <c r="AH697" t="s">
        <v>102</v>
      </c>
      <c r="AI697" t="s">
        <v>105</v>
      </c>
      <c r="AJ697" t="s">
        <v>106</v>
      </c>
      <c r="AK697">
        <v>980</v>
      </c>
      <c r="AL697" t="s">
        <v>177</v>
      </c>
      <c r="AM697">
        <v>40</v>
      </c>
      <c r="AN697">
        <v>92</v>
      </c>
      <c r="AO697">
        <v>1112</v>
      </c>
      <c r="AP697" t="s">
        <v>108</v>
      </c>
      <c r="AQ697" t="s">
        <v>102</v>
      </c>
      <c r="AR697" t="s">
        <v>110</v>
      </c>
      <c r="AS697" t="s">
        <v>111</v>
      </c>
      <c r="AT697">
        <v>1137</v>
      </c>
      <c r="AU697">
        <v>0</v>
      </c>
      <c r="AV697">
        <v>0</v>
      </c>
      <c r="AW697">
        <v>1137</v>
      </c>
      <c r="AX697">
        <v>1</v>
      </c>
      <c r="AY697">
        <v>0</v>
      </c>
      <c r="AZ697">
        <v>2</v>
      </c>
      <c r="BA697">
        <v>0</v>
      </c>
      <c r="BB697">
        <v>2</v>
      </c>
      <c r="BC697">
        <v>1</v>
      </c>
      <c r="BD697" t="s">
        <v>102</v>
      </c>
      <c r="BE697">
        <v>5</v>
      </c>
      <c r="BF697" t="s">
        <v>112</v>
      </c>
      <c r="BG697">
        <v>1</v>
      </c>
      <c r="BH697" t="s">
        <v>103</v>
      </c>
      <c r="BI697" t="s">
        <v>113</v>
      </c>
      <c r="BJ697">
        <v>1987</v>
      </c>
      <c r="BK697" t="s">
        <v>107</v>
      </c>
      <c r="BL697">
        <v>2</v>
      </c>
      <c r="BM697">
        <v>551</v>
      </c>
      <c r="BN697" t="s">
        <v>103</v>
      </c>
      <c r="BO697" t="s">
        <v>103</v>
      </c>
      <c r="BP697" t="s">
        <v>110</v>
      </c>
      <c r="BQ697">
        <v>125</v>
      </c>
      <c r="BR697">
        <v>0</v>
      </c>
      <c r="BS697">
        <v>0</v>
      </c>
      <c r="BT697">
        <v>0</v>
      </c>
      <c r="BU697">
        <v>0</v>
      </c>
      <c r="BV697">
        <v>0</v>
      </c>
      <c r="BW697" t="s">
        <v>88</v>
      </c>
      <c r="BX697" t="s">
        <v>88</v>
      </c>
      <c r="BY697" t="s">
        <v>88</v>
      </c>
      <c r="BZ697">
        <v>0</v>
      </c>
      <c r="CA697">
        <v>7</v>
      </c>
      <c r="CB697">
        <v>2006</v>
      </c>
      <c r="CC697" t="s">
        <v>115</v>
      </c>
      <c r="CD697" t="s">
        <v>116</v>
      </c>
      <c r="CE697" s="1">
        <v>176000</v>
      </c>
      <c r="CF697">
        <f t="shared" si="52"/>
        <v>16611</v>
      </c>
      <c r="CG697" t="str">
        <f t="shared" si="53"/>
        <v>Yes</v>
      </c>
      <c r="CH697" s="2">
        <f t="shared" si="54"/>
        <v>10.595388597917044</v>
      </c>
    </row>
    <row r="698" spans="1:86" x14ac:dyDescent="0.25">
      <c r="A698">
        <v>697</v>
      </c>
      <c r="B698">
        <v>30</v>
      </c>
      <c r="C698" t="s">
        <v>147</v>
      </c>
      <c r="D698">
        <v>50</v>
      </c>
      <c r="E698">
        <v>6000</v>
      </c>
      <c r="F698" t="str">
        <f t="shared" si="50"/>
        <v>Yes</v>
      </c>
      <c r="G698" t="s">
        <v>87</v>
      </c>
      <c r="H698" t="s">
        <v>88</v>
      </c>
      <c r="I698" t="s">
        <v>89</v>
      </c>
      <c r="J698" t="s">
        <v>90</v>
      </c>
      <c r="K698" t="s">
        <v>91</v>
      </c>
      <c r="L698" t="s">
        <v>92</v>
      </c>
      <c r="M698" t="s">
        <v>93</v>
      </c>
      <c r="N698" t="s">
        <v>153</v>
      </c>
      <c r="O698" t="s">
        <v>95</v>
      </c>
      <c r="P698" t="s">
        <v>95</v>
      </c>
      <c r="Q698" t="str">
        <f t="shared" si="51"/>
        <v>Yes</v>
      </c>
      <c r="R698" t="s">
        <v>96</v>
      </c>
      <c r="S698" t="s">
        <v>120</v>
      </c>
      <c r="T698">
        <v>5</v>
      </c>
      <c r="U698">
        <v>7</v>
      </c>
      <c r="V698">
        <v>1921</v>
      </c>
      <c r="W698">
        <v>1950</v>
      </c>
      <c r="X698" t="s">
        <v>98</v>
      </c>
      <c r="Y698" t="s">
        <v>99</v>
      </c>
      <c r="Z698" t="s">
        <v>129</v>
      </c>
      <c r="AA698" t="s">
        <v>130</v>
      </c>
      <c r="AB698" t="s">
        <v>122</v>
      </c>
      <c r="AC698">
        <v>0</v>
      </c>
      <c r="AD698" t="s">
        <v>103</v>
      </c>
      <c r="AE698" t="s">
        <v>103</v>
      </c>
      <c r="AF698" t="s">
        <v>123</v>
      </c>
      <c r="AG698" t="s">
        <v>103</v>
      </c>
      <c r="AH698" t="s">
        <v>103</v>
      </c>
      <c r="AI698" t="s">
        <v>105</v>
      </c>
      <c r="AJ698" t="s">
        <v>177</v>
      </c>
      <c r="AK698">
        <v>616</v>
      </c>
      <c r="AL698" t="s">
        <v>107</v>
      </c>
      <c r="AM698">
        <v>0</v>
      </c>
      <c r="AN698">
        <v>0</v>
      </c>
      <c r="AO698">
        <v>616</v>
      </c>
      <c r="AP698" t="s">
        <v>108</v>
      </c>
      <c r="AQ698" t="s">
        <v>102</v>
      </c>
      <c r="AR698" t="s">
        <v>110</v>
      </c>
      <c r="AS698" t="s">
        <v>111</v>
      </c>
      <c r="AT698">
        <v>616</v>
      </c>
      <c r="AU698">
        <v>0</v>
      </c>
      <c r="AV698">
        <v>0</v>
      </c>
      <c r="AW698">
        <v>616</v>
      </c>
      <c r="AX698">
        <v>0</v>
      </c>
      <c r="AY698">
        <v>0</v>
      </c>
      <c r="AZ698">
        <v>1</v>
      </c>
      <c r="BA698">
        <v>0</v>
      </c>
      <c r="BB698">
        <v>2</v>
      </c>
      <c r="BC698">
        <v>1</v>
      </c>
      <c r="BD698" t="s">
        <v>103</v>
      </c>
      <c r="BE698">
        <v>4</v>
      </c>
      <c r="BF698" t="s">
        <v>112</v>
      </c>
      <c r="BG698">
        <v>0</v>
      </c>
      <c r="BH698" t="s">
        <v>88</v>
      </c>
      <c r="BI698" t="s">
        <v>132</v>
      </c>
      <c r="BJ698">
        <v>1921</v>
      </c>
      <c r="BK698" t="s">
        <v>107</v>
      </c>
      <c r="BL698">
        <v>1</v>
      </c>
      <c r="BM698">
        <v>205</v>
      </c>
      <c r="BN698" t="s">
        <v>103</v>
      </c>
      <c r="BO698" t="s">
        <v>103</v>
      </c>
      <c r="BP698" t="s">
        <v>110</v>
      </c>
      <c r="BQ698">
        <v>0</v>
      </c>
      <c r="BR698">
        <v>0</v>
      </c>
      <c r="BS698">
        <v>129</v>
      </c>
      <c r="BT698">
        <v>0</v>
      </c>
      <c r="BU698">
        <v>0</v>
      </c>
      <c r="BV698">
        <v>0</v>
      </c>
      <c r="BW698" t="s">
        <v>88</v>
      </c>
      <c r="BX698" t="s">
        <v>88</v>
      </c>
      <c r="BY698" t="s">
        <v>88</v>
      </c>
      <c r="BZ698">
        <v>0</v>
      </c>
      <c r="CA698">
        <v>6</v>
      </c>
      <c r="CB698">
        <v>2006</v>
      </c>
      <c r="CC698" t="s">
        <v>115</v>
      </c>
      <c r="CD698" t="s">
        <v>116</v>
      </c>
      <c r="CE698" s="1">
        <v>89000</v>
      </c>
      <c r="CF698">
        <f t="shared" si="52"/>
        <v>7437</v>
      </c>
      <c r="CG698" t="str">
        <f t="shared" si="53"/>
        <v>No</v>
      </c>
      <c r="CH698" s="2">
        <f t="shared" si="54"/>
        <v>11.967191071668683</v>
      </c>
    </row>
    <row r="699" spans="1:86" x14ac:dyDescent="0.25">
      <c r="A699">
        <v>698</v>
      </c>
      <c r="B699">
        <v>20</v>
      </c>
      <c r="C699" t="s">
        <v>86</v>
      </c>
      <c r="D699">
        <v>57</v>
      </c>
      <c r="E699">
        <v>6420</v>
      </c>
      <c r="F699" t="str">
        <f t="shared" si="50"/>
        <v>No</v>
      </c>
      <c r="G699" t="s">
        <v>87</v>
      </c>
      <c r="H699" t="s">
        <v>88</v>
      </c>
      <c r="I699" t="s">
        <v>125</v>
      </c>
      <c r="J699" t="s">
        <v>90</v>
      </c>
      <c r="K699" t="s">
        <v>91</v>
      </c>
      <c r="L699" t="s">
        <v>92</v>
      </c>
      <c r="M699" t="s">
        <v>93</v>
      </c>
      <c r="N699" t="s">
        <v>190</v>
      </c>
      <c r="O699" t="s">
        <v>95</v>
      </c>
      <c r="P699" t="s">
        <v>95</v>
      </c>
      <c r="Q699" t="str">
        <f t="shared" si="51"/>
        <v>Yes</v>
      </c>
      <c r="R699" t="s">
        <v>96</v>
      </c>
      <c r="S699" t="s">
        <v>120</v>
      </c>
      <c r="T699">
        <v>5</v>
      </c>
      <c r="U699">
        <v>7</v>
      </c>
      <c r="V699">
        <v>1952</v>
      </c>
      <c r="W699">
        <v>1952</v>
      </c>
      <c r="X699" t="s">
        <v>98</v>
      </c>
      <c r="Y699" t="s">
        <v>99</v>
      </c>
      <c r="Z699" t="s">
        <v>129</v>
      </c>
      <c r="AA699" t="s">
        <v>129</v>
      </c>
      <c r="AB699" t="s">
        <v>122</v>
      </c>
      <c r="AC699">
        <v>0</v>
      </c>
      <c r="AD699" t="s">
        <v>103</v>
      </c>
      <c r="AE699" t="s">
        <v>103</v>
      </c>
      <c r="AF699" t="s">
        <v>104</v>
      </c>
      <c r="AG699" t="s">
        <v>109</v>
      </c>
      <c r="AH699" t="s">
        <v>102</v>
      </c>
      <c r="AI699" t="s">
        <v>126</v>
      </c>
      <c r="AJ699" t="s">
        <v>177</v>
      </c>
      <c r="AK699">
        <v>210</v>
      </c>
      <c r="AL699" t="s">
        <v>124</v>
      </c>
      <c r="AM699">
        <v>551</v>
      </c>
      <c r="AN699">
        <v>219</v>
      </c>
      <c r="AO699">
        <v>980</v>
      </c>
      <c r="AP699" t="s">
        <v>108</v>
      </c>
      <c r="AQ699" t="s">
        <v>152</v>
      </c>
      <c r="AR699" t="s">
        <v>110</v>
      </c>
      <c r="AS699" t="s">
        <v>169</v>
      </c>
      <c r="AT699">
        <v>1148</v>
      </c>
      <c r="AU699">
        <v>0</v>
      </c>
      <c r="AV699">
        <v>0</v>
      </c>
      <c r="AW699">
        <v>1148</v>
      </c>
      <c r="AX699">
        <v>0</v>
      </c>
      <c r="AY699">
        <v>1</v>
      </c>
      <c r="AZ699">
        <v>1</v>
      </c>
      <c r="BA699">
        <v>0</v>
      </c>
      <c r="BB699">
        <v>2</v>
      </c>
      <c r="BC699">
        <v>1</v>
      </c>
      <c r="BD699" t="s">
        <v>103</v>
      </c>
      <c r="BE699">
        <v>6</v>
      </c>
      <c r="BF699" t="s">
        <v>112</v>
      </c>
      <c r="BG699">
        <v>0</v>
      </c>
      <c r="BH699" t="s">
        <v>88</v>
      </c>
      <c r="BI699" t="s">
        <v>132</v>
      </c>
      <c r="BJ699">
        <v>1952</v>
      </c>
      <c r="BK699" t="s">
        <v>107</v>
      </c>
      <c r="BL699">
        <v>1</v>
      </c>
      <c r="BM699">
        <v>308</v>
      </c>
      <c r="BN699" t="s">
        <v>103</v>
      </c>
      <c r="BO699" t="s">
        <v>103</v>
      </c>
      <c r="BP699" t="s">
        <v>110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 t="s">
        <v>88</v>
      </c>
      <c r="BX699" t="s">
        <v>88</v>
      </c>
      <c r="BY699" t="s">
        <v>88</v>
      </c>
      <c r="BZ699">
        <v>0</v>
      </c>
      <c r="CA699">
        <v>9</v>
      </c>
      <c r="CB699">
        <v>2006</v>
      </c>
      <c r="CC699" t="s">
        <v>115</v>
      </c>
      <c r="CD699" t="s">
        <v>116</v>
      </c>
      <c r="CE699" s="1">
        <v>123500</v>
      </c>
      <c r="CF699">
        <f t="shared" si="52"/>
        <v>8856</v>
      </c>
      <c r="CG699" t="str">
        <f t="shared" si="53"/>
        <v>No</v>
      </c>
      <c r="CH699" s="2">
        <f t="shared" si="54"/>
        <v>13.945347786811201</v>
      </c>
    </row>
    <row r="700" spans="1:86" x14ac:dyDescent="0.25">
      <c r="A700">
        <v>699</v>
      </c>
      <c r="B700">
        <v>20</v>
      </c>
      <c r="C700" t="s">
        <v>86</v>
      </c>
      <c r="D700">
        <v>65</v>
      </c>
      <c r="E700">
        <v>8450</v>
      </c>
      <c r="F700" t="str">
        <f t="shared" si="50"/>
        <v>No</v>
      </c>
      <c r="G700" t="s">
        <v>87</v>
      </c>
      <c r="H700" t="s">
        <v>88</v>
      </c>
      <c r="I700" t="s">
        <v>89</v>
      </c>
      <c r="J700" t="s">
        <v>90</v>
      </c>
      <c r="K700" t="s">
        <v>91</v>
      </c>
      <c r="L700" t="s">
        <v>92</v>
      </c>
      <c r="M700" t="s">
        <v>93</v>
      </c>
      <c r="N700" t="s">
        <v>156</v>
      </c>
      <c r="O700" t="s">
        <v>176</v>
      </c>
      <c r="P700" t="s">
        <v>95</v>
      </c>
      <c r="Q700" t="str">
        <f t="shared" si="51"/>
        <v>No</v>
      </c>
      <c r="R700" t="s">
        <v>96</v>
      </c>
      <c r="S700" t="s">
        <v>120</v>
      </c>
      <c r="T700">
        <v>5</v>
      </c>
      <c r="U700">
        <v>8</v>
      </c>
      <c r="V700">
        <v>1965</v>
      </c>
      <c r="W700">
        <v>2009</v>
      </c>
      <c r="X700" t="s">
        <v>98</v>
      </c>
      <c r="Y700" t="s">
        <v>99</v>
      </c>
      <c r="Z700" t="s">
        <v>121</v>
      </c>
      <c r="AA700" t="s">
        <v>121</v>
      </c>
      <c r="AB700" t="s">
        <v>122</v>
      </c>
      <c r="AC700">
        <v>0</v>
      </c>
      <c r="AD700" t="s">
        <v>103</v>
      </c>
      <c r="AE700" t="s">
        <v>102</v>
      </c>
      <c r="AF700" t="s">
        <v>123</v>
      </c>
      <c r="AG700" t="s">
        <v>103</v>
      </c>
      <c r="AH700" t="s">
        <v>103</v>
      </c>
      <c r="AI700" t="s">
        <v>105</v>
      </c>
      <c r="AJ700" t="s">
        <v>106</v>
      </c>
      <c r="AK700">
        <v>553</v>
      </c>
      <c r="AL700" t="s">
        <v>146</v>
      </c>
      <c r="AM700">
        <v>117</v>
      </c>
      <c r="AN700">
        <v>224</v>
      </c>
      <c r="AO700">
        <v>894</v>
      </c>
      <c r="AP700" t="s">
        <v>108</v>
      </c>
      <c r="AQ700" t="s">
        <v>109</v>
      </c>
      <c r="AR700" t="s">
        <v>110</v>
      </c>
      <c r="AS700" t="s">
        <v>111</v>
      </c>
      <c r="AT700">
        <v>894</v>
      </c>
      <c r="AU700">
        <v>0</v>
      </c>
      <c r="AV700">
        <v>0</v>
      </c>
      <c r="AW700">
        <v>894</v>
      </c>
      <c r="AX700">
        <v>1</v>
      </c>
      <c r="AY700">
        <v>0</v>
      </c>
      <c r="AZ700">
        <v>1</v>
      </c>
      <c r="BA700">
        <v>0</v>
      </c>
      <c r="BB700">
        <v>3</v>
      </c>
      <c r="BC700">
        <v>1</v>
      </c>
      <c r="BD700" t="s">
        <v>103</v>
      </c>
      <c r="BE700">
        <v>5</v>
      </c>
      <c r="BF700" t="s">
        <v>112</v>
      </c>
      <c r="BG700">
        <v>1</v>
      </c>
      <c r="BH700" t="s">
        <v>102</v>
      </c>
      <c r="BI700" t="s">
        <v>132</v>
      </c>
      <c r="BJ700">
        <v>1973</v>
      </c>
      <c r="BK700" t="s">
        <v>107</v>
      </c>
      <c r="BL700">
        <v>1</v>
      </c>
      <c r="BM700">
        <v>336</v>
      </c>
      <c r="BN700" t="s">
        <v>103</v>
      </c>
      <c r="BO700" t="s">
        <v>103</v>
      </c>
      <c r="BP700" t="s">
        <v>110</v>
      </c>
      <c r="BQ700">
        <v>416</v>
      </c>
      <c r="BR700">
        <v>144</v>
      </c>
      <c r="BS700">
        <v>0</v>
      </c>
      <c r="BT700">
        <v>0</v>
      </c>
      <c r="BU700">
        <v>0</v>
      </c>
      <c r="BV700">
        <v>0</v>
      </c>
      <c r="BW700" t="s">
        <v>88</v>
      </c>
      <c r="BX700" t="s">
        <v>139</v>
      </c>
      <c r="BY700" t="s">
        <v>88</v>
      </c>
      <c r="BZ700">
        <v>0</v>
      </c>
      <c r="CA700">
        <v>4</v>
      </c>
      <c r="CB700">
        <v>2010</v>
      </c>
      <c r="CC700" t="s">
        <v>115</v>
      </c>
      <c r="CD700" t="s">
        <v>116</v>
      </c>
      <c r="CE700" s="1">
        <v>138500</v>
      </c>
      <c r="CF700">
        <f t="shared" si="52"/>
        <v>10574</v>
      </c>
      <c r="CG700" t="str">
        <f t="shared" si="53"/>
        <v>No</v>
      </c>
      <c r="CH700" s="2">
        <f t="shared" si="54"/>
        <v>13.098165311140534</v>
      </c>
    </row>
    <row r="701" spans="1:86" x14ac:dyDescent="0.25">
      <c r="A701">
        <v>700</v>
      </c>
      <c r="B701">
        <v>120</v>
      </c>
      <c r="C701" t="s">
        <v>197</v>
      </c>
      <c r="D701">
        <v>59</v>
      </c>
      <c r="E701">
        <v>4282</v>
      </c>
      <c r="F701" t="str">
        <f t="shared" si="50"/>
        <v>No</v>
      </c>
      <c r="G701" t="s">
        <v>87</v>
      </c>
      <c r="H701" t="s">
        <v>87</v>
      </c>
      <c r="I701" t="s">
        <v>165</v>
      </c>
      <c r="J701" t="s">
        <v>90</v>
      </c>
      <c r="K701" t="s">
        <v>91</v>
      </c>
      <c r="L701" t="s">
        <v>92</v>
      </c>
      <c r="M701" t="s">
        <v>93</v>
      </c>
      <c r="N701" t="s">
        <v>141</v>
      </c>
      <c r="O701" t="s">
        <v>95</v>
      </c>
      <c r="P701" t="s">
        <v>95</v>
      </c>
      <c r="Q701" t="str">
        <f t="shared" si="51"/>
        <v>Yes</v>
      </c>
      <c r="R701" t="s">
        <v>184</v>
      </c>
      <c r="S701" t="s">
        <v>120</v>
      </c>
      <c r="T701">
        <v>7</v>
      </c>
      <c r="U701">
        <v>5</v>
      </c>
      <c r="V701">
        <v>2004</v>
      </c>
      <c r="W701">
        <v>2004</v>
      </c>
      <c r="X701" t="s">
        <v>98</v>
      </c>
      <c r="Y701" t="s">
        <v>99</v>
      </c>
      <c r="Z701" t="s">
        <v>121</v>
      </c>
      <c r="AA701" t="s">
        <v>121</v>
      </c>
      <c r="AB701" t="s">
        <v>122</v>
      </c>
      <c r="AC701">
        <v>0</v>
      </c>
      <c r="AD701" t="s">
        <v>102</v>
      </c>
      <c r="AE701" t="s">
        <v>103</v>
      </c>
      <c r="AF701" t="s">
        <v>104</v>
      </c>
      <c r="AG701" t="s">
        <v>102</v>
      </c>
      <c r="AH701" t="s">
        <v>103</v>
      </c>
      <c r="AI701" t="s">
        <v>126</v>
      </c>
      <c r="AJ701" t="s">
        <v>106</v>
      </c>
      <c r="AK701">
        <v>16</v>
      </c>
      <c r="AL701" t="s">
        <v>107</v>
      </c>
      <c r="AM701">
        <v>0</v>
      </c>
      <c r="AN701">
        <v>1375</v>
      </c>
      <c r="AO701">
        <v>1391</v>
      </c>
      <c r="AP701" t="s">
        <v>108</v>
      </c>
      <c r="AQ701" t="s">
        <v>109</v>
      </c>
      <c r="AR701" t="s">
        <v>110</v>
      </c>
      <c r="AS701" t="s">
        <v>111</v>
      </c>
      <c r="AT701">
        <v>1391</v>
      </c>
      <c r="AU701">
        <v>0</v>
      </c>
      <c r="AV701">
        <v>0</v>
      </c>
      <c r="AW701">
        <v>1391</v>
      </c>
      <c r="AX701">
        <v>0</v>
      </c>
      <c r="AY701">
        <v>0</v>
      </c>
      <c r="AZ701">
        <v>2</v>
      </c>
      <c r="BA701">
        <v>0</v>
      </c>
      <c r="BB701">
        <v>2</v>
      </c>
      <c r="BC701">
        <v>1</v>
      </c>
      <c r="BD701" t="s">
        <v>102</v>
      </c>
      <c r="BE701">
        <v>5</v>
      </c>
      <c r="BF701" t="s">
        <v>112</v>
      </c>
      <c r="BG701">
        <v>0</v>
      </c>
      <c r="BH701" t="s">
        <v>88</v>
      </c>
      <c r="BI701" t="s">
        <v>113</v>
      </c>
      <c r="BJ701">
        <v>2004</v>
      </c>
      <c r="BK701" t="s">
        <v>114</v>
      </c>
      <c r="BL701">
        <v>2</v>
      </c>
      <c r="BM701">
        <v>530</v>
      </c>
      <c r="BN701" t="s">
        <v>103</v>
      </c>
      <c r="BO701" t="s">
        <v>103</v>
      </c>
      <c r="BP701" t="s">
        <v>110</v>
      </c>
      <c r="BQ701">
        <v>156</v>
      </c>
      <c r="BR701">
        <v>158</v>
      </c>
      <c r="BS701">
        <v>0</v>
      </c>
      <c r="BT701">
        <v>0</v>
      </c>
      <c r="BU701">
        <v>0</v>
      </c>
      <c r="BV701">
        <v>0</v>
      </c>
      <c r="BW701" t="s">
        <v>88</v>
      </c>
      <c r="BX701" t="s">
        <v>88</v>
      </c>
      <c r="BY701" t="s">
        <v>88</v>
      </c>
      <c r="BZ701">
        <v>0</v>
      </c>
      <c r="CA701">
        <v>7</v>
      </c>
      <c r="CB701">
        <v>2008</v>
      </c>
      <c r="CC701" t="s">
        <v>115</v>
      </c>
      <c r="CD701" t="s">
        <v>116</v>
      </c>
      <c r="CE701" s="1">
        <v>196000</v>
      </c>
      <c r="CF701">
        <f t="shared" si="52"/>
        <v>7594</v>
      </c>
      <c r="CG701" t="str">
        <f t="shared" si="53"/>
        <v>No</v>
      </c>
      <c r="CH701" s="2">
        <f t="shared" si="54"/>
        <v>25.809849881485384</v>
      </c>
    </row>
    <row r="702" spans="1:86" x14ac:dyDescent="0.25">
      <c r="A702">
        <v>701</v>
      </c>
      <c r="B702">
        <v>20</v>
      </c>
      <c r="C702" t="s">
        <v>86</v>
      </c>
      <c r="D702">
        <v>85</v>
      </c>
      <c r="E702">
        <v>14331</v>
      </c>
      <c r="F702" t="str">
        <f t="shared" si="50"/>
        <v>No</v>
      </c>
      <c r="G702" t="s">
        <v>87</v>
      </c>
      <c r="H702" t="s">
        <v>88</v>
      </c>
      <c r="I702" t="s">
        <v>89</v>
      </c>
      <c r="J702" t="s">
        <v>90</v>
      </c>
      <c r="K702" t="s">
        <v>91</v>
      </c>
      <c r="L702" t="s">
        <v>92</v>
      </c>
      <c r="M702" t="s">
        <v>93</v>
      </c>
      <c r="N702" t="s">
        <v>194</v>
      </c>
      <c r="O702" t="s">
        <v>95</v>
      </c>
      <c r="P702" t="s">
        <v>95</v>
      </c>
      <c r="Q702" t="str">
        <f t="shared" si="51"/>
        <v>Yes</v>
      </c>
      <c r="R702" t="s">
        <v>96</v>
      </c>
      <c r="S702" t="s">
        <v>120</v>
      </c>
      <c r="T702">
        <v>8</v>
      </c>
      <c r="U702">
        <v>5</v>
      </c>
      <c r="V702">
        <v>2002</v>
      </c>
      <c r="W702">
        <v>2002</v>
      </c>
      <c r="X702" t="s">
        <v>157</v>
      </c>
      <c r="Y702" t="s">
        <v>99</v>
      </c>
      <c r="Z702" t="s">
        <v>100</v>
      </c>
      <c r="AA702" t="s">
        <v>100</v>
      </c>
      <c r="AB702" t="s">
        <v>101</v>
      </c>
      <c r="AC702">
        <v>630</v>
      </c>
      <c r="AD702" t="s">
        <v>102</v>
      </c>
      <c r="AE702" t="s">
        <v>103</v>
      </c>
      <c r="AF702" t="s">
        <v>104</v>
      </c>
      <c r="AG702" t="s">
        <v>109</v>
      </c>
      <c r="AH702" t="s">
        <v>103</v>
      </c>
      <c r="AI702" t="s">
        <v>102</v>
      </c>
      <c r="AJ702" t="s">
        <v>106</v>
      </c>
      <c r="AK702">
        <v>1274</v>
      </c>
      <c r="AL702" t="s">
        <v>107</v>
      </c>
      <c r="AM702">
        <v>0</v>
      </c>
      <c r="AN702">
        <v>526</v>
      </c>
      <c r="AO702">
        <v>1800</v>
      </c>
      <c r="AP702" t="s">
        <v>108</v>
      </c>
      <c r="AQ702" t="s">
        <v>109</v>
      </c>
      <c r="AR702" t="s">
        <v>110</v>
      </c>
      <c r="AS702" t="s">
        <v>111</v>
      </c>
      <c r="AT702">
        <v>1800</v>
      </c>
      <c r="AU702">
        <v>0</v>
      </c>
      <c r="AV702">
        <v>0</v>
      </c>
      <c r="AW702">
        <v>1800</v>
      </c>
      <c r="AX702">
        <v>1</v>
      </c>
      <c r="AY702">
        <v>0</v>
      </c>
      <c r="AZ702">
        <v>2</v>
      </c>
      <c r="BA702">
        <v>0</v>
      </c>
      <c r="BB702">
        <v>3</v>
      </c>
      <c r="BC702">
        <v>1</v>
      </c>
      <c r="BD702" t="s">
        <v>102</v>
      </c>
      <c r="BE702">
        <v>7</v>
      </c>
      <c r="BF702" t="s">
        <v>112</v>
      </c>
      <c r="BG702">
        <v>1</v>
      </c>
      <c r="BH702" t="s">
        <v>102</v>
      </c>
      <c r="BI702" t="s">
        <v>113</v>
      </c>
      <c r="BJ702">
        <v>2002</v>
      </c>
      <c r="BK702" t="s">
        <v>162</v>
      </c>
      <c r="BL702">
        <v>3</v>
      </c>
      <c r="BM702">
        <v>765</v>
      </c>
      <c r="BN702" t="s">
        <v>103</v>
      </c>
      <c r="BO702" t="s">
        <v>103</v>
      </c>
      <c r="BP702" t="s">
        <v>110</v>
      </c>
      <c r="BQ702">
        <v>270</v>
      </c>
      <c r="BR702">
        <v>78</v>
      </c>
      <c r="BS702">
        <v>0</v>
      </c>
      <c r="BT702">
        <v>0</v>
      </c>
      <c r="BU702">
        <v>0</v>
      </c>
      <c r="BV702">
        <v>0</v>
      </c>
      <c r="BW702" t="s">
        <v>88</v>
      </c>
      <c r="BX702" t="s">
        <v>88</v>
      </c>
      <c r="BY702" t="s">
        <v>88</v>
      </c>
      <c r="BZ702">
        <v>0</v>
      </c>
      <c r="CA702">
        <v>5</v>
      </c>
      <c r="CB702">
        <v>2006</v>
      </c>
      <c r="CC702" t="s">
        <v>115</v>
      </c>
      <c r="CD702" t="s">
        <v>116</v>
      </c>
      <c r="CE702" s="1">
        <v>312500</v>
      </c>
      <c r="CF702">
        <f t="shared" si="52"/>
        <v>18696</v>
      </c>
      <c r="CG702" t="str">
        <f t="shared" si="53"/>
        <v>Yes</v>
      </c>
      <c r="CH702" s="2">
        <f t="shared" si="54"/>
        <v>16.714805305947795</v>
      </c>
    </row>
    <row r="703" spans="1:86" x14ac:dyDescent="0.25">
      <c r="A703">
        <v>702</v>
      </c>
      <c r="B703">
        <v>20</v>
      </c>
      <c r="C703" t="s">
        <v>86</v>
      </c>
      <c r="D703">
        <v>80</v>
      </c>
      <c r="E703">
        <v>9600</v>
      </c>
      <c r="F703" t="str">
        <f t="shared" si="50"/>
        <v>Yes</v>
      </c>
      <c r="G703" t="s">
        <v>87</v>
      </c>
      <c r="H703" t="s">
        <v>88</v>
      </c>
      <c r="I703" t="s">
        <v>89</v>
      </c>
      <c r="J703" t="s">
        <v>90</v>
      </c>
      <c r="K703" t="s">
        <v>91</v>
      </c>
      <c r="L703" t="s">
        <v>92</v>
      </c>
      <c r="M703" t="s">
        <v>93</v>
      </c>
      <c r="N703" t="s">
        <v>143</v>
      </c>
      <c r="O703" t="s">
        <v>95</v>
      </c>
      <c r="P703" t="s">
        <v>95</v>
      </c>
      <c r="Q703" t="str">
        <f t="shared" si="51"/>
        <v>Yes</v>
      </c>
      <c r="R703" t="s">
        <v>96</v>
      </c>
      <c r="S703" t="s">
        <v>120</v>
      </c>
      <c r="T703">
        <v>7</v>
      </c>
      <c r="U703">
        <v>5</v>
      </c>
      <c r="V703">
        <v>1969</v>
      </c>
      <c r="W703">
        <v>1969</v>
      </c>
      <c r="X703" t="s">
        <v>157</v>
      </c>
      <c r="Y703" t="s">
        <v>99</v>
      </c>
      <c r="Z703" t="s">
        <v>145</v>
      </c>
      <c r="AA703" t="s">
        <v>145</v>
      </c>
      <c r="AB703" t="s">
        <v>101</v>
      </c>
      <c r="AC703">
        <v>168</v>
      </c>
      <c r="AD703" t="s">
        <v>103</v>
      </c>
      <c r="AE703" t="s">
        <v>103</v>
      </c>
      <c r="AF703" t="s">
        <v>123</v>
      </c>
      <c r="AG703" t="s">
        <v>103</v>
      </c>
      <c r="AH703" t="s">
        <v>103</v>
      </c>
      <c r="AI703" t="s">
        <v>105</v>
      </c>
      <c r="AJ703" t="s">
        <v>107</v>
      </c>
      <c r="AK703">
        <v>0</v>
      </c>
      <c r="AL703" t="s">
        <v>107</v>
      </c>
      <c r="AM703">
        <v>0</v>
      </c>
      <c r="AN703">
        <v>1164</v>
      </c>
      <c r="AO703">
        <v>1164</v>
      </c>
      <c r="AP703" t="s">
        <v>108</v>
      </c>
      <c r="AQ703" t="s">
        <v>103</v>
      </c>
      <c r="AR703" t="s">
        <v>110</v>
      </c>
      <c r="AS703" t="s">
        <v>111</v>
      </c>
      <c r="AT703">
        <v>1164</v>
      </c>
      <c r="AU703">
        <v>0</v>
      </c>
      <c r="AV703">
        <v>0</v>
      </c>
      <c r="AW703">
        <v>1164</v>
      </c>
      <c r="AX703">
        <v>0</v>
      </c>
      <c r="AY703">
        <v>0</v>
      </c>
      <c r="AZ703">
        <v>1</v>
      </c>
      <c r="BA703">
        <v>1</v>
      </c>
      <c r="BB703">
        <v>3</v>
      </c>
      <c r="BC703">
        <v>1</v>
      </c>
      <c r="BD703" t="s">
        <v>103</v>
      </c>
      <c r="BE703">
        <v>6</v>
      </c>
      <c r="BF703" t="s">
        <v>112</v>
      </c>
      <c r="BG703">
        <v>0</v>
      </c>
      <c r="BH703" t="s">
        <v>88</v>
      </c>
      <c r="BI703" t="s">
        <v>113</v>
      </c>
      <c r="BJ703">
        <v>1969</v>
      </c>
      <c r="BK703" t="s">
        <v>107</v>
      </c>
      <c r="BL703">
        <v>2</v>
      </c>
      <c r="BM703">
        <v>528</v>
      </c>
      <c r="BN703" t="s">
        <v>103</v>
      </c>
      <c r="BO703" t="s">
        <v>103</v>
      </c>
      <c r="BP703" t="s">
        <v>110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 t="s">
        <v>88</v>
      </c>
      <c r="BX703" t="s">
        <v>88</v>
      </c>
      <c r="BY703" t="s">
        <v>88</v>
      </c>
      <c r="BZ703">
        <v>0</v>
      </c>
      <c r="CA703">
        <v>7</v>
      </c>
      <c r="CB703">
        <v>2006</v>
      </c>
      <c r="CC703" t="s">
        <v>178</v>
      </c>
      <c r="CD703" t="s">
        <v>116</v>
      </c>
      <c r="CE703" s="1">
        <v>140000</v>
      </c>
      <c r="CF703">
        <f t="shared" si="52"/>
        <v>12456</v>
      </c>
      <c r="CG703" t="str">
        <f t="shared" si="53"/>
        <v>No</v>
      </c>
      <c r="CH703" s="2">
        <f t="shared" si="54"/>
        <v>11.23956326268465</v>
      </c>
    </row>
    <row r="704" spans="1:86" x14ac:dyDescent="0.25">
      <c r="A704">
        <v>703</v>
      </c>
      <c r="B704">
        <v>60</v>
      </c>
      <c r="C704" t="s">
        <v>86</v>
      </c>
      <c r="D704">
        <v>82</v>
      </c>
      <c r="E704">
        <v>12438</v>
      </c>
      <c r="F704" t="str">
        <f t="shared" si="50"/>
        <v>Yes</v>
      </c>
      <c r="G704" t="s">
        <v>87</v>
      </c>
      <c r="H704" t="s">
        <v>88</v>
      </c>
      <c r="I704" t="s">
        <v>125</v>
      </c>
      <c r="J704" t="s">
        <v>90</v>
      </c>
      <c r="K704" t="s">
        <v>91</v>
      </c>
      <c r="L704" t="s">
        <v>92</v>
      </c>
      <c r="M704" t="s">
        <v>93</v>
      </c>
      <c r="N704" t="s">
        <v>205</v>
      </c>
      <c r="O704" t="s">
        <v>95</v>
      </c>
      <c r="P704" t="s">
        <v>95</v>
      </c>
      <c r="Q704" t="str">
        <f t="shared" si="51"/>
        <v>Yes</v>
      </c>
      <c r="R704" t="s">
        <v>96</v>
      </c>
      <c r="S704" t="s">
        <v>97</v>
      </c>
      <c r="T704">
        <v>8</v>
      </c>
      <c r="U704">
        <v>5</v>
      </c>
      <c r="V704">
        <v>2006</v>
      </c>
      <c r="W704">
        <v>2006</v>
      </c>
      <c r="X704" t="s">
        <v>157</v>
      </c>
      <c r="Y704" t="s">
        <v>99</v>
      </c>
      <c r="Z704" t="s">
        <v>100</v>
      </c>
      <c r="AA704" t="s">
        <v>100</v>
      </c>
      <c r="AB704" t="s">
        <v>101</v>
      </c>
      <c r="AC704">
        <v>466</v>
      </c>
      <c r="AD704" t="s">
        <v>109</v>
      </c>
      <c r="AE704" t="s">
        <v>103</v>
      </c>
      <c r="AF704" t="s">
        <v>104</v>
      </c>
      <c r="AG704" t="s">
        <v>109</v>
      </c>
      <c r="AH704" t="s">
        <v>102</v>
      </c>
      <c r="AI704" t="s">
        <v>105</v>
      </c>
      <c r="AJ704" t="s">
        <v>107</v>
      </c>
      <c r="AK704">
        <v>0</v>
      </c>
      <c r="AL704" t="s">
        <v>107</v>
      </c>
      <c r="AM704">
        <v>0</v>
      </c>
      <c r="AN704">
        <v>1234</v>
      </c>
      <c r="AO704">
        <v>1234</v>
      </c>
      <c r="AP704" t="s">
        <v>108</v>
      </c>
      <c r="AQ704" t="s">
        <v>109</v>
      </c>
      <c r="AR704" t="s">
        <v>110</v>
      </c>
      <c r="AS704" t="s">
        <v>111</v>
      </c>
      <c r="AT704">
        <v>1264</v>
      </c>
      <c r="AU704">
        <v>1312</v>
      </c>
      <c r="AV704">
        <v>0</v>
      </c>
      <c r="AW704">
        <v>2576</v>
      </c>
      <c r="AX704">
        <v>0</v>
      </c>
      <c r="AY704">
        <v>0</v>
      </c>
      <c r="AZ704">
        <v>2</v>
      </c>
      <c r="BA704">
        <v>1</v>
      </c>
      <c r="BB704">
        <v>4</v>
      </c>
      <c r="BC704">
        <v>1</v>
      </c>
      <c r="BD704" t="s">
        <v>109</v>
      </c>
      <c r="BE704">
        <v>10</v>
      </c>
      <c r="BF704" t="s">
        <v>112</v>
      </c>
      <c r="BG704">
        <v>1</v>
      </c>
      <c r="BH704" t="s">
        <v>102</v>
      </c>
      <c r="BI704" t="s">
        <v>161</v>
      </c>
      <c r="BJ704">
        <v>2006</v>
      </c>
      <c r="BK704" t="s">
        <v>162</v>
      </c>
      <c r="BL704">
        <v>3</v>
      </c>
      <c r="BM704">
        <v>666</v>
      </c>
      <c r="BN704" t="s">
        <v>103</v>
      </c>
      <c r="BO704" t="s">
        <v>103</v>
      </c>
      <c r="BP704" t="s">
        <v>110</v>
      </c>
      <c r="BQ704">
        <v>324</v>
      </c>
      <c r="BR704">
        <v>100</v>
      </c>
      <c r="BS704">
        <v>0</v>
      </c>
      <c r="BT704">
        <v>0</v>
      </c>
      <c r="BU704">
        <v>0</v>
      </c>
      <c r="BV704">
        <v>0</v>
      </c>
      <c r="BW704" t="s">
        <v>88</v>
      </c>
      <c r="BX704" t="s">
        <v>88</v>
      </c>
      <c r="BY704" t="s">
        <v>88</v>
      </c>
      <c r="BZ704">
        <v>0</v>
      </c>
      <c r="CA704">
        <v>7</v>
      </c>
      <c r="CB704">
        <v>2006</v>
      </c>
      <c r="CC704" t="s">
        <v>163</v>
      </c>
      <c r="CD704" t="s">
        <v>164</v>
      </c>
      <c r="CE704" s="1">
        <v>361919</v>
      </c>
      <c r="CF704">
        <f t="shared" si="52"/>
        <v>16914</v>
      </c>
      <c r="CG704" t="str">
        <f t="shared" si="53"/>
        <v>Yes</v>
      </c>
      <c r="CH704" s="2">
        <f t="shared" si="54"/>
        <v>21.397599621615228</v>
      </c>
    </row>
    <row r="705" spans="1:86" x14ac:dyDescent="0.25">
      <c r="A705">
        <v>704</v>
      </c>
      <c r="B705">
        <v>190</v>
      </c>
      <c r="C705" t="s">
        <v>147</v>
      </c>
      <c r="D705">
        <v>76</v>
      </c>
      <c r="E705">
        <v>7630</v>
      </c>
      <c r="F705" t="str">
        <f t="shared" si="50"/>
        <v>Yes</v>
      </c>
      <c r="G705" t="s">
        <v>87</v>
      </c>
      <c r="H705" t="s">
        <v>88</v>
      </c>
      <c r="I705" t="s">
        <v>89</v>
      </c>
      <c r="J705" t="s">
        <v>90</v>
      </c>
      <c r="K705" t="s">
        <v>91</v>
      </c>
      <c r="L705" t="s">
        <v>92</v>
      </c>
      <c r="M705" t="s">
        <v>93</v>
      </c>
      <c r="N705" t="s">
        <v>148</v>
      </c>
      <c r="O705" t="s">
        <v>119</v>
      </c>
      <c r="P705" t="s">
        <v>95</v>
      </c>
      <c r="Q705" t="str">
        <f t="shared" si="51"/>
        <v>No</v>
      </c>
      <c r="R705" t="s">
        <v>154</v>
      </c>
      <c r="S705" t="s">
        <v>97</v>
      </c>
      <c r="T705">
        <v>5</v>
      </c>
      <c r="U705">
        <v>9</v>
      </c>
      <c r="V705">
        <v>1900</v>
      </c>
      <c r="W705">
        <v>1996</v>
      </c>
      <c r="X705" t="s">
        <v>98</v>
      </c>
      <c r="Y705" t="s">
        <v>99</v>
      </c>
      <c r="Z705" t="s">
        <v>129</v>
      </c>
      <c r="AA705" t="s">
        <v>129</v>
      </c>
      <c r="AB705" t="s">
        <v>122</v>
      </c>
      <c r="AC705">
        <v>0</v>
      </c>
      <c r="AD705" t="s">
        <v>103</v>
      </c>
      <c r="AE705" t="s">
        <v>102</v>
      </c>
      <c r="AF705" t="s">
        <v>131</v>
      </c>
      <c r="AG705" t="s">
        <v>102</v>
      </c>
      <c r="AH705" t="s">
        <v>103</v>
      </c>
      <c r="AI705" t="s">
        <v>105</v>
      </c>
      <c r="AJ705" t="s">
        <v>107</v>
      </c>
      <c r="AK705">
        <v>0</v>
      </c>
      <c r="AL705" t="s">
        <v>107</v>
      </c>
      <c r="AM705">
        <v>0</v>
      </c>
      <c r="AN705">
        <v>360</v>
      </c>
      <c r="AO705">
        <v>360</v>
      </c>
      <c r="AP705" t="s">
        <v>108</v>
      </c>
      <c r="AQ705" t="s">
        <v>102</v>
      </c>
      <c r="AR705" t="s">
        <v>110</v>
      </c>
      <c r="AS705" t="s">
        <v>111</v>
      </c>
      <c r="AT705">
        <v>1032</v>
      </c>
      <c r="AU705">
        <v>780</v>
      </c>
      <c r="AV705">
        <v>0</v>
      </c>
      <c r="AW705">
        <v>1812</v>
      </c>
      <c r="AX705">
        <v>0</v>
      </c>
      <c r="AY705">
        <v>0</v>
      </c>
      <c r="AZ705">
        <v>2</v>
      </c>
      <c r="BA705">
        <v>0</v>
      </c>
      <c r="BB705">
        <v>4</v>
      </c>
      <c r="BC705">
        <v>2</v>
      </c>
      <c r="BD705" t="s">
        <v>102</v>
      </c>
      <c r="BE705">
        <v>8</v>
      </c>
      <c r="BF705" t="s">
        <v>112</v>
      </c>
      <c r="BG705">
        <v>1</v>
      </c>
      <c r="BH705" t="s">
        <v>217</v>
      </c>
      <c r="BI705" t="s">
        <v>132</v>
      </c>
      <c r="BJ705">
        <v>1999</v>
      </c>
      <c r="BK705" t="s">
        <v>107</v>
      </c>
      <c r="BL705">
        <v>2</v>
      </c>
      <c r="BM705">
        <v>672</v>
      </c>
      <c r="BN705" t="s">
        <v>103</v>
      </c>
      <c r="BO705" t="s">
        <v>103</v>
      </c>
      <c r="BP705" t="s">
        <v>182</v>
      </c>
      <c r="BQ705">
        <v>344</v>
      </c>
      <c r="BR705">
        <v>0</v>
      </c>
      <c r="BS705">
        <v>40</v>
      </c>
      <c r="BT705">
        <v>0</v>
      </c>
      <c r="BU705">
        <v>0</v>
      </c>
      <c r="BV705">
        <v>0</v>
      </c>
      <c r="BW705" t="s">
        <v>88</v>
      </c>
      <c r="BX705" t="s">
        <v>139</v>
      </c>
      <c r="BY705" t="s">
        <v>88</v>
      </c>
      <c r="BZ705">
        <v>0</v>
      </c>
      <c r="CA705">
        <v>5</v>
      </c>
      <c r="CB705">
        <v>2010</v>
      </c>
      <c r="CC705" t="s">
        <v>115</v>
      </c>
      <c r="CD705" t="s">
        <v>116</v>
      </c>
      <c r="CE705" s="1">
        <v>140000</v>
      </c>
      <c r="CF705">
        <f t="shared" si="52"/>
        <v>10474</v>
      </c>
      <c r="CG705" t="str">
        <f t="shared" si="53"/>
        <v>No</v>
      </c>
      <c r="CH705" s="2">
        <f t="shared" si="54"/>
        <v>13.366431162879511</v>
      </c>
    </row>
    <row r="706" spans="1:86" x14ac:dyDescent="0.25">
      <c r="A706">
        <v>705</v>
      </c>
      <c r="B706">
        <v>20</v>
      </c>
      <c r="C706" t="s">
        <v>86</v>
      </c>
      <c r="D706">
        <v>70</v>
      </c>
      <c r="E706">
        <v>8400</v>
      </c>
      <c r="F706" t="str">
        <f t="shared" si="50"/>
        <v>No</v>
      </c>
      <c r="G706" t="s">
        <v>87</v>
      </c>
      <c r="H706" t="s">
        <v>88</v>
      </c>
      <c r="I706" t="s">
        <v>89</v>
      </c>
      <c r="J706" t="s">
        <v>90</v>
      </c>
      <c r="K706" t="s">
        <v>91</v>
      </c>
      <c r="L706" t="s">
        <v>92</v>
      </c>
      <c r="M706" t="s">
        <v>93</v>
      </c>
      <c r="N706" t="s">
        <v>94</v>
      </c>
      <c r="O706" t="s">
        <v>95</v>
      </c>
      <c r="P706" t="s">
        <v>95</v>
      </c>
      <c r="Q706" t="str">
        <f t="shared" si="51"/>
        <v>Yes</v>
      </c>
      <c r="R706" t="s">
        <v>96</v>
      </c>
      <c r="S706" t="s">
        <v>120</v>
      </c>
      <c r="T706">
        <v>7</v>
      </c>
      <c r="U706">
        <v>5</v>
      </c>
      <c r="V706">
        <v>2004</v>
      </c>
      <c r="W706">
        <v>2005</v>
      </c>
      <c r="X706" t="s">
        <v>98</v>
      </c>
      <c r="Y706" t="s">
        <v>99</v>
      </c>
      <c r="Z706" t="s">
        <v>100</v>
      </c>
      <c r="AA706" t="s">
        <v>100</v>
      </c>
      <c r="AB706" t="s">
        <v>101</v>
      </c>
      <c r="AC706">
        <v>109</v>
      </c>
      <c r="AD706" t="s">
        <v>102</v>
      </c>
      <c r="AE706" t="s">
        <v>103</v>
      </c>
      <c r="AF706" t="s">
        <v>104</v>
      </c>
      <c r="AG706" t="s">
        <v>102</v>
      </c>
      <c r="AH706" t="s">
        <v>103</v>
      </c>
      <c r="AI706" t="s">
        <v>135</v>
      </c>
      <c r="AJ706" t="s">
        <v>106</v>
      </c>
      <c r="AK706">
        <v>712</v>
      </c>
      <c r="AL706" t="s">
        <v>107</v>
      </c>
      <c r="AM706">
        <v>0</v>
      </c>
      <c r="AN706">
        <v>761</v>
      </c>
      <c r="AO706">
        <v>1473</v>
      </c>
      <c r="AP706" t="s">
        <v>108</v>
      </c>
      <c r="AQ706" t="s">
        <v>109</v>
      </c>
      <c r="AR706" t="s">
        <v>110</v>
      </c>
      <c r="AS706" t="s">
        <v>111</v>
      </c>
      <c r="AT706">
        <v>1484</v>
      </c>
      <c r="AU706">
        <v>0</v>
      </c>
      <c r="AV706">
        <v>0</v>
      </c>
      <c r="AW706">
        <v>1484</v>
      </c>
      <c r="AX706">
        <v>1</v>
      </c>
      <c r="AY706">
        <v>0</v>
      </c>
      <c r="AZ706">
        <v>2</v>
      </c>
      <c r="BA706">
        <v>0</v>
      </c>
      <c r="BB706">
        <v>3</v>
      </c>
      <c r="BC706">
        <v>1</v>
      </c>
      <c r="BD706" t="s">
        <v>102</v>
      </c>
      <c r="BE706">
        <v>7</v>
      </c>
      <c r="BF706" t="s">
        <v>112</v>
      </c>
      <c r="BG706">
        <v>0</v>
      </c>
      <c r="BH706" t="s">
        <v>88</v>
      </c>
      <c r="BI706" t="s">
        <v>113</v>
      </c>
      <c r="BJ706">
        <v>2004</v>
      </c>
      <c r="BK706" t="s">
        <v>114</v>
      </c>
      <c r="BL706">
        <v>2</v>
      </c>
      <c r="BM706">
        <v>606</v>
      </c>
      <c r="BN706" t="s">
        <v>103</v>
      </c>
      <c r="BO706" t="s">
        <v>103</v>
      </c>
      <c r="BP706" t="s">
        <v>110</v>
      </c>
      <c r="BQ706">
        <v>0</v>
      </c>
      <c r="BR706">
        <v>35</v>
      </c>
      <c r="BS706">
        <v>0</v>
      </c>
      <c r="BT706">
        <v>144</v>
      </c>
      <c r="BU706">
        <v>0</v>
      </c>
      <c r="BV706">
        <v>0</v>
      </c>
      <c r="BW706" t="s">
        <v>88</v>
      </c>
      <c r="BX706" t="s">
        <v>88</v>
      </c>
      <c r="BY706" t="s">
        <v>88</v>
      </c>
      <c r="BZ706">
        <v>0</v>
      </c>
      <c r="CA706">
        <v>5</v>
      </c>
      <c r="CB706">
        <v>2010</v>
      </c>
      <c r="CC706" t="s">
        <v>115</v>
      </c>
      <c r="CD706" t="s">
        <v>116</v>
      </c>
      <c r="CE706" s="1">
        <v>213000</v>
      </c>
      <c r="CF706">
        <f t="shared" si="52"/>
        <v>11963</v>
      </c>
      <c r="CG706" t="str">
        <f t="shared" si="53"/>
        <v>No</v>
      </c>
      <c r="CH706" s="2">
        <f t="shared" si="54"/>
        <v>17.804898436846944</v>
      </c>
    </row>
    <row r="707" spans="1:86" x14ac:dyDescent="0.25">
      <c r="A707">
        <v>706</v>
      </c>
      <c r="B707">
        <v>190</v>
      </c>
      <c r="C707" t="s">
        <v>147</v>
      </c>
      <c r="D707">
        <v>70</v>
      </c>
      <c r="E707">
        <v>5600</v>
      </c>
      <c r="F707" t="str">
        <f t="shared" ref="F707:F770" si="55">IF(E706&gt;9478.5, "Yes","No")</f>
        <v>No</v>
      </c>
      <c r="G707" t="s">
        <v>87</v>
      </c>
      <c r="H707" t="s">
        <v>88</v>
      </c>
      <c r="I707" t="s">
        <v>89</v>
      </c>
      <c r="J707" t="s">
        <v>90</v>
      </c>
      <c r="K707" t="s">
        <v>91</v>
      </c>
      <c r="L707" t="s">
        <v>92</v>
      </c>
      <c r="M707" t="s">
        <v>93</v>
      </c>
      <c r="N707" t="s">
        <v>181</v>
      </c>
      <c r="O707" t="s">
        <v>95</v>
      </c>
      <c r="P707" t="s">
        <v>95</v>
      </c>
      <c r="Q707" t="str">
        <f t="shared" ref="Q707:Q770" si="56">IF(O707 = "Norm", "Yes", "No")</f>
        <v>Yes</v>
      </c>
      <c r="R707" t="s">
        <v>154</v>
      </c>
      <c r="S707" t="s">
        <v>97</v>
      </c>
      <c r="T707">
        <v>4</v>
      </c>
      <c r="U707">
        <v>5</v>
      </c>
      <c r="V707">
        <v>1930</v>
      </c>
      <c r="W707">
        <v>1950</v>
      </c>
      <c r="X707" t="s">
        <v>157</v>
      </c>
      <c r="Y707" t="s">
        <v>99</v>
      </c>
      <c r="Z707" t="s">
        <v>100</v>
      </c>
      <c r="AA707" t="s">
        <v>130</v>
      </c>
      <c r="AB707" t="s">
        <v>122</v>
      </c>
      <c r="AC707">
        <v>0</v>
      </c>
      <c r="AD707" t="s">
        <v>152</v>
      </c>
      <c r="AE707" t="s">
        <v>152</v>
      </c>
      <c r="AF707" t="s">
        <v>173</v>
      </c>
      <c r="AG707" t="s">
        <v>88</v>
      </c>
      <c r="AH707" t="s">
        <v>88</v>
      </c>
      <c r="AI707" t="s">
        <v>88</v>
      </c>
      <c r="AJ707" t="s">
        <v>88</v>
      </c>
      <c r="AK707">
        <v>0</v>
      </c>
      <c r="AL707" t="s">
        <v>88</v>
      </c>
      <c r="AM707">
        <v>0</v>
      </c>
      <c r="AN707">
        <v>0</v>
      </c>
      <c r="AO707">
        <v>0</v>
      </c>
      <c r="AP707" t="s">
        <v>108</v>
      </c>
      <c r="AQ707" t="s">
        <v>152</v>
      </c>
      <c r="AR707" t="s">
        <v>182</v>
      </c>
      <c r="AS707" t="s">
        <v>111</v>
      </c>
      <c r="AT707">
        <v>372</v>
      </c>
      <c r="AU707">
        <v>720</v>
      </c>
      <c r="AV707">
        <v>0</v>
      </c>
      <c r="AW707">
        <v>1092</v>
      </c>
      <c r="AX707">
        <v>0</v>
      </c>
      <c r="AY707">
        <v>0</v>
      </c>
      <c r="AZ707">
        <v>2</v>
      </c>
      <c r="BA707">
        <v>0</v>
      </c>
      <c r="BB707">
        <v>3</v>
      </c>
      <c r="BC707">
        <v>2</v>
      </c>
      <c r="BD707" t="s">
        <v>152</v>
      </c>
      <c r="BE707">
        <v>7</v>
      </c>
      <c r="BF707" t="s">
        <v>199</v>
      </c>
      <c r="BG707">
        <v>0</v>
      </c>
      <c r="BH707" t="s">
        <v>88</v>
      </c>
      <c r="BI707" t="s">
        <v>88</v>
      </c>
      <c r="BJ707" t="s">
        <v>88</v>
      </c>
      <c r="BK707" t="s">
        <v>88</v>
      </c>
      <c r="BL707">
        <v>0</v>
      </c>
      <c r="BM707">
        <v>0</v>
      </c>
      <c r="BN707" t="s">
        <v>88</v>
      </c>
      <c r="BO707" t="s">
        <v>88</v>
      </c>
      <c r="BP707" t="s">
        <v>182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 t="s">
        <v>88</v>
      </c>
      <c r="BX707" t="s">
        <v>88</v>
      </c>
      <c r="BY707" t="s">
        <v>253</v>
      </c>
      <c r="BZ707">
        <v>3500</v>
      </c>
      <c r="CA707">
        <v>7</v>
      </c>
      <c r="CB707">
        <v>2010</v>
      </c>
      <c r="CC707" t="s">
        <v>115</v>
      </c>
      <c r="CD707" t="s">
        <v>116</v>
      </c>
      <c r="CE707" s="1">
        <v>55000</v>
      </c>
      <c r="CF707">
        <f t="shared" ref="CF707:CF770" si="57">E707+AO707+AW707+BM707</f>
        <v>6692</v>
      </c>
      <c r="CG707" t="str">
        <f t="shared" ref="CG707:CG770" si="58">IF(CF707&gt;13562.7,"Yes","No")</f>
        <v>No</v>
      </c>
      <c r="CH707" s="2">
        <f t="shared" ref="CH707:CH770" si="59">CE707/CF707</f>
        <v>8.2187686790197247</v>
      </c>
    </row>
    <row r="708" spans="1:86" x14ac:dyDescent="0.25">
      <c r="A708">
        <v>707</v>
      </c>
      <c r="B708">
        <v>20</v>
      </c>
      <c r="C708" t="s">
        <v>86</v>
      </c>
      <c r="D708" t="s">
        <v>88</v>
      </c>
      <c r="E708">
        <v>115149</v>
      </c>
      <c r="F708" t="str">
        <f t="shared" si="55"/>
        <v>No</v>
      </c>
      <c r="G708" t="s">
        <v>87</v>
      </c>
      <c r="H708" t="s">
        <v>88</v>
      </c>
      <c r="I708" t="s">
        <v>165</v>
      </c>
      <c r="J708" t="s">
        <v>200</v>
      </c>
      <c r="K708" t="s">
        <v>91</v>
      </c>
      <c r="L708" t="s">
        <v>171</v>
      </c>
      <c r="M708" t="s">
        <v>218</v>
      </c>
      <c r="N708" t="s">
        <v>210</v>
      </c>
      <c r="O708" t="s">
        <v>95</v>
      </c>
      <c r="P708" t="s">
        <v>95</v>
      </c>
      <c r="Q708" t="str">
        <f t="shared" si="56"/>
        <v>Yes</v>
      </c>
      <c r="R708" t="s">
        <v>96</v>
      </c>
      <c r="S708" t="s">
        <v>120</v>
      </c>
      <c r="T708">
        <v>7</v>
      </c>
      <c r="U708">
        <v>5</v>
      </c>
      <c r="V708">
        <v>1971</v>
      </c>
      <c r="W708">
        <v>2002</v>
      </c>
      <c r="X708" t="s">
        <v>98</v>
      </c>
      <c r="Y708" t="s">
        <v>99</v>
      </c>
      <c r="Z708" t="s">
        <v>166</v>
      </c>
      <c r="AA708" t="s">
        <v>166</v>
      </c>
      <c r="AB708" t="s">
        <v>142</v>
      </c>
      <c r="AC708">
        <v>351</v>
      </c>
      <c r="AD708" t="s">
        <v>103</v>
      </c>
      <c r="AE708" t="s">
        <v>103</v>
      </c>
      <c r="AF708" t="s">
        <v>123</v>
      </c>
      <c r="AG708" t="s">
        <v>102</v>
      </c>
      <c r="AH708" t="s">
        <v>103</v>
      </c>
      <c r="AI708" t="s">
        <v>102</v>
      </c>
      <c r="AJ708" t="s">
        <v>106</v>
      </c>
      <c r="AK708">
        <v>1219</v>
      </c>
      <c r="AL708" t="s">
        <v>107</v>
      </c>
      <c r="AM708">
        <v>0</v>
      </c>
      <c r="AN708">
        <v>424</v>
      </c>
      <c r="AO708">
        <v>1643</v>
      </c>
      <c r="AP708" t="s">
        <v>108</v>
      </c>
      <c r="AQ708" t="s">
        <v>103</v>
      </c>
      <c r="AR708" t="s">
        <v>110</v>
      </c>
      <c r="AS708" t="s">
        <v>111</v>
      </c>
      <c r="AT708">
        <v>1824</v>
      </c>
      <c r="AU708">
        <v>0</v>
      </c>
      <c r="AV708">
        <v>0</v>
      </c>
      <c r="AW708">
        <v>1824</v>
      </c>
      <c r="AX708">
        <v>1</v>
      </c>
      <c r="AY708">
        <v>0</v>
      </c>
      <c r="AZ708">
        <v>2</v>
      </c>
      <c r="BA708">
        <v>0</v>
      </c>
      <c r="BB708">
        <v>2</v>
      </c>
      <c r="BC708">
        <v>1</v>
      </c>
      <c r="BD708" t="s">
        <v>102</v>
      </c>
      <c r="BE708">
        <v>5</v>
      </c>
      <c r="BF708" t="s">
        <v>112</v>
      </c>
      <c r="BG708">
        <v>2</v>
      </c>
      <c r="BH708" t="s">
        <v>103</v>
      </c>
      <c r="BI708" t="s">
        <v>113</v>
      </c>
      <c r="BJ708">
        <v>1971</v>
      </c>
      <c r="BK708" t="s">
        <v>107</v>
      </c>
      <c r="BL708">
        <v>2</v>
      </c>
      <c r="BM708">
        <v>739</v>
      </c>
      <c r="BN708" t="s">
        <v>103</v>
      </c>
      <c r="BO708" t="s">
        <v>103</v>
      </c>
      <c r="BP708" t="s">
        <v>110</v>
      </c>
      <c r="BQ708">
        <v>380</v>
      </c>
      <c r="BR708">
        <v>48</v>
      </c>
      <c r="BS708">
        <v>0</v>
      </c>
      <c r="BT708">
        <v>0</v>
      </c>
      <c r="BU708">
        <v>0</v>
      </c>
      <c r="BV708">
        <v>0</v>
      </c>
      <c r="BW708" t="s">
        <v>88</v>
      </c>
      <c r="BX708" t="s">
        <v>88</v>
      </c>
      <c r="BY708" t="s">
        <v>88</v>
      </c>
      <c r="BZ708">
        <v>0</v>
      </c>
      <c r="CA708">
        <v>6</v>
      </c>
      <c r="CB708">
        <v>2007</v>
      </c>
      <c r="CC708" t="s">
        <v>115</v>
      </c>
      <c r="CD708" t="s">
        <v>116</v>
      </c>
      <c r="CE708" s="1">
        <v>302000</v>
      </c>
      <c r="CF708">
        <f t="shared" si="57"/>
        <v>119355</v>
      </c>
      <c r="CG708" t="str">
        <f t="shared" si="58"/>
        <v>Yes</v>
      </c>
      <c r="CH708" s="2">
        <f t="shared" si="59"/>
        <v>2.530266850990742</v>
      </c>
    </row>
    <row r="709" spans="1:86" x14ac:dyDescent="0.25">
      <c r="A709">
        <v>708</v>
      </c>
      <c r="B709">
        <v>120</v>
      </c>
      <c r="C709" t="s">
        <v>86</v>
      </c>
      <c r="D709">
        <v>48</v>
      </c>
      <c r="E709">
        <v>6240</v>
      </c>
      <c r="F709" t="str">
        <f t="shared" si="55"/>
        <v>Yes</v>
      </c>
      <c r="G709" t="s">
        <v>87</v>
      </c>
      <c r="H709" t="s">
        <v>88</v>
      </c>
      <c r="I709" t="s">
        <v>89</v>
      </c>
      <c r="J709" t="s">
        <v>90</v>
      </c>
      <c r="K709" t="s">
        <v>91</v>
      </c>
      <c r="L709" t="s">
        <v>92</v>
      </c>
      <c r="M709" t="s">
        <v>93</v>
      </c>
      <c r="N709" t="s">
        <v>159</v>
      </c>
      <c r="O709" t="s">
        <v>95</v>
      </c>
      <c r="P709" t="s">
        <v>95</v>
      </c>
      <c r="Q709" t="str">
        <f t="shared" si="56"/>
        <v>Yes</v>
      </c>
      <c r="R709" t="s">
        <v>184</v>
      </c>
      <c r="S709" t="s">
        <v>120</v>
      </c>
      <c r="T709">
        <v>8</v>
      </c>
      <c r="U709">
        <v>5</v>
      </c>
      <c r="V709">
        <v>2006</v>
      </c>
      <c r="W709">
        <v>2006</v>
      </c>
      <c r="X709" t="s">
        <v>157</v>
      </c>
      <c r="Y709" t="s">
        <v>99</v>
      </c>
      <c r="Z709" t="s">
        <v>121</v>
      </c>
      <c r="AA709" t="s">
        <v>121</v>
      </c>
      <c r="AB709" t="s">
        <v>101</v>
      </c>
      <c r="AC709">
        <v>176</v>
      </c>
      <c r="AD709" t="s">
        <v>102</v>
      </c>
      <c r="AE709" t="s">
        <v>103</v>
      </c>
      <c r="AF709" t="s">
        <v>104</v>
      </c>
      <c r="AG709" t="s">
        <v>102</v>
      </c>
      <c r="AH709" t="s">
        <v>103</v>
      </c>
      <c r="AI709" t="s">
        <v>105</v>
      </c>
      <c r="AJ709" t="s">
        <v>106</v>
      </c>
      <c r="AK709">
        <v>863</v>
      </c>
      <c r="AL709" t="s">
        <v>107</v>
      </c>
      <c r="AM709">
        <v>0</v>
      </c>
      <c r="AN709">
        <v>461</v>
      </c>
      <c r="AO709">
        <v>1324</v>
      </c>
      <c r="AP709" t="s">
        <v>108</v>
      </c>
      <c r="AQ709" t="s">
        <v>109</v>
      </c>
      <c r="AR709" t="s">
        <v>110</v>
      </c>
      <c r="AS709" t="s">
        <v>111</v>
      </c>
      <c r="AT709">
        <v>1324</v>
      </c>
      <c r="AU709">
        <v>0</v>
      </c>
      <c r="AV709">
        <v>0</v>
      </c>
      <c r="AW709">
        <v>1324</v>
      </c>
      <c r="AX709">
        <v>1</v>
      </c>
      <c r="AY709">
        <v>0</v>
      </c>
      <c r="AZ709">
        <v>2</v>
      </c>
      <c r="BA709">
        <v>0</v>
      </c>
      <c r="BB709">
        <v>2</v>
      </c>
      <c r="BC709">
        <v>1</v>
      </c>
      <c r="BD709" t="s">
        <v>102</v>
      </c>
      <c r="BE709">
        <v>6</v>
      </c>
      <c r="BF709" t="s">
        <v>112</v>
      </c>
      <c r="BG709">
        <v>1</v>
      </c>
      <c r="BH709" t="s">
        <v>102</v>
      </c>
      <c r="BI709" t="s">
        <v>113</v>
      </c>
      <c r="BJ709">
        <v>2006</v>
      </c>
      <c r="BK709" t="s">
        <v>162</v>
      </c>
      <c r="BL709">
        <v>2</v>
      </c>
      <c r="BM709">
        <v>550</v>
      </c>
      <c r="BN709" t="s">
        <v>103</v>
      </c>
      <c r="BO709" t="s">
        <v>103</v>
      </c>
      <c r="BP709" t="s">
        <v>110</v>
      </c>
      <c r="BQ709">
        <v>192</v>
      </c>
      <c r="BR709">
        <v>38</v>
      </c>
      <c r="BS709">
        <v>0</v>
      </c>
      <c r="BT709">
        <v>0</v>
      </c>
      <c r="BU709">
        <v>0</v>
      </c>
      <c r="BV709">
        <v>0</v>
      </c>
      <c r="BW709" t="s">
        <v>88</v>
      </c>
      <c r="BX709" t="s">
        <v>88</v>
      </c>
      <c r="BY709" t="s">
        <v>88</v>
      </c>
      <c r="BZ709">
        <v>0</v>
      </c>
      <c r="CA709">
        <v>12</v>
      </c>
      <c r="CB709">
        <v>2009</v>
      </c>
      <c r="CC709" t="s">
        <v>115</v>
      </c>
      <c r="CD709" t="s">
        <v>116</v>
      </c>
      <c r="CE709" s="1">
        <v>254000</v>
      </c>
      <c r="CF709">
        <f t="shared" si="57"/>
        <v>9438</v>
      </c>
      <c r="CG709" t="str">
        <f t="shared" si="58"/>
        <v>No</v>
      </c>
      <c r="CH709" s="2">
        <f t="shared" si="59"/>
        <v>26.912481457936003</v>
      </c>
    </row>
    <row r="710" spans="1:86" x14ac:dyDescent="0.25">
      <c r="A710">
        <v>709</v>
      </c>
      <c r="B710">
        <v>60</v>
      </c>
      <c r="C710" t="s">
        <v>86</v>
      </c>
      <c r="D710">
        <v>65</v>
      </c>
      <c r="E710">
        <v>9018</v>
      </c>
      <c r="F710" t="str">
        <f t="shared" si="55"/>
        <v>No</v>
      </c>
      <c r="G710" t="s">
        <v>87</v>
      </c>
      <c r="H710" t="s">
        <v>88</v>
      </c>
      <c r="I710" t="s">
        <v>125</v>
      </c>
      <c r="J710" t="s">
        <v>90</v>
      </c>
      <c r="K710" t="s">
        <v>91</v>
      </c>
      <c r="L710" t="s">
        <v>92</v>
      </c>
      <c r="M710" t="s">
        <v>93</v>
      </c>
      <c r="N710" t="s">
        <v>198</v>
      </c>
      <c r="O710" t="s">
        <v>95</v>
      </c>
      <c r="P710" t="s">
        <v>95</v>
      </c>
      <c r="Q710" t="str">
        <f t="shared" si="56"/>
        <v>Yes</v>
      </c>
      <c r="R710" t="s">
        <v>96</v>
      </c>
      <c r="S710" t="s">
        <v>97</v>
      </c>
      <c r="T710">
        <v>7</v>
      </c>
      <c r="U710">
        <v>5</v>
      </c>
      <c r="V710">
        <v>2007</v>
      </c>
      <c r="W710">
        <v>2007</v>
      </c>
      <c r="X710" t="s">
        <v>157</v>
      </c>
      <c r="Y710" t="s">
        <v>99</v>
      </c>
      <c r="Z710" t="s">
        <v>100</v>
      </c>
      <c r="AA710" t="s">
        <v>100</v>
      </c>
      <c r="AB710" t="s">
        <v>122</v>
      </c>
      <c r="AC710">
        <v>0</v>
      </c>
      <c r="AD710" t="s">
        <v>102</v>
      </c>
      <c r="AE710" t="s">
        <v>103</v>
      </c>
      <c r="AF710" t="s">
        <v>104</v>
      </c>
      <c r="AG710" t="s">
        <v>102</v>
      </c>
      <c r="AH710" t="s">
        <v>103</v>
      </c>
      <c r="AI710" t="s">
        <v>135</v>
      </c>
      <c r="AJ710" t="s">
        <v>107</v>
      </c>
      <c r="AK710">
        <v>0</v>
      </c>
      <c r="AL710" t="s">
        <v>107</v>
      </c>
      <c r="AM710">
        <v>0</v>
      </c>
      <c r="AN710">
        <v>728</v>
      </c>
      <c r="AO710">
        <v>728</v>
      </c>
      <c r="AP710" t="s">
        <v>108</v>
      </c>
      <c r="AQ710" t="s">
        <v>109</v>
      </c>
      <c r="AR710" t="s">
        <v>110</v>
      </c>
      <c r="AS710" t="s">
        <v>111</v>
      </c>
      <c r="AT710">
        <v>728</v>
      </c>
      <c r="AU710">
        <v>728</v>
      </c>
      <c r="AV710">
        <v>0</v>
      </c>
      <c r="AW710">
        <v>1456</v>
      </c>
      <c r="AX710">
        <v>0</v>
      </c>
      <c r="AY710">
        <v>0</v>
      </c>
      <c r="AZ710">
        <v>2</v>
      </c>
      <c r="BA710">
        <v>1</v>
      </c>
      <c r="BB710">
        <v>3</v>
      </c>
      <c r="BC710">
        <v>1</v>
      </c>
      <c r="BD710" t="s">
        <v>102</v>
      </c>
      <c r="BE710">
        <v>8</v>
      </c>
      <c r="BF710" t="s">
        <v>112</v>
      </c>
      <c r="BG710">
        <v>1</v>
      </c>
      <c r="BH710" t="s">
        <v>102</v>
      </c>
      <c r="BI710" t="s">
        <v>113</v>
      </c>
      <c r="BJ710">
        <v>2007</v>
      </c>
      <c r="BK710" t="s">
        <v>162</v>
      </c>
      <c r="BL710">
        <v>2</v>
      </c>
      <c r="BM710">
        <v>400</v>
      </c>
      <c r="BN710" t="s">
        <v>103</v>
      </c>
      <c r="BO710" t="s">
        <v>103</v>
      </c>
      <c r="BP710" t="s">
        <v>110</v>
      </c>
      <c r="BQ710">
        <v>100</v>
      </c>
      <c r="BR710">
        <v>24</v>
      </c>
      <c r="BS710">
        <v>0</v>
      </c>
      <c r="BT710">
        <v>0</v>
      </c>
      <c r="BU710">
        <v>0</v>
      </c>
      <c r="BV710">
        <v>0</v>
      </c>
      <c r="BW710" t="s">
        <v>88</v>
      </c>
      <c r="BX710" t="s">
        <v>88</v>
      </c>
      <c r="BY710" t="s">
        <v>88</v>
      </c>
      <c r="BZ710">
        <v>0</v>
      </c>
      <c r="CA710">
        <v>7</v>
      </c>
      <c r="CB710">
        <v>2007</v>
      </c>
      <c r="CC710" t="s">
        <v>163</v>
      </c>
      <c r="CD710" t="s">
        <v>164</v>
      </c>
      <c r="CE710" s="1">
        <v>179540</v>
      </c>
      <c r="CF710">
        <f t="shared" si="57"/>
        <v>11602</v>
      </c>
      <c r="CG710" t="str">
        <f t="shared" si="58"/>
        <v>No</v>
      </c>
      <c r="CH710" s="2">
        <f t="shared" si="59"/>
        <v>15.474918117565936</v>
      </c>
    </row>
    <row r="711" spans="1:86" x14ac:dyDescent="0.25">
      <c r="A711">
        <v>710</v>
      </c>
      <c r="B711">
        <v>20</v>
      </c>
      <c r="C711" t="s">
        <v>86</v>
      </c>
      <c r="D711" t="s">
        <v>88</v>
      </c>
      <c r="E711">
        <v>7162</v>
      </c>
      <c r="F711" t="str">
        <f t="shared" si="55"/>
        <v>No</v>
      </c>
      <c r="G711" t="s">
        <v>87</v>
      </c>
      <c r="H711" t="s">
        <v>88</v>
      </c>
      <c r="I711" t="s">
        <v>125</v>
      </c>
      <c r="J711" t="s">
        <v>90</v>
      </c>
      <c r="K711" t="s">
        <v>91</v>
      </c>
      <c r="L711" t="s">
        <v>92</v>
      </c>
      <c r="M711" t="s">
        <v>93</v>
      </c>
      <c r="N711" t="s">
        <v>156</v>
      </c>
      <c r="O711" t="s">
        <v>95</v>
      </c>
      <c r="P711" t="s">
        <v>95</v>
      </c>
      <c r="Q711" t="str">
        <f t="shared" si="56"/>
        <v>Yes</v>
      </c>
      <c r="R711" t="s">
        <v>96</v>
      </c>
      <c r="S711" t="s">
        <v>120</v>
      </c>
      <c r="T711">
        <v>5</v>
      </c>
      <c r="U711">
        <v>7</v>
      </c>
      <c r="V711">
        <v>1966</v>
      </c>
      <c r="W711">
        <v>1966</v>
      </c>
      <c r="X711" t="s">
        <v>98</v>
      </c>
      <c r="Y711" t="s">
        <v>99</v>
      </c>
      <c r="Z711" t="s">
        <v>145</v>
      </c>
      <c r="AA711" t="s">
        <v>145</v>
      </c>
      <c r="AB711" t="s">
        <v>212</v>
      </c>
      <c r="AC711">
        <v>41</v>
      </c>
      <c r="AD711" t="s">
        <v>103</v>
      </c>
      <c r="AE711" t="s">
        <v>103</v>
      </c>
      <c r="AF711" t="s">
        <v>104</v>
      </c>
      <c r="AG711" t="s">
        <v>103</v>
      </c>
      <c r="AH711" t="s">
        <v>103</v>
      </c>
      <c r="AI711" t="s">
        <v>105</v>
      </c>
      <c r="AJ711" t="s">
        <v>107</v>
      </c>
      <c r="AK711">
        <v>0</v>
      </c>
      <c r="AL711" t="s">
        <v>107</v>
      </c>
      <c r="AM711">
        <v>0</v>
      </c>
      <c r="AN711">
        <v>876</v>
      </c>
      <c r="AO711">
        <v>876</v>
      </c>
      <c r="AP711" t="s">
        <v>108</v>
      </c>
      <c r="AQ711" t="s">
        <v>103</v>
      </c>
      <c r="AR711" t="s">
        <v>110</v>
      </c>
      <c r="AS711" t="s">
        <v>111</v>
      </c>
      <c r="AT711">
        <v>904</v>
      </c>
      <c r="AU711">
        <v>0</v>
      </c>
      <c r="AV711">
        <v>0</v>
      </c>
      <c r="AW711">
        <v>904</v>
      </c>
      <c r="AX711">
        <v>0</v>
      </c>
      <c r="AY711">
        <v>0</v>
      </c>
      <c r="AZ711">
        <v>1</v>
      </c>
      <c r="BA711">
        <v>0</v>
      </c>
      <c r="BB711">
        <v>3</v>
      </c>
      <c r="BC711">
        <v>1</v>
      </c>
      <c r="BD711" t="s">
        <v>103</v>
      </c>
      <c r="BE711">
        <v>6</v>
      </c>
      <c r="BF711" t="s">
        <v>112</v>
      </c>
      <c r="BG711">
        <v>0</v>
      </c>
      <c r="BH711" t="s">
        <v>88</v>
      </c>
      <c r="BI711" t="s">
        <v>113</v>
      </c>
      <c r="BJ711">
        <v>1966</v>
      </c>
      <c r="BK711" t="s">
        <v>107</v>
      </c>
      <c r="BL711">
        <v>1</v>
      </c>
      <c r="BM711">
        <v>408</v>
      </c>
      <c r="BN711" t="s">
        <v>103</v>
      </c>
      <c r="BO711" t="s">
        <v>103</v>
      </c>
      <c r="BP711" t="s">
        <v>110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 t="s">
        <v>88</v>
      </c>
      <c r="BX711" t="s">
        <v>139</v>
      </c>
      <c r="BY711" t="s">
        <v>88</v>
      </c>
      <c r="BZ711">
        <v>0</v>
      </c>
      <c r="CA711">
        <v>12</v>
      </c>
      <c r="CB711">
        <v>2008</v>
      </c>
      <c r="CC711" t="s">
        <v>115</v>
      </c>
      <c r="CD711" t="s">
        <v>133</v>
      </c>
      <c r="CE711" s="1">
        <v>109900</v>
      </c>
      <c r="CF711">
        <f t="shared" si="57"/>
        <v>9350</v>
      </c>
      <c r="CG711" t="str">
        <f t="shared" si="58"/>
        <v>No</v>
      </c>
      <c r="CH711" s="2">
        <f t="shared" si="59"/>
        <v>11.754010695187166</v>
      </c>
    </row>
    <row r="712" spans="1:86" x14ac:dyDescent="0.25">
      <c r="A712">
        <v>711</v>
      </c>
      <c r="B712">
        <v>30</v>
      </c>
      <c r="C712" t="s">
        <v>86</v>
      </c>
      <c r="D712">
        <v>56</v>
      </c>
      <c r="E712">
        <v>4130</v>
      </c>
      <c r="F712" t="str">
        <f t="shared" si="55"/>
        <v>No</v>
      </c>
      <c r="G712" t="s">
        <v>87</v>
      </c>
      <c r="H712" t="s">
        <v>88</v>
      </c>
      <c r="I712" t="s">
        <v>125</v>
      </c>
      <c r="J712" t="s">
        <v>90</v>
      </c>
      <c r="K712" t="s">
        <v>91</v>
      </c>
      <c r="L712" t="s">
        <v>92</v>
      </c>
      <c r="M712" t="s">
        <v>93</v>
      </c>
      <c r="N712" t="s">
        <v>153</v>
      </c>
      <c r="O712" t="s">
        <v>95</v>
      </c>
      <c r="P712" t="s">
        <v>95</v>
      </c>
      <c r="Q712" t="str">
        <f t="shared" si="56"/>
        <v>Yes</v>
      </c>
      <c r="R712" t="s">
        <v>96</v>
      </c>
      <c r="S712" t="s">
        <v>120</v>
      </c>
      <c r="T712">
        <v>3</v>
      </c>
      <c r="U712">
        <v>6</v>
      </c>
      <c r="V712">
        <v>1935</v>
      </c>
      <c r="W712">
        <v>2003</v>
      </c>
      <c r="X712" t="s">
        <v>98</v>
      </c>
      <c r="Y712" t="s">
        <v>99</v>
      </c>
      <c r="Z712" t="s">
        <v>100</v>
      </c>
      <c r="AA712" t="s">
        <v>100</v>
      </c>
      <c r="AB712" t="s">
        <v>122</v>
      </c>
      <c r="AC712">
        <v>0</v>
      </c>
      <c r="AD712" t="s">
        <v>102</v>
      </c>
      <c r="AE712" t="s">
        <v>103</v>
      </c>
      <c r="AF712" t="s">
        <v>123</v>
      </c>
      <c r="AG712" t="s">
        <v>103</v>
      </c>
      <c r="AH712" t="s">
        <v>103</v>
      </c>
      <c r="AI712" t="s">
        <v>105</v>
      </c>
      <c r="AJ712" t="s">
        <v>107</v>
      </c>
      <c r="AK712">
        <v>0</v>
      </c>
      <c r="AL712" t="s">
        <v>107</v>
      </c>
      <c r="AM712">
        <v>0</v>
      </c>
      <c r="AN712">
        <v>270</v>
      </c>
      <c r="AO712">
        <v>270</v>
      </c>
      <c r="AP712" t="s">
        <v>108</v>
      </c>
      <c r="AQ712" t="s">
        <v>102</v>
      </c>
      <c r="AR712" t="s">
        <v>110</v>
      </c>
      <c r="AS712" t="s">
        <v>111</v>
      </c>
      <c r="AT712">
        <v>729</v>
      </c>
      <c r="AU712">
        <v>0</v>
      </c>
      <c r="AV712">
        <v>0</v>
      </c>
      <c r="AW712">
        <v>729</v>
      </c>
      <c r="AX712">
        <v>0</v>
      </c>
      <c r="AY712">
        <v>0</v>
      </c>
      <c r="AZ712">
        <v>1</v>
      </c>
      <c r="BA712">
        <v>0</v>
      </c>
      <c r="BB712">
        <v>2</v>
      </c>
      <c r="BC712">
        <v>1</v>
      </c>
      <c r="BD712" t="s">
        <v>103</v>
      </c>
      <c r="BE712">
        <v>5</v>
      </c>
      <c r="BF712" t="s">
        <v>249</v>
      </c>
      <c r="BG712">
        <v>0</v>
      </c>
      <c r="BH712" t="s">
        <v>88</v>
      </c>
      <c r="BI712" t="s">
        <v>88</v>
      </c>
      <c r="BJ712" t="s">
        <v>88</v>
      </c>
      <c r="BK712" t="s">
        <v>88</v>
      </c>
      <c r="BL712">
        <v>0</v>
      </c>
      <c r="BM712">
        <v>0</v>
      </c>
      <c r="BN712" t="s">
        <v>88</v>
      </c>
      <c r="BO712" t="s">
        <v>88</v>
      </c>
      <c r="BP712" t="s">
        <v>182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 t="s">
        <v>88</v>
      </c>
      <c r="BX712" t="s">
        <v>88</v>
      </c>
      <c r="BY712" t="s">
        <v>88</v>
      </c>
      <c r="BZ712">
        <v>0</v>
      </c>
      <c r="CA712">
        <v>7</v>
      </c>
      <c r="CB712">
        <v>2008</v>
      </c>
      <c r="CC712" t="s">
        <v>115</v>
      </c>
      <c r="CD712" t="s">
        <v>116</v>
      </c>
      <c r="CE712" s="1">
        <v>52000</v>
      </c>
      <c r="CF712">
        <f t="shared" si="57"/>
        <v>5129</v>
      </c>
      <c r="CG712" t="str">
        <f t="shared" si="58"/>
        <v>No</v>
      </c>
      <c r="CH712" s="2">
        <f t="shared" si="59"/>
        <v>10.138428543575746</v>
      </c>
    </row>
    <row r="713" spans="1:86" x14ac:dyDescent="0.25">
      <c r="A713">
        <v>712</v>
      </c>
      <c r="B713">
        <v>50</v>
      </c>
      <c r="C713" t="s">
        <v>188</v>
      </c>
      <c r="D713">
        <v>66</v>
      </c>
      <c r="E713">
        <v>8712</v>
      </c>
      <c r="F713" t="str">
        <f t="shared" si="55"/>
        <v>No</v>
      </c>
      <c r="G713" t="s">
        <v>87</v>
      </c>
      <c r="H713" t="s">
        <v>87</v>
      </c>
      <c r="I713" t="s">
        <v>89</v>
      </c>
      <c r="J713" t="s">
        <v>204</v>
      </c>
      <c r="K713" t="s">
        <v>91</v>
      </c>
      <c r="L713" t="s">
        <v>92</v>
      </c>
      <c r="M713" t="s">
        <v>199</v>
      </c>
      <c r="N713" t="s">
        <v>181</v>
      </c>
      <c r="O713" t="s">
        <v>95</v>
      </c>
      <c r="P713" t="s">
        <v>95</v>
      </c>
      <c r="Q713" t="str">
        <f t="shared" si="56"/>
        <v>Yes</v>
      </c>
      <c r="R713" t="s">
        <v>96</v>
      </c>
      <c r="S713" t="s">
        <v>137</v>
      </c>
      <c r="T713">
        <v>4</v>
      </c>
      <c r="U713">
        <v>7</v>
      </c>
      <c r="V713">
        <v>1900</v>
      </c>
      <c r="W713">
        <v>1950</v>
      </c>
      <c r="X713" t="s">
        <v>98</v>
      </c>
      <c r="Y713" t="s">
        <v>99</v>
      </c>
      <c r="Z713" t="s">
        <v>121</v>
      </c>
      <c r="AA713" t="s">
        <v>121</v>
      </c>
      <c r="AB713" t="s">
        <v>122</v>
      </c>
      <c r="AC713">
        <v>0</v>
      </c>
      <c r="AD713" t="s">
        <v>103</v>
      </c>
      <c r="AE713" t="s">
        <v>103</v>
      </c>
      <c r="AF713" t="s">
        <v>142</v>
      </c>
      <c r="AG713" t="s">
        <v>103</v>
      </c>
      <c r="AH713" t="s">
        <v>103</v>
      </c>
      <c r="AI713" t="s">
        <v>126</v>
      </c>
      <c r="AJ713" t="s">
        <v>107</v>
      </c>
      <c r="AK713">
        <v>0</v>
      </c>
      <c r="AL713" t="s">
        <v>107</v>
      </c>
      <c r="AM713">
        <v>0</v>
      </c>
      <c r="AN713">
        <v>859</v>
      </c>
      <c r="AO713">
        <v>859</v>
      </c>
      <c r="AP713" t="s">
        <v>108</v>
      </c>
      <c r="AQ713" t="s">
        <v>102</v>
      </c>
      <c r="AR713" t="s">
        <v>110</v>
      </c>
      <c r="AS713" t="s">
        <v>111</v>
      </c>
      <c r="AT713">
        <v>859</v>
      </c>
      <c r="AU713">
        <v>319</v>
      </c>
      <c r="AV713">
        <v>0</v>
      </c>
      <c r="AW713">
        <v>1178</v>
      </c>
      <c r="AX713">
        <v>0</v>
      </c>
      <c r="AY713">
        <v>0</v>
      </c>
      <c r="AZ713">
        <v>1</v>
      </c>
      <c r="BA713">
        <v>0</v>
      </c>
      <c r="BB713">
        <v>2</v>
      </c>
      <c r="BC713">
        <v>1</v>
      </c>
      <c r="BD713" t="s">
        <v>103</v>
      </c>
      <c r="BE713">
        <v>7</v>
      </c>
      <c r="BF713" t="s">
        <v>112</v>
      </c>
      <c r="BG713">
        <v>0</v>
      </c>
      <c r="BH713" t="s">
        <v>88</v>
      </c>
      <c r="BI713" t="s">
        <v>132</v>
      </c>
      <c r="BJ713">
        <v>1964</v>
      </c>
      <c r="BK713" t="s">
        <v>114</v>
      </c>
      <c r="BL713">
        <v>1</v>
      </c>
      <c r="BM713">
        <v>384</v>
      </c>
      <c r="BN713" t="s">
        <v>103</v>
      </c>
      <c r="BO713" t="s">
        <v>103</v>
      </c>
      <c r="BP713" t="s">
        <v>182</v>
      </c>
      <c r="BQ713">
        <v>68</v>
      </c>
      <c r="BR713">
        <v>0</v>
      </c>
      <c r="BS713">
        <v>98</v>
      </c>
      <c r="BT713">
        <v>0</v>
      </c>
      <c r="BU713">
        <v>0</v>
      </c>
      <c r="BV713">
        <v>0</v>
      </c>
      <c r="BW713" t="s">
        <v>88</v>
      </c>
      <c r="BX713" t="s">
        <v>88</v>
      </c>
      <c r="BY713" t="s">
        <v>88</v>
      </c>
      <c r="BZ713">
        <v>0</v>
      </c>
      <c r="CA713">
        <v>1</v>
      </c>
      <c r="CB713">
        <v>2010</v>
      </c>
      <c r="CC713" t="s">
        <v>115</v>
      </c>
      <c r="CD713" t="s">
        <v>133</v>
      </c>
      <c r="CE713" s="1">
        <v>102776</v>
      </c>
      <c r="CF713">
        <f t="shared" si="57"/>
        <v>11133</v>
      </c>
      <c r="CG713" t="str">
        <f t="shared" si="58"/>
        <v>No</v>
      </c>
      <c r="CH713" s="2">
        <f t="shared" si="59"/>
        <v>9.2316536423246198</v>
      </c>
    </row>
    <row r="714" spans="1:86" x14ac:dyDescent="0.25">
      <c r="A714">
        <v>713</v>
      </c>
      <c r="B714">
        <v>120</v>
      </c>
      <c r="C714" t="s">
        <v>86</v>
      </c>
      <c r="D714">
        <v>40</v>
      </c>
      <c r="E714">
        <v>4671</v>
      </c>
      <c r="F714" t="str">
        <f t="shared" si="55"/>
        <v>No</v>
      </c>
      <c r="G714" t="s">
        <v>87</v>
      </c>
      <c r="H714" t="s">
        <v>88</v>
      </c>
      <c r="I714" t="s">
        <v>125</v>
      </c>
      <c r="J714" t="s">
        <v>204</v>
      </c>
      <c r="K714" t="s">
        <v>91</v>
      </c>
      <c r="L714" t="s">
        <v>92</v>
      </c>
      <c r="M714" t="s">
        <v>93</v>
      </c>
      <c r="N714" t="s">
        <v>205</v>
      </c>
      <c r="O714" t="s">
        <v>95</v>
      </c>
      <c r="P714" t="s">
        <v>95</v>
      </c>
      <c r="Q714" t="str">
        <f t="shared" si="56"/>
        <v>Yes</v>
      </c>
      <c r="R714" t="s">
        <v>184</v>
      </c>
      <c r="S714" t="s">
        <v>120</v>
      </c>
      <c r="T714">
        <v>8</v>
      </c>
      <c r="U714">
        <v>5</v>
      </c>
      <c r="V714">
        <v>1988</v>
      </c>
      <c r="W714">
        <v>1989</v>
      </c>
      <c r="X714" t="s">
        <v>98</v>
      </c>
      <c r="Y714" t="s">
        <v>99</v>
      </c>
      <c r="Z714" t="s">
        <v>145</v>
      </c>
      <c r="AA714" t="s">
        <v>145</v>
      </c>
      <c r="AB714" t="s">
        <v>122</v>
      </c>
      <c r="AC714">
        <v>0</v>
      </c>
      <c r="AD714" t="s">
        <v>102</v>
      </c>
      <c r="AE714" t="s">
        <v>103</v>
      </c>
      <c r="AF714" t="s">
        <v>104</v>
      </c>
      <c r="AG714" t="s">
        <v>102</v>
      </c>
      <c r="AH714" t="s">
        <v>103</v>
      </c>
      <c r="AI714" t="s">
        <v>126</v>
      </c>
      <c r="AJ714" t="s">
        <v>106</v>
      </c>
      <c r="AK714">
        <v>767</v>
      </c>
      <c r="AL714" t="s">
        <v>107</v>
      </c>
      <c r="AM714">
        <v>0</v>
      </c>
      <c r="AN714">
        <v>461</v>
      </c>
      <c r="AO714">
        <v>1228</v>
      </c>
      <c r="AP714" t="s">
        <v>108</v>
      </c>
      <c r="AQ714" t="s">
        <v>102</v>
      </c>
      <c r="AR714" t="s">
        <v>110</v>
      </c>
      <c r="AS714" t="s">
        <v>111</v>
      </c>
      <c r="AT714">
        <v>1228</v>
      </c>
      <c r="AU714">
        <v>0</v>
      </c>
      <c r="AV714">
        <v>0</v>
      </c>
      <c r="AW714">
        <v>1228</v>
      </c>
      <c r="AX714">
        <v>1</v>
      </c>
      <c r="AY714">
        <v>0</v>
      </c>
      <c r="AZ714">
        <v>2</v>
      </c>
      <c r="BA714">
        <v>0</v>
      </c>
      <c r="BB714">
        <v>2</v>
      </c>
      <c r="BC714">
        <v>1</v>
      </c>
      <c r="BD714" t="s">
        <v>102</v>
      </c>
      <c r="BE714">
        <v>5</v>
      </c>
      <c r="BF714" t="s">
        <v>112</v>
      </c>
      <c r="BG714">
        <v>1</v>
      </c>
      <c r="BH714" t="s">
        <v>102</v>
      </c>
      <c r="BI714" t="s">
        <v>113</v>
      </c>
      <c r="BJ714">
        <v>1988</v>
      </c>
      <c r="BK714" t="s">
        <v>162</v>
      </c>
      <c r="BL714">
        <v>2</v>
      </c>
      <c r="BM714">
        <v>472</v>
      </c>
      <c r="BN714" t="s">
        <v>103</v>
      </c>
      <c r="BO714" t="s">
        <v>103</v>
      </c>
      <c r="BP714" t="s">
        <v>110</v>
      </c>
      <c r="BQ714">
        <v>168</v>
      </c>
      <c r="BR714">
        <v>120</v>
      </c>
      <c r="BS714">
        <v>0</v>
      </c>
      <c r="BT714">
        <v>0</v>
      </c>
      <c r="BU714">
        <v>0</v>
      </c>
      <c r="BV714">
        <v>0</v>
      </c>
      <c r="BW714" t="s">
        <v>88</v>
      </c>
      <c r="BX714" t="s">
        <v>88</v>
      </c>
      <c r="BY714" t="s">
        <v>88</v>
      </c>
      <c r="BZ714">
        <v>0</v>
      </c>
      <c r="CA714">
        <v>10</v>
      </c>
      <c r="CB714">
        <v>2008</v>
      </c>
      <c r="CC714" t="s">
        <v>115</v>
      </c>
      <c r="CD714" t="s">
        <v>116</v>
      </c>
      <c r="CE714" s="1">
        <v>189000</v>
      </c>
      <c r="CF714">
        <f t="shared" si="57"/>
        <v>7599</v>
      </c>
      <c r="CG714" t="str">
        <f t="shared" si="58"/>
        <v>No</v>
      </c>
      <c r="CH714" s="2">
        <f t="shared" si="59"/>
        <v>24.871693643900514</v>
      </c>
    </row>
    <row r="715" spans="1:86" x14ac:dyDescent="0.25">
      <c r="A715">
        <v>714</v>
      </c>
      <c r="B715">
        <v>190</v>
      </c>
      <c r="C715" t="s">
        <v>86</v>
      </c>
      <c r="D715">
        <v>60</v>
      </c>
      <c r="E715">
        <v>9873</v>
      </c>
      <c r="F715" t="str">
        <f t="shared" si="55"/>
        <v>No</v>
      </c>
      <c r="G715" t="s">
        <v>87</v>
      </c>
      <c r="H715" t="s">
        <v>88</v>
      </c>
      <c r="I715" t="s">
        <v>89</v>
      </c>
      <c r="J715" t="s">
        <v>90</v>
      </c>
      <c r="K715" t="s">
        <v>91</v>
      </c>
      <c r="L715" t="s">
        <v>92</v>
      </c>
      <c r="M715" t="s">
        <v>93</v>
      </c>
      <c r="N715" t="s">
        <v>153</v>
      </c>
      <c r="O715" t="s">
        <v>207</v>
      </c>
      <c r="P715" t="s">
        <v>95</v>
      </c>
      <c r="Q715" t="str">
        <f t="shared" si="56"/>
        <v>No</v>
      </c>
      <c r="R715" t="s">
        <v>154</v>
      </c>
      <c r="S715" t="s">
        <v>120</v>
      </c>
      <c r="T715">
        <v>4</v>
      </c>
      <c r="U715">
        <v>5</v>
      </c>
      <c r="V715">
        <v>1970</v>
      </c>
      <c r="W715">
        <v>1970</v>
      </c>
      <c r="X715" t="s">
        <v>98</v>
      </c>
      <c r="Y715" t="s">
        <v>99</v>
      </c>
      <c r="Z715" t="s">
        <v>145</v>
      </c>
      <c r="AA715" t="s">
        <v>145</v>
      </c>
      <c r="AB715" t="s">
        <v>101</v>
      </c>
      <c r="AC715">
        <v>160</v>
      </c>
      <c r="AD715" t="s">
        <v>103</v>
      </c>
      <c r="AE715" t="s">
        <v>103</v>
      </c>
      <c r="AF715" t="s">
        <v>123</v>
      </c>
      <c r="AG715" t="s">
        <v>103</v>
      </c>
      <c r="AH715" t="s">
        <v>103</v>
      </c>
      <c r="AI715" t="s">
        <v>135</v>
      </c>
      <c r="AJ715" t="s">
        <v>124</v>
      </c>
      <c r="AK715">
        <v>789</v>
      </c>
      <c r="AL715" t="s">
        <v>107</v>
      </c>
      <c r="AM715">
        <v>0</v>
      </c>
      <c r="AN715">
        <v>171</v>
      </c>
      <c r="AO715">
        <v>960</v>
      </c>
      <c r="AP715" t="s">
        <v>211</v>
      </c>
      <c r="AQ715" t="s">
        <v>103</v>
      </c>
      <c r="AR715" t="s">
        <v>182</v>
      </c>
      <c r="AS715" t="s">
        <v>111</v>
      </c>
      <c r="AT715">
        <v>960</v>
      </c>
      <c r="AU715">
        <v>0</v>
      </c>
      <c r="AV715">
        <v>0</v>
      </c>
      <c r="AW715">
        <v>960</v>
      </c>
      <c r="AX715">
        <v>1</v>
      </c>
      <c r="AY715">
        <v>0</v>
      </c>
      <c r="AZ715">
        <v>1</v>
      </c>
      <c r="BA715">
        <v>0</v>
      </c>
      <c r="BB715">
        <v>3</v>
      </c>
      <c r="BC715">
        <v>1</v>
      </c>
      <c r="BD715" t="s">
        <v>103</v>
      </c>
      <c r="BE715">
        <v>6</v>
      </c>
      <c r="BF715" t="s">
        <v>112</v>
      </c>
      <c r="BG715">
        <v>0</v>
      </c>
      <c r="BH715" t="s">
        <v>88</v>
      </c>
      <c r="BI715" t="s">
        <v>132</v>
      </c>
      <c r="BJ715">
        <v>1970</v>
      </c>
      <c r="BK715" t="s">
        <v>107</v>
      </c>
      <c r="BL715">
        <v>2</v>
      </c>
      <c r="BM715">
        <v>576</v>
      </c>
      <c r="BN715" t="s">
        <v>103</v>
      </c>
      <c r="BO715" t="s">
        <v>103</v>
      </c>
      <c r="BP715" t="s">
        <v>110</v>
      </c>
      <c r="BQ715">
        <v>0</v>
      </c>
      <c r="BR715">
        <v>288</v>
      </c>
      <c r="BS715">
        <v>0</v>
      </c>
      <c r="BT715">
        <v>0</v>
      </c>
      <c r="BU715">
        <v>0</v>
      </c>
      <c r="BV715">
        <v>0</v>
      </c>
      <c r="BW715" t="s">
        <v>88</v>
      </c>
      <c r="BX715" t="s">
        <v>88</v>
      </c>
      <c r="BY715" t="s">
        <v>88</v>
      </c>
      <c r="BZ715">
        <v>0</v>
      </c>
      <c r="CA715">
        <v>5</v>
      </c>
      <c r="CB715">
        <v>2006</v>
      </c>
      <c r="CC715" t="s">
        <v>115</v>
      </c>
      <c r="CD715" t="s">
        <v>116</v>
      </c>
      <c r="CE715" s="1">
        <v>129000</v>
      </c>
      <c r="CF715">
        <f t="shared" si="57"/>
        <v>12369</v>
      </c>
      <c r="CG715" t="str">
        <f t="shared" si="58"/>
        <v>No</v>
      </c>
      <c r="CH715" s="2">
        <f t="shared" si="59"/>
        <v>10.42929905408683</v>
      </c>
    </row>
    <row r="716" spans="1:86" x14ac:dyDescent="0.25">
      <c r="A716">
        <v>715</v>
      </c>
      <c r="B716">
        <v>60</v>
      </c>
      <c r="C716" t="s">
        <v>86</v>
      </c>
      <c r="D716" t="s">
        <v>88</v>
      </c>
      <c r="E716">
        <v>13517</v>
      </c>
      <c r="F716" t="str">
        <f t="shared" si="55"/>
        <v>Yes</v>
      </c>
      <c r="G716" t="s">
        <v>87</v>
      </c>
      <c r="H716" t="s">
        <v>88</v>
      </c>
      <c r="I716" t="s">
        <v>125</v>
      </c>
      <c r="J716" t="s">
        <v>90</v>
      </c>
      <c r="K716" t="s">
        <v>91</v>
      </c>
      <c r="L716" t="s">
        <v>171</v>
      </c>
      <c r="M716" t="s">
        <v>93</v>
      </c>
      <c r="N716" t="s">
        <v>156</v>
      </c>
      <c r="O716" t="s">
        <v>176</v>
      </c>
      <c r="P716" t="s">
        <v>95</v>
      </c>
      <c r="Q716" t="str">
        <f t="shared" si="56"/>
        <v>No</v>
      </c>
      <c r="R716" t="s">
        <v>96</v>
      </c>
      <c r="S716" t="s">
        <v>97</v>
      </c>
      <c r="T716">
        <v>6</v>
      </c>
      <c r="U716">
        <v>8</v>
      </c>
      <c r="V716">
        <v>1976</v>
      </c>
      <c r="W716">
        <v>2005</v>
      </c>
      <c r="X716" t="s">
        <v>98</v>
      </c>
      <c r="Y716" t="s">
        <v>99</v>
      </c>
      <c r="Z716" t="s">
        <v>145</v>
      </c>
      <c r="AA716" t="s">
        <v>166</v>
      </c>
      <c r="AB716" t="s">
        <v>101</v>
      </c>
      <c r="AC716">
        <v>289</v>
      </c>
      <c r="AD716" t="s">
        <v>102</v>
      </c>
      <c r="AE716" t="s">
        <v>103</v>
      </c>
      <c r="AF716" t="s">
        <v>123</v>
      </c>
      <c r="AG716" t="s">
        <v>103</v>
      </c>
      <c r="AH716" t="s">
        <v>103</v>
      </c>
      <c r="AI716" t="s">
        <v>105</v>
      </c>
      <c r="AJ716" t="s">
        <v>106</v>
      </c>
      <c r="AK716">
        <v>533</v>
      </c>
      <c r="AL716" t="s">
        <v>107</v>
      </c>
      <c r="AM716">
        <v>0</v>
      </c>
      <c r="AN716">
        <v>192</v>
      </c>
      <c r="AO716">
        <v>725</v>
      </c>
      <c r="AP716" t="s">
        <v>108</v>
      </c>
      <c r="AQ716" t="s">
        <v>109</v>
      </c>
      <c r="AR716" t="s">
        <v>110</v>
      </c>
      <c r="AS716" t="s">
        <v>111</v>
      </c>
      <c r="AT716">
        <v>725</v>
      </c>
      <c r="AU716">
        <v>754</v>
      </c>
      <c r="AV716">
        <v>0</v>
      </c>
      <c r="AW716">
        <v>1479</v>
      </c>
      <c r="AX716">
        <v>0</v>
      </c>
      <c r="AY716">
        <v>0</v>
      </c>
      <c r="AZ716">
        <v>2</v>
      </c>
      <c r="BA716">
        <v>1</v>
      </c>
      <c r="BB716">
        <v>3</v>
      </c>
      <c r="BC716">
        <v>1</v>
      </c>
      <c r="BD716" t="s">
        <v>102</v>
      </c>
      <c r="BE716">
        <v>6</v>
      </c>
      <c r="BF716" t="s">
        <v>112</v>
      </c>
      <c r="BG716">
        <v>0</v>
      </c>
      <c r="BH716" t="s">
        <v>88</v>
      </c>
      <c r="BI716" t="s">
        <v>113</v>
      </c>
      <c r="BJ716">
        <v>1976</v>
      </c>
      <c r="BK716" t="s">
        <v>114</v>
      </c>
      <c r="BL716">
        <v>2</v>
      </c>
      <c r="BM716">
        <v>475</v>
      </c>
      <c r="BN716" t="s">
        <v>103</v>
      </c>
      <c r="BO716" t="s">
        <v>103</v>
      </c>
      <c r="BP716" t="s">
        <v>110</v>
      </c>
      <c r="BQ716">
        <v>0</v>
      </c>
      <c r="BR716">
        <v>44</v>
      </c>
      <c r="BS716">
        <v>0</v>
      </c>
      <c r="BT716">
        <v>0</v>
      </c>
      <c r="BU716">
        <v>0</v>
      </c>
      <c r="BV716">
        <v>0</v>
      </c>
      <c r="BW716" t="s">
        <v>88</v>
      </c>
      <c r="BX716" t="s">
        <v>88</v>
      </c>
      <c r="BY716" t="s">
        <v>88</v>
      </c>
      <c r="BZ716">
        <v>0</v>
      </c>
      <c r="CA716">
        <v>3</v>
      </c>
      <c r="CB716">
        <v>2010</v>
      </c>
      <c r="CC716" t="s">
        <v>115</v>
      </c>
      <c r="CD716" t="s">
        <v>116</v>
      </c>
      <c r="CE716" s="1">
        <v>130500</v>
      </c>
      <c r="CF716">
        <f t="shared" si="57"/>
        <v>16196</v>
      </c>
      <c r="CG716" t="str">
        <f t="shared" si="58"/>
        <v>Yes</v>
      </c>
      <c r="CH716" s="2">
        <f t="shared" si="59"/>
        <v>8.0575450728574953</v>
      </c>
    </row>
    <row r="717" spans="1:86" x14ac:dyDescent="0.25">
      <c r="A717">
        <v>716</v>
      </c>
      <c r="B717">
        <v>20</v>
      </c>
      <c r="C717" t="s">
        <v>86</v>
      </c>
      <c r="D717">
        <v>78</v>
      </c>
      <c r="E717">
        <v>10140</v>
      </c>
      <c r="F717" t="str">
        <f t="shared" si="55"/>
        <v>Yes</v>
      </c>
      <c r="G717" t="s">
        <v>87</v>
      </c>
      <c r="H717" t="s">
        <v>88</v>
      </c>
      <c r="I717" t="s">
        <v>89</v>
      </c>
      <c r="J717" t="s">
        <v>90</v>
      </c>
      <c r="K717" t="s">
        <v>91</v>
      </c>
      <c r="L717" t="s">
        <v>92</v>
      </c>
      <c r="M717" t="s">
        <v>93</v>
      </c>
      <c r="N717" t="s">
        <v>143</v>
      </c>
      <c r="O717" t="s">
        <v>95</v>
      </c>
      <c r="P717" t="s">
        <v>95</v>
      </c>
      <c r="Q717" t="str">
        <f t="shared" si="56"/>
        <v>Yes</v>
      </c>
      <c r="R717" t="s">
        <v>96</v>
      </c>
      <c r="S717" t="s">
        <v>120</v>
      </c>
      <c r="T717">
        <v>6</v>
      </c>
      <c r="U717">
        <v>5</v>
      </c>
      <c r="V717">
        <v>1974</v>
      </c>
      <c r="W717">
        <v>1974</v>
      </c>
      <c r="X717" t="s">
        <v>157</v>
      </c>
      <c r="Y717" t="s">
        <v>99</v>
      </c>
      <c r="Z717" t="s">
        <v>145</v>
      </c>
      <c r="AA717" t="s">
        <v>145</v>
      </c>
      <c r="AB717" t="s">
        <v>101</v>
      </c>
      <c r="AC717">
        <v>174</v>
      </c>
      <c r="AD717" t="s">
        <v>103</v>
      </c>
      <c r="AE717" t="s">
        <v>103</v>
      </c>
      <c r="AF717" t="s">
        <v>123</v>
      </c>
      <c r="AG717" t="s">
        <v>102</v>
      </c>
      <c r="AH717" t="s">
        <v>103</v>
      </c>
      <c r="AI717" t="s">
        <v>105</v>
      </c>
      <c r="AJ717" t="s">
        <v>107</v>
      </c>
      <c r="AK717">
        <v>0</v>
      </c>
      <c r="AL717" t="s">
        <v>107</v>
      </c>
      <c r="AM717">
        <v>0</v>
      </c>
      <c r="AN717">
        <v>1064</v>
      </c>
      <c r="AO717">
        <v>1064</v>
      </c>
      <c r="AP717" t="s">
        <v>108</v>
      </c>
      <c r="AQ717" t="s">
        <v>103</v>
      </c>
      <c r="AR717" t="s">
        <v>110</v>
      </c>
      <c r="AS717" t="s">
        <v>111</v>
      </c>
      <c r="AT717">
        <v>1350</v>
      </c>
      <c r="AU717">
        <v>0</v>
      </c>
      <c r="AV717">
        <v>0</v>
      </c>
      <c r="AW717">
        <v>1350</v>
      </c>
      <c r="AX717">
        <v>0</v>
      </c>
      <c r="AY717">
        <v>0</v>
      </c>
      <c r="AZ717">
        <v>2</v>
      </c>
      <c r="BA717">
        <v>0</v>
      </c>
      <c r="BB717">
        <v>3</v>
      </c>
      <c r="BC717">
        <v>1</v>
      </c>
      <c r="BD717" t="s">
        <v>103</v>
      </c>
      <c r="BE717">
        <v>7</v>
      </c>
      <c r="BF717" t="s">
        <v>112</v>
      </c>
      <c r="BG717">
        <v>1</v>
      </c>
      <c r="BH717" t="s">
        <v>103</v>
      </c>
      <c r="BI717" t="s">
        <v>113</v>
      </c>
      <c r="BJ717">
        <v>1974</v>
      </c>
      <c r="BK717" t="s">
        <v>114</v>
      </c>
      <c r="BL717">
        <v>2</v>
      </c>
      <c r="BM717">
        <v>478</v>
      </c>
      <c r="BN717" t="s">
        <v>103</v>
      </c>
      <c r="BO717" t="s">
        <v>103</v>
      </c>
      <c r="BP717" t="s">
        <v>110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 t="s">
        <v>88</v>
      </c>
      <c r="BX717" t="s">
        <v>139</v>
      </c>
      <c r="BY717" t="s">
        <v>88</v>
      </c>
      <c r="BZ717">
        <v>0</v>
      </c>
      <c r="CA717">
        <v>8</v>
      </c>
      <c r="CB717">
        <v>2009</v>
      </c>
      <c r="CC717" t="s">
        <v>115</v>
      </c>
      <c r="CD717" t="s">
        <v>116</v>
      </c>
      <c r="CE717" s="1">
        <v>165000</v>
      </c>
      <c r="CF717">
        <f t="shared" si="57"/>
        <v>13032</v>
      </c>
      <c r="CG717" t="str">
        <f t="shared" si="58"/>
        <v>No</v>
      </c>
      <c r="CH717" s="2">
        <f t="shared" si="59"/>
        <v>12.661141804788214</v>
      </c>
    </row>
    <row r="718" spans="1:86" x14ac:dyDescent="0.25">
      <c r="A718">
        <v>717</v>
      </c>
      <c r="B718">
        <v>70</v>
      </c>
      <c r="C718" t="s">
        <v>147</v>
      </c>
      <c r="D718">
        <v>60</v>
      </c>
      <c r="E718">
        <v>10800</v>
      </c>
      <c r="F718" t="str">
        <f t="shared" si="55"/>
        <v>Yes</v>
      </c>
      <c r="G718" t="s">
        <v>87</v>
      </c>
      <c r="H718" t="s">
        <v>179</v>
      </c>
      <c r="I718" t="s">
        <v>89</v>
      </c>
      <c r="J718" t="s">
        <v>180</v>
      </c>
      <c r="K718" t="s">
        <v>91</v>
      </c>
      <c r="L718" t="s">
        <v>92</v>
      </c>
      <c r="M718" t="s">
        <v>93</v>
      </c>
      <c r="N718" t="s">
        <v>148</v>
      </c>
      <c r="O718" t="s">
        <v>95</v>
      </c>
      <c r="P718" t="s">
        <v>95</v>
      </c>
      <c r="Q718" t="str">
        <f t="shared" si="56"/>
        <v>Yes</v>
      </c>
      <c r="R718" t="s">
        <v>96</v>
      </c>
      <c r="S718" t="s">
        <v>97</v>
      </c>
      <c r="T718">
        <v>7</v>
      </c>
      <c r="U718">
        <v>8</v>
      </c>
      <c r="V718">
        <v>1890</v>
      </c>
      <c r="W718">
        <v>1998</v>
      </c>
      <c r="X718" t="s">
        <v>98</v>
      </c>
      <c r="Y718" t="s">
        <v>99</v>
      </c>
      <c r="Z718" t="s">
        <v>129</v>
      </c>
      <c r="AA718" t="s">
        <v>100</v>
      </c>
      <c r="AB718" t="s">
        <v>122</v>
      </c>
      <c r="AC718">
        <v>0</v>
      </c>
      <c r="AD718" t="s">
        <v>103</v>
      </c>
      <c r="AE718" t="s">
        <v>102</v>
      </c>
      <c r="AF718" t="s">
        <v>131</v>
      </c>
      <c r="AG718" t="s">
        <v>103</v>
      </c>
      <c r="AH718" t="s">
        <v>103</v>
      </c>
      <c r="AI718" t="s">
        <v>105</v>
      </c>
      <c r="AJ718" t="s">
        <v>107</v>
      </c>
      <c r="AK718">
        <v>0</v>
      </c>
      <c r="AL718" t="s">
        <v>107</v>
      </c>
      <c r="AM718">
        <v>0</v>
      </c>
      <c r="AN718">
        <v>718</v>
      </c>
      <c r="AO718">
        <v>718</v>
      </c>
      <c r="AP718" t="s">
        <v>108</v>
      </c>
      <c r="AQ718" t="s">
        <v>109</v>
      </c>
      <c r="AR718" t="s">
        <v>110</v>
      </c>
      <c r="AS718" t="s">
        <v>111</v>
      </c>
      <c r="AT718">
        <v>1576</v>
      </c>
      <c r="AU718">
        <v>978</v>
      </c>
      <c r="AV718">
        <v>0</v>
      </c>
      <c r="AW718">
        <v>2554</v>
      </c>
      <c r="AX718">
        <v>0</v>
      </c>
      <c r="AY718">
        <v>0</v>
      </c>
      <c r="AZ718">
        <v>1</v>
      </c>
      <c r="BA718">
        <v>1</v>
      </c>
      <c r="BB718">
        <v>3</v>
      </c>
      <c r="BC718">
        <v>1</v>
      </c>
      <c r="BD718" t="s">
        <v>103</v>
      </c>
      <c r="BE718">
        <v>8</v>
      </c>
      <c r="BF718" t="s">
        <v>112</v>
      </c>
      <c r="BG718">
        <v>0</v>
      </c>
      <c r="BH718" t="s">
        <v>88</v>
      </c>
      <c r="BI718" t="s">
        <v>132</v>
      </c>
      <c r="BJ718">
        <v>1996</v>
      </c>
      <c r="BK718" t="s">
        <v>107</v>
      </c>
      <c r="BL718">
        <v>2</v>
      </c>
      <c r="BM718">
        <v>704</v>
      </c>
      <c r="BN718" t="s">
        <v>103</v>
      </c>
      <c r="BO718" t="s">
        <v>103</v>
      </c>
      <c r="BP718" t="s">
        <v>195</v>
      </c>
      <c r="BQ718">
        <v>0</v>
      </c>
      <c r="BR718">
        <v>48</v>
      </c>
      <c r="BS718">
        <v>143</v>
      </c>
      <c r="BT718">
        <v>0</v>
      </c>
      <c r="BU718">
        <v>0</v>
      </c>
      <c r="BV718">
        <v>0</v>
      </c>
      <c r="BW718" t="s">
        <v>88</v>
      </c>
      <c r="BX718" t="s">
        <v>88</v>
      </c>
      <c r="BY718" t="s">
        <v>88</v>
      </c>
      <c r="BZ718">
        <v>0</v>
      </c>
      <c r="CA718">
        <v>7</v>
      </c>
      <c r="CB718">
        <v>2007</v>
      </c>
      <c r="CC718" t="s">
        <v>115</v>
      </c>
      <c r="CD718" t="s">
        <v>116</v>
      </c>
      <c r="CE718" s="1">
        <v>159500</v>
      </c>
      <c r="CF718">
        <f t="shared" si="57"/>
        <v>14776</v>
      </c>
      <c r="CG718" t="str">
        <f t="shared" si="58"/>
        <v>Yes</v>
      </c>
      <c r="CH718" s="2">
        <f t="shared" si="59"/>
        <v>10.794531672983217</v>
      </c>
    </row>
    <row r="719" spans="1:86" x14ac:dyDescent="0.25">
      <c r="A719">
        <v>718</v>
      </c>
      <c r="B719">
        <v>20</v>
      </c>
      <c r="C719" t="s">
        <v>86</v>
      </c>
      <c r="D719">
        <v>80</v>
      </c>
      <c r="E719">
        <v>10000</v>
      </c>
      <c r="F719" t="str">
        <f t="shared" si="55"/>
        <v>Yes</v>
      </c>
      <c r="G719" t="s">
        <v>87</v>
      </c>
      <c r="H719" t="s">
        <v>88</v>
      </c>
      <c r="I719" t="s">
        <v>89</v>
      </c>
      <c r="J719" t="s">
        <v>90</v>
      </c>
      <c r="K719" t="s">
        <v>91</v>
      </c>
      <c r="L719" t="s">
        <v>92</v>
      </c>
      <c r="M719" t="s">
        <v>93</v>
      </c>
      <c r="N719" t="s">
        <v>143</v>
      </c>
      <c r="O719" t="s">
        <v>95</v>
      </c>
      <c r="P719" t="s">
        <v>95</v>
      </c>
      <c r="Q719" t="str">
        <f t="shared" si="56"/>
        <v>Yes</v>
      </c>
      <c r="R719" t="s">
        <v>96</v>
      </c>
      <c r="S719" t="s">
        <v>120</v>
      </c>
      <c r="T719">
        <v>5</v>
      </c>
      <c r="U719">
        <v>6</v>
      </c>
      <c r="V719">
        <v>1973</v>
      </c>
      <c r="W719">
        <v>2000</v>
      </c>
      <c r="X719" t="s">
        <v>98</v>
      </c>
      <c r="Y719" t="s">
        <v>99</v>
      </c>
      <c r="Z719" t="s">
        <v>145</v>
      </c>
      <c r="AA719" t="s">
        <v>145</v>
      </c>
      <c r="AB719" t="s">
        <v>122</v>
      </c>
      <c r="AC719">
        <v>0</v>
      </c>
      <c r="AD719" t="s">
        <v>103</v>
      </c>
      <c r="AE719" t="s">
        <v>103</v>
      </c>
      <c r="AF719" t="s">
        <v>123</v>
      </c>
      <c r="AG719" t="s">
        <v>102</v>
      </c>
      <c r="AH719" t="s">
        <v>103</v>
      </c>
      <c r="AI719" t="s">
        <v>105</v>
      </c>
      <c r="AJ719" t="s">
        <v>146</v>
      </c>
      <c r="AK719">
        <v>1084</v>
      </c>
      <c r="AL719" t="s">
        <v>107</v>
      </c>
      <c r="AM719">
        <v>0</v>
      </c>
      <c r="AN719">
        <v>92</v>
      </c>
      <c r="AO719">
        <v>1176</v>
      </c>
      <c r="AP719" t="s">
        <v>108</v>
      </c>
      <c r="AQ719" t="s">
        <v>102</v>
      </c>
      <c r="AR719" t="s">
        <v>110</v>
      </c>
      <c r="AS719" t="s">
        <v>111</v>
      </c>
      <c r="AT719">
        <v>1178</v>
      </c>
      <c r="AU719">
        <v>0</v>
      </c>
      <c r="AV719">
        <v>0</v>
      </c>
      <c r="AW719">
        <v>1178</v>
      </c>
      <c r="AX719">
        <v>0</v>
      </c>
      <c r="AY719">
        <v>1</v>
      </c>
      <c r="AZ719">
        <v>1</v>
      </c>
      <c r="BA719">
        <v>1</v>
      </c>
      <c r="BB719">
        <v>3</v>
      </c>
      <c r="BC719">
        <v>1</v>
      </c>
      <c r="BD719" t="s">
        <v>102</v>
      </c>
      <c r="BE719">
        <v>5</v>
      </c>
      <c r="BF719" t="s">
        <v>112</v>
      </c>
      <c r="BG719">
        <v>1</v>
      </c>
      <c r="BH719" t="s">
        <v>152</v>
      </c>
      <c r="BI719" t="s">
        <v>113</v>
      </c>
      <c r="BJ719">
        <v>1973</v>
      </c>
      <c r="BK719" t="s">
        <v>107</v>
      </c>
      <c r="BL719">
        <v>2</v>
      </c>
      <c r="BM719">
        <v>439</v>
      </c>
      <c r="BN719" t="s">
        <v>103</v>
      </c>
      <c r="BO719" t="s">
        <v>103</v>
      </c>
      <c r="BP719" t="s">
        <v>110</v>
      </c>
      <c r="BQ719">
        <v>224</v>
      </c>
      <c r="BR719">
        <v>0</v>
      </c>
      <c r="BS719">
        <v>0</v>
      </c>
      <c r="BT719">
        <v>0</v>
      </c>
      <c r="BU719">
        <v>0</v>
      </c>
      <c r="BV719">
        <v>0</v>
      </c>
      <c r="BW719" t="s">
        <v>88</v>
      </c>
      <c r="BX719" t="s">
        <v>139</v>
      </c>
      <c r="BY719" t="s">
        <v>88</v>
      </c>
      <c r="BZ719">
        <v>0</v>
      </c>
      <c r="CA719">
        <v>11</v>
      </c>
      <c r="CB719">
        <v>2008</v>
      </c>
      <c r="CC719" t="s">
        <v>115</v>
      </c>
      <c r="CD719" t="s">
        <v>116</v>
      </c>
      <c r="CE719" s="1">
        <v>157000</v>
      </c>
      <c r="CF719">
        <f t="shared" si="57"/>
        <v>12793</v>
      </c>
      <c r="CG719" t="str">
        <f t="shared" si="58"/>
        <v>No</v>
      </c>
      <c r="CH719" s="2">
        <f t="shared" si="59"/>
        <v>12.272336433987336</v>
      </c>
    </row>
    <row r="720" spans="1:86" x14ac:dyDescent="0.25">
      <c r="A720">
        <v>719</v>
      </c>
      <c r="B720">
        <v>60</v>
      </c>
      <c r="C720" t="s">
        <v>86</v>
      </c>
      <c r="D720">
        <v>96</v>
      </c>
      <c r="E720">
        <v>10542</v>
      </c>
      <c r="F720" t="str">
        <f t="shared" si="55"/>
        <v>Yes</v>
      </c>
      <c r="G720" t="s">
        <v>87</v>
      </c>
      <c r="H720" t="s">
        <v>88</v>
      </c>
      <c r="I720" t="s">
        <v>89</v>
      </c>
      <c r="J720" t="s">
        <v>90</v>
      </c>
      <c r="K720" t="s">
        <v>91</v>
      </c>
      <c r="L720" t="s">
        <v>92</v>
      </c>
      <c r="M720" t="s">
        <v>93</v>
      </c>
      <c r="N720" t="s">
        <v>134</v>
      </c>
      <c r="O720" t="s">
        <v>95</v>
      </c>
      <c r="P720" t="s">
        <v>95</v>
      </c>
      <c r="Q720" t="str">
        <f t="shared" si="56"/>
        <v>Yes</v>
      </c>
      <c r="R720" t="s">
        <v>96</v>
      </c>
      <c r="S720" t="s">
        <v>97</v>
      </c>
      <c r="T720">
        <v>7</v>
      </c>
      <c r="U720">
        <v>5</v>
      </c>
      <c r="V720">
        <v>1993</v>
      </c>
      <c r="W720">
        <v>1994</v>
      </c>
      <c r="X720" t="s">
        <v>157</v>
      </c>
      <c r="Y720" t="s">
        <v>99</v>
      </c>
      <c r="Z720" t="s">
        <v>129</v>
      </c>
      <c r="AA720" t="s">
        <v>239</v>
      </c>
      <c r="AB720" t="s">
        <v>101</v>
      </c>
      <c r="AC720">
        <v>651</v>
      </c>
      <c r="AD720" t="s">
        <v>102</v>
      </c>
      <c r="AE720" t="s">
        <v>103</v>
      </c>
      <c r="AF720" t="s">
        <v>104</v>
      </c>
      <c r="AG720" t="s">
        <v>102</v>
      </c>
      <c r="AH720" t="s">
        <v>103</v>
      </c>
      <c r="AI720" t="s">
        <v>102</v>
      </c>
      <c r="AJ720" t="s">
        <v>106</v>
      </c>
      <c r="AK720">
        <v>1173</v>
      </c>
      <c r="AL720" t="s">
        <v>107</v>
      </c>
      <c r="AM720">
        <v>0</v>
      </c>
      <c r="AN720">
        <v>138</v>
      </c>
      <c r="AO720">
        <v>1311</v>
      </c>
      <c r="AP720" t="s">
        <v>108</v>
      </c>
      <c r="AQ720" t="s">
        <v>109</v>
      </c>
      <c r="AR720" t="s">
        <v>110</v>
      </c>
      <c r="AS720" t="s">
        <v>111</v>
      </c>
      <c r="AT720">
        <v>1325</v>
      </c>
      <c r="AU720">
        <v>1093</v>
      </c>
      <c r="AV720">
        <v>0</v>
      </c>
      <c r="AW720">
        <v>2418</v>
      </c>
      <c r="AX720">
        <v>1</v>
      </c>
      <c r="AY720">
        <v>0</v>
      </c>
      <c r="AZ720">
        <v>2</v>
      </c>
      <c r="BA720">
        <v>1</v>
      </c>
      <c r="BB720">
        <v>3</v>
      </c>
      <c r="BC720">
        <v>1</v>
      </c>
      <c r="BD720" t="s">
        <v>102</v>
      </c>
      <c r="BE720">
        <v>9</v>
      </c>
      <c r="BF720" t="s">
        <v>112</v>
      </c>
      <c r="BG720">
        <v>1</v>
      </c>
      <c r="BH720" t="s">
        <v>103</v>
      </c>
      <c r="BI720" t="s">
        <v>113</v>
      </c>
      <c r="BJ720">
        <v>1993</v>
      </c>
      <c r="BK720" t="s">
        <v>114</v>
      </c>
      <c r="BL720">
        <v>3</v>
      </c>
      <c r="BM720">
        <v>983</v>
      </c>
      <c r="BN720" t="s">
        <v>103</v>
      </c>
      <c r="BO720" t="s">
        <v>103</v>
      </c>
      <c r="BP720" t="s">
        <v>110</v>
      </c>
      <c r="BQ720">
        <v>250</v>
      </c>
      <c r="BR720">
        <v>154</v>
      </c>
      <c r="BS720">
        <v>216</v>
      </c>
      <c r="BT720">
        <v>0</v>
      </c>
      <c r="BU720">
        <v>0</v>
      </c>
      <c r="BV720">
        <v>0</v>
      </c>
      <c r="BW720" t="s">
        <v>88</v>
      </c>
      <c r="BX720" t="s">
        <v>88</v>
      </c>
      <c r="BY720" t="s">
        <v>88</v>
      </c>
      <c r="BZ720">
        <v>0</v>
      </c>
      <c r="CA720">
        <v>8</v>
      </c>
      <c r="CB720">
        <v>2008</v>
      </c>
      <c r="CC720" t="s">
        <v>115</v>
      </c>
      <c r="CD720" t="s">
        <v>116</v>
      </c>
      <c r="CE720" s="1">
        <v>341000</v>
      </c>
      <c r="CF720">
        <f t="shared" si="57"/>
        <v>15254</v>
      </c>
      <c r="CG720" t="str">
        <f t="shared" si="58"/>
        <v>Yes</v>
      </c>
      <c r="CH720" s="2">
        <f t="shared" si="59"/>
        <v>22.354792185656223</v>
      </c>
    </row>
    <row r="721" spans="1:86" x14ac:dyDescent="0.25">
      <c r="A721">
        <v>720</v>
      </c>
      <c r="B721">
        <v>20</v>
      </c>
      <c r="C721" t="s">
        <v>86</v>
      </c>
      <c r="D721">
        <v>69</v>
      </c>
      <c r="E721">
        <v>9920</v>
      </c>
      <c r="F721" t="str">
        <f t="shared" si="55"/>
        <v>Yes</v>
      </c>
      <c r="G721" t="s">
        <v>87</v>
      </c>
      <c r="H721" t="s">
        <v>88</v>
      </c>
      <c r="I721" t="s">
        <v>125</v>
      </c>
      <c r="J721" t="s">
        <v>90</v>
      </c>
      <c r="K721" t="s">
        <v>91</v>
      </c>
      <c r="L721" t="s">
        <v>92</v>
      </c>
      <c r="M721" t="s">
        <v>93</v>
      </c>
      <c r="N721" t="s">
        <v>94</v>
      </c>
      <c r="O721" t="s">
        <v>95</v>
      </c>
      <c r="P721" t="s">
        <v>95</v>
      </c>
      <c r="Q721" t="str">
        <f t="shared" si="56"/>
        <v>Yes</v>
      </c>
      <c r="R721" t="s">
        <v>96</v>
      </c>
      <c r="S721" t="s">
        <v>120</v>
      </c>
      <c r="T721">
        <v>5</v>
      </c>
      <c r="U721">
        <v>6</v>
      </c>
      <c r="V721">
        <v>1969</v>
      </c>
      <c r="W721">
        <v>1969</v>
      </c>
      <c r="X721" t="s">
        <v>98</v>
      </c>
      <c r="Y721" t="s">
        <v>99</v>
      </c>
      <c r="Z721" t="s">
        <v>145</v>
      </c>
      <c r="AA721" t="s">
        <v>166</v>
      </c>
      <c r="AB721" t="s">
        <v>122</v>
      </c>
      <c r="AC721">
        <v>0</v>
      </c>
      <c r="AD721" t="s">
        <v>103</v>
      </c>
      <c r="AE721" t="s">
        <v>103</v>
      </c>
      <c r="AF721" t="s">
        <v>123</v>
      </c>
      <c r="AG721" t="s">
        <v>102</v>
      </c>
      <c r="AH721" t="s">
        <v>103</v>
      </c>
      <c r="AI721" t="s">
        <v>102</v>
      </c>
      <c r="AJ721" t="s">
        <v>124</v>
      </c>
      <c r="AK721">
        <v>523</v>
      </c>
      <c r="AL721" t="s">
        <v>107</v>
      </c>
      <c r="AM721">
        <v>0</v>
      </c>
      <c r="AN721">
        <v>448</v>
      </c>
      <c r="AO721">
        <v>971</v>
      </c>
      <c r="AP721" t="s">
        <v>108</v>
      </c>
      <c r="AQ721" t="s">
        <v>103</v>
      </c>
      <c r="AR721" t="s">
        <v>110</v>
      </c>
      <c r="AS721" t="s">
        <v>111</v>
      </c>
      <c r="AT721">
        <v>971</v>
      </c>
      <c r="AU721">
        <v>0</v>
      </c>
      <c r="AV721">
        <v>0</v>
      </c>
      <c r="AW721">
        <v>971</v>
      </c>
      <c r="AX721">
        <v>0</v>
      </c>
      <c r="AY721">
        <v>0</v>
      </c>
      <c r="AZ721">
        <v>1</v>
      </c>
      <c r="BA721">
        <v>1</v>
      </c>
      <c r="BB721">
        <v>3</v>
      </c>
      <c r="BC721">
        <v>1</v>
      </c>
      <c r="BD721" t="s">
        <v>103</v>
      </c>
      <c r="BE721">
        <v>5</v>
      </c>
      <c r="BF721" t="s">
        <v>112</v>
      </c>
      <c r="BG721">
        <v>1</v>
      </c>
      <c r="BH721" t="s">
        <v>217</v>
      </c>
      <c r="BI721" t="s">
        <v>113</v>
      </c>
      <c r="BJ721">
        <v>1969</v>
      </c>
      <c r="BK721" t="s">
        <v>107</v>
      </c>
      <c r="BL721">
        <v>1</v>
      </c>
      <c r="BM721">
        <v>300</v>
      </c>
      <c r="BN721" t="s">
        <v>103</v>
      </c>
      <c r="BO721" t="s">
        <v>103</v>
      </c>
      <c r="BP721" t="s">
        <v>110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 t="s">
        <v>88</v>
      </c>
      <c r="BX721" t="s">
        <v>88</v>
      </c>
      <c r="BY721" t="s">
        <v>88</v>
      </c>
      <c r="BZ721">
        <v>0</v>
      </c>
      <c r="CA721">
        <v>5</v>
      </c>
      <c r="CB721">
        <v>2006</v>
      </c>
      <c r="CC721" t="s">
        <v>115</v>
      </c>
      <c r="CD721" t="s">
        <v>116</v>
      </c>
      <c r="CE721" s="1">
        <v>128500</v>
      </c>
      <c r="CF721">
        <f t="shared" si="57"/>
        <v>12162</v>
      </c>
      <c r="CG721" t="str">
        <f t="shared" si="58"/>
        <v>No</v>
      </c>
      <c r="CH721" s="2">
        <f t="shared" si="59"/>
        <v>10.565696431507975</v>
      </c>
    </row>
    <row r="722" spans="1:86" x14ac:dyDescent="0.25">
      <c r="A722">
        <v>721</v>
      </c>
      <c r="B722">
        <v>120</v>
      </c>
      <c r="C722" t="s">
        <v>86</v>
      </c>
      <c r="D722" t="s">
        <v>88</v>
      </c>
      <c r="E722">
        <v>6563</v>
      </c>
      <c r="F722" t="str">
        <f t="shared" si="55"/>
        <v>Yes</v>
      </c>
      <c r="G722" t="s">
        <v>87</v>
      </c>
      <c r="H722" t="s">
        <v>88</v>
      </c>
      <c r="I722" t="s">
        <v>125</v>
      </c>
      <c r="J722" t="s">
        <v>200</v>
      </c>
      <c r="K722" t="s">
        <v>91</v>
      </c>
      <c r="L722" t="s">
        <v>171</v>
      </c>
      <c r="M722" t="s">
        <v>199</v>
      </c>
      <c r="N722" t="s">
        <v>205</v>
      </c>
      <c r="O722" t="s">
        <v>95</v>
      </c>
      <c r="P722" t="s">
        <v>95</v>
      </c>
      <c r="Q722" t="str">
        <f t="shared" si="56"/>
        <v>Yes</v>
      </c>
      <c r="R722" t="s">
        <v>96</v>
      </c>
      <c r="S722" t="s">
        <v>120</v>
      </c>
      <c r="T722">
        <v>8</v>
      </c>
      <c r="U722">
        <v>5</v>
      </c>
      <c r="V722">
        <v>1985</v>
      </c>
      <c r="W722">
        <v>1985</v>
      </c>
      <c r="X722" t="s">
        <v>98</v>
      </c>
      <c r="Y722" t="s">
        <v>99</v>
      </c>
      <c r="Z722" t="s">
        <v>145</v>
      </c>
      <c r="AA722" t="s">
        <v>145</v>
      </c>
      <c r="AB722" t="s">
        <v>122</v>
      </c>
      <c r="AC722">
        <v>0</v>
      </c>
      <c r="AD722" t="s">
        <v>102</v>
      </c>
      <c r="AE722" t="s">
        <v>103</v>
      </c>
      <c r="AF722" t="s">
        <v>104</v>
      </c>
      <c r="AG722" t="s">
        <v>102</v>
      </c>
      <c r="AH722" t="s">
        <v>103</v>
      </c>
      <c r="AI722" t="s">
        <v>102</v>
      </c>
      <c r="AJ722" t="s">
        <v>106</v>
      </c>
      <c r="AK722">
        <v>1148</v>
      </c>
      <c r="AL722" t="s">
        <v>107</v>
      </c>
      <c r="AM722">
        <v>0</v>
      </c>
      <c r="AN722">
        <v>594</v>
      </c>
      <c r="AO722">
        <v>1742</v>
      </c>
      <c r="AP722" t="s">
        <v>108</v>
      </c>
      <c r="AQ722" t="s">
        <v>103</v>
      </c>
      <c r="AR722" t="s">
        <v>110</v>
      </c>
      <c r="AS722" t="s">
        <v>111</v>
      </c>
      <c r="AT722">
        <v>1742</v>
      </c>
      <c r="AU722">
        <v>0</v>
      </c>
      <c r="AV722">
        <v>0</v>
      </c>
      <c r="AW722">
        <v>1742</v>
      </c>
      <c r="AX722">
        <v>1</v>
      </c>
      <c r="AY722">
        <v>0</v>
      </c>
      <c r="AZ722">
        <v>2</v>
      </c>
      <c r="BA722">
        <v>0</v>
      </c>
      <c r="BB722">
        <v>2</v>
      </c>
      <c r="BC722">
        <v>1</v>
      </c>
      <c r="BD722" t="s">
        <v>102</v>
      </c>
      <c r="BE722">
        <v>5</v>
      </c>
      <c r="BF722" t="s">
        <v>112</v>
      </c>
      <c r="BG722">
        <v>1</v>
      </c>
      <c r="BH722" t="s">
        <v>103</v>
      </c>
      <c r="BI722" t="s">
        <v>113</v>
      </c>
      <c r="BJ722">
        <v>1985</v>
      </c>
      <c r="BK722" t="s">
        <v>114</v>
      </c>
      <c r="BL722">
        <v>2</v>
      </c>
      <c r="BM722">
        <v>564</v>
      </c>
      <c r="BN722" t="s">
        <v>103</v>
      </c>
      <c r="BO722" t="s">
        <v>103</v>
      </c>
      <c r="BP722" t="s">
        <v>110</v>
      </c>
      <c r="BQ722">
        <v>114</v>
      </c>
      <c r="BR722">
        <v>28</v>
      </c>
      <c r="BS722">
        <v>234</v>
      </c>
      <c r="BT722">
        <v>0</v>
      </c>
      <c r="BU722">
        <v>0</v>
      </c>
      <c r="BV722">
        <v>0</v>
      </c>
      <c r="BW722" t="s">
        <v>88</v>
      </c>
      <c r="BX722" t="s">
        <v>88</v>
      </c>
      <c r="BY722" t="s">
        <v>88</v>
      </c>
      <c r="BZ722">
        <v>0</v>
      </c>
      <c r="CA722">
        <v>12</v>
      </c>
      <c r="CB722">
        <v>2006</v>
      </c>
      <c r="CC722" t="s">
        <v>115</v>
      </c>
      <c r="CD722" t="s">
        <v>116</v>
      </c>
      <c r="CE722" s="1">
        <v>275000</v>
      </c>
      <c r="CF722">
        <f t="shared" si="57"/>
        <v>10611</v>
      </c>
      <c r="CG722" t="str">
        <f t="shared" si="58"/>
        <v>No</v>
      </c>
      <c r="CH722" s="2">
        <f t="shared" si="59"/>
        <v>25.916501743473752</v>
      </c>
    </row>
    <row r="723" spans="1:86" x14ac:dyDescent="0.25">
      <c r="A723">
        <v>722</v>
      </c>
      <c r="B723">
        <v>120</v>
      </c>
      <c r="C723" t="s">
        <v>147</v>
      </c>
      <c r="D723" t="s">
        <v>88</v>
      </c>
      <c r="E723">
        <v>4426</v>
      </c>
      <c r="F723" t="str">
        <f t="shared" si="55"/>
        <v>No</v>
      </c>
      <c r="G723" t="s">
        <v>87</v>
      </c>
      <c r="H723" t="s">
        <v>88</v>
      </c>
      <c r="I723" t="s">
        <v>89</v>
      </c>
      <c r="J723" t="s">
        <v>90</v>
      </c>
      <c r="K723" t="s">
        <v>91</v>
      </c>
      <c r="L723" t="s">
        <v>92</v>
      </c>
      <c r="M723" t="s">
        <v>93</v>
      </c>
      <c r="N723" t="s">
        <v>94</v>
      </c>
      <c r="O723" t="s">
        <v>95</v>
      </c>
      <c r="P723" t="s">
        <v>95</v>
      </c>
      <c r="Q723" t="str">
        <f t="shared" si="56"/>
        <v>Yes</v>
      </c>
      <c r="R723" t="s">
        <v>184</v>
      </c>
      <c r="S723" t="s">
        <v>120</v>
      </c>
      <c r="T723">
        <v>6</v>
      </c>
      <c r="U723">
        <v>5</v>
      </c>
      <c r="V723">
        <v>2004</v>
      </c>
      <c r="W723">
        <v>2004</v>
      </c>
      <c r="X723" t="s">
        <v>98</v>
      </c>
      <c r="Y723" t="s">
        <v>99</v>
      </c>
      <c r="Z723" t="s">
        <v>100</v>
      </c>
      <c r="AA723" t="s">
        <v>100</v>
      </c>
      <c r="AB723" t="s">
        <v>101</v>
      </c>
      <c r="AC723">
        <v>169</v>
      </c>
      <c r="AD723" t="s">
        <v>102</v>
      </c>
      <c r="AE723" t="s">
        <v>103</v>
      </c>
      <c r="AF723" t="s">
        <v>104</v>
      </c>
      <c r="AG723" t="s">
        <v>102</v>
      </c>
      <c r="AH723" t="s">
        <v>103</v>
      </c>
      <c r="AI723" t="s">
        <v>135</v>
      </c>
      <c r="AJ723" t="s">
        <v>106</v>
      </c>
      <c r="AK723">
        <v>662</v>
      </c>
      <c r="AL723" t="s">
        <v>107</v>
      </c>
      <c r="AM723">
        <v>0</v>
      </c>
      <c r="AN723">
        <v>186</v>
      </c>
      <c r="AO723">
        <v>848</v>
      </c>
      <c r="AP723" t="s">
        <v>108</v>
      </c>
      <c r="AQ723" t="s">
        <v>109</v>
      </c>
      <c r="AR723" t="s">
        <v>110</v>
      </c>
      <c r="AS723" t="s">
        <v>111</v>
      </c>
      <c r="AT723">
        <v>848</v>
      </c>
      <c r="AU723">
        <v>0</v>
      </c>
      <c r="AV723">
        <v>0</v>
      </c>
      <c r="AW723">
        <v>848</v>
      </c>
      <c r="AX723">
        <v>1</v>
      </c>
      <c r="AY723">
        <v>0</v>
      </c>
      <c r="AZ723">
        <v>1</v>
      </c>
      <c r="BA723">
        <v>0</v>
      </c>
      <c r="BB723">
        <v>1</v>
      </c>
      <c r="BC723">
        <v>1</v>
      </c>
      <c r="BD723" t="s">
        <v>102</v>
      </c>
      <c r="BE723">
        <v>3</v>
      </c>
      <c r="BF723" t="s">
        <v>112</v>
      </c>
      <c r="BG723">
        <v>0</v>
      </c>
      <c r="BH723" t="s">
        <v>88</v>
      </c>
      <c r="BI723" t="s">
        <v>113</v>
      </c>
      <c r="BJ723">
        <v>2004</v>
      </c>
      <c r="BK723" t="s">
        <v>114</v>
      </c>
      <c r="BL723">
        <v>2</v>
      </c>
      <c r="BM723">
        <v>420</v>
      </c>
      <c r="BN723" t="s">
        <v>103</v>
      </c>
      <c r="BO723" t="s">
        <v>103</v>
      </c>
      <c r="BP723" t="s">
        <v>110</v>
      </c>
      <c r="BQ723">
        <v>160</v>
      </c>
      <c r="BR723">
        <v>0</v>
      </c>
      <c r="BS723">
        <v>0</v>
      </c>
      <c r="BT723">
        <v>0</v>
      </c>
      <c r="BU723">
        <v>0</v>
      </c>
      <c r="BV723">
        <v>0</v>
      </c>
      <c r="BW723" t="s">
        <v>88</v>
      </c>
      <c r="BX723" t="s">
        <v>88</v>
      </c>
      <c r="BY723" t="s">
        <v>88</v>
      </c>
      <c r="BZ723">
        <v>0</v>
      </c>
      <c r="CA723">
        <v>5</v>
      </c>
      <c r="CB723">
        <v>2010</v>
      </c>
      <c r="CC723" t="s">
        <v>115</v>
      </c>
      <c r="CD723" t="s">
        <v>116</v>
      </c>
      <c r="CE723" s="1">
        <v>143000</v>
      </c>
      <c r="CF723">
        <f t="shared" si="57"/>
        <v>6542</v>
      </c>
      <c r="CG723" t="str">
        <f t="shared" si="58"/>
        <v>No</v>
      </c>
      <c r="CH723" s="2">
        <f t="shared" si="59"/>
        <v>21.858758789361051</v>
      </c>
    </row>
    <row r="724" spans="1:86" x14ac:dyDescent="0.25">
      <c r="A724">
        <v>723</v>
      </c>
      <c r="B724">
        <v>20</v>
      </c>
      <c r="C724" t="s">
        <v>86</v>
      </c>
      <c r="D724">
        <v>70</v>
      </c>
      <c r="E724">
        <v>8120</v>
      </c>
      <c r="F724" t="str">
        <f t="shared" si="55"/>
        <v>No</v>
      </c>
      <c r="G724" t="s">
        <v>87</v>
      </c>
      <c r="H724" t="s">
        <v>88</v>
      </c>
      <c r="I724" t="s">
        <v>89</v>
      </c>
      <c r="J724" t="s">
        <v>90</v>
      </c>
      <c r="K724" t="s">
        <v>91</v>
      </c>
      <c r="L724" t="s">
        <v>92</v>
      </c>
      <c r="M724" t="s">
        <v>93</v>
      </c>
      <c r="N724" t="s">
        <v>167</v>
      </c>
      <c r="O724" t="s">
        <v>95</v>
      </c>
      <c r="P724" t="s">
        <v>95</v>
      </c>
      <c r="Q724" t="str">
        <f t="shared" si="56"/>
        <v>Yes</v>
      </c>
      <c r="R724" t="s">
        <v>96</v>
      </c>
      <c r="S724" t="s">
        <v>120</v>
      </c>
      <c r="T724">
        <v>4</v>
      </c>
      <c r="U724">
        <v>7</v>
      </c>
      <c r="V724">
        <v>1970</v>
      </c>
      <c r="W724">
        <v>1970</v>
      </c>
      <c r="X724" t="s">
        <v>98</v>
      </c>
      <c r="Y724" t="s">
        <v>99</v>
      </c>
      <c r="Z724" t="s">
        <v>121</v>
      </c>
      <c r="AA724" t="s">
        <v>121</v>
      </c>
      <c r="AB724" t="s">
        <v>122</v>
      </c>
      <c r="AC724">
        <v>0</v>
      </c>
      <c r="AD724" t="s">
        <v>103</v>
      </c>
      <c r="AE724" t="s">
        <v>102</v>
      </c>
      <c r="AF724" t="s">
        <v>123</v>
      </c>
      <c r="AG724" t="s">
        <v>103</v>
      </c>
      <c r="AH724" t="s">
        <v>103</v>
      </c>
      <c r="AI724" t="s">
        <v>105</v>
      </c>
      <c r="AJ724" t="s">
        <v>124</v>
      </c>
      <c r="AK724">
        <v>191</v>
      </c>
      <c r="AL724" t="s">
        <v>107</v>
      </c>
      <c r="AM724">
        <v>0</v>
      </c>
      <c r="AN724">
        <v>673</v>
      </c>
      <c r="AO724">
        <v>864</v>
      </c>
      <c r="AP724" t="s">
        <v>108</v>
      </c>
      <c r="AQ724" t="s">
        <v>109</v>
      </c>
      <c r="AR724" t="s">
        <v>110</v>
      </c>
      <c r="AS724" t="s">
        <v>111</v>
      </c>
      <c r="AT724">
        <v>864</v>
      </c>
      <c r="AU724">
        <v>0</v>
      </c>
      <c r="AV724">
        <v>0</v>
      </c>
      <c r="AW724">
        <v>864</v>
      </c>
      <c r="AX724">
        <v>0</v>
      </c>
      <c r="AY724">
        <v>0</v>
      </c>
      <c r="AZ724">
        <v>1</v>
      </c>
      <c r="BA724">
        <v>0</v>
      </c>
      <c r="BB724">
        <v>3</v>
      </c>
      <c r="BC724">
        <v>1</v>
      </c>
      <c r="BD724" t="s">
        <v>103</v>
      </c>
      <c r="BE724">
        <v>5</v>
      </c>
      <c r="BF724" t="s">
        <v>112</v>
      </c>
      <c r="BG724">
        <v>0</v>
      </c>
      <c r="BH724" t="s">
        <v>88</v>
      </c>
      <c r="BI724" t="s">
        <v>132</v>
      </c>
      <c r="BJ724">
        <v>1994</v>
      </c>
      <c r="BK724" t="s">
        <v>107</v>
      </c>
      <c r="BL724">
        <v>2</v>
      </c>
      <c r="BM724">
        <v>463</v>
      </c>
      <c r="BN724" t="s">
        <v>103</v>
      </c>
      <c r="BO724" t="s">
        <v>103</v>
      </c>
      <c r="BP724" t="s">
        <v>110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 t="s">
        <v>88</v>
      </c>
      <c r="BX724" t="s">
        <v>88</v>
      </c>
      <c r="BY724" t="s">
        <v>88</v>
      </c>
      <c r="BZ724">
        <v>0</v>
      </c>
      <c r="CA724">
        <v>7</v>
      </c>
      <c r="CB724">
        <v>2009</v>
      </c>
      <c r="CC724" t="s">
        <v>115</v>
      </c>
      <c r="CD724" t="s">
        <v>116</v>
      </c>
      <c r="CE724" s="1">
        <v>124500</v>
      </c>
      <c r="CF724">
        <f t="shared" si="57"/>
        <v>10311</v>
      </c>
      <c r="CG724" t="str">
        <f t="shared" si="58"/>
        <v>No</v>
      </c>
      <c r="CH724" s="2">
        <f t="shared" si="59"/>
        <v>12.074483561245271</v>
      </c>
    </row>
    <row r="725" spans="1:86" x14ac:dyDescent="0.25">
      <c r="A725">
        <v>724</v>
      </c>
      <c r="B725">
        <v>50</v>
      </c>
      <c r="C725" t="s">
        <v>86</v>
      </c>
      <c r="D725">
        <v>60</v>
      </c>
      <c r="E725">
        <v>8172</v>
      </c>
      <c r="F725" t="str">
        <f t="shared" si="55"/>
        <v>No</v>
      </c>
      <c r="G725" t="s">
        <v>87</v>
      </c>
      <c r="H725" t="s">
        <v>88</v>
      </c>
      <c r="I725" t="s">
        <v>89</v>
      </c>
      <c r="J725" t="s">
        <v>90</v>
      </c>
      <c r="K725" t="s">
        <v>91</v>
      </c>
      <c r="L725" t="s">
        <v>92</v>
      </c>
      <c r="M725" t="s">
        <v>93</v>
      </c>
      <c r="N725" t="s">
        <v>190</v>
      </c>
      <c r="O725" t="s">
        <v>95</v>
      </c>
      <c r="P725" t="s">
        <v>95</v>
      </c>
      <c r="Q725" t="str">
        <f t="shared" si="56"/>
        <v>Yes</v>
      </c>
      <c r="R725" t="s">
        <v>96</v>
      </c>
      <c r="S725" t="s">
        <v>137</v>
      </c>
      <c r="T725">
        <v>4</v>
      </c>
      <c r="U725">
        <v>6</v>
      </c>
      <c r="V725">
        <v>1954</v>
      </c>
      <c r="W725">
        <v>1972</v>
      </c>
      <c r="X725" t="s">
        <v>98</v>
      </c>
      <c r="Y725" t="s">
        <v>99</v>
      </c>
      <c r="Z725" t="s">
        <v>121</v>
      </c>
      <c r="AA725" t="s">
        <v>121</v>
      </c>
      <c r="AB725" t="s">
        <v>122</v>
      </c>
      <c r="AC725">
        <v>0</v>
      </c>
      <c r="AD725" t="s">
        <v>103</v>
      </c>
      <c r="AE725" t="s">
        <v>103</v>
      </c>
      <c r="AF725" t="s">
        <v>104</v>
      </c>
      <c r="AG725" t="s">
        <v>103</v>
      </c>
      <c r="AH725" t="s">
        <v>103</v>
      </c>
      <c r="AI725" t="s">
        <v>105</v>
      </c>
      <c r="AJ725" t="s">
        <v>107</v>
      </c>
      <c r="AK725">
        <v>0</v>
      </c>
      <c r="AL725" t="s">
        <v>107</v>
      </c>
      <c r="AM725">
        <v>0</v>
      </c>
      <c r="AN725">
        <v>941</v>
      </c>
      <c r="AO725">
        <v>941</v>
      </c>
      <c r="AP725" t="s">
        <v>108</v>
      </c>
      <c r="AQ725" t="s">
        <v>109</v>
      </c>
      <c r="AR725" t="s">
        <v>110</v>
      </c>
      <c r="AS725" t="s">
        <v>111</v>
      </c>
      <c r="AT725">
        <v>997</v>
      </c>
      <c r="AU725">
        <v>473</v>
      </c>
      <c r="AV725">
        <v>0</v>
      </c>
      <c r="AW725">
        <v>1470</v>
      </c>
      <c r="AX725">
        <v>0</v>
      </c>
      <c r="AY725">
        <v>0</v>
      </c>
      <c r="AZ725">
        <v>2</v>
      </c>
      <c r="BA725">
        <v>0</v>
      </c>
      <c r="BB725">
        <v>4</v>
      </c>
      <c r="BC725">
        <v>1</v>
      </c>
      <c r="BD725" t="s">
        <v>103</v>
      </c>
      <c r="BE725">
        <v>7</v>
      </c>
      <c r="BF725" t="s">
        <v>112</v>
      </c>
      <c r="BG725">
        <v>0</v>
      </c>
      <c r="BH725" t="s">
        <v>88</v>
      </c>
      <c r="BI725" t="s">
        <v>132</v>
      </c>
      <c r="BJ725">
        <v>1958</v>
      </c>
      <c r="BK725" t="s">
        <v>107</v>
      </c>
      <c r="BL725">
        <v>1</v>
      </c>
      <c r="BM725">
        <v>548</v>
      </c>
      <c r="BN725" t="s">
        <v>103</v>
      </c>
      <c r="BO725" t="s">
        <v>103</v>
      </c>
      <c r="BP725" t="s">
        <v>110</v>
      </c>
      <c r="BQ725">
        <v>0</v>
      </c>
      <c r="BR725">
        <v>0</v>
      </c>
      <c r="BS725">
        <v>0</v>
      </c>
      <c r="BT725">
        <v>0</v>
      </c>
      <c r="BU725">
        <v>156</v>
      </c>
      <c r="BV725">
        <v>0</v>
      </c>
      <c r="BW725" t="s">
        <v>88</v>
      </c>
      <c r="BX725" t="s">
        <v>88</v>
      </c>
      <c r="BY725" t="s">
        <v>88</v>
      </c>
      <c r="BZ725">
        <v>0</v>
      </c>
      <c r="CA725">
        <v>5</v>
      </c>
      <c r="CB725">
        <v>2008</v>
      </c>
      <c r="CC725" t="s">
        <v>115</v>
      </c>
      <c r="CD725" t="s">
        <v>116</v>
      </c>
      <c r="CE725" s="1">
        <v>135000</v>
      </c>
      <c r="CF725">
        <f t="shared" si="57"/>
        <v>11131</v>
      </c>
      <c r="CG725" t="str">
        <f t="shared" si="58"/>
        <v>No</v>
      </c>
      <c r="CH725" s="2">
        <f t="shared" si="59"/>
        <v>12.128290360255143</v>
      </c>
    </row>
    <row r="726" spans="1:86" x14ac:dyDescent="0.25">
      <c r="A726">
        <v>725</v>
      </c>
      <c r="B726">
        <v>20</v>
      </c>
      <c r="C726" t="s">
        <v>86</v>
      </c>
      <c r="D726">
        <v>86</v>
      </c>
      <c r="E726">
        <v>13286</v>
      </c>
      <c r="F726" t="str">
        <f t="shared" si="55"/>
        <v>No</v>
      </c>
      <c r="G726" t="s">
        <v>87</v>
      </c>
      <c r="H726" t="s">
        <v>88</v>
      </c>
      <c r="I726" t="s">
        <v>125</v>
      </c>
      <c r="J726" t="s">
        <v>90</v>
      </c>
      <c r="K726" t="s">
        <v>91</v>
      </c>
      <c r="L726" t="s">
        <v>92</v>
      </c>
      <c r="M726" t="s">
        <v>93</v>
      </c>
      <c r="N726" t="s">
        <v>190</v>
      </c>
      <c r="O726" t="s">
        <v>95</v>
      </c>
      <c r="P726" t="s">
        <v>95</v>
      </c>
      <c r="Q726" t="str">
        <f t="shared" si="56"/>
        <v>Yes</v>
      </c>
      <c r="R726" t="s">
        <v>96</v>
      </c>
      <c r="S726" t="s">
        <v>120</v>
      </c>
      <c r="T726">
        <v>9</v>
      </c>
      <c r="U726">
        <v>5</v>
      </c>
      <c r="V726">
        <v>2007</v>
      </c>
      <c r="W726">
        <v>2008</v>
      </c>
      <c r="X726" t="s">
        <v>157</v>
      </c>
      <c r="Y726" t="s">
        <v>99</v>
      </c>
      <c r="Z726" t="s">
        <v>185</v>
      </c>
      <c r="AA726" t="s">
        <v>186</v>
      </c>
      <c r="AB726" t="s">
        <v>142</v>
      </c>
      <c r="AC726">
        <v>340</v>
      </c>
      <c r="AD726" t="s">
        <v>109</v>
      </c>
      <c r="AE726" t="s">
        <v>103</v>
      </c>
      <c r="AF726" t="s">
        <v>104</v>
      </c>
      <c r="AG726" t="s">
        <v>109</v>
      </c>
      <c r="AH726" t="s">
        <v>103</v>
      </c>
      <c r="AI726" t="s">
        <v>105</v>
      </c>
      <c r="AJ726" t="s">
        <v>106</v>
      </c>
      <c r="AK726">
        <v>1234</v>
      </c>
      <c r="AL726" t="s">
        <v>107</v>
      </c>
      <c r="AM726">
        <v>0</v>
      </c>
      <c r="AN726">
        <v>464</v>
      </c>
      <c r="AO726">
        <v>1698</v>
      </c>
      <c r="AP726" t="s">
        <v>108</v>
      </c>
      <c r="AQ726" t="s">
        <v>109</v>
      </c>
      <c r="AR726" t="s">
        <v>110</v>
      </c>
      <c r="AS726" t="s">
        <v>111</v>
      </c>
      <c r="AT726">
        <v>1698</v>
      </c>
      <c r="AU726">
        <v>0</v>
      </c>
      <c r="AV726">
        <v>0</v>
      </c>
      <c r="AW726">
        <v>1698</v>
      </c>
      <c r="AX726">
        <v>1</v>
      </c>
      <c r="AY726">
        <v>0</v>
      </c>
      <c r="AZ726">
        <v>2</v>
      </c>
      <c r="BA726">
        <v>0</v>
      </c>
      <c r="BB726">
        <v>3</v>
      </c>
      <c r="BC726">
        <v>1</v>
      </c>
      <c r="BD726" t="s">
        <v>109</v>
      </c>
      <c r="BE726">
        <v>8</v>
      </c>
      <c r="BF726" t="s">
        <v>112</v>
      </c>
      <c r="BG726">
        <v>1</v>
      </c>
      <c r="BH726" t="s">
        <v>102</v>
      </c>
      <c r="BI726" t="s">
        <v>113</v>
      </c>
      <c r="BJ726">
        <v>2007</v>
      </c>
      <c r="BK726" t="s">
        <v>162</v>
      </c>
      <c r="BL726">
        <v>3</v>
      </c>
      <c r="BM726">
        <v>768</v>
      </c>
      <c r="BN726" t="s">
        <v>103</v>
      </c>
      <c r="BO726" t="s">
        <v>103</v>
      </c>
      <c r="BP726" t="s">
        <v>110</v>
      </c>
      <c r="BQ726">
        <v>327</v>
      </c>
      <c r="BR726">
        <v>64</v>
      </c>
      <c r="BS726">
        <v>0</v>
      </c>
      <c r="BT726">
        <v>0</v>
      </c>
      <c r="BU726">
        <v>0</v>
      </c>
      <c r="BV726">
        <v>0</v>
      </c>
      <c r="BW726" t="s">
        <v>88</v>
      </c>
      <c r="BX726" t="s">
        <v>88</v>
      </c>
      <c r="BY726" t="s">
        <v>88</v>
      </c>
      <c r="BZ726">
        <v>0</v>
      </c>
      <c r="CA726">
        <v>2</v>
      </c>
      <c r="CB726">
        <v>2009</v>
      </c>
      <c r="CC726" t="s">
        <v>115</v>
      </c>
      <c r="CD726" t="s">
        <v>116</v>
      </c>
      <c r="CE726" s="1">
        <v>320000</v>
      </c>
      <c r="CF726">
        <f t="shared" si="57"/>
        <v>17450</v>
      </c>
      <c r="CG726" t="str">
        <f t="shared" si="58"/>
        <v>Yes</v>
      </c>
      <c r="CH726" s="2">
        <f t="shared" si="59"/>
        <v>18.338108882521489</v>
      </c>
    </row>
    <row r="727" spans="1:86" x14ac:dyDescent="0.25">
      <c r="A727">
        <v>726</v>
      </c>
      <c r="B727">
        <v>20</v>
      </c>
      <c r="C727" t="s">
        <v>86</v>
      </c>
      <c r="D727">
        <v>60</v>
      </c>
      <c r="E727">
        <v>6960</v>
      </c>
      <c r="F727" t="str">
        <f t="shared" si="55"/>
        <v>Yes</v>
      </c>
      <c r="G727" t="s">
        <v>87</v>
      </c>
      <c r="H727" t="s">
        <v>88</v>
      </c>
      <c r="I727" t="s">
        <v>89</v>
      </c>
      <c r="J727" t="s">
        <v>90</v>
      </c>
      <c r="K727" t="s">
        <v>91</v>
      </c>
      <c r="L727" t="s">
        <v>92</v>
      </c>
      <c r="M727" t="s">
        <v>93</v>
      </c>
      <c r="N727" t="s">
        <v>167</v>
      </c>
      <c r="O727" t="s">
        <v>95</v>
      </c>
      <c r="P727" t="s">
        <v>95</v>
      </c>
      <c r="Q727" t="str">
        <f t="shared" si="56"/>
        <v>Yes</v>
      </c>
      <c r="R727" t="s">
        <v>96</v>
      </c>
      <c r="S727" t="s">
        <v>120</v>
      </c>
      <c r="T727">
        <v>4</v>
      </c>
      <c r="U727">
        <v>6</v>
      </c>
      <c r="V727">
        <v>1970</v>
      </c>
      <c r="W727">
        <v>1970</v>
      </c>
      <c r="X727" t="s">
        <v>98</v>
      </c>
      <c r="Y727" t="s">
        <v>99</v>
      </c>
      <c r="Z727" t="s">
        <v>145</v>
      </c>
      <c r="AA727" t="s">
        <v>166</v>
      </c>
      <c r="AB727" t="s">
        <v>122</v>
      </c>
      <c r="AC727">
        <v>0</v>
      </c>
      <c r="AD727" t="s">
        <v>103</v>
      </c>
      <c r="AE727" t="s">
        <v>103</v>
      </c>
      <c r="AF727" t="s">
        <v>123</v>
      </c>
      <c r="AG727" t="s">
        <v>103</v>
      </c>
      <c r="AH727" t="s">
        <v>103</v>
      </c>
      <c r="AI727" t="s">
        <v>105</v>
      </c>
      <c r="AJ727" t="s">
        <v>124</v>
      </c>
      <c r="AK727">
        <v>375</v>
      </c>
      <c r="AL727" t="s">
        <v>146</v>
      </c>
      <c r="AM727">
        <v>239</v>
      </c>
      <c r="AN727">
        <v>250</v>
      </c>
      <c r="AO727">
        <v>864</v>
      </c>
      <c r="AP727" t="s">
        <v>108</v>
      </c>
      <c r="AQ727" t="s">
        <v>103</v>
      </c>
      <c r="AR727" t="s">
        <v>110</v>
      </c>
      <c r="AS727" t="s">
        <v>111</v>
      </c>
      <c r="AT727">
        <v>864</v>
      </c>
      <c r="AU727">
        <v>0</v>
      </c>
      <c r="AV727">
        <v>0</v>
      </c>
      <c r="AW727">
        <v>864</v>
      </c>
      <c r="AX727">
        <v>0</v>
      </c>
      <c r="AY727">
        <v>0</v>
      </c>
      <c r="AZ727">
        <v>1</v>
      </c>
      <c r="BA727">
        <v>0</v>
      </c>
      <c r="BB727">
        <v>3</v>
      </c>
      <c r="BC727">
        <v>1</v>
      </c>
      <c r="BD727" t="s">
        <v>102</v>
      </c>
      <c r="BE727">
        <v>5</v>
      </c>
      <c r="BF727" t="s">
        <v>112</v>
      </c>
      <c r="BG727">
        <v>0</v>
      </c>
      <c r="BH727" t="s">
        <v>88</v>
      </c>
      <c r="BI727" t="s">
        <v>132</v>
      </c>
      <c r="BJ727">
        <v>1989</v>
      </c>
      <c r="BK727" t="s">
        <v>107</v>
      </c>
      <c r="BL727">
        <v>2</v>
      </c>
      <c r="BM727">
        <v>660</v>
      </c>
      <c r="BN727" t="s">
        <v>103</v>
      </c>
      <c r="BO727" t="s">
        <v>103</v>
      </c>
      <c r="BP727" t="s">
        <v>110</v>
      </c>
      <c r="BQ727">
        <v>96</v>
      </c>
      <c r="BR727">
        <v>0</v>
      </c>
      <c r="BS727">
        <v>0</v>
      </c>
      <c r="BT727">
        <v>0</v>
      </c>
      <c r="BU727">
        <v>0</v>
      </c>
      <c r="BV727">
        <v>0</v>
      </c>
      <c r="BW727" t="s">
        <v>88</v>
      </c>
      <c r="BX727" t="s">
        <v>88</v>
      </c>
      <c r="BY727" t="s">
        <v>140</v>
      </c>
      <c r="BZ727">
        <v>500</v>
      </c>
      <c r="CA727">
        <v>11</v>
      </c>
      <c r="CB727">
        <v>2009</v>
      </c>
      <c r="CC727" t="s">
        <v>115</v>
      </c>
      <c r="CD727" t="s">
        <v>116</v>
      </c>
      <c r="CE727" s="1">
        <v>120500</v>
      </c>
      <c r="CF727">
        <f t="shared" si="57"/>
        <v>9348</v>
      </c>
      <c r="CG727" t="str">
        <f t="shared" si="58"/>
        <v>No</v>
      </c>
      <c r="CH727" s="2">
        <f t="shared" si="59"/>
        <v>12.890457851946941</v>
      </c>
    </row>
    <row r="728" spans="1:86" x14ac:dyDescent="0.25">
      <c r="A728">
        <v>727</v>
      </c>
      <c r="B728">
        <v>20</v>
      </c>
      <c r="C728" t="s">
        <v>86</v>
      </c>
      <c r="D728" t="s">
        <v>88</v>
      </c>
      <c r="E728">
        <v>21695</v>
      </c>
      <c r="F728" t="str">
        <f t="shared" si="55"/>
        <v>No</v>
      </c>
      <c r="G728" t="s">
        <v>87</v>
      </c>
      <c r="H728" t="s">
        <v>88</v>
      </c>
      <c r="I728" t="s">
        <v>125</v>
      </c>
      <c r="J728" t="s">
        <v>90</v>
      </c>
      <c r="K728" t="s">
        <v>91</v>
      </c>
      <c r="L728" t="s">
        <v>127</v>
      </c>
      <c r="M728" t="s">
        <v>93</v>
      </c>
      <c r="N728" t="s">
        <v>128</v>
      </c>
      <c r="O728" t="s">
        <v>95</v>
      </c>
      <c r="P728" t="s">
        <v>95</v>
      </c>
      <c r="Q728" t="str">
        <f t="shared" si="56"/>
        <v>Yes</v>
      </c>
      <c r="R728" t="s">
        <v>96</v>
      </c>
      <c r="S728" t="s">
        <v>120</v>
      </c>
      <c r="T728">
        <v>6</v>
      </c>
      <c r="U728">
        <v>9</v>
      </c>
      <c r="V728">
        <v>1988</v>
      </c>
      <c r="W728">
        <v>2007</v>
      </c>
      <c r="X728" t="s">
        <v>157</v>
      </c>
      <c r="Y728" t="s">
        <v>99</v>
      </c>
      <c r="Z728" t="s">
        <v>129</v>
      </c>
      <c r="AA728" t="s">
        <v>166</v>
      </c>
      <c r="AB728" t="s">
        <v>101</v>
      </c>
      <c r="AC728">
        <v>260</v>
      </c>
      <c r="AD728" t="s">
        <v>102</v>
      </c>
      <c r="AE728" t="s">
        <v>102</v>
      </c>
      <c r="AF728" t="s">
        <v>123</v>
      </c>
      <c r="AG728" t="s">
        <v>102</v>
      </c>
      <c r="AH728" t="s">
        <v>103</v>
      </c>
      <c r="AI728" t="s">
        <v>105</v>
      </c>
      <c r="AJ728" t="s">
        <v>106</v>
      </c>
      <c r="AK728">
        <v>808</v>
      </c>
      <c r="AL728" t="s">
        <v>107</v>
      </c>
      <c r="AM728">
        <v>0</v>
      </c>
      <c r="AN728">
        <v>72</v>
      </c>
      <c r="AO728">
        <v>880</v>
      </c>
      <c r="AP728" t="s">
        <v>108</v>
      </c>
      <c r="AQ728" t="s">
        <v>109</v>
      </c>
      <c r="AR728" t="s">
        <v>110</v>
      </c>
      <c r="AS728" t="s">
        <v>111</v>
      </c>
      <c r="AT728">
        <v>1680</v>
      </c>
      <c r="AU728">
        <v>0</v>
      </c>
      <c r="AV728">
        <v>0</v>
      </c>
      <c r="AW728">
        <v>1680</v>
      </c>
      <c r="AX728">
        <v>1</v>
      </c>
      <c r="AY728">
        <v>0</v>
      </c>
      <c r="AZ728">
        <v>2</v>
      </c>
      <c r="BA728">
        <v>0</v>
      </c>
      <c r="BB728">
        <v>3</v>
      </c>
      <c r="BC728">
        <v>1</v>
      </c>
      <c r="BD728" t="s">
        <v>102</v>
      </c>
      <c r="BE728">
        <v>5</v>
      </c>
      <c r="BF728" t="s">
        <v>112</v>
      </c>
      <c r="BG728">
        <v>1</v>
      </c>
      <c r="BH728" t="s">
        <v>102</v>
      </c>
      <c r="BI728" t="s">
        <v>113</v>
      </c>
      <c r="BJ728">
        <v>1988</v>
      </c>
      <c r="BK728" t="s">
        <v>162</v>
      </c>
      <c r="BL728">
        <v>2</v>
      </c>
      <c r="BM728">
        <v>540</v>
      </c>
      <c r="BN728" t="s">
        <v>103</v>
      </c>
      <c r="BO728" t="s">
        <v>103</v>
      </c>
      <c r="BP728" t="s">
        <v>110</v>
      </c>
      <c r="BQ728">
        <v>292</v>
      </c>
      <c r="BR728">
        <v>44</v>
      </c>
      <c r="BS728">
        <v>0</v>
      </c>
      <c r="BT728">
        <v>182</v>
      </c>
      <c r="BU728">
        <v>0</v>
      </c>
      <c r="BV728">
        <v>0</v>
      </c>
      <c r="BW728" t="s">
        <v>88</v>
      </c>
      <c r="BX728" t="s">
        <v>88</v>
      </c>
      <c r="BY728" t="s">
        <v>88</v>
      </c>
      <c r="BZ728">
        <v>0</v>
      </c>
      <c r="CA728">
        <v>12</v>
      </c>
      <c r="CB728">
        <v>2009</v>
      </c>
      <c r="CC728" t="s">
        <v>115</v>
      </c>
      <c r="CD728" t="s">
        <v>116</v>
      </c>
      <c r="CE728" s="1">
        <v>222000</v>
      </c>
      <c r="CF728">
        <f t="shared" si="57"/>
        <v>24795</v>
      </c>
      <c r="CG728" t="str">
        <f t="shared" si="58"/>
        <v>Yes</v>
      </c>
      <c r="CH728" s="2">
        <f t="shared" si="59"/>
        <v>8.9534180278281905</v>
      </c>
    </row>
    <row r="729" spans="1:86" x14ac:dyDescent="0.25">
      <c r="A729">
        <v>728</v>
      </c>
      <c r="B729">
        <v>20</v>
      </c>
      <c r="C729" t="s">
        <v>86</v>
      </c>
      <c r="D729">
        <v>64</v>
      </c>
      <c r="E729">
        <v>7314</v>
      </c>
      <c r="F729" t="str">
        <f t="shared" si="55"/>
        <v>Yes</v>
      </c>
      <c r="G729" t="s">
        <v>87</v>
      </c>
      <c r="H729" t="s">
        <v>88</v>
      </c>
      <c r="I729" t="s">
        <v>89</v>
      </c>
      <c r="J729" t="s">
        <v>90</v>
      </c>
      <c r="K729" t="s">
        <v>91</v>
      </c>
      <c r="L729" t="s">
        <v>92</v>
      </c>
      <c r="M729" t="s">
        <v>93</v>
      </c>
      <c r="N729" t="s">
        <v>94</v>
      </c>
      <c r="O729" t="s">
        <v>95</v>
      </c>
      <c r="P729" t="s">
        <v>95</v>
      </c>
      <c r="Q729" t="str">
        <f t="shared" si="56"/>
        <v>Yes</v>
      </c>
      <c r="R729" t="s">
        <v>96</v>
      </c>
      <c r="S729" t="s">
        <v>120</v>
      </c>
      <c r="T729">
        <v>7</v>
      </c>
      <c r="U729">
        <v>5</v>
      </c>
      <c r="V729">
        <v>2007</v>
      </c>
      <c r="W729">
        <v>2007</v>
      </c>
      <c r="X729" t="s">
        <v>98</v>
      </c>
      <c r="Y729" t="s">
        <v>99</v>
      </c>
      <c r="Z729" t="s">
        <v>100</v>
      </c>
      <c r="AA729" t="s">
        <v>100</v>
      </c>
      <c r="AB729" t="s">
        <v>142</v>
      </c>
      <c r="AC729">
        <v>82</v>
      </c>
      <c r="AD729" t="s">
        <v>102</v>
      </c>
      <c r="AE729" t="s">
        <v>103</v>
      </c>
      <c r="AF729" t="s">
        <v>104</v>
      </c>
      <c r="AG729" t="s">
        <v>102</v>
      </c>
      <c r="AH729" t="s">
        <v>103</v>
      </c>
      <c r="AI729" t="s">
        <v>135</v>
      </c>
      <c r="AJ729" t="s">
        <v>106</v>
      </c>
      <c r="AK729">
        <v>724</v>
      </c>
      <c r="AL729" t="s">
        <v>107</v>
      </c>
      <c r="AM729">
        <v>0</v>
      </c>
      <c r="AN729">
        <v>508</v>
      </c>
      <c r="AO729">
        <v>1232</v>
      </c>
      <c r="AP729" t="s">
        <v>108</v>
      </c>
      <c r="AQ729" t="s">
        <v>109</v>
      </c>
      <c r="AR729" t="s">
        <v>110</v>
      </c>
      <c r="AS729" t="s">
        <v>111</v>
      </c>
      <c r="AT729">
        <v>1232</v>
      </c>
      <c r="AU729">
        <v>0</v>
      </c>
      <c r="AV729">
        <v>0</v>
      </c>
      <c r="AW729">
        <v>1232</v>
      </c>
      <c r="AX729">
        <v>1</v>
      </c>
      <c r="AY729">
        <v>0</v>
      </c>
      <c r="AZ729">
        <v>2</v>
      </c>
      <c r="BA729">
        <v>0</v>
      </c>
      <c r="BB729">
        <v>2</v>
      </c>
      <c r="BC729">
        <v>1</v>
      </c>
      <c r="BD729" t="s">
        <v>102</v>
      </c>
      <c r="BE729">
        <v>6</v>
      </c>
      <c r="BF729" t="s">
        <v>112</v>
      </c>
      <c r="BG729">
        <v>0</v>
      </c>
      <c r="BH729" t="s">
        <v>88</v>
      </c>
      <c r="BI729" t="s">
        <v>113</v>
      </c>
      <c r="BJ729">
        <v>2007</v>
      </c>
      <c r="BK729" t="s">
        <v>114</v>
      </c>
      <c r="BL729">
        <v>2</v>
      </c>
      <c r="BM729">
        <v>632</v>
      </c>
      <c r="BN729" t="s">
        <v>103</v>
      </c>
      <c r="BO729" t="s">
        <v>103</v>
      </c>
      <c r="BP729" t="s">
        <v>110</v>
      </c>
      <c r="BQ729">
        <v>132</v>
      </c>
      <c r="BR729">
        <v>0</v>
      </c>
      <c r="BS729">
        <v>0</v>
      </c>
      <c r="BT729">
        <v>0</v>
      </c>
      <c r="BU729">
        <v>0</v>
      </c>
      <c r="BV729">
        <v>0</v>
      </c>
      <c r="BW729" t="s">
        <v>88</v>
      </c>
      <c r="BX729" t="s">
        <v>88</v>
      </c>
      <c r="BY729" t="s">
        <v>88</v>
      </c>
      <c r="BZ729">
        <v>0</v>
      </c>
      <c r="CA729">
        <v>2</v>
      </c>
      <c r="CB729">
        <v>2009</v>
      </c>
      <c r="CC729" t="s">
        <v>115</v>
      </c>
      <c r="CD729" t="s">
        <v>116</v>
      </c>
      <c r="CE729" s="1">
        <v>194500</v>
      </c>
      <c r="CF729">
        <f t="shared" si="57"/>
        <v>10410</v>
      </c>
      <c r="CG729" t="str">
        <f t="shared" si="58"/>
        <v>No</v>
      </c>
      <c r="CH729" s="2">
        <f t="shared" si="59"/>
        <v>18.683957732949086</v>
      </c>
    </row>
    <row r="730" spans="1:86" x14ac:dyDescent="0.25">
      <c r="A730">
        <v>729</v>
      </c>
      <c r="B730">
        <v>90</v>
      </c>
      <c r="C730" t="s">
        <v>86</v>
      </c>
      <c r="D730">
        <v>85</v>
      </c>
      <c r="E730">
        <v>11475</v>
      </c>
      <c r="F730" t="str">
        <f t="shared" si="55"/>
        <v>No</v>
      </c>
      <c r="G730" t="s">
        <v>87</v>
      </c>
      <c r="H730" t="s">
        <v>88</v>
      </c>
      <c r="I730" t="s">
        <v>89</v>
      </c>
      <c r="J730" t="s">
        <v>90</v>
      </c>
      <c r="K730" t="s">
        <v>91</v>
      </c>
      <c r="L730" t="s">
        <v>127</v>
      </c>
      <c r="M730" t="s">
        <v>93</v>
      </c>
      <c r="N730" t="s">
        <v>167</v>
      </c>
      <c r="O730" t="s">
        <v>95</v>
      </c>
      <c r="P730" t="s">
        <v>95</v>
      </c>
      <c r="Q730" t="str">
        <f t="shared" si="56"/>
        <v>Yes</v>
      </c>
      <c r="R730" t="s">
        <v>172</v>
      </c>
      <c r="S730" t="s">
        <v>120</v>
      </c>
      <c r="T730">
        <v>5</v>
      </c>
      <c r="U730">
        <v>5</v>
      </c>
      <c r="V730">
        <v>1958</v>
      </c>
      <c r="W730">
        <v>1958</v>
      </c>
      <c r="X730" t="s">
        <v>98</v>
      </c>
      <c r="Y730" t="s">
        <v>99</v>
      </c>
      <c r="Z730" t="s">
        <v>100</v>
      </c>
      <c r="AA730" t="s">
        <v>100</v>
      </c>
      <c r="AB730" t="s">
        <v>101</v>
      </c>
      <c r="AC730">
        <v>95</v>
      </c>
      <c r="AD730" t="s">
        <v>103</v>
      </c>
      <c r="AE730" t="s">
        <v>103</v>
      </c>
      <c r="AF730" t="s">
        <v>123</v>
      </c>
      <c r="AG730" t="s">
        <v>103</v>
      </c>
      <c r="AH730" t="s">
        <v>103</v>
      </c>
      <c r="AI730" t="s">
        <v>105</v>
      </c>
      <c r="AJ730" t="s">
        <v>107</v>
      </c>
      <c r="AK730">
        <v>0</v>
      </c>
      <c r="AL730" t="s">
        <v>107</v>
      </c>
      <c r="AM730">
        <v>0</v>
      </c>
      <c r="AN730">
        <v>1584</v>
      </c>
      <c r="AO730">
        <v>1584</v>
      </c>
      <c r="AP730" t="s">
        <v>108</v>
      </c>
      <c r="AQ730" t="s">
        <v>103</v>
      </c>
      <c r="AR730" t="s">
        <v>110</v>
      </c>
      <c r="AS730" t="s">
        <v>111</v>
      </c>
      <c r="AT730">
        <v>1776</v>
      </c>
      <c r="AU730">
        <v>0</v>
      </c>
      <c r="AV730">
        <v>0</v>
      </c>
      <c r="AW730">
        <v>1776</v>
      </c>
      <c r="AX730">
        <v>1</v>
      </c>
      <c r="AY730">
        <v>0</v>
      </c>
      <c r="AZ730">
        <v>2</v>
      </c>
      <c r="BA730">
        <v>0</v>
      </c>
      <c r="BB730">
        <v>4</v>
      </c>
      <c r="BC730">
        <v>2</v>
      </c>
      <c r="BD730" t="s">
        <v>103</v>
      </c>
      <c r="BE730">
        <v>9</v>
      </c>
      <c r="BF730" t="s">
        <v>112</v>
      </c>
      <c r="BG730">
        <v>0</v>
      </c>
      <c r="BH730" t="s">
        <v>88</v>
      </c>
      <c r="BI730" t="s">
        <v>132</v>
      </c>
      <c r="BJ730">
        <v>1968</v>
      </c>
      <c r="BK730" t="s">
        <v>107</v>
      </c>
      <c r="BL730">
        <v>3</v>
      </c>
      <c r="BM730">
        <v>888</v>
      </c>
      <c r="BN730" t="s">
        <v>103</v>
      </c>
      <c r="BO730" t="s">
        <v>103</v>
      </c>
      <c r="BP730" t="s">
        <v>110</v>
      </c>
      <c r="BQ730">
        <v>0</v>
      </c>
      <c r="BR730">
        <v>25</v>
      </c>
      <c r="BS730">
        <v>0</v>
      </c>
      <c r="BT730">
        <v>0</v>
      </c>
      <c r="BU730">
        <v>0</v>
      </c>
      <c r="BV730">
        <v>0</v>
      </c>
      <c r="BW730" t="s">
        <v>88</v>
      </c>
      <c r="BX730" t="s">
        <v>88</v>
      </c>
      <c r="BY730" t="s">
        <v>88</v>
      </c>
      <c r="BZ730">
        <v>0</v>
      </c>
      <c r="CA730">
        <v>7</v>
      </c>
      <c r="CB730">
        <v>2009</v>
      </c>
      <c r="CC730" t="s">
        <v>178</v>
      </c>
      <c r="CD730" t="s">
        <v>133</v>
      </c>
      <c r="CE730" s="1">
        <v>110000</v>
      </c>
      <c r="CF730">
        <f t="shared" si="57"/>
        <v>15723</v>
      </c>
      <c r="CG730" t="str">
        <f t="shared" si="58"/>
        <v>Yes</v>
      </c>
      <c r="CH730" s="2">
        <f t="shared" si="59"/>
        <v>6.9961203332697321</v>
      </c>
    </row>
    <row r="731" spans="1:86" x14ac:dyDescent="0.25">
      <c r="A731">
        <v>730</v>
      </c>
      <c r="B731">
        <v>30</v>
      </c>
      <c r="C731" t="s">
        <v>147</v>
      </c>
      <c r="D731">
        <v>52</v>
      </c>
      <c r="E731">
        <v>6240</v>
      </c>
      <c r="F731" t="str">
        <f t="shared" si="55"/>
        <v>Yes</v>
      </c>
      <c r="G731" t="s">
        <v>87</v>
      </c>
      <c r="H731" t="s">
        <v>179</v>
      </c>
      <c r="I731" t="s">
        <v>89</v>
      </c>
      <c r="J731" t="s">
        <v>90</v>
      </c>
      <c r="K731" t="s">
        <v>91</v>
      </c>
      <c r="L731" t="s">
        <v>92</v>
      </c>
      <c r="M731" t="s">
        <v>93</v>
      </c>
      <c r="N731" t="s">
        <v>181</v>
      </c>
      <c r="O731" t="s">
        <v>95</v>
      </c>
      <c r="P731" t="s">
        <v>95</v>
      </c>
      <c r="Q731" t="str">
        <f t="shared" si="56"/>
        <v>Yes</v>
      </c>
      <c r="R731" t="s">
        <v>96</v>
      </c>
      <c r="S731" t="s">
        <v>137</v>
      </c>
      <c r="T731">
        <v>4</v>
      </c>
      <c r="U731">
        <v>5</v>
      </c>
      <c r="V731">
        <v>1925</v>
      </c>
      <c r="W731">
        <v>1950</v>
      </c>
      <c r="X731" t="s">
        <v>98</v>
      </c>
      <c r="Y731" t="s">
        <v>99</v>
      </c>
      <c r="Z731" t="s">
        <v>121</v>
      </c>
      <c r="AA731" t="s">
        <v>121</v>
      </c>
      <c r="AB731" t="s">
        <v>122</v>
      </c>
      <c r="AC731">
        <v>0</v>
      </c>
      <c r="AD731" t="s">
        <v>103</v>
      </c>
      <c r="AE731" t="s">
        <v>103</v>
      </c>
      <c r="AF731" t="s">
        <v>123</v>
      </c>
      <c r="AG731" t="s">
        <v>103</v>
      </c>
      <c r="AH731" t="s">
        <v>103</v>
      </c>
      <c r="AI731" t="s">
        <v>105</v>
      </c>
      <c r="AJ731" t="s">
        <v>146</v>
      </c>
      <c r="AK731">
        <v>152</v>
      </c>
      <c r="AL731" t="s">
        <v>107</v>
      </c>
      <c r="AM731">
        <v>0</v>
      </c>
      <c r="AN731">
        <v>628</v>
      </c>
      <c r="AO731">
        <v>780</v>
      </c>
      <c r="AP731" t="s">
        <v>108</v>
      </c>
      <c r="AQ731" t="s">
        <v>103</v>
      </c>
      <c r="AR731" t="s">
        <v>110</v>
      </c>
      <c r="AS731" t="s">
        <v>169</v>
      </c>
      <c r="AT731">
        <v>848</v>
      </c>
      <c r="AU731">
        <v>0</v>
      </c>
      <c r="AV731">
        <v>360</v>
      </c>
      <c r="AW731">
        <v>1208</v>
      </c>
      <c r="AX731">
        <v>0</v>
      </c>
      <c r="AY731">
        <v>0</v>
      </c>
      <c r="AZ731">
        <v>1</v>
      </c>
      <c r="BA731">
        <v>0</v>
      </c>
      <c r="BB731">
        <v>2</v>
      </c>
      <c r="BC731">
        <v>1</v>
      </c>
      <c r="BD731" t="s">
        <v>103</v>
      </c>
      <c r="BE731">
        <v>5</v>
      </c>
      <c r="BF731" t="s">
        <v>112</v>
      </c>
      <c r="BG731">
        <v>0</v>
      </c>
      <c r="BH731" t="s">
        <v>88</v>
      </c>
      <c r="BI731" t="s">
        <v>132</v>
      </c>
      <c r="BJ731">
        <v>1962</v>
      </c>
      <c r="BK731" t="s">
        <v>107</v>
      </c>
      <c r="BL731">
        <v>2</v>
      </c>
      <c r="BM731">
        <v>539</v>
      </c>
      <c r="BN731" t="s">
        <v>103</v>
      </c>
      <c r="BO731" t="s">
        <v>103</v>
      </c>
      <c r="BP731" t="s">
        <v>110</v>
      </c>
      <c r="BQ731">
        <v>0</v>
      </c>
      <c r="BR731">
        <v>23</v>
      </c>
      <c r="BS731">
        <v>112</v>
      </c>
      <c r="BT731">
        <v>0</v>
      </c>
      <c r="BU731">
        <v>0</v>
      </c>
      <c r="BV731">
        <v>0</v>
      </c>
      <c r="BW731" t="s">
        <v>88</v>
      </c>
      <c r="BX731" t="s">
        <v>88</v>
      </c>
      <c r="BY731" t="s">
        <v>88</v>
      </c>
      <c r="BZ731">
        <v>0</v>
      </c>
      <c r="CA731">
        <v>1</v>
      </c>
      <c r="CB731">
        <v>2009</v>
      </c>
      <c r="CC731" t="s">
        <v>115</v>
      </c>
      <c r="CD731" t="s">
        <v>116</v>
      </c>
      <c r="CE731" s="1">
        <v>103000</v>
      </c>
      <c r="CF731">
        <f t="shared" si="57"/>
        <v>8767</v>
      </c>
      <c r="CG731" t="str">
        <f t="shared" si="58"/>
        <v>No</v>
      </c>
      <c r="CH731" s="2">
        <f t="shared" si="59"/>
        <v>11.748602714725676</v>
      </c>
    </row>
    <row r="732" spans="1:86" x14ac:dyDescent="0.25">
      <c r="A732">
        <v>731</v>
      </c>
      <c r="B732">
        <v>120</v>
      </c>
      <c r="C732" t="s">
        <v>86</v>
      </c>
      <c r="D732">
        <v>39</v>
      </c>
      <c r="E732">
        <v>5389</v>
      </c>
      <c r="F732" t="str">
        <f t="shared" si="55"/>
        <v>No</v>
      </c>
      <c r="G732" t="s">
        <v>87</v>
      </c>
      <c r="H732" t="s">
        <v>88</v>
      </c>
      <c r="I732" t="s">
        <v>125</v>
      </c>
      <c r="J732" t="s">
        <v>90</v>
      </c>
      <c r="K732" t="s">
        <v>91</v>
      </c>
      <c r="L732" t="s">
        <v>92</v>
      </c>
      <c r="M732" t="s">
        <v>93</v>
      </c>
      <c r="N732" t="s">
        <v>205</v>
      </c>
      <c r="O732" t="s">
        <v>95</v>
      </c>
      <c r="P732" t="s">
        <v>95</v>
      </c>
      <c r="Q732" t="str">
        <f t="shared" si="56"/>
        <v>Yes</v>
      </c>
      <c r="R732" t="s">
        <v>184</v>
      </c>
      <c r="S732" t="s">
        <v>120</v>
      </c>
      <c r="T732">
        <v>8</v>
      </c>
      <c r="U732">
        <v>5</v>
      </c>
      <c r="V732">
        <v>1995</v>
      </c>
      <c r="W732">
        <v>1996</v>
      </c>
      <c r="X732" t="s">
        <v>98</v>
      </c>
      <c r="Y732" t="s">
        <v>99</v>
      </c>
      <c r="Z732" t="s">
        <v>185</v>
      </c>
      <c r="AA732" t="s">
        <v>186</v>
      </c>
      <c r="AB732" t="s">
        <v>122</v>
      </c>
      <c r="AC732">
        <v>0</v>
      </c>
      <c r="AD732" t="s">
        <v>102</v>
      </c>
      <c r="AE732" t="s">
        <v>103</v>
      </c>
      <c r="AF732" t="s">
        <v>104</v>
      </c>
      <c r="AG732" t="s">
        <v>102</v>
      </c>
      <c r="AH732" t="s">
        <v>103</v>
      </c>
      <c r="AI732" t="s">
        <v>105</v>
      </c>
      <c r="AJ732" t="s">
        <v>106</v>
      </c>
      <c r="AK732">
        <v>1180</v>
      </c>
      <c r="AL732" t="s">
        <v>107</v>
      </c>
      <c r="AM732">
        <v>0</v>
      </c>
      <c r="AN732">
        <v>415</v>
      </c>
      <c r="AO732">
        <v>1595</v>
      </c>
      <c r="AP732" t="s">
        <v>108</v>
      </c>
      <c r="AQ732" t="s">
        <v>109</v>
      </c>
      <c r="AR732" t="s">
        <v>110</v>
      </c>
      <c r="AS732" t="s">
        <v>111</v>
      </c>
      <c r="AT732">
        <v>1616</v>
      </c>
      <c r="AU732">
        <v>0</v>
      </c>
      <c r="AV732">
        <v>0</v>
      </c>
      <c r="AW732">
        <v>1616</v>
      </c>
      <c r="AX732">
        <v>1</v>
      </c>
      <c r="AY732">
        <v>0</v>
      </c>
      <c r="AZ732">
        <v>2</v>
      </c>
      <c r="BA732">
        <v>0</v>
      </c>
      <c r="BB732">
        <v>2</v>
      </c>
      <c r="BC732">
        <v>1</v>
      </c>
      <c r="BD732" t="s">
        <v>102</v>
      </c>
      <c r="BE732">
        <v>5</v>
      </c>
      <c r="BF732" t="s">
        <v>112</v>
      </c>
      <c r="BG732">
        <v>1</v>
      </c>
      <c r="BH732" t="s">
        <v>103</v>
      </c>
      <c r="BI732" t="s">
        <v>113</v>
      </c>
      <c r="BJ732">
        <v>1995</v>
      </c>
      <c r="BK732" t="s">
        <v>114</v>
      </c>
      <c r="BL732">
        <v>2</v>
      </c>
      <c r="BM732">
        <v>608</v>
      </c>
      <c r="BN732" t="s">
        <v>103</v>
      </c>
      <c r="BO732" t="s">
        <v>103</v>
      </c>
      <c r="BP732" t="s">
        <v>110</v>
      </c>
      <c r="BQ732">
        <v>237</v>
      </c>
      <c r="BR732">
        <v>152</v>
      </c>
      <c r="BS732">
        <v>0</v>
      </c>
      <c r="BT732">
        <v>0</v>
      </c>
      <c r="BU732">
        <v>0</v>
      </c>
      <c r="BV732">
        <v>0</v>
      </c>
      <c r="BW732" t="s">
        <v>88</v>
      </c>
      <c r="BX732" t="s">
        <v>88</v>
      </c>
      <c r="BY732" t="s">
        <v>88</v>
      </c>
      <c r="BZ732">
        <v>0</v>
      </c>
      <c r="CA732">
        <v>3</v>
      </c>
      <c r="CB732">
        <v>2010</v>
      </c>
      <c r="CC732" t="s">
        <v>115</v>
      </c>
      <c r="CD732" t="s">
        <v>116</v>
      </c>
      <c r="CE732" s="1">
        <v>236500</v>
      </c>
      <c r="CF732">
        <f t="shared" si="57"/>
        <v>9208</v>
      </c>
      <c r="CG732" t="str">
        <f t="shared" si="58"/>
        <v>No</v>
      </c>
      <c r="CH732" s="2">
        <f t="shared" si="59"/>
        <v>25.684187662901824</v>
      </c>
    </row>
    <row r="733" spans="1:86" x14ac:dyDescent="0.25">
      <c r="A733">
        <v>732</v>
      </c>
      <c r="B733">
        <v>80</v>
      </c>
      <c r="C733" t="s">
        <v>86</v>
      </c>
      <c r="D733">
        <v>73</v>
      </c>
      <c r="E733">
        <v>9590</v>
      </c>
      <c r="F733" t="str">
        <f t="shared" si="55"/>
        <v>No</v>
      </c>
      <c r="G733" t="s">
        <v>87</v>
      </c>
      <c r="H733" t="s">
        <v>88</v>
      </c>
      <c r="I733" t="s">
        <v>125</v>
      </c>
      <c r="J733" t="s">
        <v>90</v>
      </c>
      <c r="K733" t="s">
        <v>91</v>
      </c>
      <c r="L733" t="s">
        <v>127</v>
      </c>
      <c r="M733" t="s">
        <v>93</v>
      </c>
      <c r="N733" t="s">
        <v>194</v>
      </c>
      <c r="O733" t="s">
        <v>95</v>
      </c>
      <c r="P733" t="s">
        <v>95</v>
      </c>
      <c r="Q733" t="str">
        <f t="shared" si="56"/>
        <v>Yes</v>
      </c>
      <c r="R733" t="s">
        <v>96</v>
      </c>
      <c r="S733" t="s">
        <v>202</v>
      </c>
      <c r="T733">
        <v>7</v>
      </c>
      <c r="U733">
        <v>5</v>
      </c>
      <c r="V733">
        <v>2003</v>
      </c>
      <c r="W733">
        <v>2003</v>
      </c>
      <c r="X733" t="s">
        <v>98</v>
      </c>
      <c r="Y733" t="s">
        <v>99</v>
      </c>
      <c r="Z733" t="s">
        <v>100</v>
      </c>
      <c r="AA733" t="s">
        <v>100</v>
      </c>
      <c r="AB733" t="s">
        <v>101</v>
      </c>
      <c r="AC733">
        <v>442</v>
      </c>
      <c r="AD733" t="s">
        <v>102</v>
      </c>
      <c r="AE733" t="s">
        <v>103</v>
      </c>
      <c r="AF733" t="s">
        <v>104</v>
      </c>
      <c r="AG733" t="s">
        <v>109</v>
      </c>
      <c r="AH733" t="s">
        <v>103</v>
      </c>
      <c r="AI733" t="s">
        <v>135</v>
      </c>
      <c r="AJ733" t="s">
        <v>106</v>
      </c>
      <c r="AK733">
        <v>786</v>
      </c>
      <c r="AL733" t="s">
        <v>107</v>
      </c>
      <c r="AM733">
        <v>0</v>
      </c>
      <c r="AN733">
        <v>82</v>
      </c>
      <c r="AO733">
        <v>868</v>
      </c>
      <c r="AP733" t="s">
        <v>108</v>
      </c>
      <c r="AQ733" t="s">
        <v>109</v>
      </c>
      <c r="AR733" t="s">
        <v>110</v>
      </c>
      <c r="AS733" t="s">
        <v>111</v>
      </c>
      <c r="AT733">
        <v>1146</v>
      </c>
      <c r="AU733">
        <v>0</v>
      </c>
      <c r="AV733">
        <v>0</v>
      </c>
      <c r="AW733">
        <v>1146</v>
      </c>
      <c r="AX733">
        <v>1</v>
      </c>
      <c r="AY733">
        <v>0</v>
      </c>
      <c r="AZ733">
        <v>2</v>
      </c>
      <c r="BA733">
        <v>0</v>
      </c>
      <c r="BB733">
        <v>3</v>
      </c>
      <c r="BC733">
        <v>1</v>
      </c>
      <c r="BD733" t="s">
        <v>102</v>
      </c>
      <c r="BE733">
        <v>6</v>
      </c>
      <c r="BF733" t="s">
        <v>112</v>
      </c>
      <c r="BG733">
        <v>1</v>
      </c>
      <c r="BH733" t="s">
        <v>102</v>
      </c>
      <c r="BI733" t="s">
        <v>113</v>
      </c>
      <c r="BJ733">
        <v>2003</v>
      </c>
      <c r="BK733" t="s">
        <v>162</v>
      </c>
      <c r="BL733">
        <v>2</v>
      </c>
      <c r="BM733">
        <v>438</v>
      </c>
      <c r="BN733" t="s">
        <v>103</v>
      </c>
      <c r="BO733" t="s">
        <v>103</v>
      </c>
      <c r="BP733" t="s">
        <v>110</v>
      </c>
      <c r="BQ733">
        <v>160</v>
      </c>
      <c r="BR733">
        <v>22</v>
      </c>
      <c r="BS733">
        <v>0</v>
      </c>
      <c r="BT733">
        <v>0</v>
      </c>
      <c r="BU733">
        <v>0</v>
      </c>
      <c r="BV733">
        <v>0</v>
      </c>
      <c r="BW733" t="s">
        <v>88</v>
      </c>
      <c r="BX733" t="s">
        <v>88</v>
      </c>
      <c r="BY733" t="s">
        <v>88</v>
      </c>
      <c r="BZ733">
        <v>0</v>
      </c>
      <c r="CA733">
        <v>5</v>
      </c>
      <c r="CB733">
        <v>2007</v>
      </c>
      <c r="CC733" t="s">
        <v>115</v>
      </c>
      <c r="CD733" t="s">
        <v>116</v>
      </c>
      <c r="CE733" s="1">
        <v>187500</v>
      </c>
      <c r="CF733">
        <f t="shared" si="57"/>
        <v>12042</v>
      </c>
      <c r="CG733" t="str">
        <f t="shared" si="58"/>
        <v>No</v>
      </c>
      <c r="CH733" s="2">
        <f t="shared" si="59"/>
        <v>15.570503238664674</v>
      </c>
    </row>
    <row r="734" spans="1:86" x14ac:dyDescent="0.25">
      <c r="A734">
        <v>733</v>
      </c>
      <c r="B734">
        <v>60</v>
      </c>
      <c r="C734" t="s">
        <v>86</v>
      </c>
      <c r="D734">
        <v>75</v>
      </c>
      <c r="E734">
        <v>11404</v>
      </c>
      <c r="F734" t="str">
        <f t="shared" si="55"/>
        <v>Yes</v>
      </c>
      <c r="G734" t="s">
        <v>87</v>
      </c>
      <c r="H734" t="s">
        <v>88</v>
      </c>
      <c r="I734" t="s">
        <v>125</v>
      </c>
      <c r="J734" t="s">
        <v>90</v>
      </c>
      <c r="K734" t="s">
        <v>91</v>
      </c>
      <c r="L734" t="s">
        <v>92</v>
      </c>
      <c r="M734" t="s">
        <v>93</v>
      </c>
      <c r="N734" t="s">
        <v>94</v>
      </c>
      <c r="O734" t="s">
        <v>95</v>
      </c>
      <c r="P734" t="s">
        <v>95</v>
      </c>
      <c r="Q734" t="str">
        <f t="shared" si="56"/>
        <v>Yes</v>
      </c>
      <c r="R734" t="s">
        <v>96</v>
      </c>
      <c r="S734" t="s">
        <v>97</v>
      </c>
      <c r="T734">
        <v>7</v>
      </c>
      <c r="U734">
        <v>5</v>
      </c>
      <c r="V734">
        <v>1998</v>
      </c>
      <c r="W734">
        <v>1999</v>
      </c>
      <c r="X734" t="s">
        <v>98</v>
      </c>
      <c r="Y734" t="s">
        <v>99</v>
      </c>
      <c r="Z734" t="s">
        <v>100</v>
      </c>
      <c r="AA734" t="s">
        <v>100</v>
      </c>
      <c r="AB734" t="s">
        <v>101</v>
      </c>
      <c r="AC734">
        <v>202</v>
      </c>
      <c r="AD734" t="s">
        <v>102</v>
      </c>
      <c r="AE734" t="s">
        <v>103</v>
      </c>
      <c r="AF734" t="s">
        <v>104</v>
      </c>
      <c r="AG734" t="s">
        <v>102</v>
      </c>
      <c r="AH734" t="s">
        <v>103</v>
      </c>
      <c r="AI734" t="s">
        <v>135</v>
      </c>
      <c r="AJ734" t="s">
        <v>124</v>
      </c>
      <c r="AK734">
        <v>252</v>
      </c>
      <c r="AL734" t="s">
        <v>107</v>
      </c>
      <c r="AM734">
        <v>0</v>
      </c>
      <c r="AN734">
        <v>901</v>
      </c>
      <c r="AO734">
        <v>1153</v>
      </c>
      <c r="AP734" t="s">
        <v>108</v>
      </c>
      <c r="AQ734" t="s">
        <v>109</v>
      </c>
      <c r="AR734" t="s">
        <v>110</v>
      </c>
      <c r="AS734" t="s">
        <v>111</v>
      </c>
      <c r="AT734">
        <v>1153</v>
      </c>
      <c r="AU734">
        <v>878</v>
      </c>
      <c r="AV734">
        <v>0</v>
      </c>
      <c r="AW734">
        <v>2031</v>
      </c>
      <c r="AX734">
        <v>0</v>
      </c>
      <c r="AY734">
        <v>0</v>
      </c>
      <c r="AZ734">
        <v>2</v>
      </c>
      <c r="BA734">
        <v>1</v>
      </c>
      <c r="BB734">
        <v>3</v>
      </c>
      <c r="BC734">
        <v>1</v>
      </c>
      <c r="BD734" t="s">
        <v>102</v>
      </c>
      <c r="BE734">
        <v>8</v>
      </c>
      <c r="BF734" t="s">
        <v>112</v>
      </c>
      <c r="BG734">
        <v>1</v>
      </c>
      <c r="BH734" t="s">
        <v>103</v>
      </c>
      <c r="BI734" t="s">
        <v>113</v>
      </c>
      <c r="BJ734">
        <v>1998</v>
      </c>
      <c r="BK734" t="s">
        <v>162</v>
      </c>
      <c r="BL734">
        <v>2</v>
      </c>
      <c r="BM734">
        <v>541</v>
      </c>
      <c r="BN734" t="s">
        <v>103</v>
      </c>
      <c r="BO734" t="s">
        <v>103</v>
      </c>
      <c r="BP734" t="s">
        <v>110</v>
      </c>
      <c r="BQ734">
        <v>192</v>
      </c>
      <c r="BR734">
        <v>84</v>
      </c>
      <c r="BS734">
        <v>0</v>
      </c>
      <c r="BT734">
        <v>0</v>
      </c>
      <c r="BU734">
        <v>0</v>
      </c>
      <c r="BV734">
        <v>0</v>
      </c>
      <c r="BW734" t="s">
        <v>88</v>
      </c>
      <c r="BX734" t="s">
        <v>88</v>
      </c>
      <c r="BY734" t="s">
        <v>88</v>
      </c>
      <c r="BZ734">
        <v>0</v>
      </c>
      <c r="CA734">
        <v>7</v>
      </c>
      <c r="CB734">
        <v>2008</v>
      </c>
      <c r="CC734" t="s">
        <v>115</v>
      </c>
      <c r="CD734" t="s">
        <v>116</v>
      </c>
      <c r="CE734" s="1">
        <v>222500</v>
      </c>
      <c r="CF734">
        <f t="shared" si="57"/>
        <v>15129</v>
      </c>
      <c r="CG734" t="str">
        <f t="shared" si="58"/>
        <v>Yes</v>
      </c>
      <c r="CH734" s="2">
        <f t="shared" si="59"/>
        <v>14.706854385617026</v>
      </c>
    </row>
    <row r="735" spans="1:86" x14ac:dyDescent="0.25">
      <c r="A735">
        <v>734</v>
      </c>
      <c r="B735">
        <v>20</v>
      </c>
      <c r="C735" t="s">
        <v>86</v>
      </c>
      <c r="D735">
        <v>80</v>
      </c>
      <c r="E735">
        <v>10000</v>
      </c>
      <c r="F735" t="str">
        <f t="shared" si="55"/>
        <v>Yes</v>
      </c>
      <c r="G735" t="s">
        <v>87</v>
      </c>
      <c r="H735" t="s">
        <v>88</v>
      </c>
      <c r="I735" t="s">
        <v>89</v>
      </c>
      <c r="J735" t="s">
        <v>90</v>
      </c>
      <c r="K735" t="s">
        <v>91</v>
      </c>
      <c r="L735" t="s">
        <v>127</v>
      </c>
      <c r="M735" t="s">
        <v>93</v>
      </c>
      <c r="N735" t="s">
        <v>156</v>
      </c>
      <c r="O735" t="s">
        <v>119</v>
      </c>
      <c r="P735" t="s">
        <v>95</v>
      </c>
      <c r="Q735" t="str">
        <f t="shared" si="56"/>
        <v>No</v>
      </c>
      <c r="R735" t="s">
        <v>96</v>
      </c>
      <c r="S735" t="s">
        <v>120</v>
      </c>
      <c r="T735">
        <v>5</v>
      </c>
      <c r="U735">
        <v>6</v>
      </c>
      <c r="V735">
        <v>1961</v>
      </c>
      <c r="W735">
        <v>1983</v>
      </c>
      <c r="X735" t="s">
        <v>157</v>
      </c>
      <c r="Y735" t="s">
        <v>99</v>
      </c>
      <c r="Z735" t="s">
        <v>145</v>
      </c>
      <c r="AA735" t="s">
        <v>145</v>
      </c>
      <c r="AB735" t="s">
        <v>122</v>
      </c>
      <c r="AC735">
        <v>0</v>
      </c>
      <c r="AD735" t="s">
        <v>103</v>
      </c>
      <c r="AE735" t="s">
        <v>103</v>
      </c>
      <c r="AF735" t="s">
        <v>123</v>
      </c>
      <c r="AG735" t="s">
        <v>103</v>
      </c>
      <c r="AH735" t="s">
        <v>103</v>
      </c>
      <c r="AI735" t="s">
        <v>105</v>
      </c>
      <c r="AJ735" t="s">
        <v>146</v>
      </c>
      <c r="AK735">
        <v>594</v>
      </c>
      <c r="AL735" t="s">
        <v>107</v>
      </c>
      <c r="AM735">
        <v>0</v>
      </c>
      <c r="AN735">
        <v>270</v>
      </c>
      <c r="AO735">
        <v>864</v>
      </c>
      <c r="AP735" t="s">
        <v>108</v>
      </c>
      <c r="AQ735" t="s">
        <v>109</v>
      </c>
      <c r="AR735" t="s">
        <v>110</v>
      </c>
      <c r="AS735" t="s">
        <v>111</v>
      </c>
      <c r="AT735">
        <v>1144</v>
      </c>
      <c r="AU735">
        <v>0</v>
      </c>
      <c r="AV735">
        <v>0</v>
      </c>
      <c r="AW735">
        <v>1144</v>
      </c>
      <c r="AX735">
        <v>1</v>
      </c>
      <c r="AY735">
        <v>0</v>
      </c>
      <c r="AZ735">
        <v>1</v>
      </c>
      <c r="BA735">
        <v>0</v>
      </c>
      <c r="BB735">
        <v>3</v>
      </c>
      <c r="BC735">
        <v>1</v>
      </c>
      <c r="BD735" t="s">
        <v>103</v>
      </c>
      <c r="BE735">
        <v>6</v>
      </c>
      <c r="BF735" t="s">
        <v>112</v>
      </c>
      <c r="BG735">
        <v>1</v>
      </c>
      <c r="BH735" t="s">
        <v>103</v>
      </c>
      <c r="BI735" t="s">
        <v>113</v>
      </c>
      <c r="BJ735">
        <v>1961</v>
      </c>
      <c r="BK735" t="s">
        <v>114</v>
      </c>
      <c r="BL735">
        <v>1</v>
      </c>
      <c r="BM735">
        <v>264</v>
      </c>
      <c r="BN735" t="s">
        <v>103</v>
      </c>
      <c r="BO735" t="s">
        <v>103</v>
      </c>
      <c r="BP735" t="s">
        <v>110</v>
      </c>
      <c r="BQ735">
        <v>165</v>
      </c>
      <c r="BR735">
        <v>0</v>
      </c>
      <c r="BS735">
        <v>0</v>
      </c>
      <c r="BT735">
        <v>0</v>
      </c>
      <c r="BU735">
        <v>0</v>
      </c>
      <c r="BV735">
        <v>0</v>
      </c>
      <c r="BW735" t="s">
        <v>88</v>
      </c>
      <c r="BX735" t="s">
        <v>168</v>
      </c>
      <c r="BY735" t="s">
        <v>140</v>
      </c>
      <c r="BZ735">
        <v>400</v>
      </c>
      <c r="CA735">
        <v>3</v>
      </c>
      <c r="CB735">
        <v>2009</v>
      </c>
      <c r="CC735" t="s">
        <v>115</v>
      </c>
      <c r="CD735" t="s">
        <v>116</v>
      </c>
      <c r="CE735" s="1">
        <v>131400</v>
      </c>
      <c r="CF735">
        <f t="shared" si="57"/>
        <v>12272</v>
      </c>
      <c r="CG735" t="str">
        <f t="shared" si="58"/>
        <v>No</v>
      </c>
      <c r="CH735" s="2">
        <f t="shared" si="59"/>
        <v>10.707301173402868</v>
      </c>
    </row>
    <row r="736" spans="1:86" x14ac:dyDescent="0.25">
      <c r="A736">
        <v>735</v>
      </c>
      <c r="B736">
        <v>20</v>
      </c>
      <c r="C736" t="s">
        <v>86</v>
      </c>
      <c r="D736" t="s">
        <v>88</v>
      </c>
      <c r="E736">
        <v>8978</v>
      </c>
      <c r="F736" t="str">
        <f t="shared" si="55"/>
        <v>Yes</v>
      </c>
      <c r="G736" t="s">
        <v>87</v>
      </c>
      <c r="H736" t="s">
        <v>88</v>
      </c>
      <c r="I736" t="s">
        <v>125</v>
      </c>
      <c r="J736" t="s">
        <v>90</v>
      </c>
      <c r="K736" t="s">
        <v>91</v>
      </c>
      <c r="L736" t="s">
        <v>127</v>
      </c>
      <c r="M736" t="s">
        <v>93</v>
      </c>
      <c r="N736" t="s">
        <v>156</v>
      </c>
      <c r="O736" t="s">
        <v>95</v>
      </c>
      <c r="P736" t="s">
        <v>95</v>
      </c>
      <c r="Q736" t="str">
        <f t="shared" si="56"/>
        <v>Yes</v>
      </c>
      <c r="R736" t="s">
        <v>96</v>
      </c>
      <c r="S736" t="s">
        <v>120</v>
      </c>
      <c r="T736">
        <v>5</v>
      </c>
      <c r="U736">
        <v>5</v>
      </c>
      <c r="V736">
        <v>1968</v>
      </c>
      <c r="W736">
        <v>1968</v>
      </c>
      <c r="X736" t="s">
        <v>98</v>
      </c>
      <c r="Y736" t="s">
        <v>99</v>
      </c>
      <c r="Z736" t="s">
        <v>166</v>
      </c>
      <c r="AA736" t="s">
        <v>166</v>
      </c>
      <c r="AB736" t="s">
        <v>122</v>
      </c>
      <c r="AC736">
        <v>0</v>
      </c>
      <c r="AD736" t="s">
        <v>103</v>
      </c>
      <c r="AE736" t="s">
        <v>103</v>
      </c>
      <c r="AF736" t="s">
        <v>104</v>
      </c>
      <c r="AG736" t="s">
        <v>103</v>
      </c>
      <c r="AH736" t="s">
        <v>103</v>
      </c>
      <c r="AI736" t="s">
        <v>105</v>
      </c>
      <c r="AJ736" t="s">
        <v>107</v>
      </c>
      <c r="AK736">
        <v>0</v>
      </c>
      <c r="AL736" t="s">
        <v>107</v>
      </c>
      <c r="AM736">
        <v>0</v>
      </c>
      <c r="AN736">
        <v>948</v>
      </c>
      <c r="AO736">
        <v>948</v>
      </c>
      <c r="AP736" t="s">
        <v>108</v>
      </c>
      <c r="AQ736" t="s">
        <v>103</v>
      </c>
      <c r="AR736" t="s">
        <v>110</v>
      </c>
      <c r="AS736" t="s">
        <v>111</v>
      </c>
      <c r="AT736">
        <v>948</v>
      </c>
      <c r="AU736">
        <v>0</v>
      </c>
      <c r="AV736">
        <v>0</v>
      </c>
      <c r="AW736">
        <v>948</v>
      </c>
      <c r="AX736">
        <v>0</v>
      </c>
      <c r="AY736">
        <v>0</v>
      </c>
      <c r="AZ736">
        <v>1</v>
      </c>
      <c r="BA736">
        <v>0</v>
      </c>
      <c r="BB736">
        <v>3</v>
      </c>
      <c r="BC736">
        <v>1</v>
      </c>
      <c r="BD736" t="s">
        <v>103</v>
      </c>
      <c r="BE736">
        <v>6</v>
      </c>
      <c r="BF736" t="s">
        <v>112</v>
      </c>
      <c r="BG736">
        <v>0</v>
      </c>
      <c r="BH736" t="s">
        <v>88</v>
      </c>
      <c r="BI736" t="s">
        <v>113</v>
      </c>
      <c r="BJ736">
        <v>1968</v>
      </c>
      <c r="BK736" t="s">
        <v>107</v>
      </c>
      <c r="BL736">
        <v>1</v>
      </c>
      <c r="BM736">
        <v>300</v>
      </c>
      <c r="BN736" t="s">
        <v>103</v>
      </c>
      <c r="BO736" t="s">
        <v>103</v>
      </c>
      <c r="BP736" t="s">
        <v>110</v>
      </c>
      <c r="BQ736">
        <v>147</v>
      </c>
      <c r="BR736">
        <v>0</v>
      </c>
      <c r="BS736">
        <v>0</v>
      </c>
      <c r="BT736">
        <v>0</v>
      </c>
      <c r="BU736">
        <v>0</v>
      </c>
      <c r="BV736">
        <v>0</v>
      </c>
      <c r="BW736" t="s">
        <v>88</v>
      </c>
      <c r="BX736" t="s">
        <v>88</v>
      </c>
      <c r="BY736" t="s">
        <v>88</v>
      </c>
      <c r="BZ736">
        <v>0</v>
      </c>
      <c r="CA736">
        <v>5</v>
      </c>
      <c r="CB736">
        <v>2007</v>
      </c>
      <c r="CC736" t="s">
        <v>115</v>
      </c>
      <c r="CD736" t="s">
        <v>224</v>
      </c>
      <c r="CE736" s="1">
        <v>108000</v>
      </c>
      <c r="CF736">
        <f t="shared" si="57"/>
        <v>11174</v>
      </c>
      <c r="CG736" t="str">
        <f t="shared" si="58"/>
        <v>No</v>
      </c>
      <c r="CH736" s="2">
        <f t="shared" si="59"/>
        <v>9.6652944335063538</v>
      </c>
    </row>
    <row r="737" spans="1:86" x14ac:dyDescent="0.25">
      <c r="A737">
        <v>736</v>
      </c>
      <c r="B737">
        <v>75</v>
      </c>
      <c r="C737" t="s">
        <v>147</v>
      </c>
      <c r="D737">
        <v>60</v>
      </c>
      <c r="E737">
        <v>10800</v>
      </c>
      <c r="F737" t="str">
        <f t="shared" si="55"/>
        <v>No</v>
      </c>
      <c r="G737" t="s">
        <v>87</v>
      </c>
      <c r="H737" t="s">
        <v>88</v>
      </c>
      <c r="I737" t="s">
        <v>89</v>
      </c>
      <c r="J737" t="s">
        <v>90</v>
      </c>
      <c r="K737" t="s">
        <v>91</v>
      </c>
      <c r="L737" t="s">
        <v>92</v>
      </c>
      <c r="M737" t="s">
        <v>93</v>
      </c>
      <c r="N737" t="s">
        <v>148</v>
      </c>
      <c r="O737" t="s">
        <v>95</v>
      </c>
      <c r="P737" t="s">
        <v>95</v>
      </c>
      <c r="Q737" t="str">
        <f t="shared" si="56"/>
        <v>Yes</v>
      </c>
      <c r="R737" t="s">
        <v>96</v>
      </c>
      <c r="S737" t="s">
        <v>206</v>
      </c>
      <c r="T737">
        <v>7</v>
      </c>
      <c r="U737">
        <v>7</v>
      </c>
      <c r="V737">
        <v>1914</v>
      </c>
      <c r="W737">
        <v>1970</v>
      </c>
      <c r="X737" t="s">
        <v>98</v>
      </c>
      <c r="Y737" t="s">
        <v>99</v>
      </c>
      <c r="Z737" t="s">
        <v>129</v>
      </c>
      <c r="AA737" t="s">
        <v>129</v>
      </c>
      <c r="AB737" t="s">
        <v>122</v>
      </c>
      <c r="AC737">
        <v>0</v>
      </c>
      <c r="AD737" t="s">
        <v>103</v>
      </c>
      <c r="AE737" t="s">
        <v>103</v>
      </c>
      <c r="AF737" t="s">
        <v>131</v>
      </c>
      <c r="AG737" t="s">
        <v>102</v>
      </c>
      <c r="AH737" t="s">
        <v>103</v>
      </c>
      <c r="AI737" t="s">
        <v>126</v>
      </c>
      <c r="AJ737" t="s">
        <v>158</v>
      </c>
      <c r="AK737">
        <v>390</v>
      </c>
      <c r="AL737" t="s">
        <v>107</v>
      </c>
      <c r="AM737">
        <v>0</v>
      </c>
      <c r="AN737">
        <v>490</v>
      </c>
      <c r="AO737">
        <v>880</v>
      </c>
      <c r="AP737" t="s">
        <v>211</v>
      </c>
      <c r="AQ737" t="s">
        <v>152</v>
      </c>
      <c r="AR737" t="s">
        <v>182</v>
      </c>
      <c r="AS737" t="s">
        <v>111</v>
      </c>
      <c r="AT737">
        <v>880</v>
      </c>
      <c r="AU737">
        <v>888</v>
      </c>
      <c r="AV737">
        <v>0</v>
      </c>
      <c r="AW737">
        <v>1768</v>
      </c>
      <c r="AX737">
        <v>0</v>
      </c>
      <c r="AY737">
        <v>0</v>
      </c>
      <c r="AZ737">
        <v>1</v>
      </c>
      <c r="BA737">
        <v>1</v>
      </c>
      <c r="BB737">
        <v>2</v>
      </c>
      <c r="BC737">
        <v>1</v>
      </c>
      <c r="BD737" t="s">
        <v>103</v>
      </c>
      <c r="BE737">
        <v>6</v>
      </c>
      <c r="BF737" t="s">
        <v>112</v>
      </c>
      <c r="BG737">
        <v>2</v>
      </c>
      <c r="BH737" t="s">
        <v>103</v>
      </c>
      <c r="BI737" t="s">
        <v>132</v>
      </c>
      <c r="BJ737">
        <v>1914</v>
      </c>
      <c r="BK737" t="s">
        <v>107</v>
      </c>
      <c r="BL737">
        <v>2</v>
      </c>
      <c r="BM737">
        <v>320</v>
      </c>
      <c r="BN737" t="s">
        <v>103</v>
      </c>
      <c r="BO737" t="s">
        <v>103</v>
      </c>
      <c r="BP737" t="s">
        <v>182</v>
      </c>
      <c r="BQ737">
        <v>0</v>
      </c>
      <c r="BR737">
        <v>341</v>
      </c>
      <c r="BS737">
        <v>0</v>
      </c>
      <c r="BT737">
        <v>0</v>
      </c>
      <c r="BU737">
        <v>0</v>
      </c>
      <c r="BV737">
        <v>0</v>
      </c>
      <c r="BW737" t="s">
        <v>88</v>
      </c>
      <c r="BX737" t="s">
        <v>88</v>
      </c>
      <c r="BY737" t="s">
        <v>88</v>
      </c>
      <c r="BZ737">
        <v>0</v>
      </c>
      <c r="CA737">
        <v>10</v>
      </c>
      <c r="CB737">
        <v>2006</v>
      </c>
      <c r="CC737" t="s">
        <v>115</v>
      </c>
      <c r="CD737" t="s">
        <v>116</v>
      </c>
      <c r="CE737" s="1">
        <v>163000</v>
      </c>
      <c r="CF737">
        <f t="shared" si="57"/>
        <v>13768</v>
      </c>
      <c r="CG737" t="str">
        <f t="shared" si="58"/>
        <v>Yes</v>
      </c>
      <c r="CH737" s="2">
        <f t="shared" si="59"/>
        <v>11.8390470656595</v>
      </c>
    </row>
    <row r="738" spans="1:86" x14ac:dyDescent="0.25">
      <c r="A738">
        <v>737</v>
      </c>
      <c r="B738">
        <v>90</v>
      </c>
      <c r="C738" t="s">
        <v>86</v>
      </c>
      <c r="D738">
        <v>60</v>
      </c>
      <c r="E738">
        <v>8544</v>
      </c>
      <c r="F738" t="str">
        <f t="shared" si="55"/>
        <v>Yes</v>
      </c>
      <c r="G738" t="s">
        <v>87</v>
      </c>
      <c r="H738" t="s">
        <v>88</v>
      </c>
      <c r="I738" t="s">
        <v>89</v>
      </c>
      <c r="J738" t="s">
        <v>90</v>
      </c>
      <c r="K738" t="s">
        <v>91</v>
      </c>
      <c r="L738" t="s">
        <v>92</v>
      </c>
      <c r="M738" t="s">
        <v>93</v>
      </c>
      <c r="N738" t="s">
        <v>167</v>
      </c>
      <c r="O738" t="s">
        <v>95</v>
      </c>
      <c r="P738" t="s">
        <v>95</v>
      </c>
      <c r="Q738" t="str">
        <f t="shared" si="56"/>
        <v>Yes</v>
      </c>
      <c r="R738" t="s">
        <v>172</v>
      </c>
      <c r="S738" t="s">
        <v>120</v>
      </c>
      <c r="T738">
        <v>3</v>
      </c>
      <c r="U738">
        <v>4</v>
      </c>
      <c r="V738">
        <v>1950</v>
      </c>
      <c r="W738">
        <v>1950</v>
      </c>
      <c r="X738" t="s">
        <v>98</v>
      </c>
      <c r="Y738" t="s">
        <v>99</v>
      </c>
      <c r="Z738" t="s">
        <v>208</v>
      </c>
      <c r="AA738" t="s">
        <v>142</v>
      </c>
      <c r="AB738" t="s">
        <v>122</v>
      </c>
      <c r="AC738">
        <v>0</v>
      </c>
      <c r="AD738" t="s">
        <v>103</v>
      </c>
      <c r="AE738" t="s">
        <v>103</v>
      </c>
      <c r="AF738" t="s">
        <v>123</v>
      </c>
      <c r="AG738" t="s">
        <v>88</v>
      </c>
      <c r="AH738" t="s">
        <v>88</v>
      </c>
      <c r="AI738" t="s">
        <v>88</v>
      </c>
      <c r="AJ738" t="s">
        <v>88</v>
      </c>
      <c r="AK738">
        <v>0</v>
      </c>
      <c r="AL738" t="s">
        <v>88</v>
      </c>
      <c r="AM738">
        <v>0</v>
      </c>
      <c r="AN738">
        <v>0</v>
      </c>
      <c r="AO738">
        <v>0</v>
      </c>
      <c r="AP738" t="s">
        <v>108</v>
      </c>
      <c r="AQ738" t="s">
        <v>102</v>
      </c>
      <c r="AR738" t="s">
        <v>182</v>
      </c>
      <c r="AS738" t="s">
        <v>150</v>
      </c>
      <c r="AT738">
        <v>1040</v>
      </c>
      <c r="AU738">
        <v>0</v>
      </c>
      <c r="AV738">
        <v>0</v>
      </c>
      <c r="AW738">
        <v>1040</v>
      </c>
      <c r="AX738">
        <v>0</v>
      </c>
      <c r="AY738">
        <v>0</v>
      </c>
      <c r="AZ738">
        <v>2</v>
      </c>
      <c r="BA738">
        <v>0</v>
      </c>
      <c r="BB738">
        <v>2</v>
      </c>
      <c r="BC738">
        <v>2</v>
      </c>
      <c r="BD738" t="s">
        <v>103</v>
      </c>
      <c r="BE738">
        <v>6</v>
      </c>
      <c r="BF738" t="s">
        <v>112</v>
      </c>
      <c r="BG738">
        <v>0</v>
      </c>
      <c r="BH738" t="s">
        <v>88</v>
      </c>
      <c r="BI738" t="s">
        <v>132</v>
      </c>
      <c r="BJ738">
        <v>1949</v>
      </c>
      <c r="BK738" t="s">
        <v>107</v>
      </c>
      <c r="BL738">
        <v>2</v>
      </c>
      <c r="BM738">
        <v>400</v>
      </c>
      <c r="BN738" t="s">
        <v>103</v>
      </c>
      <c r="BO738" t="s">
        <v>103</v>
      </c>
      <c r="BP738" t="s">
        <v>110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 t="s">
        <v>88</v>
      </c>
      <c r="BX738" t="s">
        <v>88</v>
      </c>
      <c r="BY738" t="s">
        <v>88</v>
      </c>
      <c r="BZ738">
        <v>0</v>
      </c>
      <c r="CA738">
        <v>7</v>
      </c>
      <c r="CB738">
        <v>2006</v>
      </c>
      <c r="CC738" t="s">
        <v>115</v>
      </c>
      <c r="CD738" t="s">
        <v>116</v>
      </c>
      <c r="CE738" s="1">
        <v>93500</v>
      </c>
      <c r="CF738">
        <f t="shared" si="57"/>
        <v>9984</v>
      </c>
      <c r="CG738" t="str">
        <f t="shared" si="58"/>
        <v>No</v>
      </c>
      <c r="CH738" s="2">
        <f t="shared" si="59"/>
        <v>9.3649839743589745</v>
      </c>
    </row>
    <row r="739" spans="1:86" x14ac:dyDescent="0.25">
      <c r="A739">
        <v>738</v>
      </c>
      <c r="B739">
        <v>60</v>
      </c>
      <c r="C739" t="s">
        <v>86</v>
      </c>
      <c r="D739">
        <v>72</v>
      </c>
      <c r="E739">
        <v>10463</v>
      </c>
      <c r="F739" t="str">
        <f t="shared" si="55"/>
        <v>No</v>
      </c>
      <c r="G739" t="s">
        <v>87</v>
      </c>
      <c r="H739" t="s">
        <v>88</v>
      </c>
      <c r="I739" t="s">
        <v>125</v>
      </c>
      <c r="J739" t="s">
        <v>204</v>
      </c>
      <c r="K739" t="s">
        <v>91</v>
      </c>
      <c r="L739" t="s">
        <v>171</v>
      </c>
      <c r="M739" t="s">
        <v>93</v>
      </c>
      <c r="N739" t="s">
        <v>198</v>
      </c>
      <c r="O739" t="s">
        <v>95</v>
      </c>
      <c r="P739" t="s">
        <v>95</v>
      </c>
      <c r="Q739" t="str">
        <f t="shared" si="56"/>
        <v>Yes</v>
      </c>
      <c r="R739" t="s">
        <v>96</v>
      </c>
      <c r="S739" t="s">
        <v>97</v>
      </c>
      <c r="T739">
        <v>8</v>
      </c>
      <c r="U739">
        <v>5</v>
      </c>
      <c r="V739">
        <v>2005</v>
      </c>
      <c r="W739">
        <v>2005</v>
      </c>
      <c r="X739" t="s">
        <v>98</v>
      </c>
      <c r="Y739" t="s">
        <v>99</v>
      </c>
      <c r="Z739" t="s">
        <v>100</v>
      </c>
      <c r="AA739" t="s">
        <v>100</v>
      </c>
      <c r="AB739" t="s">
        <v>122</v>
      </c>
      <c r="AC739">
        <v>0</v>
      </c>
      <c r="AD739" t="s">
        <v>102</v>
      </c>
      <c r="AE739" t="s">
        <v>103</v>
      </c>
      <c r="AF739" t="s">
        <v>104</v>
      </c>
      <c r="AG739" t="s">
        <v>102</v>
      </c>
      <c r="AH739" t="s">
        <v>103</v>
      </c>
      <c r="AI739" t="s">
        <v>105</v>
      </c>
      <c r="AJ739" t="s">
        <v>107</v>
      </c>
      <c r="AK739">
        <v>0</v>
      </c>
      <c r="AL739" t="s">
        <v>107</v>
      </c>
      <c r="AM739">
        <v>0</v>
      </c>
      <c r="AN739">
        <v>893</v>
      </c>
      <c r="AO739">
        <v>893</v>
      </c>
      <c r="AP739" t="s">
        <v>108</v>
      </c>
      <c r="AQ739" t="s">
        <v>109</v>
      </c>
      <c r="AR739" t="s">
        <v>110</v>
      </c>
      <c r="AS739" t="s">
        <v>111</v>
      </c>
      <c r="AT739">
        <v>901</v>
      </c>
      <c r="AU739">
        <v>900</v>
      </c>
      <c r="AV739">
        <v>0</v>
      </c>
      <c r="AW739">
        <v>1801</v>
      </c>
      <c r="AX739">
        <v>0</v>
      </c>
      <c r="AY739">
        <v>0</v>
      </c>
      <c r="AZ739">
        <v>2</v>
      </c>
      <c r="BA739">
        <v>1</v>
      </c>
      <c r="BB739">
        <v>3</v>
      </c>
      <c r="BC739">
        <v>1</v>
      </c>
      <c r="BD739" t="s">
        <v>102</v>
      </c>
      <c r="BE739">
        <v>8</v>
      </c>
      <c r="BF739" t="s">
        <v>112</v>
      </c>
      <c r="BG739">
        <v>1</v>
      </c>
      <c r="BH739" t="s">
        <v>102</v>
      </c>
      <c r="BI739" t="s">
        <v>113</v>
      </c>
      <c r="BJ739">
        <v>2005</v>
      </c>
      <c r="BK739" t="s">
        <v>162</v>
      </c>
      <c r="BL739">
        <v>3</v>
      </c>
      <c r="BM739">
        <v>800</v>
      </c>
      <c r="BN739" t="s">
        <v>103</v>
      </c>
      <c r="BO739" t="s">
        <v>103</v>
      </c>
      <c r="BP739" t="s">
        <v>110</v>
      </c>
      <c r="BQ739">
        <v>0</v>
      </c>
      <c r="BR739">
        <v>116</v>
      </c>
      <c r="BS739">
        <v>0</v>
      </c>
      <c r="BT739">
        <v>0</v>
      </c>
      <c r="BU739">
        <v>0</v>
      </c>
      <c r="BV739">
        <v>0</v>
      </c>
      <c r="BW739" t="s">
        <v>88</v>
      </c>
      <c r="BX739" t="s">
        <v>88</v>
      </c>
      <c r="BY739" t="s">
        <v>88</v>
      </c>
      <c r="BZ739">
        <v>0</v>
      </c>
      <c r="CA739">
        <v>6</v>
      </c>
      <c r="CB739">
        <v>2006</v>
      </c>
      <c r="CC739" t="s">
        <v>115</v>
      </c>
      <c r="CD739" t="s">
        <v>116</v>
      </c>
      <c r="CE739" s="1">
        <v>239900</v>
      </c>
      <c r="CF739">
        <f t="shared" si="57"/>
        <v>13957</v>
      </c>
      <c r="CG739" t="str">
        <f t="shared" si="58"/>
        <v>Yes</v>
      </c>
      <c r="CH739" s="2">
        <f t="shared" si="59"/>
        <v>17.188507558931004</v>
      </c>
    </row>
    <row r="740" spans="1:86" x14ac:dyDescent="0.25">
      <c r="A740">
        <v>739</v>
      </c>
      <c r="B740">
        <v>90</v>
      </c>
      <c r="C740" t="s">
        <v>86</v>
      </c>
      <c r="D740">
        <v>60</v>
      </c>
      <c r="E740">
        <v>10800</v>
      </c>
      <c r="F740" t="str">
        <f t="shared" si="55"/>
        <v>Yes</v>
      </c>
      <c r="G740" t="s">
        <v>87</v>
      </c>
      <c r="H740" t="s">
        <v>88</v>
      </c>
      <c r="I740" t="s">
        <v>89</v>
      </c>
      <c r="J740" t="s">
        <v>90</v>
      </c>
      <c r="K740" t="s">
        <v>91</v>
      </c>
      <c r="L740" t="s">
        <v>92</v>
      </c>
      <c r="M740" t="s">
        <v>93</v>
      </c>
      <c r="N740" t="s">
        <v>190</v>
      </c>
      <c r="O740" t="s">
        <v>95</v>
      </c>
      <c r="P740" t="s">
        <v>95</v>
      </c>
      <c r="Q740" t="str">
        <f t="shared" si="56"/>
        <v>Yes</v>
      </c>
      <c r="R740" t="s">
        <v>172</v>
      </c>
      <c r="S740" t="s">
        <v>120</v>
      </c>
      <c r="T740">
        <v>5</v>
      </c>
      <c r="U740">
        <v>5</v>
      </c>
      <c r="V740">
        <v>1987</v>
      </c>
      <c r="W740">
        <v>1988</v>
      </c>
      <c r="X740" t="s">
        <v>98</v>
      </c>
      <c r="Y740" t="s">
        <v>99</v>
      </c>
      <c r="Z740" t="s">
        <v>166</v>
      </c>
      <c r="AA740" t="s">
        <v>166</v>
      </c>
      <c r="AB740" t="s">
        <v>122</v>
      </c>
      <c r="AC740">
        <v>0</v>
      </c>
      <c r="AD740" t="s">
        <v>103</v>
      </c>
      <c r="AE740" t="s">
        <v>103</v>
      </c>
      <c r="AF740" t="s">
        <v>123</v>
      </c>
      <c r="AG740" t="s">
        <v>102</v>
      </c>
      <c r="AH740" t="s">
        <v>102</v>
      </c>
      <c r="AI740" t="s">
        <v>102</v>
      </c>
      <c r="AJ740" t="s">
        <v>106</v>
      </c>
      <c r="AK740">
        <v>1200</v>
      </c>
      <c r="AL740" t="s">
        <v>107</v>
      </c>
      <c r="AM740">
        <v>0</v>
      </c>
      <c r="AN740">
        <v>0</v>
      </c>
      <c r="AO740">
        <v>1200</v>
      </c>
      <c r="AP740" t="s">
        <v>108</v>
      </c>
      <c r="AQ740" t="s">
        <v>103</v>
      </c>
      <c r="AR740" t="s">
        <v>110</v>
      </c>
      <c r="AS740" t="s">
        <v>111</v>
      </c>
      <c r="AT740">
        <v>1200</v>
      </c>
      <c r="AU740">
        <v>0</v>
      </c>
      <c r="AV740">
        <v>0</v>
      </c>
      <c r="AW740">
        <v>1200</v>
      </c>
      <c r="AX740">
        <v>3</v>
      </c>
      <c r="AY740">
        <v>0</v>
      </c>
      <c r="AZ740">
        <v>3</v>
      </c>
      <c r="BA740">
        <v>0</v>
      </c>
      <c r="BB740">
        <v>3</v>
      </c>
      <c r="BC740">
        <v>1</v>
      </c>
      <c r="BD740" t="s">
        <v>103</v>
      </c>
      <c r="BE740">
        <v>5</v>
      </c>
      <c r="BF740" t="s">
        <v>112</v>
      </c>
      <c r="BG740">
        <v>0</v>
      </c>
      <c r="BH740" t="s">
        <v>88</v>
      </c>
      <c r="BI740" t="s">
        <v>88</v>
      </c>
      <c r="BJ740" t="s">
        <v>88</v>
      </c>
      <c r="BK740" t="s">
        <v>88</v>
      </c>
      <c r="BL740">
        <v>0</v>
      </c>
      <c r="BM740">
        <v>0</v>
      </c>
      <c r="BN740" t="s">
        <v>88</v>
      </c>
      <c r="BO740" t="s">
        <v>88</v>
      </c>
      <c r="BP740" t="s">
        <v>110</v>
      </c>
      <c r="BQ740">
        <v>120</v>
      </c>
      <c r="BR740">
        <v>0</v>
      </c>
      <c r="BS740">
        <v>0</v>
      </c>
      <c r="BT740">
        <v>0</v>
      </c>
      <c r="BU740">
        <v>0</v>
      </c>
      <c r="BV740">
        <v>0</v>
      </c>
      <c r="BW740" t="s">
        <v>88</v>
      </c>
      <c r="BX740" t="s">
        <v>88</v>
      </c>
      <c r="BY740" t="s">
        <v>88</v>
      </c>
      <c r="BZ740">
        <v>0</v>
      </c>
      <c r="CA740">
        <v>3</v>
      </c>
      <c r="CB740">
        <v>2009</v>
      </c>
      <c r="CC740" t="s">
        <v>115</v>
      </c>
      <c r="CD740" t="s">
        <v>215</v>
      </c>
      <c r="CE740" s="1">
        <v>179000</v>
      </c>
      <c r="CF740">
        <f t="shared" si="57"/>
        <v>13200</v>
      </c>
      <c r="CG740" t="str">
        <f t="shared" si="58"/>
        <v>No</v>
      </c>
      <c r="CH740" s="2">
        <f t="shared" si="59"/>
        <v>13.560606060606061</v>
      </c>
    </row>
    <row r="741" spans="1:86" x14ac:dyDescent="0.25">
      <c r="A741">
        <v>740</v>
      </c>
      <c r="B741">
        <v>60</v>
      </c>
      <c r="C741" t="s">
        <v>86</v>
      </c>
      <c r="D741">
        <v>65</v>
      </c>
      <c r="E741">
        <v>9313</v>
      </c>
      <c r="F741" t="str">
        <f t="shared" si="55"/>
        <v>Yes</v>
      </c>
      <c r="G741" t="s">
        <v>87</v>
      </c>
      <c r="H741" t="s">
        <v>88</v>
      </c>
      <c r="I741" t="s">
        <v>125</v>
      </c>
      <c r="J741" t="s">
        <v>90</v>
      </c>
      <c r="K741" t="s">
        <v>91</v>
      </c>
      <c r="L741" t="s">
        <v>92</v>
      </c>
      <c r="M741" t="s">
        <v>93</v>
      </c>
      <c r="N741" t="s">
        <v>94</v>
      </c>
      <c r="O741" t="s">
        <v>95</v>
      </c>
      <c r="P741" t="s">
        <v>95</v>
      </c>
      <c r="Q741" t="str">
        <f t="shared" si="56"/>
        <v>Yes</v>
      </c>
      <c r="R741" t="s">
        <v>96</v>
      </c>
      <c r="S741" t="s">
        <v>97</v>
      </c>
      <c r="T741">
        <v>7</v>
      </c>
      <c r="U741">
        <v>5</v>
      </c>
      <c r="V741">
        <v>2004</v>
      </c>
      <c r="W741">
        <v>2004</v>
      </c>
      <c r="X741" t="s">
        <v>98</v>
      </c>
      <c r="Y741" t="s">
        <v>99</v>
      </c>
      <c r="Z741" t="s">
        <v>100</v>
      </c>
      <c r="AA741" t="s">
        <v>100</v>
      </c>
      <c r="AB741" t="s">
        <v>122</v>
      </c>
      <c r="AC741">
        <v>0</v>
      </c>
      <c r="AD741" t="s">
        <v>102</v>
      </c>
      <c r="AE741" t="s">
        <v>103</v>
      </c>
      <c r="AF741" t="s">
        <v>104</v>
      </c>
      <c r="AG741" t="s">
        <v>102</v>
      </c>
      <c r="AH741" t="s">
        <v>103</v>
      </c>
      <c r="AI741" t="s">
        <v>105</v>
      </c>
      <c r="AJ741" t="s">
        <v>107</v>
      </c>
      <c r="AK741">
        <v>0</v>
      </c>
      <c r="AL741" t="s">
        <v>107</v>
      </c>
      <c r="AM741">
        <v>0</v>
      </c>
      <c r="AN741">
        <v>864</v>
      </c>
      <c r="AO741">
        <v>864</v>
      </c>
      <c r="AP741" t="s">
        <v>108</v>
      </c>
      <c r="AQ741" t="s">
        <v>109</v>
      </c>
      <c r="AR741" t="s">
        <v>110</v>
      </c>
      <c r="AS741" t="s">
        <v>111</v>
      </c>
      <c r="AT741">
        <v>864</v>
      </c>
      <c r="AU741">
        <v>864</v>
      </c>
      <c r="AV741">
        <v>0</v>
      </c>
      <c r="AW741">
        <v>1728</v>
      </c>
      <c r="AX741">
        <v>0</v>
      </c>
      <c r="AY741">
        <v>0</v>
      </c>
      <c r="AZ741">
        <v>2</v>
      </c>
      <c r="BA741">
        <v>1</v>
      </c>
      <c r="BB741">
        <v>3</v>
      </c>
      <c r="BC741">
        <v>1</v>
      </c>
      <c r="BD741" t="s">
        <v>102</v>
      </c>
      <c r="BE741">
        <v>7</v>
      </c>
      <c r="BF741" t="s">
        <v>112</v>
      </c>
      <c r="BG741">
        <v>0</v>
      </c>
      <c r="BH741" t="s">
        <v>88</v>
      </c>
      <c r="BI741" t="s">
        <v>113</v>
      </c>
      <c r="BJ741">
        <v>2004</v>
      </c>
      <c r="BK741" t="s">
        <v>114</v>
      </c>
      <c r="BL741">
        <v>2</v>
      </c>
      <c r="BM741">
        <v>572</v>
      </c>
      <c r="BN741" t="s">
        <v>103</v>
      </c>
      <c r="BO741" t="s">
        <v>103</v>
      </c>
      <c r="BP741" t="s">
        <v>110</v>
      </c>
      <c r="BQ741">
        <v>187</v>
      </c>
      <c r="BR741">
        <v>56</v>
      </c>
      <c r="BS741">
        <v>0</v>
      </c>
      <c r="BT741">
        <v>0</v>
      </c>
      <c r="BU741">
        <v>0</v>
      </c>
      <c r="BV741">
        <v>0</v>
      </c>
      <c r="BW741" t="s">
        <v>88</v>
      </c>
      <c r="BX741" t="s">
        <v>88</v>
      </c>
      <c r="BY741" t="s">
        <v>88</v>
      </c>
      <c r="BZ741">
        <v>0</v>
      </c>
      <c r="CA741">
        <v>4</v>
      </c>
      <c r="CB741">
        <v>2009</v>
      </c>
      <c r="CC741" t="s">
        <v>115</v>
      </c>
      <c r="CD741" t="s">
        <v>116</v>
      </c>
      <c r="CE741" s="1">
        <v>190000</v>
      </c>
      <c r="CF741">
        <f t="shared" si="57"/>
        <v>12477</v>
      </c>
      <c r="CG741" t="str">
        <f t="shared" si="58"/>
        <v>No</v>
      </c>
      <c r="CH741" s="2">
        <f t="shared" si="59"/>
        <v>15.228019555983009</v>
      </c>
    </row>
    <row r="742" spans="1:86" x14ac:dyDescent="0.25">
      <c r="A742">
        <v>741</v>
      </c>
      <c r="B742">
        <v>70</v>
      </c>
      <c r="C742" t="s">
        <v>147</v>
      </c>
      <c r="D742">
        <v>60</v>
      </c>
      <c r="E742">
        <v>9600</v>
      </c>
      <c r="F742" t="str">
        <f t="shared" si="55"/>
        <v>No</v>
      </c>
      <c r="G742" t="s">
        <v>87</v>
      </c>
      <c r="H742" t="s">
        <v>179</v>
      </c>
      <c r="I742" t="s">
        <v>89</v>
      </c>
      <c r="J742" t="s">
        <v>90</v>
      </c>
      <c r="K742" t="s">
        <v>91</v>
      </c>
      <c r="L742" t="s">
        <v>92</v>
      </c>
      <c r="M742" t="s">
        <v>93</v>
      </c>
      <c r="N742" t="s">
        <v>148</v>
      </c>
      <c r="O742" t="s">
        <v>95</v>
      </c>
      <c r="P742" t="s">
        <v>95</v>
      </c>
      <c r="Q742" t="str">
        <f t="shared" si="56"/>
        <v>Yes</v>
      </c>
      <c r="R742" t="s">
        <v>96</v>
      </c>
      <c r="S742" t="s">
        <v>97</v>
      </c>
      <c r="T742">
        <v>5</v>
      </c>
      <c r="U742">
        <v>7</v>
      </c>
      <c r="V742">
        <v>1910</v>
      </c>
      <c r="W742">
        <v>2002</v>
      </c>
      <c r="X742" t="s">
        <v>98</v>
      </c>
      <c r="Y742" t="s">
        <v>99</v>
      </c>
      <c r="Z742" t="s">
        <v>129</v>
      </c>
      <c r="AA742" t="s">
        <v>130</v>
      </c>
      <c r="AB742" t="s">
        <v>122</v>
      </c>
      <c r="AC742">
        <v>0</v>
      </c>
      <c r="AD742" t="s">
        <v>103</v>
      </c>
      <c r="AE742" t="s">
        <v>102</v>
      </c>
      <c r="AF742" t="s">
        <v>131</v>
      </c>
      <c r="AG742" t="s">
        <v>152</v>
      </c>
      <c r="AH742" t="s">
        <v>152</v>
      </c>
      <c r="AI742" t="s">
        <v>105</v>
      </c>
      <c r="AJ742" t="s">
        <v>107</v>
      </c>
      <c r="AK742">
        <v>0</v>
      </c>
      <c r="AL742" t="s">
        <v>107</v>
      </c>
      <c r="AM742">
        <v>0</v>
      </c>
      <c r="AN742">
        <v>264</v>
      </c>
      <c r="AO742">
        <v>264</v>
      </c>
      <c r="AP742" t="s">
        <v>108</v>
      </c>
      <c r="AQ742" t="s">
        <v>109</v>
      </c>
      <c r="AR742" t="s">
        <v>110</v>
      </c>
      <c r="AS742" t="s">
        <v>111</v>
      </c>
      <c r="AT742">
        <v>768</v>
      </c>
      <c r="AU742">
        <v>664</v>
      </c>
      <c r="AV742">
        <v>0</v>
      </c>
      <c r="AW742">
        <v>1432</v>
      </c>
      <c r="AX742">
        <v>0</v>
      </c>
      <c r="AY742">
        <v>0</v>
      </c>
      <c r="AZ742">
        <v>2</v>
      </c>
      <c r="BA742">
        <v>0</v>
      </c>
      <c r="BB742">
        <v>2</v>
      </c>
      <c r="BC742">
        <v>1</v>
      </c>
      <c r="BD742" t="s">
        <v>103</v>
      </c>
      <c r="BE742">
        <v>7</v>
      </c>
      <c r="BF742" t="s">
        <v>112</v>
      </c>
      <c r="BG742">
        <v>0</v>
      </c>
      <c r="BH742" t="s">
        <v>88</v>
      </c>
      <c r="BI742" t="s">
        <v>132</v>
      </c>
      <c r="BJ742">
        <v>1910</v>
      </c>
      <c r="BK742" t="s">
        <v>107</v>
      </c>
      <c r="BL742">
        <v>2</v>
      </c>
      <c r="BM742">
        <v>360</v>
      </c>
      <c r="BN742" t="s">
        <v>103</v>
      </c>
      <c r="BO742" t="s">
        <v>102</v>
      </c>
      <c r="BP742" t="s">
        <v>110</v>
      </c>
      <c r="BQ742">
        <v>270</v>
      </c>
      <c r="BR742">
        <v>0</v>
      </c>
      <c r="BS742">
        <v>112</v>
      </c>
      <c r="BT742">
        <v>0</v>
      </c>
      <c r="BU742">
        <v>0</v>
      </c>
      <c r="BV742">
        <v>0</v>
      </c>
      <c r="BW742" t="s">
        <v>88</v>
      </c>
      <c r="BX742" t="s">
        <v>170</v>
      </c>
      <c r="BY742" t="s">
        <v>88</v>
      </c>
      <c r="BZ742">
        <v>0</v>
      </c>
      <c r="CA742">
        <v>5</v>
      </c>
      <c r="CB742">
        <v>2007</v>
      </c>
      <c r="CC742" t="s">
        <v>115</v>
      </c>
      <c r="CD742" t="s">
        <v>133</v>
      </c>
      <c r="CE742" s="1">
        <v>132000</v>
      </c>
      <c r="CF742">
        <f t="shared" si="57"/>
        <v>11656</v>
      </c>
      <c r="CG742" t="str">
        <f t="shared" si="58"/>
        <v>No</v>
      </c>
      <c r="CH742" s="2">
        <f t="shared" si="59"/>
        <v>11.324639670555937</v>
      </c>
    </row>
    <row r="743" spans="1:86" x14ac:dyDescent="0.25">
      <c r="A743">
        <v>742</v>
      </c>
      <c r="B743">
        <v>20</v>
      </c>
      <c r="C743" t="s">
        <v>86</v>
      </c>
      <c r="D743">
        <v>65</v>
      </c>
      <c r="E743">
        <v>6768</v>
      </c>
      <c r="F743" t="str">
        <f t="shared" si="55"/>
        <v>Yes</v>
      </c>
      <c r="G743" t="s">
        <v>87</v>
      </c>
      <c r="H743" t="s">
        <v>88</v>
      </c>
      <c r="I743" t="s">
        <v>125</v>
      </c>
      <c r="J743" t="s">
        <v>90</v>
      </c>
      <c r="K743" t="s">
        <v>91</v>
      </c>
      <c r="L743" t="s">
        <v>92</v>
      </c>
      <c r="M743" t="s">
        <v>93</v>
      </c>
      <c r="N743" t="s">
        <v>156</v>
      </c>
      <c r="O743" t="s">
        <v>119</v>
      </c>
      <c r="P743" t="s">
        <v>95</v>
      </c>
      <c r="Q743" t="str">
        <f t="shared" si="56"/>
        <v>No</v>
      </c>
      <c r="R743" t="s">
        <v>96</v>
      </c>
      <c r="S743" t="s">
        <v>120</v>
      </c>
      <c r="T743">
        <v>6</v>
      </c>
      <c r="U743">
        <v>8</v>
      </c>
      <c r="V743">
        <v>1961</v>
      </c>
      <c r="W743">
        <v>1996</v>
      </c>
      <c r="X743" t="s">
        <v>157</v>
      </c>
      <c r="Y743" t="s">
        <v>99</v>
      </c>
      <c r="Z743" t="s">
        <v>145</v>
      </c>
      <c r="AA743" t="s">
        <v>145</v>
      </c>
      <c r="AB743" t="s">
        <v>122</v>
      </c>
      <c r="AC743">
        <v>0</v>
      </c>
      <c r="AD743" t="s">
        <v>103</v>
      </c>
      <c r="AE743" t="s">
        <v>102</v>
      </c>
      <c r="AF743" t="s">
        <v>123</v>
      </c>
      <c r="AG743" t="s">
        <v>103</v>
      </c>
      <c r="AH743" t="s">
        <v>103</v>
      </c>
      <c r="AI743" t="s">
        <v>126</v>
      </c>
      <c r="AJ743" t="s">
        <v>106</v>
      </c>
      <c r="AK743">
        <v>832</v>
      </c>
      <c r="AL743" t="s">
        <v>107</v>
      </c>
      <c r="AM743">
        <v>0</v>
      </c>
      <c r="AN743">
        <v>80</v>
      </c>
      <c r="AO743">
        <v>912</v>
      </c>
      <c r="AP743" t="s">
        <v>108</v>
      </c>
      <c r="AQ743" t="s">
        <v>102</v>
      </c>
      <c r="AR743" t="s">
        <v>110</v>
      </c>
      <c r="AS743" t="s">
        <v>111</v>
      </c>
      <c r="AT743">
        <v>912</v>
      </c>
      <c r="AU743">
        <v>0</v>
      </c>
      <c r="AV743">
        <v>0</v>
      </c>
      <c r="AW743">
        <v>912</v>
      </c>
      <c r="AX743">
        <v>1</v>
      </c>
      <c r="AY743">
        <v>1</v>
      </c>
      <c r="AZ743">
        <v>1</v>
      </c>
      <c r="BA743">
        <v>0</v>
      </c>
      <c r="BB743">
        <v>3</v>
      </c>
      <c r="BC743">
        <v>1</v>
      </c>
      <c r="BD743" t="s">
        <v>102</v>
      </c>
      <c r="BE743">
        <v>5</v>
      </c>
      <c r="BF743" t="s">
        <v>112</v>
      </c>
      <c r="BG743">
        <v>0</v>
      </c>
      <c r="BH743" t="s">
        <v>88</v>
      </c>
      <c r="BI743" t="s">
        <v>132</v>
      </c>
      <c r="BJ743">
        <v>1962</v>
      </c>
      <c r="BK743" t="s">
        <v>107</v>
      </c>
      <c r="BL743">
        <v>1</v>
      </c>
      <c r="BM743">
        <v>288</v>
      </c>
      <c r="BN743" t="s">
        <v>103</v>
      </c>
      <c r="BO743" t="s">
        <v>103</v>
      </c>
      <c r="BP743" t="s">
        <v>110</v>
      </c>
      <c r="BQ743">
        <v>168</v>
      </c>
      <c r="BR743">
        <v>0</v>
      </c>
      <c r="BS743">
        <v>0</v>
      </c>
      <c r="BT743">
        <v>0</v>
      </c>
      <c r="BU743">
        <v>0</v>
      </c>
      <c r="BV743">
        <v>0</v>
      </c>
      <c r="BW743" t="s">
        <v>88</v>
      </c>
      <c r="BX743" t="s">
        <v>170</v>
      </c>
      <c r="BY743" t="s">
        <v>88</v>
      </c>
      <c r="BZ743">
        <v>0</v>
      </c>
      <c r="CA743">
        <v>5</v>
      </c>
      <c r="CB743">
        <v>2008</v>
      </c>
      <c r="CC743" t="s">
        <v>115</v>
      </c>
      <c r="CD743" t="s">
        <v>116</v>
      </c>
      <c r="CE743" s="1">
        <v>142000</v>
      </c>
      <c r="CF743">
        <f t="shared" si="57"/>
        <v>8880</v>
      </c>
      <c r="CG743" t="str">
        <f t="shared" si="58"/>
        <v>No</v>
      </c>
      <c r="CH743" s="2">
        <f t="shared" si="59"/>
        <v>15.990990990990991</v>
      </c>
    </row>
    <row r="744" spans="1:86" x14ac:dyDescent="0.25">
      <c r="A744">
        <v>743</v>
      </c>
      <c r="B744">
        <v>20</v>
      </c>
      <c r="C744" t="s">
        <v>86</v>
      </c>
      <c r="D744">
        <v>65</v>
      </c>
      <c r="E744">
        <v>8450</v>
      </c>
      <c r="F744" t="str">
        <f t="shared" si="55"/>
        <v>No</v>
      </c>
      <c r="G744" t="s">
        <v>87</v>
      </c>
      <c r="H744" t="s">
        <v>88</v>
      </c>
      <c r="I744" t="s">
        <v>89</v>
      </c>
      <c r="J744" t="s">
        <v>90</v>
      </c>
      <c r="K744" t="s">
        <v>91</v>
      </c>
      <c r="L744" t="s">
        <v>92</v>
      </c>
      <c r="M744" t="s">
        <v>93</v>
      </c>
      <c r="N744" t="s">
        <v>175</v>
      </c>
      <c r="O744" t="s">
        <v>95</v>
      </c>
      <c r="P744" t="s">
        <v>95</v>
      </c>
      <c r="Q744" t="str">
        <f t="shared" si="56"/>
        <v>Yes</v>
      </c>
      <c r="R744" t="s">
        <v>96</v>
      </c>
      <c r="S744" t="s">
        <v>120</v>
      </c>
      <c r="T744">
        <v>7</v>
      </c>
      <c r="U744">
        <v>5</v>
      </c>
      <c r="V744">
        <v>2000</v>
      </c>
      <c r="W744">
        <v>2001</v>
      </c>
      <c r="X744" t="s">
        <v>98</v>
      </c>
      <c r="Y744" t="s">
        <v>99</v>
      </c>
      <c r="Z744" t="s">
        <v>100</v>
      </c>
      <c r="AA744" t="s">
        <v>100</v>
      </c>
      <c r="AB744" t="s">
        <v>101</v>
      </c>
      <c r="AC744">
        <v>108</v>
      </c>
      <c r="AD744" t="s">
        <v>103</v>
      </c>
      <c r="AE744" t="s">
        <v>103</v>
      </c>
      <c r="AF744" t="s">
        <v>104</v>
      </c>
      <c r="AG744" t="s">
        <v>102</v>
      </c>
      <c r="AH744" t="s">
        <v>103</v>
      </c>
      <c r="AI744" t="s">
        <v>105</v>
      </c>
      <c r="AJ744" t="s">
        <v>107</v>
      </c>
      <c r="AK744">
        <v>0</v>
      </c>
      <c r="AL744" t="s">
        <v>107</v>
      </c>
      <c r="AM744">
        <v>0</v>
      </c>
      <c r="AN744">
        <v>1349</v>
      </c>
      <c r="AO744">
        <v>1349</v>
      </c>
      <c r="AP744" t="s">
        <v>108</v>
      </c>
      <c r="AQ744" t="s">
        <v>109</v>
      </c>
      <c r="AR744" t="s">
        <v>110</v>
      </c>
      <c r="AS744" t="s">
        <v>111</v>
      </c>
      <c r="AT744">
        <v>1349</v>
      </c>
      <c r="AU744">
        <v>0</v>
      </c>
      <c r="AV744">
        <v>0</v>
      </c>
      <c r="AW744">
        <v>1349</v>
      </c>
      <c r="AX744">
        <v>0</v>
      </c>
      <c r="AY744">
        <v>0</v>
      </c>
      <c r="AZ744">
        <v>2</v>
      </c>
      <c r="BA744">
        <v>0</v>
      </c>
      <c r="BB744">
        <v>3</v>
      </c>
      <c r="BC744">
        <v>1</v>
      </c>
      <c r="BD744" t="s">
        <v>103</v>
      </c>
      <c r="BE744">
        <v>6</v>
      </c>
      <c r="BF744" t="s">
        <v>112</v>
      </c>
      <c r="BG744">
        <v>0</v>
      </c>
      <c r="BH744" t="s">
        <v>88</v>
      </c>
      <c r="BI744" t="s">
        <v>113</v>
      </c>
      <c r="BJ744">
        <v>2000</v>
      </c>
      <c r="BK744" t="s">
        <v>107</v>
      </c>
      <c r="BL744">
        <v>2</v>
      </c>
      <c r="BM744">
        <v>539</v>
      </c>
      <c r="BN744" t="s">
        <v>103</v>
      </c>
      <c r="BO744" t="s">
        <v>103</v>
      </c>
      <c r="BP744" t="s">
        <v>110</v>
      </c>
      <c r="BQ744">
        <v>120</v>
      </c>
      <c r="BR744">
        <v>55</v>
      </c>
      <c r="BS744">
        <v>0</v>
      </c>
      <c r="BT744">
        <v>0</v>
      </c>
      <c r="BU744">
        <v>0</v>
      </c>
      <c r="BV744">
        <v>0</v>
      </c>
      <c r="BW744" t="s">
        <v>88</v>
      </c>
      <c r="BX744" t="s">
        <v>170</v>
      </c>
      <c r="BY744" t="s">
        <v>88</v>
      </c>
      <c r="BZ744">
        <v>0</v>
      </c>
      <c r="CA744">
        <v>12</v>
      </c>
      <c r="CB744">
        <v>2007</v>
      </c>
      <c r="CC744" t="s">
        <v>115</v>
      </c>
      <c r="CD744" t="s">
        <v>116</v>
      </c>
      <c r="CE744" s="1">
        <v>179000</v>
      </c>
      <c r="CF744">
        <f t="shared" si="57"/>
        <v>11687</v>
      </c>
      <c r="CG744" t="str">
        <f t="shared" si="58"/>
        <v>No</v>
      </c>
      <c r="CH744" s="2">
        <f t="shared" si="59"/>
        <v>15.316163258321211</v>
      </c>
    </row>
    <row r="745" spans="1:86" x14ac:dyDescent="0.25">
      <c r="A745">
        <v>744</v>
      </c>
      <c r="B745">
        <v>80</v>
      </c>
      <c r="C745" t="s">
        <v>86</v>
      </c>
      <c r="D745">
        <v>70</v>
      </c>
      <c r="E745">
        <v>12886</v>
      </c>
      <c r="F745" t="str">
        <f t="shared" si="55"/>
        <v>No</v>
      </c>
      <c r="G745" t="s">
        <v>87</v>
      </c>
      <c r="H745" t="s">
        <v>88</v>
      </c>
      <c r="I745" t="s">
        <v>125</v>
      </c>
      <c r="J745" t="s">
        <v>90</v>
      </c>
      <c r="K745" t="s">
        <v>91</v>
      </c>
      <c r="L745" t="s">
        <v>92</v>
      </c>
      <c r="M745" t="s">
        <v>93</v>
      </c>
      <c r="N745" t="s">
        <v>156</v>
      </c>
      <c r="O745" t="s">
        <v>95</v>
      </c>
      <c r="P745" t="s">
        <v>95</v>
      </c>
      <c r="Q745" t="str">
        <f t="shared" si="56"/>
        <v>Yes</v>
      </c>
      <c r="R745" t="s">
        <v>96</v>
      </c>
      <c r="S745" t="s">
        <v>202</v>
      </c>
      <c r="T745">
        <v>5</v>
      </c>
      <c r="U745">
        <v>6</v>
      </c>
      <c r="V745">
        <v>1963</v>
      </c>
      <c r="W745">
        <v>1999</v>
      </c>
      <c r="X745" t="s">
        <v>98</v>
      </c>
      <c r="Y745" t="s">
        <v>99</v>
      </c>
      <c r="Z745" t="s">
        <v>145</v>
      </c>
      <c r="AA745" t="s">
        <v>145</v>
      </c>
      <c r="AB745" t="s">
        <v>122</v>
      </c>
      <c r="AC745">
        <v>0</v>
      </c>
      <c r="AD745" t="s">
        <v>103</v>
      </c>
      <c r="AE745" t="s">
        <v>103</v>
      </c>
      <c r="AF745" t="s">
        <v>123</v>
      </c>
      <c r="AG745" t="s">
        <v>102</v>
      </c>
      <c r="AH745" t="s">
        <v>103</v>
      </c>
      <c r="AI745" t="s">
        <v>135</v>
      </c>
      <c r="AJ745" t="s">
        <v>124</v>
      </c>
      <c r="AK745">
        <v>444</v>
      </c>
      <c r="AL745" t="s">
        <v>107</v>
      </c>
      <c r="AM745">
        <v>0</v>
      </c>
      <c r="AN745">
        <v>76</v>
      </c>
      <c r="AO745">
        <v>520</v>
      </c>
      <c r="AP745" t="s">
        <v>108</v>
      </c>
      <c r="AQ745" t="s">
        <v>109</v>
      </c>
      <c r="AR745" t="s">
        <v>110</v>
      </c>
      <c r="AS745" t="s">
        <v>111</v>
      </c>
      <c r="AT745">
        <v>1464</v>
      </c>
      <c r="AU745">
        <v>0</v>
      </c>
      <c r="AV745">
        <v>0</v>
      </c>
      <c r="AW745">
        <v>1464</v>
      </c>
      <c r="AX745">
        <v>0</v>
      </c>
      <c r="AY745">
        <v>1</v>
      </c>
      <c r="AZ745">
        <v>2</v>
      </c>
      <c r="BA745">
        <v>0</v>
      </c>
      <c r="BB745">
        <v>3</v>
      </c>
      <c r="BC745">
        <v>1</v>
      </c>
      <c r="BD745" t="s">
        <v>103</v>
      </c>
      <c r="BE745">
        <v>6</v>
      </c>
      <c r="BF745" t="s">
        <v>229</v>
      </c>
      <c r="BG745">
        <v>1</v>
      </c>
      <c r="BH745" t="s">
        <v>103</v>
      </c>
      <c r="BI745" t="s">
        <v>113</v>
      </c>
      <c r="BJ745">
        <v>1997</v>
      </c>
      <c r="BK745" t="s">
        <v>114</v>
      </c>
      <c r="BL745">
        <v>2</v>
      </c>
      <c r="BM745">
        <v>480</v>
      </c>
      <c r="BN745" t="s">
        <v>103</v>
      </c>
      <c r="BO745" t="s">
        <v>103</v>
      </c>
      <c r="BP745" t="s">
        <v>110</v>
      </c>
      <c r="BQ745">
        <v>302</v>
      </c>
      <c r="BR745">
        <v>0</v>
      </c>
      <c r="BS745">
        <v>0</v>
      </c>
      <c r="BT745">
        <v>0</v>
      </c>
      <c r="BU745">
        <v>100</v>
      </c>
      <c r="BV745">
        <v>0</v>
      </c>
      <c r="BW745" t="s">
        <v>88</v>
      </c>
      <c r="BX745" t="s">
        <v>88</v>
      </c>
      <c r="BY745" t="s">
        <v>88</v>
      </c>
      <c r="BZ745">
        <v>0</v>
      </c>
      <c r="CA745">
        <v>10</v>
      </c>
      <c r="CB745">
        <v>2009</v>
      </c>
      <c r="CC745" t="s">
        <v>115</v>
      </c>
      <c r="CD745" t="s">
        <v>116</v>
      </c>
      <c r="CE745" s="1">
        <v>175000</v>
      </c>
      <c r="CF745">
        <f t="shared" si="57"/>
        <v>15350</v>
      </c>
      <c r="CG745" t="str">
        <f t="shared" si="58"/>
        <v>Yes</v>
      </c>
      <c r="CH745" s="2">
        <f t="shared" si="59"/>
        <v>11.400651465798045</v>
      </c>
    </row>
    <row r="746" spans="1:86" x14ac:dyDescent="0.25">
      <c r="A746">
        <v>745</v>
      </c>
      <c r="B746">
        <v>120</v>
      </c>
      <c r="C746" t="s">
        <v>86</v>
      </c>
      <c r="D746">
        <v>41</v>
      </c>
      <c r="E746">
        <v>5395</v>
      </c>
      <c r="F746" t="str">
        <f t="shared" si="55"/>
        <v>Yes</v>
      </c>
      <c r="G746" t="s">
        <v>87</v>
      </c>
      <c r="H746" t="s">
        <v>88</v>
      </c>
      <c r="I746" t="s">
        <v>125</v>
      </c>
      <c r="J746" t="s">
        <v>204</v>
      </c>
      <c r="K746" t="s">
        <v>91</v>
      </c>
      <c r="L746" t="s">
        <v>92</v>
      </c>
      <c r="M746" t="s">
        <v>93</v>
      </c>
      <c r="N746" t="s">
        <v>205</v>
      </c>
      <c r="O746" t="s">
        <v>95</v>
      </c>
      <c r="P746" t="s">
        <v>95</v>
      </c>
      <c r="Q746" t="str">
        <f t="shared" si="56"/>
        <v>Yes</v>
      </c>
      <c r="R746" t="s">
        <v>184</v>
      </c>
      <c r="S746" t="s">
        <v>120</v>
      </c>
      <c r="T746">
        <v>8</v>
      </c>
      <c r="U746">
        <v>5</v>
      </c>
      <c r="V746">
        <v>1993</v>
      </c>
      <c r="W746">
        <v>1993</v>
      </c>
      <c r="X746" t="s">
        <v>98</v>
      </c>
      <c r="Y746" t="s">
        <v>99</v>
      </c>
      <c r="Z746" t="s">
        <v>145</v>
      </c>
      <c r="AA746" t="s">
        <v>145</v>
      </c>
      <c r="AB746" t="s">
        <v>122</v>
      </c>
      <c r="AC746">
        <v>0</v>
      </c>
      <c r="AD746" t="s">
        <v>102</v>
      </c>
      <c r="AE746" t="s">
        <v>103</v>
      </c>
      <c r="AF746" t="s">
        <v>104</v>
      </c>
      <c r="AG746" t="s">
        <v>102</v>
      </c>
      <c r="AH746" t="s">
        <v>103</v>
      </c>
      <c r="AI746" t="s">
        <v>105</v>
      </c>
      <c r="AJ746" t="s">
        <v>106</v>
      </c>
      <c r="AK746">
        <v>733</v>
      </c>
      <c r="AL746" t="s">
        <v>107</v>
      </c>
      <c r="AM746">
        <v>0</v>
      </c>
      <c r="AN746">
        <v>604</v>
      </c>
      <c r="AO746">
        <v>1337</v>
      </c>
      <c r="AP746" t="s">
        <v>108</v>
      </c>
      <c r="AQ746" t="s">
        <v>102</v>
      </c>
      <c r="AR746" t="s">
        <v>110</v>
      </c>
      <c r="AS746" t="s">
        <v>111</v>
      </c>
      <c r="AT746">
        <v>1337</v>
      </c>
      <c r="AU746">
        <v>0</v>
      </c>
      <c r="AV746">
        <v>0</v>
      </c>
      <c r="AW746">
        <v>1337</v>
      </c>
      <c r="AX746">
        <v>1</v>
      </c>
      <c r="AY746">
        <v>0</v>
      </c>
      <c r="AZ746">
        <v>2</v>
      </c>
      <c r="BA746">
        <v>0</v>
      </c>
      <c r="BB746">
        <v>2</v>
      </c>
      <c r="BC746">
        <v>1</v>
      </c>
      <c r="BD746" t="s">
        <v>102</v>
      </c>
      <c r="BE746">
        <v>5</v>
      </c>
      <c r="BF746" t="s">
        <v>112</v>
      </c>
      <c r="BG746">
        <v>1</v>
      </c>
      <c r="BH746" t="s">
        <v>103</v>
      </c>
      <c r="BI746" t="s">
        <v>113</v>
      </c>
      <c r="BJ746">
        <v>1993</v>
      </c>
      <c r="BK746" t="s">
        <v>114</v>
      </c>
      <c r="BL746">
        <v>2</v>
      </c>
      <c r="BM746">
        <v>462</v>
      </c>
      <c r="BN746" t="s">
        <v>103</v>
      </c>
      <c r="BO746" t="s">
        <v>103</v>
      </c>
      <c r="BP746" t="s">
        <v>110</v>
      </c>
      <c r="BQ746">
        <v>96</v>
      </c>
      <c r="BR746">
        <v>0</v>
      </c>
      <c r="BS746">
        <v>70</v>
      </c>
      <c r="BT746">
        <v>168</v>
      </c>
      <c r="BU746">
        <v>0</v>
      </c>
      <c r="BV746">
        <v>0</v>
      </c>
      <c r="BW746" t="s">
        <v>88</v>
      </c>
      <c r="BX746" t="s">
        <v>88</v>
      </c>
      <c r="BY746" t="s">
        <v>88</v>
      </c>
      <c r="BZ746">
        <v>0</v>
      </c>
      <c r="CA746">
        <v>10</v>
      </c>
      <c r="CB746">
        <v>2008</v>
      </c>
      <c r="CC746" t="s">
        <v>115</v>
      </c>
      <c r="CD746" t="s">
        <v>116</v>
      </c>
      <c r="CE746" s="1">
        <v>180000</v>
      </c>
      <c r="CF746">
        <f t="shared" si="57"/>
        <v>8531</v>
      </c>
      <c r="CG746" t="str">
        <f t="shared" si="58"/>
        <v>No</v>
      </c>
      <c r="CH746" s="2">
        <f t="shared" si="59"/>
        <v>21.099519399835891</v>
      </c>
    </row>
    <row r="747" spans="1:86" x14ac:dyDescent="0.25">
      <c r="A747">
        <v>746</v>
      </c>
      <c r="B747">
        <v>60</v>
      </c>
      <c r="C747" t="s">
        <v>86</v>
      </c>
      <c r="D747" t="s">
        <v>88</v>
      </c>
      <c r="E747">
        <v>8963</v>
      </c>
      <c r="F747" t="str">
        <f t="shared" si="55"/>
        <v>No</v>
      </c>
      <c r="G747" t="s">
        <v>87</v>
      </c>
      <c r="H747" t="s">
        <v>88</v>
      </c>
      <c r="I747" t="s">
        <v>125</v>
      </c>
      <c r="J747" t="s">
        <v>90</v>
      </c>
      <c r="K747" t="s">
        <v>91</v>
      </c>
      <c r="L747" t="s">
        <v>92</v>
      </c>
      <c r="M747" t="s">
        <v>93</v>
      </c>
      <c r="N747" t="s">
        <v>143</v>
      </c>
      <c r="O747" t="s">
        <v>95</v>
      </c>
      <c r="P747" t="s">
        <v>95</v>
      </c>
      <c r="Q747" t="str">
        <f t="shared" si="56"/>
        <v>Yes</v>
      </c>
      <c r="R747" t="s">
        <v>96</v>
      </c>
      <c r="S747" t="s">
        <v>97</v>
      </c>
      <c r="T747">
        <v>8</v>
      </c>
      <c r="U747">
        <v>9</v>
      </c>
      <c r="V747">
        <v>1976</v>
      </c>
      <c r="W747">
        <v>1996</v>
      </c>
      <c r="X747" t="s">
        <v>157</v>
      </c>
      <c r="Y747" t="s">
        <v>99</v>
      </c>
      <c r="Z747" t="s">
        <v>100</v>
      </c>
      <c r="AA747" t="s">
        <v>100</v>
      </c>
      <c r="AB747" t="s">
        <v>101</v>
      </c>
      <c r="AC747">
        <v>289</v>
      </c>
      <c r="AD747" t="s">
        <v>109</v>
      </c>
      <c r="AE747" t="s">
        <v>102</v>
      </c>
      <c r="AF747" t="s">
        <v>123</v>
      </c>
      <c r="AG747" t="s">
        <v>103</v>
      </c>
      <c r="AH747" t="s">
        <v>102</v>
      </c>
      <c r="AI747" t="s">
        <v>105</v>
      </c>
      <c r="AJ747" t="s">
        <v>106</v>
      </c>
      <c r="AK747">
        <v>575</v>
      </c>
      <c r="AL747" t="s">
        <v>124</v>
      </c>
      <c r="AM747">
        <v>80</v>
      </c>
      <c r="AN747">
        <v>487</v>
      </c>
      <c r="AO747">
        <v>1142</v>
      </c>
      <c r="AP747" t="s">
        <v>108</v>
      </c>
      <c r="AQ747" t="s">
        <v>109</v>
      </c>
      <c r="AR747" t="s">
        <v>110</v>
      </c>
      <c r="AS747" t="s">
        <v>111</v>
      </c>
      <c r="AT747">
        <v>1175</v>
      </c>
      <c r="AU747">
        <v>1540</v>
      </c>
      <c r="AV747">
        <v>0</v>
      </c>
      <c r="AW747">
        <v>2715</v>
      </c>
      <c r="AX747">
        <v>0</v>
      </c>
      <c r="AY747">
        <v>1</v>
      </c>
      <c r="AZ747">
        <v>3</v>
      </c>
      <c r="BA747">
        <v>1</v>
      </c>
      <c r="BB747">
        <v>4</v>
      </c>
      <c r="BC747">
        <v>1</v>
      </c>
      <c r="BD747" t="s">
        <v>102</v>
      </c>
      <c r="BE747">
        <v>11</v>
      </c>
      <c r="BF747" t="s">
        <v>112</v>
      </c>
      <c r="BG747">
        <v>2</v>
      </c>
      <c r="BH747" t="s">
        <v>103</v>
      </c>
      <c r="BI747" t="s">
        <v>161</v>
      </c>
      <c r="BJ747">
        <v>1994</v>
      </c>
      <c r="BK747" t="s">
        <v>162</v>
      </c>
      <c r="BL747">
        <v>2</v>
      </c>
      <c r="BM747">
        <v>831</v>
      </c>
      <c r="BN747" t="s">
        <v>103</v>
      </c>
      <c r="BO747" t="s">
        <v>103</v>
      </c>
      <c r="BP747" t="s">
        <v>110</v>
      </c>
      <c r="BQ747">
        <v>0</v>
      </c>
      <c r="BR747">
        <v>204</v>
      </c>
      <c r="BS747">
        <v>0</v>
      </c>
      <c r="BT747">
        <v>0</v>
      </c>
      <c r="BU747">
        <v>0</v>
      </c>
      <c r="BV747">
        <v>0</v>
      </c>
      <c r="BW747" t="s">
        <v>88</v>
      </c>
      <c r="BX747" t="s">
        <v>88</v>
      </c>
      <c r="BY747" t="s">
        <v>88</v>
      </c>
      <c r="BZ747">
        <v>0</v>
      </c>
      <c r="CA747">
        <v>7</v>
      </c>
      <c r="CB747">
        <v>2008</v>
      </c>
      <c r="CC747" t="s">
        <v>115</v>
      </c>
      <c r="CD747" t="s">
        <v>116</v>
      </c>
      <c r="CE747" s="1">
        <v>299800</v>
      </c>
      <c r="CF747">
        <f t="shared" si="57"/>
        <v>13651</v>
      </c>
      <c r="CG747" t="str">
        <f t="shared" si="58"/>
        <v>Yes</v>
      </c>
      <c r="CH747" s="2">
        <f t="shared" si="59"/>
        <v>21.961761043147021</v>
      </c>
    </row>
    <row r="748" spans="1:86" x14ac:dyDescent="0.25">
      <c r="A748">
        <v>747</v>
      </c>
      <c r="B748">
        <v>60</v>
      </c>
      <c r="C748" t="s">
        <v>86</v>
      </c>
      <c r="D748" t="s">
        <v>88</v>
      </c>
      <c r="E748">
        <v>8795</v>
      </c>
      <c r="F748" t="str">
        <f t="shared" si="55"/>
        <v>No</v>
      </c>
      <c r="G748" t="s">
        <v>87</v>
      </c>
      <c r="H748" t="s">
        <v>88</v>
      </c>
      <c r="I748" t="s">
        <v>125</v>
      </c>
      <c r="J748" t="s">
        <v>90</v>
      </c>
      <c r="K748" t="s">
        <v>91</v>
      </c>
      <c r="L748" t="s">
        <v>92</v>
      </c>
      <c r="M748" t="s">
        <v>93</v>
      </c>
      <c r="N748" t="s">
        <v>198</v>
      </c>
      <c r="O748" t="s">
        <v>95</v>
      </c>
      <c r="P748" t="s">
        <v>95</v>
      </c>
      <c r="Q748" t="str">
        <f t="shared" si="56"/>
        <v>Yes</v>
      </c>
      <c r="R748" t="s">
        <v>96</v>
      </c>
      <c r="S748" t="s">
        <v>97</v>
      </c>
      <c r="T748">
        <v>7</v>
      </c>
      <c r="U748">
        <v>5</v>
      </c>
      <c r="V748">
        <v>2000</v>
      </c>
      <c r="W748">
        <v>2000</v>
      </c>
      <c r="X748" t="s">
        <v>98</v>
      </c>
      <c r="Y748" t="s">
        <v>99</v>
      </c>
      <c r="Z748" t="s">
        <v>100</v>
      </c>
      <c r="AA748" t="s">
        <v>100</v>
      </c>
      <c r="AB748" t="s">
        <v>122</v>
      </c>
      <c r="AC748">
        <v>0</v>
      </c>
      <c r="AD748" t="s">
        <v>102</v>
      </c>
      <c r="AE748" t="s">
        <v>103</v>
      </c>
      <c r="AF748" t="s">
        <v>104</v>
      </c>
      <c r="AG748" t="s">
        <v>102</v>
      </c>
      <c r="AH748" t="s">
        <v>103</v>
      </c>
      <c r="AI748" t="s">
        <v>105</v>
      </c>
      <c r="AJ748" t="s">
        <v>106</v>
      </c>
      <c r="AK748">
        <v>300</v>
      </c>
      <c r="AL748" t="s">
        <v>107</v>
      </c>
      <c r="AM748">
        <v>0</v>
      </c>
      <c r="AN748">
        <v>652</v>
      </c>
      <c r="AO748">
        <v>952</v>
      </c>
      <c r="AP748" t="s">
        <v>108</v>
      </c>
      <c r="AQ748" t="s">
        <v>109</v>
      </c>
      <c r="AR748" t="s">
        <v>110</v>
      </c>
      <c r="AS748" t="s">
        <v>111</v>
      </c>
      <c r="AT748">
        <v>980</v>
      </c>
      <c r="AU748">
        <v>1276</v>
      </c>
      <c r="AV748">
        <v>0</v>
      </c>
      <c r="AW748">
        <v>2256</v>
      </c>
      <c r="AX748">
        <v>0</v>
      </c>
      <c r="AY748">
        <v>0</v>
      </c>
      <c r="AZ748">
        <v>2</v>
      </c>
      <c r="BA748">
        <v>1</v>
      </c>
      <c r="BB748">
        <v>4</v>
      </c>
      <c r="BC748">
        <v>1</v>
      </c>
      <c r="BD748" t="s">
        <v>102</v>
      </c>
      <c r="BE748">
        <v>8</v>
      </c>
      <c r="BF748" t="s">
        <v>112</v>
      </c>
      <c r="BG748">
        <v>1</v>
      </c>
      <c r="BH748" t="s">
        <v>103</v>
      </c>
      <c r="BI748" t="s">
        <v>161</v>
      </c>
      <c r="BJ748">
        <v>2000</v>
      </c>
      <c r="BK748" t="s">
        <v>162</v>
      </c>
      <c r="BL748">
        <v>2</v>
      </c>
      <c r="BM748">
        <v>554</v>
      </c>
      <c r="BN748" t="s">
        <v>103</v>
      </c>
      <c r="BO748" t="s">
        <v>103</v>
      </c>
      <c r="BP748" t="s">
        <v>110</v>
      </c>
      <c r="BQ748">
        <v>224</v>
      </c>
      <c r="BR748">
        <v>54</v>
      </c>
      <c r="BS748">
        <v>0</v>
      </c>
      <c r="BT748">
        <v>0</v>
      </c>
      <c r="BU748">
        <v>0</v>
      </c>
      <c r="BV748">
        <v>0</v>
      </c>
      <c r="BW748" t="s">
        <v>88</v>
      </c>
      <c r="BX748" t="s">
        <v>88</v>
      </c>
      <c r="BY748" t="s">
        <v>88</v>
      </c>
      <c r="BZ748">
        <v>0</v>
      </c>
      <c r="CA748">
        <v>4</v>
      </c>
      <c r="CB748">
        <v>2009</v>
      </c>
      <c r="CC748" t="s">
        <v>115</v>
      </c>
      <c r="CD748" t="s">
        <v>116</v>
      </c>
      <c r="CE748" s="1">
        <v>236000</v>
      </c>
      <c r="CF748">
        <f t="shared" si="57"/>
        <v>12557</v>
      </c>
      <c r="CG748" t="str">
        <f t="shared" si="58"/>
        <v>No</v>
      </c>
      <c r="CH748" s="2">
        <f t="shared" si="59"/>
        <v>18.794298001114917</v>
      </c>
    </row>
    <row r="749" spans="1:86" x14ac:dyDescent="0.25">
      <c r="A749">
        <v>748</v>
      </c>
      <c r="B749">
        <v>70</v>
      </c>
      <c r="C749" t="s">
        <v>147</v>
      </c>
      <c r="D749">
        <v>65</v>
      </c>
      <c r="E749">
        <v>11700</v>
      </c>
      <c r="F749" t="str">
        <f t="shared" si="55"/>
        <v>No</v>
      </c>
      <c r="G749" t="s">
        <v>87</v>
      </c>
      <c r="H749" t="s">
        <v>87</v>
      </c>
      <c r="I749" t="s">
        <v>125</v>
      </c>
      <c r="J749" t="s">
        <v>90</v>
      </c>
      <c r="K749" t="s">
        <v>91</v>
      </c>
      <c r="L749" t="s">
        <v>127</v>
      </c>
      <c r="M749" t="s">
        <v>93</v>
      </c>
      <c r="N749" t="s">
        <v>148</v>
      </c>
      <c r="O749" t="s">
        <v>95</v>
      </c>
      <c r="P749" t="s">
        <v>95</v>
      </c>
      <c r="Q749" t="str">
        <f t="shared" si="56"/>
        <v>Yes</v>
      </c>
      <c r="R749" t="s">
        <v>96</v>
      </c>
      <c r="S749" t="s">
        <v>97</v>
      </c>
      <c r="T749">
        <v>7</v>
      </c>
      <c r="U749">
        <v>7</v>
      </c>
      <c r="V749">
        <v>1880</v>
      </c>
      <c r="W749">
        <v>2003</v>
      </c>
      <c r="X749" t="s">
        <v>216</v>
      </c>
      <c r="Y749" t="s">
        <v>99</v>
      </c>
      <c r="Z749" t="s">
        <v>208</v>
      </c>
      <c r="AA749" t="s">
        <v>208</v>
      </c>
      <c r="AB749" t="s">
        <v>122</v>
      </c>
      <c r="AC749">
        <v>0</v>
      </c>
      <c r="AD749" t="s">
        <v>102</v>
      </c>
      <c r="AE749" t="s">
        <v>103</v>
      </c>
      <c r="AF749" t="s">
        <v>142</v>
      </c>
      <c r="AG749" t="s">
        <v>103</v>
      </c>
      <c r="AH749" t="s">
        <v>152</v>
      </c>
      <c r="AI749" t="s">
        <v>105</v>
      </c>
      <c r="AJ749" t="s">
        <v>107</v>
      </c>
      <c r="AK749">
        <v>0</v>
      </c>
      <c r="AL749" t="s">
        <v>107</v>
      </c>
      <c r="AM749">
        <v>0</v>
      </c>
      <c r="AN749">
        <v>1240</v>
      </c>
      <c r="AO749">
        <v>1240</v>
      </c>
      <c r="AP749" t="s">
        <v>211</v>
      </c>
      <c r="AQ749" t="s">
        <v>103</v>
      </c>
      <c r="AR749" t="s">
        <v>182</v>
      </c>
      <c r="AS749" t="s">
        <v>111</v>
      </c>
      <c r="AT749">
        <v>1320</v>
      </c>
      <c r="AU749">
        <v>1320</v>
      </c>
      <c r="AV749">
        <v>0</v>
      </c>
      <c r="AW749">
        <v>2640</v>
      </c>
      <c r="AX749">
        <v>0</v>
      </c>
      <c r="AY749">
        <v>0</v>
      </c>
      <c r="AZ749">
        <v>1</v>
      </c>
      <c r="BA749">
        <v>1</v>
      </c>
      <c r="BB749">
        <v>4</v>
      </c>
      <c r="BC749">
        <v>1</v>
      </c>
      <c r="BD749" t="s">
        <v>102</v>
      </c>
      <c r="BE749">
        <v>8</v>
      </c>
      <c r="BF749" t="s">
        <v>112</v>
      </c>
      <c r="BG749">
        <v>1</v>
      </c>
      <c r="BH749" t="s">
        <v>102</v>
      </c>
      <c r="BI749" t="s">
        <v>132</v>
      </c>
      <c r="BJ749">
        <v>1950</v>
      </c>
      <c r="BK749" t="s">
        <v>107</v>
      </c>
      <c r="BL749">
        <v>4</v>
      </c>
      <c r="BM749">
        <v>864</v>
      </c>
      <c r="BN749" t="s">
        <v>103</v>
      </c>
      <c r="BO749" t="s">
        <v>103</v>
      </c>
      <c r="BP749" t="s">
        <v>182</v>
      </c>
      <c r="BQ749">
        <v>181</v>
      </c>
      <c r="BR749">
        <v>0</v>
      </c>
      <c r="BS749">
        <v>386</v>
      </c>
      <c r="BT749">
        <v>0</v>
      </c>
      <c r="BU749">
        <v>0</v>
      </c>
      <c r="BV749">
        <v>0</v>
      </c>
      <c r="BW749" t="s">
        <v>88</v>
      </c>
      <c r="BX749" t="s">
        <v>88</v>
      </c>
      <c r="BY749" t="s">
        <v>88</v>
      </c>
      <c r="BZ749">
        <v>0</v>
      </c>
      <c r="CA749">
        <v>5</v>
      </c>
      <c r="CB749">
        <v>2009</v>
      </c>
      <c r="CC749" t="s">
        <v>115</v>
      </c>
      <c r="CD749" t="s">
        <v>116</v>
      </c>
      <c r="CE749" s="1">
        <v>265979</v>
      </c>
      <c r="CF749">
        <f t="shared" si="57"/>
        <v>16444</v>
      </c>
      <c r="CG749" t="str">
        <f t="shared" si="58"/>
        <v>Yes</v>
      </c>
      <c r="CH749" s="2">
        <f t="shared" si="59"/>
        <v>16.174835806373146</v>
      </c>
    </row>
    <row r="750" spans="1:86" x14ac:dyDescent="0.25">
      <c r="A750">
        <v>749</v>
      </c>
      <c r="B750">
        <v>20</v>
      </c>
      <c r="C750" t="s">
        <v>86</v>
      </c>
      <c r="D750">
        <v>59</v>
      </c>
      <c r="E750">
        <v>10593</v>
      </c>
      <c r="F750" t="str">
        <f t="shared" si="55"/>
        <v>Yes</v>
      </c>
      <c r="G750" t="s">
        <v>87</v>
      </c>
      <c r="H750" t="s">
        <v>88</v>
      </c>
      <c r="I750" t="s">
        <v>125</v>
      </c>
      <c r="J750" t="s">
        <v>90</v>
      </c>
      <c r="K750" t="s">
        <v>91</v>
      </c>
      <c r="L750" t="s">
        <v>92</v>
      </c>
      <c r="M750" t="s">
        <v>93</v>
      </c>
      <c r="N750" t="s">
        <v>134</v>
      </c>
      <c r="O750" t="s">
        <v>95</v>
      </c>
      <c r="P750" t="s">
        <v>95</v>
      </c>
      <c r="Q750" t="str">
        <f t="shared" si="56"/>
        <v>Yes</v>
      </c>
      <c r="R750" t="s">
        <v>96</v>
      </c>
      <c r="S750" t="s">
        <v>120</v>
      </c>
      <c r="T750">
        <v>7</v>
      </c>
      <c r="U750">
        <v>5</v>
      </c>
      <c r="V750">
        <v>1996</v>
      </c>
      <c r="W750">
        <v>1996</v>
      </c>
      <c r="X750" t="s">
        <v>157</v>
      </c>
      <c r="Y750" t="s">
        <v>99</v>
      </c>
      <c r="Z750" t="s">
        <v>100</v>
      </c>
      <c r="AA750" t="s">
        <v>100</v>
      </c>
      <c r="AB750" t="s">
        <v>101</v>
      </c>
      <c r="AC750">
        <v>338</v>
      </c>
      <c r="AD750" t="s">
        <v>102</v>
      </c>
      <c r="AE750" t="s">
        <v>103</v>
      </c>
      <c r="AF750" t="s">
        <v>104</v>
      </c>
      <c r="AG750" t="s">
        <v>102</v>
      </c>
      <c r="AH750" t="s">
        <v>103</v>
      </c>
      <c r="AI750" t="s">
        <v>105</v>
      </c>
      <c r="AJ750" t="s">
        <v>106</v>
      </c>
      <c r="AK750">
        <v>919</v>
      </c>
      <c r="AL750" t="s">
        <v>107</v>
      </c>
      <c r="AM750">
        <v>0</v>
      </c>
      <c r="AN750">
        <v>801</v>
      </c>
      <c r="AO750">
        <v>1720</v>
      </c>
      <c r="AP750" t="s">
        <v>108</v>
      </c>
      <c r="AQ750" t="s">
        <v>109</v>
      </c>
      <c r="AR750" t="s">
        <v>110</v>
      </c>
      <c r="AS750" t="s">
        <v>111</v>
      </c>
      <c r="AT750">
        <v>1720</v>
      </c>
      <c r="AU750">
        <v>0</v>
      </c>
      <c r="AV750">
        <v>0</v>
      </c>
      <c r="AW750">
        <v>1720</v>
      </c>
      <c r="AX750">
        <v>1</v>
      </c>
      <c r="AY750">
        <v>0</v>
      </c>
      <c r="AZ750">
        <v>2</v>
      </c>
      <c r="BA750">
        <v>0</v>
      </c>
      <c r="BB750">
        <v>3</v>
      </c>
      <c r="BC750">
        <v>1</v>
      </c>
      <c r="BD750" t="s">
        <v>102</v>
      </c>
      <c r="BE750">
        <v>7</v>
      </c>
      <c r="BF750" t="s">
        <v>112</v>
      </c>
      <c r="BG750">
        <v>1</v>
      </c>
      <c r="BH750" t="s">
        <v>103</v>
      </c>
      <c r="BI750" t="s">
        <v>113</v>
      </c>
      <c r="BJ750">
        <v>1996</v>
      </c>
      <c r="BK750" t="s">
        <v>162</v>
      </c>
      <c r="BL750">
        <v>2</v>
      </c>
      <c r="BM750">
        <v>527</v>
      </c>
      <c r="BN750" t="s">
        <v>103</v>
      </c>
      <c r="BO750" t="s">
        <v>103</v>
      </c>
      <c r="BP750" t="s">
        <v>110</v>
      </c>
      <c r="BQ750">
        <v>240</v>
      </c>
      <c r="BR750">
        <v>56</v>
      </c>
      <c r="BS750">
        <v>154</v>
      </c>
      <c r="BT750">
        <v>0</v>
      </c>
      <c r="BU750">
        <v>0</v>
      </c>
      <c r="BV750">
        <v>0</v>
      </c>
      <c r="BW750" t="s">
        <v>88</v>
      </c>
      <c r="BX750" t="s">
        <v>88</v>
      </c>
      <c r="BY750" t="s">
        <v>88</v>
      </c>
      <c r="BZ750">
        <v>0</v>
      </c>
      <c r="CA750">
        <v>3</v>
      </c>
      <c r="CB750">
        <v>2010</v>
      </c>
      <c r="CC750" t="s">
        <v>115</v>
      </c>
      <c r="CD750" t="s">
        <v>116</v>
      </c>
      <c r="CE750" s="1">
        <v>260400</v>
      </c>
      <c r="CF750">
        <f t="shared" si="57"/>
        <v>14560</v>
      </c>
      <c r="CG750" t="str">
        <f t="shared" si="58"/>
        <v>Yes</v>
      </c>
      <c r="CH750" s="2">
        <f t="shared" si="59"/>
        <v>17.884615384615383</v>
      </c>
    </row>
    <row r="751" spans="1:86" x14ac:dyDescent="0.25">
      <c r="A751">
        <v>750</v>
      </c>
      <c r="B751">
        <v>50</v>
      </c>
      <c r="C751" t="s">
        <v>86</v>
      </c>
      <c r="D751">
        <v>50</v>
      </c>
      <c r="E751">
        <v>8405</v>
      </c>
      <c r="F751" t="str">
        <f t="shared" si="55"/>
        <v>Yes</v>
      </c>
      <c r="G751" t="s">
        <v>87</v>
      </c>
      <c r="H751" t="s">
        <v>88</v>
      </c>
      <c r="I751" t="s">
        <v>89</v>
      </c>
      <c r="J751" t="s">
        <v>90</v>
      </c>
      <c r="K751" t="s">
        <v>91</v>
      </c>
      <c r="L751" t="s">
        <v>92</v>
      </c>
      <c r="M751" t="s">
        <v>93</v>
      </c>
      <c r="N751" t="s">
        <v>190</v>
      </c>
      <c r="O751" t="s">
        <v>95</v>
      </c>
      <c r="P751" t="s">
        <v>95</v>
      </c>
      <c r="Q751" t="str">
        <f t="shared" si="56"/>
        <v>Yes</v>
      </c>
      <c r="R751" t="s">
        <v>96</v>
      </c>
      <c r="S751" t="s">
        <v>137</v>
      </c>
      <c r="T751">
        <v>4</v>
      </c>
      <c r="U751">
        <v>3</v>
      </c>
      <c r="V751">
        <v>1945</v>
      </c>
      <c r="W751">
        <v>1950</v>
      </c>
      <c r="X751" t="s">
        <v>98</v>
      </c>
      <c r="Y751" t="s">
        <v>99</v>
      </c>
      <c r="Z751" t="s">
        <v>160</v>
      </c>
      <c r="AA751" t="s">
        <v>130</v>
      </c>
      <c r="AB751" t="s">
        <v>122</v>
      </c>
      <c r="AC751">
        <v>0</v>
      </c>
      <c r="AD751" t="s">
        <v>103</v>
      </c>
      <c r="AE751" t="s">
        <v>103</v>
      </c>
      <c r="AF751" t="s">
        <v>173</v>
      </c>
      <c r="AG751" t="s">
        <v>88</v>
      </c>
      <c r="AH751" t="s">
        <v>88</v>
      </c>
      <c r="AI751" t="s">
        <v>88</v>
      </c>
      <c r="AJ751" t="s">
        <v>88</v>
      </c>
      <c r="AK751">
        <v>0</v>
      </c>
      <c r="AL751" t="s">
        <v>88</v>
      </c>
      <c r="AM751">
        <v>0</v>
      </c>
      <c r="AN751">
        <v>0</v>
      </c>
      <c r="AO751">
        <v>0</v>
      </c>
      <c r="AP751" t="s">
        <v>245</v>
      </c>
      <c r="AQ751" t="s">
        <v>103</v>
      </c>
      <c r="AR751" t="s">
        <v>182</v>
      </c>
      <c r="AS751" t="s">
        <v>150</v>
      </c>
      <c r="AT751">
        <v>1088</v>
      </c>
      <c r="AU751">
        <v>441</v>
      </c>
      <c r="AV751">
        <v>0</v>
      </c>
      <c r="AW751">
        <v>1529</v>
      </c>
      <c r="AX751">
        <v>0</v>
      </c>
      <c r="AY751">
        <v>0</v>
      </c>
      <c r="AZ751">
        <v>2</v>
      </c>
      <c r="BA751">
        <v>0</v>
      </c>
      <c r="BB751">
        <v>4</v>
      </c>
      <c r="BC751">
        <v>1</v>
      </c>
      <c r="BD751" t="s">
        <v>103</v>
      </c>
      <c r="BE751">
        <v>9</v>
      </c>
      <c r="BF751" t="s">
        <v>199</v>
      </c>
      <c r="BG751">
        <v>0</v>
      </c>
      <c r="BH751" t="s">
        <v>88</v>
      </c>
      <c r="BI751" t="s">
        <v>132</v>
      </c>
      <c r="BJ751">
        <v>1945</v>
      </c>
      <c r="BK751" t="s">
        <v>107</v>
      </c>
      <c r="BL751">
        <v>1</v>
      </c>
      <c r="BM751">
        <v>240</v>
      </c>
      <c r="BN751" t="s">
        <v>103</v>
      </c>
      <c r="BO751" t="s">
        <v>103</v>
      </c>
      <c r="BP751" t="s">
        <v>182</v>
      </c>
      <c r="BQ751">
        <v>92</v>
      </c>
      <c r="BR751">
        <v>0</v>
      </c>
      <c r="BS751">
        <v>185</v>
      </c>
      <c r="BT751">
        <v>0</v>
      </c>
      <c r="BU751">
        <v>0</v>
      </c>
      <c r="BV751">
        <v>0</v>
      </c>
      <c r="BW751" t="s">
        <v>88</v>
      </c>
      <c r="BX751" t="s">
        <v>88</v>
      </c>
      <c r="BY751" t="s">
        <v>88</v>
      </c>
      <c r="BZ751">
        <v>0</v>
      </c>
      <c r="CA751">
        <v>4</v>
      </c>
      <c r="CB751">
        <v>2009</v>
      </c>
      <c r="CC751" t="s">
        <v>115</v>
      </c>
      <c r="CD751" t="s">
        <v>116</v>
      </c>
      <c r="CE751" s="1">
        <v>98000</v>
      </c>
      <c r="CF751">
        <f t="shared" si="57"/>
        <v>10174</v>
      </c>
      <c r="CG751" t="str">
        <f t="shared" si="58"/>
        <v>No</v>
      </c>
      <c r="CH751" s="2">
        <f t="shared" si="59"/>
        <v>9.6323963043050913</v>
      </c>
    </row>
    <row r="752" spans="1:86" x14ac:dyDescent="0.25">
      <c r="A752">
        <v>751</v>
      </c>
      <c r="B752">
        <v>50</v>
      </c>
      <c r="C752" t="s">
        <v>147</v>
      </c>
      <c r="D752">
        <v>55</v>
      </c>
      <c r="E752">
        <v>8800</v>
      </c>
      <c r="F752" t="str">
        <f t="shared" si="55"/>
        <v>No</v>
      </c>
      <c r="G752" t="s">
        <v>87</v>
      </c>
      <c r="H752" t="s">
        <v>179</v>
      </c>
      <c r="I752" t="s">
        <v>89</v>
      </c>
      <c r="J752" t="s">
        <v>90</v>
      </c>
      <c r="K752" t="s">
        <v>91</v>
      </c>
      <c r="L752" t="s">
        <v>127</v>
      </c>
      <c r="M752" t="s">
        <v>93</v>
      </c>
      <c r="N752" t="s">
        <v>148</v>
      </c>
      <c r="O752" t="s">
        <v>95</v>
      </c>
      <c r="P752" t="s">
        <v>95</v>
      </c>
      <c r="Q752" t="str">
        <f t="shared" si="56"/>
        <v>Yes</v>
      </c>
      <c r="R752" t="s">
        <v>96</v>
      </c>
      <c r="S752" t="s">
        <v>137</v>
      </c>
      <c r="T752">
        <v>4</v>
      </c>
      <c r="U752">
        <v>7</v>
      </c>
      <c r="V752">
        <v>1910</v>
      </c>
      <c r="W752">
        <v>2004</v>
      </c>
      <c r="X752" t="s">
        <v>98</v>
      </c>
      <c r="Y752" t="s">
        <v>99</v>
      </c>
      <c r="Z752" t="s">
        <v>129</v>
      </c>
      <c r="AA752" t="s">
        <v>129</v>
      </c>
      <c r="AB752" t="s">
        <v>122</v>
      </c>
      <c r="AC752">
        <v>0</v>
      </c>
      <c r="AD752" t="s">
        <v>103</v>
      </c>
      <c r="AE752" t="s">
        <v>103</v>
      </c>
      <c r="AF752" t="s">
        <v>131</v>
      </c>
      <c r="AG752" t="s">
        <v>103</v>
      </c>
      <c r="AH752" t="s">
        <v>152</v>
      </c>
      <c r="AI752" t="s">
        <v>105</v>
      </c>
      <c r="AJ752" t="s">
        <v>107</v>
      </c>
      <c r="AK752">
        <v>0</v>
      </c>
      <c r="AL752" t="s">
        <v>107</v>
      </c>
      <c r="AM752">
        <v>0</v>
      </c>
      <c r="AN752">
        <v>576</v>
      </c>
      <c r="AO752">
        <v>576</v>
      </c>
      <c r="AP752" t="s">
        <v>108</v>
      </c>
      <c r="AQ752" t="s">
        <v>102</v>
      </c>
      <c r="AR752" t="s">
        <v>110</v>
      </c>
      <c r="AS752" t="s">
        <v>111</v>
      </c>
      <c r="AT752">
        <v>792</v>
      </c>
      <c r="AU752">
        <v>348</v>
      </c>
      <c r="AV752">
        <v>0</v>
      </c>
      <c r="AW752">
        <v>1140</v>
      </c>
      <c r="AX752">
        <v>0</v>
      </c>
      <c r="AY752">
        <v>0</v>
      </c>
      <c r="AZ752">
        <v>1</v>
      </c>
      <c r="BA752">
        <v>0</v>
      </c>
      <c r="BB752">
        <v>3</v>
      </c>
      <c r="BC752">
        <v>1</v>
      </c>
      <c r="BD752" t="s">
        <v>103</v>
      </c>
      <c r="BE752">
        <v>7</v>
      </c>
      <c r="BF752" t="s">
        <v>229</v>
      </c>
      <c r="BG752">
        <v>0</v>
      </c>
      <c r="BH752" t="s">
        <v>88</v>
      </c>
      <c r="BI752" t="s">
        <v>88</v>
      </c>
      <c r="BJ752" t="s">
        <v>88</v>
      </c>
      <c r="BK752" t="s">
        <v>88</v>
      </c>
      <c r="BL752">
        <v>0</v>
      </c>
      <c r="BM752">
        <v>0</v>
      </c>
      <c r="BN752" t="s">
        <v>88</v>
      </c>
      <c r="BO752" t="s">
        <v>88</v>
      </c>
      <c r="BP752" t="s">
        <v>182</v>
      </c>
      <c r="BQ752">
        <v>0</v>
      </c>
      <c r="BR752">
        <v>160</v>
      </c>
      <c r="BS752">
        <v>0</v>
      </c>
      <c r="BT752">
        <v>0</v>
      </c>
      <c r="BU752">
        <v>0</v>
      </c>
      <c r="BV752">
        <v>0</v>
      </c>
      <c r="BW752" t="s">
        <v>88</v>
      </c>
      <c r="BX752" t="s">
        <v>88</v>
      </c>
      <c r="BY752" t="s">
        <v>88</v>
      </c>
      <c r="BZ752">
        <v>0</v>
      </c>
      <c r="CA752">
        <v>6</v>
      </c>
      <c r="CB752">
        <v>2010</v>
      </c>
      <c r="CC752" t="s">
        <v>115</v>
      </c>
      <c r="CD752" t="s">
        <v>116</v>
      </c>
      <c r="CE752" s="1">
        <v>96500</v>
      </c>
      <c r="CF752">
        <f t="shared" si="57"/>
        <v>10516</v>
      </c>
      <c r="CG752" t="str">
        <f t="shared" si="58"/>
        <v>No</v>
      </c>
      <c r="CH752" s="2">
        <f t="shared" si="59"/>
        <v>9.1764929631038417</v>
      </c>
    </row>
    <row r="753" spans="1:86" x14ac:dyDescent="0.25">
      <c r="A753">
        <v>752</v>
      </c>
      <c r="B753">
        <v>60</v>
      </c>
      <c r="C753" t="s">
        <v>86</v>
      </c>
      <c r="D753" t="s">
        <v>88</v>
      </c>
      <c r="E753">
        <v>7750</v>
      </c>
      <c r="F753" t="str">
        <f t="shared" si="55"/>
        <v>No</v>
      </c>
      <c r="G753" t="s">
        <v>87</v>
      </c>
      <c r="H753" t="s">
        <v>88</v>
      </c>
      <c r="I753" t="s">
        <v>89</v>
      </c>
      <c r="J753" t="s">
        <v>90</v>
      </c>
      <c r="K753" t="s">
        <v>91</v>
      </c>
      <c r="L753" t="s">
        <v>92</v>
      </c>
      <c r="M753" t="s">
        <v>93</v>
      </c>
      <c r="N753" t="s">
        <v>198</v>
      </c>
      <c r="O753" t="s">
        <v>207</v>
      </c>
      <c r="P753" t="s">
        <v>95</v>
      </c>
      <c r="Q753" t="str">
        <f t="shared" si="56"/>
        <v>No</v>
      </c>
      <c r="R753" t="s">
        <v>96</v>
      </c>
      <c r="S753" t="s">
        <v>97</v>
      </c>
      <c r="T753">
        <v>7</v>
      </c>
      <c r="U753">
        <v>5</v>
      </c>
      <c r="V753">
        <v>2003</v>
      </c>
      <c r="W753">
        <v>2003</v>
      </c>
      <c r="X753" t="s">
        <v>98</v>
      </c>
      <c r="Y753" t="s">
        <v>99</v>
      </c>
      <c r="Z753" t="s">
        <v>100</v>
      </c>
      <c r="AA753" t="s">
        <v>100</v>
      </c>
      <c r="AB753" t="s">
        <v>122</v>
      </c>
      <c r="AC753">
        <v>0</v>
      </c>
      <c r="AD753" t="s">
        <v>102</v>
      </c>
      <c r="AE753" t="s">
        <v>103</v>
      </c>
      <c r="AF753" t="s">
        <v>104</v>
      </c>
      <c r="AG753" t="s">
        <v>102</v>
      </c>
      <c r="AH753" t="s">
        <v>103</v>
      </c>
      <c r="AI753" t="s">
        <v>105</v>
      </c>
      <c r="AJ753" t="s">
        <v>107</v>
      </c>
      <c r="AK753">
        <v>0</v>
      </c>
      <c r="AL753" t="s">
        <v>107</v>
      </c>
      <c r="AM753">
        <v>0</v>
      </c>
      <c r="AN753">
        <v>660</v>
      </c>
      <c r="AO753">
        <v>660</v>
      </c>
      <c r="AP753" t="s">
        <v>108</v>
      </c>
      <c r="AQ753" t="s">
        <v>109</v>
      </c>
      <c r="AR753" t="s">
        <v>110</v>
      </c>
      <c r="AS753" t="s">
        <v>111</v>
      </c>
      <c r="AT753">
        <v>660</v>
      </c>
      <c r="AU753">
        <v>660</v>
      </c>
      <c r="AV753">
        <v>0</v>
      </c>
      <c r="AW753">
        <v>1320</v>
      </c>
      <c r="AX753">
        <v>0</v>
      </c>
      <c r="AY753">
        <v>0</v>
      </c>
      <c r="AZ753">
        <v>2</v>
      </c>
      <c r="BA753">
        <v>1</v>
      </c>
      <c r="BB753">
        <v>3</v>
      </c>
      <c r="BC753">
        <v>1</v>
      </c>
      <c r="BD753" t="s">
        <v>102</v>
      </c>
      <c r="BE753">
        <v>6</v>
      </c>
      <c r="BF753" t="s">
        <v>112</v>
      </c>
      <c r="BG753">
        <v>0</v>
      </c>
      <c r="BH753" t="s">
        <v>88</v>
      </c>
      <c r="BI753" t="s">
        <v>113</v>
      </c>
      <c r="BJ753">
        <v>2003</v>
      </c>
      <c r="BK753" t="s">
        <v>162</v>
      </c>
      <c r="BL753">
        <v>2</v>
      </c>
      <c r="BM753">
        <v>400</v>
      </c>
      <c r="BN753" t="s">
        <v>103</v>
      </c>
      <c r="BO753" t="s">
        <v>103</v>
      </c>
      <c r="BP753" t="s">
        <v>110</v>
      </c>
      <c r="BQ753">
        <v>0</v>
      </c>
      <c r="BR753">
        <v>48</v>
      </c>
      <c r="BS753">
        <v>0</v>
      </c>
      <c r="BT753">
        <v>0</v>
      </c>
      <c r="BU753">
        <v>0</v>
      </c>
      <c r="BV753">
        <v>0</v>
      </c>
      <c r="BW753" t="s">
        <v>88</v>
      </c>
      <c r="BX753" t="s">
        <v>88</v>
      </c>
      <c r="BY753" t="s">
        <v>88</v>
      </c>
      <c r="BZ753">
        <v>0</v>
      </c>
      <c r="CA753">
        <v>8</v>
      </c>
      <c r="CB753">
        <v>2007</v>
      </c>
      <c r="CC753" t="s">
        <v>115</v>
      </c>
      <c r="CD753" t="s">
        <v>116</v>
      </c>
      <c r="CE753" s="1">
        <v>162000</v>
      </c>
      <c r="CF753">
        <f t="shared" si="57"/>
        <v>10130</v>
      </c>
      <c r="CG753" t="str">
        <f t="shared" si="58"/>
        <v>No</v>
      </c>
      <c r="CH753" s="2">
        <f t="shared" si="59"/>
        <v>15.992102665350444</v>
      </c>
    </row>
    <row r="754" spans="1:86" x14ac:dyDescent="0.25">
      <c r="A754">
        <v>753</v>
      </c>
      <c r="B754">
        <v>20</v>
      </c>
      <c r="C754" t="s">
        <v>86</v>
      </c>
      <c r="D754">
        <v>79</v>
      </c>
      <c r="E754">
        <v>9236</v>
      </c>
      <c r="F754" t="str">
        <f t="shared" si="55"/>
        <v>No</v>
      </c>
      <c r="G754" t="s">
        <v>87</v>
      </c>
      <c r="H754" t="s">
        <v>88</v>
      </c>
      <c r="I754" t="s">
        <v>125</v>
      </c>
      <c r="J754" t="s">
        <v>90</v>
      </c>
      <c r="K754" t="s">
        <v>91</v>
      </c>
      <c r="L754" t="s">
        <v>92</v>
      </c>
      <c r="M754" t="s">
        <v>93</v>
      </c>
      <c r="N754" t="s">
        <v>94</v>
      </c>
      <c r="O754" t="s">
        <v>95</v>
      </c>
      <c r="P754" t="s">
        <v>95</v>
      </c>
      <c r="Q754" t="str">
        <f t="shared" si="56"/>
        <v>Yes</v>
      </c>
      <c r="R754" t="s">
        <v>96</v>
      </c>
      <c r="S754" t="s">
        <v>120</v>
      </c>
      <c r="T754">
        <v>6</v>
      </c>
      <c r="U754">
        <v>5</v>
      </c>
      <c r="V754">
        <v>1997</v>
      </c>
      <c r="W754">
        <v>1997</v>
      </c>
      <c r="X754" t="s">
        <v>98</v>
      </c>
      <c r="Y754" t="s">
        <v>99</v>
      </c>
      <c r="Z754" t="s">
        <v>100</v>
      </c>
      <c r="AA754" t="s">
        <v>100</v>
      </c>
      <c r="AB754" t="s">
        <v>122</v>
      </c>
      <c r="AC754">
        <v>0</v>
      </c>
      <c r="AD754" t="s">
        <v>103</v>
      </c>
      <c r="AE754" t="s">
        <v>102</v>
      </c>
      <c r="AF754" t="s">
        <v>104</v>
      </c>
      <c r="AG754" t="s">
        <v>102</v>
      </c>
      <c r="AH754" t="s">
        <v>103</v>
      </c>
      <c r="AI754" t="s">
        <v>102</v>
      </c>
      <c r="AJ754" t="s">
        <v>106</v>
      </c>
      <c r="AK754">
        <v>1200</v>
      </c>
      <c r="AL754" t="s">
        <v>107</v>
      </c>
      <c r="AM754">
        <v>0</v>
      </c>
      <c r="AN754">
        <v>279</v>
      </c>
      <c r="AO754">
        <v>1479</v>
      </c>
      <c r="AP754" t="s">
        <v>108</v>
      </c>
      <c r="AQ754" t="s">
        <v>109</v>
      </c>
      <c r="AR754" t="s">
        <v>110</v>
      </c>
      <c r="AS754" t="s">
        <v>111</v>
      </c>
      <c r="AT754">
        <v>1494</v>
      </c>
      <c r="AU754">
        <v>0</v>
      </c>
      <c r="AV754">
        <v>0</v>
      </c>
      <c r="AW754">
        <v>1494</v>
      </c>
      <c r="AX754">
        <v>1</v>
      </c>
      <c r="AY754">
        <v>0</v>
      </c>
      <c r="AZ754">
        <v>2</v>
      </c>
      <c r="BA754">
        <v>0</v>
      </c>
      <c r="BB754">
        <v>3</v>
      </c>
      <c r="BC754">
        <v>1</v>
      </c>
      <c r="BD754" t="s">
        <v>102</v>
      </c>
      <c r="BE754">
        <v>6</v>
      </c>
      <c r="BF754" t="s">
        <v>112</v>
      </c>
      <c r="BG754">
        <v>0</v>
      </c>
      <c r="BH754" t="s">
        <v>88</v>
      </c>
      <c r="BI754" t="s">
        <v>113</v>
      </c>
      <c r="BJ754">
        <v>1997</v>
      </c>
      <c r="BK754" t="s">
        <v>114</v>
      </c>
      <c r="BL754">
        <v>2</v>
      </c>
      <c r="BM754">
        <v>576</v>
      </c>
      <c r="BN754" t="s">
        <v>103</v>
      </c>
      <c r="BO754" t="s">
        <v>103</v>
      </c>
      <c r="BP754" t="s">
        <v>110</v>
      </c>
      <c r="BQ754">
        <v>168</v>
      </c>
      <c r="BR754">
        <v>27</v>
      </c>
      <c r="BS754">
        <v>0</v>
      </c>
      <c r="BT754">
        <v>0</v>
      </c>
      <c r="BU754">
        <v>0</v>
      </c>
      <c r="BV754">
        <v>0</v>
      </c>
      <c r="BW754" t="s">
        <v>88</v>
      </c>
      <c r="BX754" t="s">
        <v>88</v>
      </c>
      <c r="BY754" t="s">
        <v>88</v>
      </c>
      <c r="BZ754">
        <v>0</v>
      </c>
      <c r="CA754">
        <v>7</v>
      </c>
      <c r="CB754">
        <v>2006</v>
      </c>
      <c r="CC754" t="s">
        <v>115</v>
      </c>
      <c r="CD754" t="s">
        <v>116</v>
      </c>
      <c r="CE754" s="1">
        <v>217000</v>
      </c>
      <c r="CF754">
        <f t="shared" si="57"/>
        <v>12785</v>
      </c>
      <c r="CG754" t="str">
        <f t="shared" si="58"/>
        <v>No</v>
      </c>
      <c r="CH754" s="2">
        <f t="shared" si="59"/>
        <v>16.973015252248729</v>
      </c>
    </row>
    <row r="755" spans="1:86" x14ac:dyDescent="0.25">
      <c r="A755">
        <v>754</v>
      </c>
      <c r="B755">
        <v>60</v>
      </c>
      <c r="C755" t="s">
        <v>86</v>
      </c>
      <c r="D755">
        <v>80</v>
      </c>
      <c r="E755">
        <v>10240</v>
      </c>
      <c r="F755" t="str">
        <f t="shared" si="55"/>
        <v>No</v>
      </c>
      <c r="G755" t="s">
        <v>87</v>
      </c>
      <c r="H755" t="s">
        <v>88</v>
      </c>
      <c r="I755" t="s">
        <v>89</v>
      </c>
      <c r="J755" t="s">
        <v>90</v>
      </c>
      <c r="K755" t="s">
        <v>91</v>
      </c>
      <c r="L755" t="s">
        <v>92</v>
      </c>
      <c r="M755" t="s">
        <v>93</v>
      </c>
      <c r="N755" t="s">
        <v>159</v>
      </c>
      <c r="O755" t="s">
        <v>95</v>
      </c>
      <c r="P755" t="s">
        <v>95</v>
      </c>
      <c r="Q755" t="str">
        <f t="shared" si="56"/>
        <v>Yes</v>
      </c>
      <c r="R755" t="s">
        <v>96</v>
      </c>
      <c r="S755" t="s">
        <v>97</v>
      </c>
      <c r="T755">
        <v>8</v>
      </c>
      <c r="U755">
        <v>5</v>
      </c>
      <c r="V755">
        <v>2005</v>
      </c>
      <c r="W755">
        <v>2005</v>
      </c>
      <c r="X755" t="s">
        <v>98</v>
      </c>
      <c r="Y755" t="s">
        <v>99</v>
      </c>
      <c r="Z755" t="s">
        <v>100</v>
      </c>
      <c r="AA755" t="s">
        <v>100</v>
      </c>
      <c r="AB755" t="s">
        <v>101</v>
      </c>
      <c r="AC755">
        <v>178</v>
      </c>
      <c r="AD755" t="s">
        <v>102</v>
      </c>
      <c r="AE755" t="s">
        <v>103</v>
      </c>
      <c r="AF755" t="s">
        <v>104</v>
      </c>
      <c r="AG755" t="s">
        <v>102</v>
      </c>
      <c r="AH755" t="s">
        <v>103</v>
      </c>
      <c r="AI755" t="s">
        <v>126</v>
      </c>
      <c r="AJ755" t="s">
        <v>107</v>
      </c>
      <c r="AK755">
        <v>0</v>
      </c>
      <c r="AL755" t="s">
        <v>107</v>
      </c>
      <c r="AM755">
        <v>0</v>
      </c>
      <c r="AN755">
        <v>1030</v>
      </c>
      <c r="AO755">
        <v>1030</v>
      </c>
      <c r="AP755" t="s">
        <v>108</v>
      </c>
      <c r="AQ755" t="s">
        <v>102</v>
      </c>
      <c r="AR755" t="s">
        <v>110</v>
      </c>
      <c r="AS755" t="s">
        <v>111</v>
      </c>
      <c r="AT755">
        <v>1038</v>
      </c>
      <c r="AU755">
        <v>1060</v>
      </c>
      <c r="AV755">
        <v>0</v>
      </c>
      <c r="AW755">
        <v>2098</v>
      </c>
      <c r="AX755">
        <v>0</v>
      </c>
      <c r="AY755">
        <v>0</v>
      </c>
      <c r="AZ755">
        <v>2</v>
      </c>
      <c r="BA755">
        <v>1</v>
      </c>
      <c r="BB755">
        <v>3</v>
      </c>
      <c r="BC755">
        <v>1</v>
      </c>
      <c r="BD755" t="s">
        <v>109</v>
      </c>
      <c r="BE755">
        <v>8</v>
      </c>
      <c r="BF755" t="s">
        <v>112</v>
      </c>
      <c r="BG755">
        <v>1</v>
      </c>
      <c r="BH755" t="s">
        <v>102</v>
      </c>
      <c r="BI755" t="s">
        <v>113</v>
      </c>
      <c r="BJ755">
        <v>2005</v>
      </c>
      <c r="BK755" t="s">
        <v>114</v>
      </c>
      <c r="BL755">
        <v>3</v>
      </c>
      <c r="BM755">
        <v>878</v>
      </c>
      <c r="BN755" t="s">
        <v>103</v>
      </c>
      <c r="BO755" t="s">
        <v>103</v>
      </c>
      <c r="BP755" t="s">
        <v>110</v>
      </c>
      <c r="BQ755">
        <v>192</v>
      </c>
      <c r="BR755">
        <v>52</v>
      </c>
      <c r="BS755">
        <v>0</v>
      </c>
      <c r="BT755">
        <v>0</v>
      </c>
      <c r="BU755">
        <v>0</v>
      </c>
      <c r="BV755">
        <v>0</v>
      </c>
      <c r="BW755" t="s">
        <v>88</v>
      </c>
      <c r="BX755" t="s">
        <v>88</v>
      </c>
      <c r="BY755" t="s">
        <v>88</v>
      </c>
      <c r="BZ755">
        <v>0</v>
      </c>
      <c r="CA755">
        <v>3</v>
      </c>
      <c r="CB755">
        <v>2006</v>
      </c>
      <c r="CC755" t="s">
        <v>115</v>
      </c>
      <c r="CD755" t="s">
        <v>116</v>
      </c>
      <c r="CE755" s="1">
        <v>275500</v>
      </c>
      <c r="CF755">
        <f t="shared" si="57"/>
        <v>14246</v>
      </c>
      <c r="CG755" t="str">
        <f t="shared" si="58"/>
        <v>Yes</v>
      </c>
      <c r="CH755" s="2">
        <f t="shared" si="59"/>
        <v>19.338761757686367</v>
      </c>
    </row>
    <row r="756" spans="1:86" x14ac:dyDescent="0.25">
      <c r="A756">
        <v>755</v>
      </c>
      <c r="B756">
        <v>20</v>
      </c>
      <c r="C756" t="s">
        <v>86</v>
      </c>
      <c r="D756">
        <v>61</v>
      </c>
      <c r="E756">
        <v>7930</v>
      </c>
      <c r="F756" t="str">
        <f t="shared" si="55"/>
        <v>Yes</v>
      </c>
      <c r="G756" t="s">
        <v>87</v>
      </c>
      <c r="H756" t="s">
        <v>88</v>
      </c>
      <c r="I756" t="s">
        <v>89</v>
      </c>
      <c r="J756" t="s">
        <v>90</v>
      </c>
      <c r="K756" t="s">
        <v>91</v>
      </c>
      <c r="L756" t="s">
        <v>92</v>
      </c>
      <c r="M756" t="s">
        <v>93</v>
      </c>
      <c r="N756" t="s">
        <v>167</v>
      </c>
      <c r="O756" t="s">
        <v>95</v>
      </c>
      <c r="P756" t="s">
        <v>95</v>
      </c>
      <c r="Q756" t="str">
        <f t="shared" si="56"/>
        <v>Yes</v>
      </c>
      <c r="R756" t="s">
        <v>96</v>
      </c>
      <c r="S756" t="s">
        <v>120</v>
      </c>
      <c r="T756">
        <v>6</v>
      </c>
      <c r="U756">
        <v>8</v>
      </c>
      <c r="V756">
        <v>1969</v>
      </c>
      <c r="W756">
        <v>2005</v>
      </c>
      <c r="X756" t="s">
        <v>98</v>
      </c>
      <c r="Y756" t="s">
        <v>99</v>
      </c>
      <c r="Z756" t="s">
        <v>166</v>
      </c>
      <c r="AA756" t="s">
        <v>166</v>
      </c>
      <c r="AB756" t="s">
        <v>122</v>
      </c>
      <c r="AC756">
        <v>0</v>
      </c>
      <c r="AD756" t="s">
        <v>103</v>
      </c>
      <c r="AE756" t="s">
        <v>103</v>
      </c>
      <c r="AF756" t="s">
        <v>123</v>
      </c>
      <c r="AG756" t="s">
        <v>103</v>
      </c>
      <c r="AH756" t="s">
        <v>103</v>
      </c>
      <c r="AI756" t="s">
        <v>105</v>
      </c>
      <c r="AJ756" t="s">
        <v>106</v>
      </c>
      <c r="AK756">
        <v>439</v>
      </c>
      <c r="AL756" t="s">
        <v>177</v>
      </c>
      <c r="AM756">
        <v>472</v>
      </c>
      <c r="AN756">
        <v>115</v>
      </c>
      <c r="AO756">
        <v>1026</v>
      </c>
      <c r="AP756" t="s">
        <v>108</v>
      </c>
      <c r="AQ756" t="s">
        <v>102</v>
      </c>
      <c r="AR756" t="s">
        <v>110</v>
      </c>
      <c r="AS756" t="s">
        <v>111</v>
      </c>
      <c r="AT756">
        <v>1026</v>
      </c>
      <c r="AU756">
        <v>0</v>
      </c>
      <c r="AV756">
        <v>0</v>
      </c>
      <c r="AW756">
        <v>1026</v>
      </c>
      <c r="AX756">
        <v>1</v>
      </c>
      <c r="AY756">
        <v>0</v>
      </c>
      <c r="AZ756">
        <v>1</v>
      </c>
      <c r="BA756">
        <v>0</v>
      </c>
      <c r="BB756">
        <v>3</v>
      </c>
      <c r="BC756">
        <v>1</v>
      </c>
      <c r="BD756" t="s">
        <v>102</v>
      </c>
      <c r="BE756">
        <v>5</v>
      </c>
      <c r="BF756" t="s">
        <v>112</v>
      </c>
      <c r="BG756">
        <v>0</v>
      </c>
      <c r="BH756" t="s">
        <v>88</v>
      </c>
      <c r="BI756" t="s">
        <v>132</v>
      </c>
      <c r="BJ756">
        <v>1969</v>
      </c>
      <c r="BK756" t="s">
        <v>114</v>
      </c>
      <c r="BL756">
        <v>2</v>
      </c>
      <c r="BM756">
        <v>440</v>
      </c>
      <c r="BN756" t="s">
        <v>103</v>
      </c>
      <c r="BO756" t="s">
        <v>103</v>
      </c>
      <c r="BP756" t="s">
        <v>110</v>
      </c>
      <c r="BQ756">
        <v>171</v>
      </c>
      <c r="BR756">
        <v>48</v>
      </c>
      <c r="BS756">
        <v>0</v>
      </c>
      <c r="BT756">
        <v>0</v>
      </c>
      <c r="BU756">
        <v>0</v>
      </c>
      <c r="BV756">
        <v>0</v>
      </c>
      <c r="BW756" t="s">
        <v>88</v>
      </c>
      <c r="BX756" t="s">
        <v>88</v>
      </c>
      <c r="BY756" t="s">
        <v>88</v>
      </c>
      <c r="BZ756">
        <v>0</v>
      </c>
      <c r="CA756">
        <v>7</v>
      </c>
      <c r="CB756">
        <v>2009</v>
      </c>
      <c r="CC756" t="s">
        <v>115</v>
      </c>
      <c r="CD756" t="s">
        <v>116</v>
      </c>
      <c r="CE756" s="1">
        <v>156000</v>
      </c>
      <c r="CF756">
        <f t="shared" si="57"/>
        <v>10422</v>
      </c>
      <c r="CG756" t="str">
        <f t="shared" si="58"/>
        <v>No</v>
      </c>
      <c r="CH756" s="2">
        <f t="shared" si="59"/>
        <v>14.968336211859528</v>
      </c>
    </row>
    <row r="757" spans="1:86" x14ac:dyDescent="0.25">
      <c r="A757">
        <v>756</v>
      </c>
      <c r="B757">
        <v>160</v>
      </c>
      <c r="C757" t="s">
        <v>197</v>
      </c>
      <c r="D757">
        <v>34</v>
      </c>
      <c r="E757">
        <v>3230</v>
      </c>
      <c r="F757" t="str">
        <f t="shared" si="55"/>
        <v>No</v>
      </c>
      <c r="G757" t="s">
        <v>87</v>
      </c>
      <c r="H757" t="s">
        <v>87</v>
      </c>
      <c r="I757" t="s">
        <v>89</v>
      </c>
      <c r="J757" t="s">
        <v>90</v>
      </c>
      <c r="K757" t="s">
        <v>91</v>
      </c>
      <c r="L757" t="s">
        <v>92</v>
      </c>
      <c r="M757" t="s">
        <v>93</v>
      </c>
      <c r="N757" t="s">
        <v>141</v>
      </c>
      <c r="O757" t="s">
        <v>95</v>
      </c>
      <c r="P757" t="s">
        <v>95</v>
      </c>
      <c r="Q757" t="str">
        <f t="shared" si="56"/>
        <v>Yes</v>
      </c>
      <c r="R757" t="s">
        <v>184</v>
      </c>
      <c r="S757" t="s">
        <v>97</v>
      </c>
      <c r="T757">
        <v>6</v>
      </c>
      <c r="U757">
        <v>5</v>
      </c>
      <c r="V757">
        <v>1999</v>
      </c>
      <c r="W757">
        <v>1999</v>
      </c>
      <c r="X757" t="s">
        <v>98</v>
      </c>
      <c r="Y757" t="s">
        <v>99</v>
      </c>
      <c r="Z757" t="s">
        <v>121</v>
      </c>
      <c r="AA757" t="s">
        <v>121</v>
      </c>
      <c r="AB757" t="s">
        <v>101</v>
      </c>
      <c r="AC757">
        <v>894</v>
      </c>
      <c r="AD757" t="s">
        <v>103</v>
      </c>
      <c r="AE757" t="s">
        <v>103</v>
      </c>
      <c r="AF757" t="s">
        <v>104</v>
      </c>
      <c r="AG757" t="s">
        <v>102</v>
      </c>
      <c r="AH757" t="s">
        <v>103</v>
      </c>
      <c r="AI757" t="s">
        <v>105</v>
      </c>
      <c r="AJ757" t="s">
        <v>106</v>
      </c>
      <c r="AK757">
        <v>381</v>
      </c>
      <c r="AL757" t="s">
        <v>107</v>
      </c>
      <c r="AM757">
        <v>0</v>
      </c>
      <c r="AN757">
        <v>348</v>
      </c>
      <c r="AO757">
        <v>729</v>
      </c>
      <c r="AP757" t="s">
        <v>108</v>
      </c>
      <c r="AQ757" t="s">
        <v>102</v>
      </c>
      <c r="AR757" t="s">
        <v>110</v>
      </c>
      <c r="AS757" t="s">
        <v>111</v>
      </c>
      <c r="AT757">
        <v>742</v>
      </c>
      <c r="AU757">
        <v>729</v>
      </c>
      <c r="AV757">
        <v>0</v>
      </c>
      <c r="AW757">
        <v>1471</v>
      </c>
      <c r="AX757">
        <v>0</v>
      </c>
      <c r="AY757">
        <v>0</v>
      </c>
      <c r="AZ757">
        <v>2</v>
      </c>
      <c r="BA757">
        <v>1</v>
      </c>
      <c r="BB757">
        <v>3</v>
      </c>
      <c r="BC757">
        <v>1</v>
      </c>
      <c r="BD757" t="s">
        <v>103</v>
      </c>
      <c r="BE757">
        <v>6</v>
      </c>
      <c r="BF757" t="s">
        <v>112</v>
      </c>
      <c r="BG757">
        <v>0</v>
      </c>
      <c r="BH757" t="s">
        <v>88</v>
      </c>
      <c r="BI757" t="s">
        <v>132</v>
      </c>
      <c r="BJ757">
        <v>1999</v>
      </c>
      <c r="BK757" t="s">
        <v>107</v>
      </c>
      <c r="BL757">
        <v>2</v>
      </c>
      <c r="BM757">
        <v>440</v>
      </c>
      <c r="BN757" t="s">
        <v>103</v>
      </c>
      <c r="BO757" t="s">
        <v>103</v>
      </c>
      <c r="BP757" t="s">
        <v>110</v>
      </c>
      <c r="BQ757">
        <v>0</v>
      </c>
      <c r="BR757">
        <v>24</v>
      </c>
      <c r="BS757">
        <v>0</v>
      </c>
      <c r="BT757">
        <v>0</v>
      </c>
      <c r="BU757">
        <v>0</v>
      </c>
      <c r="BV757">
        <v>0</v>
      </c>
      <c r="BW757" t="s">
        <v>88</v>
      </c>
      <c r="BX757" t="s">
        <v>88</v>
      </c>
      <c r="BY757" t="s">
        <v>88</v>
      </c>
      <c r="BZ757">
        <v>0</v>
      </c>
      <c r="CA757">
        <v>3</v>
      </c>
      <c r="CB757">
        <v>2009</v>
      </c>
      <c r="CC757" t="s">
        <v>115</v>
      </c>
      <c r="CD757" t="s">
        <v>116</v>
      </c>
      <c r="CE757" s="1">
        <v>172500</v>
      </c>
      <c r="CF757">
        <f t="shared" si="57"/>
        <v>5870</v>
      </c>
      <c r="CG757" t="str">
        <f t="shared" si="58"/>
        <v>No</v>
      </c>
      <c r="CH757" s="2">
        <f t="shared" si="59"/>
        <v>29.386712095400341</v>
      </c>
    </row>
    <row r="758" spans="1:86" x14ac:dyDescent="0.25">
      <c r="A758">
        <v>757</v>
      </c>
      <c r="B758">
        <v>60</v>
      </c>
      <c r="C758" t="s">
        <v>86</v>
      </c>
      <c r="D758">
        <v>68</v>
      </c>
      <c r="E758">
        <v>10769</v>
      </c>
      <c r="F758" t="str">
        <f t="shared" si="55"/>
        <v>No</v>
      </c>
      <c r="G758" t="s">
        <v>87</v>
      </c>
      <c r="H758" t="s">
        <v>88</v>
      </c>
      <c r="I758" t="s">
        <v>125</v>
      </c>
      <c r="J758" t="s">
        <v>90</v>
      </c>
      <c r="K758" t="s">
        <v>91</v>
      </c>
      <c r="L758" t="s">
        <v>92</v>
      </c>
      <c r="M758" t="s">
        <v>93</v>
      </c>
      <c r="N758" t="s">
        <v>94</v>
      </c>
      <c r="O758" t="s">
        <v>95</v>
      </c>
      <c r="P758" t="s">
        <v>95</v>
      </c>
      <c r="Q758" t="str">
        <f t="shared" si="56"/>
        <v>Yes</v>
      </c>
      <c r="R758" t="s">
        <v>96</v>
      </c>
      <c r="S758" t="s">
        <v>97</v>
      </c>
      <c r="T758">
        <v>8</v>
      </c>
      <c r="U758">
        <v>5</v>
      </c>
      <c r="V758">
        <v>2007</v>
      </c>
      <c r="W758">
        <v>2007</v>
      </c>
      <c r="X758" t="s">
        <v>98</v>
      </c>
      <c r="Y758" t="s">
        <v>99</v>
      </c>
      <c r="Z758" t="s">
        <v>100</v>
      </c>
      <c r="AA758" t="s">
        <v>100</v>
      </c>
      <c r="AB758" t="s">
        <v>122</v>
      </c>
      <c r="AC758">
        <v>0</v>
      </c>
      <c r="AD758" t="s">
        <v>102</v>
      </c>
      <c r="AE758" t="s">
        <v>103</v>
      </c>
      <c r="AF758" t="s">
        <v>104</v>
      </c>
      <c r="AG758" t="s">
        <v>102</v>
      </c>
      <c r="AH758" t="s">
        <v>103</v>
      </c>
      <c r="AI758" t="s">
        <v>135</v>
      </c>
      <c r="AJ758" t="s">
        <v>106</v>
      </c>
      <c r="AK758">
        <v>20</v>
      </c>
      <c r="AL758" t="s">
        <v>107</v>
      </c>
      <c r="AM758">
        <v>0</v>
      </c>
      <c r="AN758">
        <v>846</v>
      </c>
      <c r="AO758">
        <v>866</v>
      </c>
      <c r="AP758" t="s">
        <v>108</v>
      </c>
      <c r="AQ758" t="s">
        <v>109</v>
      </c>
      <c r="AR758" t="s">
        <v>110</v>
      </c>
      <c r="AS758" t="s">
        <v>111</v>
      </c>
      <c r="AT758">
        <v>866</v>
      </c>
      <c r="AU758">
        <v>902</v>
      </c>
      <c r="AV758">
        <v>0</v>
      </c>
      <c r="AW758">
        <v>1768</v>
      </c>
      <c r="AX758">
        <v>0</v>
      </c>
      <c r="AY758">
        <v>0</v>
      </c>
      <c r="AZ758">
        <v>2</v>
      </c>
      <c r="BA758">
        <v>1</v>
      </c>
      <c r="BB758">
        <v>3</v>
      </c>
      <c r="BC758">
        <v>1</v>
      </c>
      <c r="BD758" t="s">
        <v>102</v>
      </c>
      <c r="BE758">
        <v>7</v>
      </c>
      <c r="BF758" t="s">
        <v>112</v>
      </c>
      <c r="BG758">
        <v>0</v>
      </c>
      <c r="BH758" t="s">
        <v>88</v>
      </c>
      <c r="BI758" t="s">
        <v>113</v>
      </c>
      <c r="BJ758">
        <v>2007</v>
      </c>
      <c r="BK758" t="s">
        <v>114</v>
      </c>
      <c r="BL758">
        <v>2</v>
      </c>
      <c r="BM758">
        <v>578</v>
      </c>
      <c r="BN758" t="s">
        <v>103</v>
      </c>
      <c r="BO758" t="s">
        <v>103</v>
      </c>
      <c r="BP758" t="s">
        <v>110</v>
      </c>
      <c r="BQ758">
        <v>144</v>
      </c>
      <c r="BR758">
        <v>105</v>
      </c>
      <c r="BS758">
        <v>0</v>
      </c>
      <c r="BT758">
        <v>0</v>
      </c>
      <c r="BU758">
        <v>0</v>
      </c>
      <c r="BV758">
        <v>0</v>
      </c>
      <c r="BW758" t="s">
        <v>88</v>
      </c>
      <c r="BX758" t="s">
        <v>88</v>
      </c>
      <c r="BY758" t="s">
        <v>88</v>
      </c>
      <c r="BZ758">
        <v>0</v>
      </c>
      <c r="CA758">
        <v>4</v>
      </c>
      <c r="CB758">
        <v>2009</v>
      </c>
      <c r="CC758" t="s">
        <v>115</v>
      </c>
      <c r="CD758" t="s">
        <v>116</v>
      </c>
      <c r="CE758" s="1">
        <v>212000</v>
      </c>
      <c r="CF758">
        <f t="shared" si="57"/>
        <v>13981</v>
      </c>
      <c r="CG758" t="str">
        <f t="shared" si="58"/>
        <v>Yes</v>
      </c>
      <c r="CH758" s="2">
        <f t="shared" si="59"/>
        <v>15.163436091838925</v>
      </c>
    </row>
    <row r="759" spans="1:86" x14ac:dyDescent="0.25">
      <c r="A759">
        <v>758</v>
      </c>
      <c r="B759">
        <v>60</v>
      </c>
      <c r="C759" t="s">
        <v>86</v>
      </c>
      <c r="D759" t="s">
        <v>88</v>
      </c>
      <c r="E759">
        <v>11616</v>
      </c>
      <c r="F759" t="str">
        <f t="shared" si="55"/>
        <v>Yes</v>
      </c>
      <c r="G759" t="s">
        <v>87</v>
      </c>
      <c r="H759" t="s">
        <v>88</v>
      </c>
      <c r="I759" t="s">
        <v>125</v>
      </c>
      <c r="J759" t="s">
        <v>90</v>
      </c>
      <c r="K759" t="s">
        <v>91</v>
      </c>
      <c r="L759" t="s">
        <v>171</v>
      </c>
      <c r="M759" t="s">
        <v>93</v>
      </c>
      <c r="N759" t="s">
        <v>156</v>
      </c>
      <c r="O759" t="s">
        <v>95</v>
      </c>
      <c r="P759" t="s">
        <v>95</v>
      </c>
      <c r="Q759" t="str">
        <f t="shared" si="56"/>
        <v>Yes</v>
      </c>
      <c r="R759" t="s">
        <v>96</v>
      </c>
      <c r="S759" t="s">
        <v>97</v>
      </c>
      <c r="T759">
        <v>6</v>
      </c>
      <c r="U759">
        <v>5</v>
      </c>
      <c r="V759">
        <v>1978</v>
      </c>
      <c r="W759">
        <v>1978</v>
      </c>
      <c r="X759" t="s">
        <v>157</v>
      </c>
      <c r="Y759" t="s">
        <v>99</v>
      </c>
      <c r="Z759" t="s">
        <v>145</v>
      </c>
      <c r="AA759" t="s">
        <v>145</v>
      </c>
      <c r="AB759" t="s">
        <v>212</v>
      </c>
      <c r="AC759">
        <v>328</v>
      </c>
      <c r="AD759" t="s">
        <v>103</v>
      </c>
      <c r="AE759" t="s">
        <v>103</v>
      </c>
      <c r="AF759" t="s">
        <v>123</v>
      </c>
      <c r="AG759" t="s">
        <v>103</v>
      </c>
      <c r="AH759" t="s">
        <v>103</v>
      </c>
      <c r="AI759" t="s">
        <v>126</v>
      </c>
      <c r="AJ759" t="s">
        <v>158</v>
      </c>
      <c r="AK759">
        <v>438</v>
      </c>
      <c r="AL759" t="s">
        <v>107</v>
      </c>
      <c r="AM759">
        <v>0</v>
      </c>
      <c r="AN759">
        <v>234</v>
      </c>
      <c r="AO759">
        <v>672</v>
      </c>
      <c r="AP759" t="s">
        <v>108</v>
      </c>
      <c r="AQ759" t="s">
        <v>103</v>
      </c>
      <c r="AR759" t="s">
        <v>110</v>
      </c>
      <c r="AS759" t="s">
        <v>111</v>
      </c>
      <c r="AT759">
        <v>672</v>
      </c>
      <c r="AU759">
        <v>714</v>
      </c>
      <c r="AV759">
        <v>0</v>
      </c>
      <c r="AW759">
        <v>1386</v>
      </c>
      <c r="AX759">
        <v>0</v>
      </c>
      <c r="AY759">
        <v>0</v>
      </c>
      <c r="AZ759">
        <v>2</v>
      </c>
      <c r="BA759">
        <v>1</v>
      </c>
      <c r="BB759">
        <v>3</v>
      </c>
      <c r="BC759">
        <v>1</v>
      </c>
      <c r="BD759" t="s">
        <v>103</v>
      </c>
      <c r="BE759">
        <v>6</v>
      </c>
      <c r="BF759" t="s">
        <v>112</v>
      </c>
      <c r="BG759">
        <v>1</v>
      </c>
      <c r="BH759" t="s">
        <v>103</v>
      </c>
      <c r="BI759" t="s">
        <v>113</v>
      </c>
      <c r="BJ759">
        <v>1978</v>
      </c>
      <c r="BK759" t="s">
        <v>162</v>
      </c>
      <c r="BL759">
        <v>2</v>
      </c>
      <c r="BM759">
        <v>440</v>
      </c>
      <c r="BN759" t="s">
        <v>103</v>
      </c>
      <c r="BO759" t="s">
        <v>103</v>
      </c>
      <c r="BP759" t="s">
        <v>110</v>
      </c>
      <c r="BQ759">
        <v>335</v>
      </c>
      <c r="BR759">
        <v>0</v>
      </c>
      <c r="BS759">
        <v>0</v>
      </c>
      <c r="BT759">
        <v>0</v>
      </c>
      <c r="BU759">
        <v>0</v>
      </c>
      <c r="BV759">
        <v>0</v>
      </c>
      <c r="BW759" t="s">
        <v>88</v>
      </c>
      <c r="BX759" t="s">
        <v>170</v>
      </c>
      <c r="BY759" t="s">
        <v>88</v>
      </c>
      <c r="BZ759">
        <v>0</v>
      </c>
      <c r="CA759">
        <v>4</v>
      </c>
      <c r="CB759">
        <v>2010</v>
      </c>
      <c r="CC759" t="s">
        <v>115</v>
      </c>
      <c r="CD759" t="s">
        <v>133</v>
      </c>
      <c r="CE759" s="1">
        <v>158900</v>
      </c>
      <c r="CF759">
        <f t="shared" si="57"/>
        <v>14114</v>
      </c>
      <c r="CG759" t="str">
        <f t="shared" si="58"/>
        <v>Yes</v>
      </c>
      <c r="CH759" s="2">
        <f t="shared" si="59"/>
        <v>11.258325067309055</v>
      </c>
    </row>
    <row r="760" spans="1:86" x14ac:dyDescent="0.25">
      <c r="A760">
        <v>759</v>
      </c>
      <c r="B760">
        <v>160</v>
      </c>
      <c r="C760" t="s">
        <v>197</v>
      </c>
      <c r="D760">
        <v>24</v>
      </c>
      <c r="E760">
        <v>2280</v>
      </c>
      <c r="F760" t="str">
        <f t="shared" si="55"/>
        <v>Yes</v>
      </c>
      <c r="G760" t="s">
        <v>87</v>
      </c>
      <c r="H760" t="s">
        <v>87</v>
      </c>
      <c r="I760" t="s">
        <v>89</v>
      </c>
      <c r="J760" t="s">
        <v>90</v>
      </c>
      <c r="K760" t="s">
        <v>91</v>
      </c>
      <c r="L760" t="s">
        <v>92</v>
      </c>
      <c r="M760" t="s">
        <v>93</v>
      </c>
      <c r="N760" t="s">
        <v>141</v>
      </c>
      <c r="O760" t="s">
        <v>95</v>
      </c>
      <c r="P760" t="s">
        <v>95</v>
      </c>
      <c r="Q760" t="str">
        <f t="shared" si="56"/>
        <v>Yes</v>
      </c>
      <c r="R760" t="s">
        <v>203</v>
      </c>
      <c r="S760" t="s">
        <v>97</v>
      </c>
      <c r="T760">
        <v>7</v>
      </c>
      <c r="U760">
        <v>5</v>
      </c>
      <c r="V760">
        <v>1999</v>
      </c>
      <c r="W760">
        <v>1999</v>
      </c>
      <c r="X760" t="s">
        <v>98</v>
      </c>
      <c r="Y760" t="s">
        <v>99</v>
      </c>
      <c r="Z760" t="s">
        <v>121</v>
      </c>
      <c r="AA760" t="s">
        <v>121</v>
      </c>
      <c r="AB760" t="s">
        <v>101</v>
      </c>
      <c r="AC760">
        <v>360</v>
      </c>
      <c r="AD760" t="s">
        <v>103</v>
      </c>
      <c r="AE760" t="s">
        <v>103</v>
      </c>
      <c r="AF760" t="s">
        <v>104</v>
      </c>
      <c r="AG760" t="s">
        <v>102</v>
      </c>
      <c r="AH760" t="s">
        <v>103</v>
      </c>
      <c r="AI760" t="s">
        <v>105</v>
      </c>
      <c r="AJ760" t="s">
        <v>124</v>
      </c>
      <c r="AK760">
        <v>549</v>
      </c>
      <c r="AL760" t="s">
        <v>107</v>
      </c>
      <c r="AM760">
        <v>0</v>
      </c>
      <c r="AN760">
        <v>195</v>
      </c>
      <c r="AO760">
        <v>744</v>
      </c>
      <c r="AP760" t="s">
        <v>108</v>
      </c>
      <c r="AQ760" t="s">
        <v>102</v>
      </c>
      <c r="AR760" t="s">
        <v>110</v>
      </c>
      <c r="AS760" t="s">
        <v>111</v>
      </c>
      <c r="AT760">
        <v>757</v>
      </c>
      <c r="AU760">
        <v>744</v>
      </c>
      <c r="AV760">
        <v>0</v>
      </c>
      <c r="AW760">
        <v>1501</v>
      </c>
      <c r="AX760">
        <v>0</v>
      </c>
      <c r="AY760">
        <v>0</v>
      </c>
      <c r="AZ760">
        <v>2</v>
      </c>
      <c r="BA760">
        <v>1</v>
      </c>
      <c r="BB760">
        <v>3</v>
      </c>
      <c r="BC760">
        <v>1</v>
      </c>
      <c r="BD760" t="s">
        <v>103</v>
      </c>
      <c r="BE760">
        <v>6</v>
      </c>
      <c r="BF760" t="s">
        <v>112</v>
      </c>
      <c r="BG760">
        <v>0</v>
      </c>
      <c r="BH760" t="s">
        <v>88</v>
      </c>
      <c r="BI760" t="s">
        <v>132</v>
      </c>
      <c r="BJ760">
        <v>1999</v>
      </c>
      <c r="BK760" t="s">
        <v>107</v>
      </c>
      <c r="BL760">
        <v>2</v>
      </c>
      <c r="BM760">
        <v>440</v>
      </c>
      <c r="BN760" t="s">
        <v>103</v>
      </c>
      <c r="BO760" t="s">
        <v>103</v>
      </c>
      <c r="BP760" t="s">
        <v>110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 t="s">
        <v>88</v>
      </c>
      <c r="BX760" t="s">
        <v>88</v>
      </c>
      <c r="BY760" t="s">
        <v>88</v>
      </c>
      <c r="BZ760">
        <v>0</v>
      </c>
      <c r="CA760">
        <v>8</v>
      </c>
      <c r="CB760">
        <v>2008</v>
      </c>
      <c r="CC760" t="s">
        <v>115</v>
      </c>
      <c r="CD760" t="s">
        <v>116</v>
      </c>
      <c r="CE760" s="1">
        <v>179400</v>
      </c>
      <c r="CF760">
        <f t="shared" si="57"/>
        <v>4965</v>
      </c>
      <c r="CG760" t="str">
        <f t="shared" si="58"/>
        <v>No</v>
      </c>
      <c r="CH760" s="2">
        <f t="shared" si="59"/>
        <v>36.132930513595163</v>
      </c>
    </row>
    <row r="761" spans="1:86" x14ac:dyDescent="0.25">
      <c r="A761">
        <v>760</v>
      </c>
      <c r="B761">
        <v>60</v>
      </c>
      <c r="C761" t="s">
        <v>86</v>
      </c>
      <c r="D761">
        <v>65</v>
      </c>
      <c r="E761">
        <v>12257</v>
      </c>
      <c r="F761" t="str">
        <f t="shared" si="55"/>
        <v>No</v>
      </c>
      <c r="G761" t="s">
        <v>87</v>
      </c>
      <c r="H761" t="s">
        <v>88</v>
      </c>
      <c r="I761" t="s">
        <v>125</v>
      </c>
      <c r="J761" t="s">
        <v>90</v>
      </c>
      <c r="K761" t="s">
        <v>91</v>
      </c>
      <c r="L761" t="s">
        <v>92</v>
      </c>
      <c r="M761" t="s">
        <v>93</v>
      </c>
      <c r="N761" t="s">
        <v>134</v>
      </c>
      <c r="O761" t="s">
        <v>95</v>
      </c>
      <c r="P761" t="s">
        <v>95</v>
      </c>
      <c r="Q761" t="str">
        <f t="shared" si="56"/>
        <v>Yes</v>
      </c>
      <c r="R761" t="s">
        <v>96</v>
      </c>
      <c r="S761" t="s">
        <v>97</v>
      </c>
      <c r="T761">
        <v>8</v>
      </c>
      <c r="U761">
        <v>5</v>
      </c>
      <c r="V761">
        <v>1995</v>
      </c>
      <c r="W761">
        <v>1995</v>
      </c>
      <c r="X761" t="s">
        <v>98</v>
      </c>
      <c r="Y761" t="s">
        <v>99</v>
      </c>
      <c r="Z761" t="s">
        <v>100</v>
      </c>
      <c r="AA761" t="s">
        <v>100</v>
      </c>
      <c r="AB761" t="s">
        <v>101</v>
      </c>
      <c r="AC761">
        <v>513</v>
      </c>
      <c r="AD761" t="s">
        <v>102</v>
      </c>
      <c r="AE761" t="s">
        <v>103</v>
      </c>
      <c r="AF761" t="s">
        <v>104</v>
      </c>
      <c r="AG761" t="s">
        <v>102</v>
      </c>
      <c r="AH761" t="s">
        <v>103</v>
      </c>
      <c r="AI761" t="s">
        <v>135</v>
      </c>
      <c r="AJ761" t="s">
        <v>177</v>
      </c>
      <c r="AK761">
        <v>56</v>
      </c>
      <c r="AL761" t="s">
        <v>124</v>
      </c>
      <c r="AM761">
        <v>64</v>
      </c>
      <c r="AN761">
        <v>1198</v>
      </c>
      <c r="AO761">
        <v>1318</v>
      </c>
      <c r="AP761" t="s">
        <v>108</v>
      </c>
      <c r="AQ761" t="s">
        <v>109</v>
      </c>
      <c r="AR761" t="s">
        <v>110</v>
      </c>
      <c r="AS761" t="s">
        <v>111</v>
      </c>
      <c r="AT761">
        <v>1328</v>
      </c>
      <c r="AU761">
        <v>1203</v>
      </c>
      <c r="AV761">
        <v>0</v>
      </c>
      <c r="AW761">
        <v>2531</v>
      </c>
      <c r="AX761">
        <v>0</v>
      </c>
      <c r="AY761">
        <v>0</v>
      </c>
      <c r="AZ761">
        <v>2</v>
      </c>
      <c r="BA761">
        <v>1</v>
      </c>
      <c r="BB761">
        <v>4</v>
      </c>
      <c r="BC761">
        <v>1</v>
      </c>
      <c r="BD761" t="s">
        <v>102</v>
      </c>
      <c r="BE761">
        <v>9</v>
      </c>
      <c r="BF761" t="s">
        <v>112</v>
      </c>
      <c r="BG761">
        <v>1</v>
      </c>
      <c r="BH761" t="s">
        <v>103</v>
      </c>
      <c r="BI761" t="s">
        <v>113</v>
      </c>
      <c r="BJ761">
        <v>1995</v>
      </c>
      <c r="BK761" t="s">
        <v>114</v>
      </c>
      <c r="BL761">
        <v>3</v>
      </c>
      <c r="BM761">
        <v>752</v>
      </c>
      <c r="BN761" t="s">
        <v>103</v>
      </c>
      <c r="BO761" t="s">
        <v>103</v>
      </c>
      <c r="BP761" t="s">
        <v>110</v>
      </c>
      <c r="BQ761">
        <v>222</v>
      </c>
      <c r="BR761">
        <v>98</v>
      </c>
      <c r="BS761">
        <v>0</v>
      </c>
      <c r="BT761">
        <v>0</v>
      </c>
      <c r="BU761">
        <v>0</v>
      </c>
      <c r="BV761">
        <v>0</v>
      </c>
      <c r="BW761" t="s">
        <v>88</v>
      </c>
      <c r="BX761" t="s">
        <v>88</v>
      </c>
      <c r="BY761" t="s">
        <v>88</v>
      </c>
      <c r="BZ761">
        <v>0</v>
      </c>
      <c r="CA761">
        <v>11</v>
      </c>
      <c r="CB761">
        <v>2007</v>
      </c>
      <c r="CC761" t="s">
        <v>115</v>
      </c>
      <c r="CD761" t="s">
        <v>116</v>
      </c>
      <c r="CE761" s="1">
        <v>290000</v>
      </c>
      <c r="CF761">
        <f t="shared" si="57"/>
        <v>16858</v>
      </c>
      <c r="CG761" t="str">
        <f t="shared" si="58"/>
        <v>Yes</v>
      </c>
      <c r="CH761" s="2">
        <f t="shared" si="59"/>
        <v>17.202515126349507</v>
      </c>
    </row>
    <row r="762" spans="1:86" x14ac:dyDescent="0.25">
      <c r="A762">
        <v>761</v>
      </c>
      <c r="B762">
        <v>20</v>
      </c>
      <c r="C762" t="s">
        <v>86</v>
      </c>
      <c r="D762">
        <v>70</v>
      </c>
      <c r="E762">
        <v>9100</v>
      </c>
      <c r="F762" t="str">
        <f t="shared" si="55"/>
        <v>Yes</v>
      </c>
      <c r="G762" t="s">
        <v>87</v>
      </c>
      <c r="H762" t="s">
        <v>88</v>
      </c>
      <c r="I762" t="s">
        <v>89</v>
      </c>
      <c r="J762" t="s">
        <v>90</v>
      </c>
      <c r="K762" t="s">
        <v>91</v>
      </c>
      <c r="L762" t="s">
        <v>92</v>
      </c>
      <c r="M762" t="s">
        <v>93</v>
      </c>
      <c r="N762" t="s">
        <v>167</v>
      </c>
      <c r="O762" t="s">
        <v>95</v>
      </c>
      <c r="P762" t="s">
        <v>95</v>
      </c>
      <c r="Q762" t="str">
        <f t="shared" si="56"/>
        <v>Yes</v>
      </c>
      <c r="R762" t="s">
        <v>96</v>
      </c>
      <c r="S762" t="s">
        <v>120</v>
      </c>
      <c r="T762">
        <v>6</v>
      </c>
      <c r="U762">
        <v>6</v>
      </c>
      <c r="V762">
        <v>1959</v>
      </c>
      <c r="W762">
        <v>1959</v>
      </c>
      <c r="X762" t="s">
        <v>157</v>
      </c>
      <c r="Y762" t="s">
        <v>99</v>
      </c>
      <c r="Z762" t="s">
        <v>129</v>
      </c>
      <c r="AA762" t="s">
        <v>129</v>
      </c>
      <c r="AB762" t="s">
        <v>122</v>
      </c>
      <c r="AC762">
        <v>0</v>
      </c>
      <c r="AD762" t="s">
        <v>103</v>
      </c>
      <c r="AE762" t="s">
        <v>103</v>
      </c>
      <c r="AF762" t="s">
        <v>123</v>
      </c>
      <c r="AG762" t="s">
        <v>103</v>
      </c>
      <c r="AH762" t="s">
        <v>103</v>
      </c>
      <c r="AI762" t="s">
        <v>105</v>
      </c>
      <c r="AJ762" t="s">
        <v>158</v>
      </c>
      <c r="AK762">
        <v>612</v>
      </c>
      <c r="AL762" t="s">
        <v>107</v>
      </c>
      <c r="AM762">
        <v>0</v>
      </c>
      <c r="AN762">
        <v>252</v>
      </c>
      <c r="AO762">
        <v>864</v>
      </c>
      <c r="AP762" t="s">
        <v>108</v>
      </c>
      <c r="AQ762" t="s">
        <v>109</v>
      </c>
      <c r="AR762" t="s">
        <v>110</v>
      </c>
      <c r="AS762" t="s">
        <v>111</v>
      </c>
      <c r="AT762">
        <v>864</v>
      </c>
      <c r="AU762">
        <v>0</v>
      </c>
      <c r="AV762">
        <v>0</v>
      </c>
      <c r="AW762">
        <v>864</v>
      </c>
      <c r="AX762">
        <v>0</v>
      </c>
      <c r="AY762">
        <v>0</v>
      </c>
      <c r="AZ762">
        <v>1</v>
      </c>
      <c r="BA762">
        <v>0</v>
      </c>
      <c r="BB762">
        <v>2</v>
      </c>
      <c r="BC762">
        <v>1</v>
      </c>
      <c r="BD762" t="s">
        <v>103</v>
      </c>
      <c r="BE762">
        <v>5</v>
      </c>
      <c r="BF762" t="s">
        <v>112</v>
      </c>
      <c r="BG762">
        <v>0</v>
      </c>
      <c r="BH762" t="s">
        <v>88</v>
      </c>
      <c r="BI762" t="s">
        <v>132</v>
      </c>
      <c r="BJ762">
        <v>2008</v>
      </c>
      <c r="BK762" t="s">
        <v>107</v>
      </c>
      <c r="BL762">
        <v>1</v>
      </c>
      <c r="BM762">
        <v>300</v>
      </c>
      <c r="BN762" t="s">
        <v>109</v>
      </c>
      <c r="BO762" t="s">
        <v>109</v>
      </c>
      <c r="BP762" t="s">
        <v>110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 t="s">
        <v>88</v>
      </c>
      <c r="BX762" t="s">
        <v>88</v>
      </c>
      <c r="BY762" t="s">
        <v>140</v>
      </c>
      <c r="BZ762">
        <v>450</v>
      </c>
      <c r="CA762">
        <v>10</v>
      </c>
      <c r="CB762">
        <v>2009</v>
      </c>
      <c r="CC762" t="s">
        <v>115</v>
      </c>
      <c r="CD762" t="s">
        <v>116</v>
      </c>
      <c r="CE762" s="1">
        <v>127500</v>
      </c>
      <c r="CF762">
        <f t="shared" si="57"/>
        <v>11128</v>
      </c>
      <c r="CG762" t="str">
        <f t="shared" si="58"/>
        <v>No</v>
      </c>
      <c r="CH762" s="2">
        <f t="shared" si="59"/>
        <v>11.457584471603163</v>
      </c>
    </row>
    <row r="763" spans="1:86" x14ac:dyDescent="0.25">
      <c r="A763">
        <v>762</v>
      </c>
      <c r="B763">
        <v>30</v>
      </c>
      <c r="C763" t="s">
        <v>147</v>
      </c>
      <c r="D763">
        <v>60</v>
      </c>
      <c r="E763">
        <v>6911</v>
      </c>
      <c r="F763" t="str">
        <f t="shared" si="55"/>
        <v>No</v>
      </c>
      <c r="G763" t="s">
        <v>87</v>
      </c>
      <c r="H763" t="s">
        <v>88</v>
      </c>
      <c r="I763" t="s">
        <v>89</v>
      </c>
      <c r="J763" t="s">
        <v>90</v>
      </c>
      <c r="K763" t="s">
        <v>91</v>
      </c>
      <c r="L763" t="s">
        <v>117</v>
      </c>
      <c r="M763" t="s">
        <v>93</v>
      </c>
      <c r="N763" t="s">
        <v>153</v>
      </c>
      <c r="O763" t="s">
        <v>119</v>
      </c>
      <c r="P763" t="s">
        <v>95</v>
      </c>
      <c r="Q763" t="str">
        <f t="shared" si="56"/>
        <v>No</v>
      </c>
      <c r="R763" t="s">
        <v>96</v>
      </c>
      <c r="S763" t="s">
        <v>120</v>
      </c>
      <c r="T763">
        <v>5</v>
      </c>
      <c r="U763">
        <v>5</v>
      </c>
      <c r="V763">
        <v>1924</v>
      </c>
      <c r="W763">
        <v>1950</v>
      </c>
      <c r="X763" t="s">
        <v>98</v>
      </c>
      <c r="Y763" t="s">
        <v>99</v>
      </c>
      <c r="Z763" t="s">
        <v>129</v>
      </c>
      <c r="AA763" t="s">
        <v>129</v>
      </c>
      <c r="AB763" t="s">
        <v>122</v>
      </c>
      <c r="AC763">
        <v>0</v>
      </c>
      <c r="AD763" t="s">
        <v>103</v>
      </c>
      <c r="AE763" t="s">
        <v>103</v>
      </c>
      <c r="AF763" t="s">
        <v>104</v>
      </c>
      <c r="AG763" t="s">
        <v>103</v>
      </c>
      <c r="AH763" t="s">
        <v>103</v>
      </c>
      <c r="AI763" t="s">
        <v>126</v>
      </c>
      <c r="AJ763" t="s">
        <v>177</v>
      </c>
      <c r="AK763">
        <v>405</v>
      </c>
      <c r="AL763" t="s">
        <v>107</v>
      </c>
      <c r="AM763">
        <v>0</v>
      </c>
      <c r="AN763">
        <v>740</v>
      </c>
      <c r="AO763">
        <v>1145</v>
      </c>
      <c r="AP763" t="s">
        <v>108</v>
      </c>
      <c r="AQ763" t="s">
        <v>103</v>
      </c>
      <c r="AR763" t="s">
        <v>110</v>
      </c>
      <c r="AS763" t="s">
        <v>111</v>
      </c>
      <c r="AT763">
        <v>1301</v>
      </c>
      <c r="AU763">
        <v>0</v>
      </c>
      <c r="AV763">
        <v>0</v>
      </c>
      <c r="AW763">
        <v>1301</v>
      </c>
      <c r="AX763">
        <v>0</v>
      </c>
      <c r="AY763">
        <v>0</v>
      </c>
      <c r="AZ763">
        <v>1</v>
      </c>
      <c r="BA763">
        <v>0</v>
      </c>
      <c r="BB763">
        <v>2</v>
      </c>
      <c r="BC763">
        <v>1</v>
      </c>
      <c r="BD763" t="s">
        <v>152</v>
      </c>
      <c r="BE763">
        <v>5</v>
      </c>
      <c r="BF763" t="s">
        <v>151</v>
      </c>
      <c r="BG763">
        <v>0</v>
      </c>
      <c r="BH763" t="s">
        <v>88</v>
      </c>
      <c r="BI763" t="s">
        <v>132</v>
      </c>
      <c r="BJ763">
        <v>1965</v>
      </c>
      <c r="BK763" t="s">
        <v>107</v>
      </c>
      <c r="BL763">
        <v>2</v>
      </c>
      <c r="BM763">
        <v>440</v>
      </c>
      <c r="BN763" t="s">
        <v>103</v>
      </c>
      <c r="BO763" t="s">
        <v>103</v>
      </c>
      <c r="BP763" t="s">
        <v>110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 t="s">
        <v>88</v>
      </c>
      <c r="BX763" t="s">
        <v>88</v>
      </c>
      <c r="BY763" t="s">
        <v>88</v>
      </c>
      <c r="BZ763">
        <v>0</v>
      </c>
      <c r="CA763">
        <v>10</v>
      </c>
      <c r="CB763">
        <v>2009</v>
      </c>
      <c r="CC763" t="s">
        <v>115</v>
      </c>
      <c r="CD763" t="s">
        <v>116</v>
      </c>
      <c r="CE763" s="1">
        <v>100000</v>
      </c>
      <c r="CF763">
        <f t="shared" si="57"/>
        <v>9797</v>
      </c>
      <c r="CG763" t="str">
        <f t="shared" si="58"/>
        <v>No</v>
      </c>
      <c r="CH763" s="2">
        <f t="shared" si="59"/>
        <v>10.207206287639073</v>
      </c>
    </row>
    <row r="764" spans="1:86" x14ac:dyDescent="0.25">
      <c r="A764">
        <v>763</v>
      </c>
      <c r="B764">
        <v>60</v>
      </c>
      <c r="C764" t="s">
        <v>197</v>
      </c>
      <c r="D764">
        <v>72</v>
      </c>
      <c r="E764">
        <v>8640</v>
      </c>
      <c r="F764" t="str">
        <f t="shared" si="55"/>
        <v>No</v>
      </c>
      <c r="G764" t="s">
        <v>87</v>
      </c>
      <c r="H764" t="s">
        <v>88</v>
      </c>
      <c r="I764" t="s">
        <v>89</v>
      </c>
      <c r="J764" t="s">
        <v>90</v>
      </c>
      <c r="K764" t="s">
        <v>91</v>
      </c>
      <c r="L764" t="s">
        <v>92</v>
      </c>
      <c r="M764" t="s">
        <v>93</v>
      </c>
      <c r="N764" t="s">
        <v>141</v>
      </c>
      <c r="O764" t="s">
        <v>95</v>
      </c>
      <c r="P764" t="s">
        <v>95</v>
      </c>
      <c r="Q764" t="str">
        <f t="shared" si="56"/>
        <v>Yes</v>
      </c>
      <c r="R764" t="s">
        <v>96</v>
      </c>
      <c r="S764" t="s">
        <v>97</v>
      </c>
      <c r="T764">
        <v>7</v>
      </c>
      <c r="U764">
        <v>5</v>
      </c>
      <c r="V764">
        <v>2009</v>
      </c>
      <c r="W764">
        <v>2009</v>
      </c>
      <c r="X764" t="s">
        <v>98</v>
      </c>
      <c r="Y764" t="s">
        <v>99</v>
      </c>
      <c r="Z764" t="s">
        <v>100</v>
      </c>
      <c r="AA764" t="s">
        <v>100</v>
      </c>
      <c r="AB764" t="s">
        <v>122</v>
      </c>
      <c r="AC764">
        <v>0</v>
      </c>
      <c r="AD764" t="s">
        <v>103</v>
      </c>
      <c r="AE764" t="s">
        <v>103</v>
      </c>
      <c r="AF764" t="s">
        <v>104</v>
      </c>
      <c r="AG764" t="s">
        <v>102</v>
      </c>
      <c r="AH764" t="s">
        <v>103</v>
      </c>
      <c r="AI764" t="s">
        <v>126</v>
      </c>
      <c r="AJ764" t="s">
        <v>106</v>
      </c>
      <c r="AK764">
        <v>24</v>
      </c>
      <c r="AL764" t="s">
        <v>107</v>
      </c>
      <c r="AM764">
        <v>0</v>
      </c>
      <c r="AN764">
        <v>732</v>
      </c>
      <c r="AO764">
        <v>756</v>
      </c>
      <c r="AP764" t="s">
        <v>108</v>
      </c>
      <c r="AQ764" t="s">
        <v>109</v>
      </c>
      <c r="AR764" t="s">
        <v>110</v>
      </c>
      <c r="AS764" t="s">
        <v>111</v>
      </c>
      <c r="AT764">
        <v>764</v>
      </c>
      <c r="AU764">
        <v>783</v>
      </c>
      <c r="AV764">
        <v>0</v>
      </c>
      <c r="AW764">
        <v>1547</v>
      </c>
      <c r="AX764">
        <v>0</v>
      </c>
      <c r="AY764">
        <v>0</v>
      </c>
      <c r="AZ764">
        <v>2</v>
      </c>
      <c r="BA764">
        <v>1</v>
      </c>
      <c r="BB764">
        <v>3</v>
      </c>
      <c r="BC764">
        <v>1</v>
      </c>
      <c r="BD764" t="s">
        <v>102</v>
      </c>
      <c r="BE764">
        <v>7</v>
      </c>
      <c r="BF764" t="s">
        <v>112</v>
      </c>
      <c r="BG764">
        <v>0</v>
      </c>
      <c r="BH764" t="s">
        <v>88</v>
      </c>
      <c r="BI764" t="s">
        <v>113</v>
      </c>
      <c r="BJ764">
        <v>2009</v>
      </c>
      <c r="BK764" t="s">
        <v>107</v>
      </c>
      <c r="BL764">
        <v>2</v>
      </c>
      <c r="BM764">
        <v>614</v>
      </c>
      <c r="BN764" t="s">
        <v>103</v>
      </c>
      <c r="BO764" t="s">
        <v>103</v>
      </c>
      <c r="BP764" t="s">
        <v>110</v>
      </c>
      <c r="BQ764">
        <v>169</v>
      </c>
      <c r="BR764">
        <v>45</v>
      </c>
      <c r="BS764">
        <v>0</v>
      </c>
      <c r="BT764">
        <v>0</v>
      </c>
      <c r="BU764">
        <v>0</v>
      </c>
      <c r="BV764">
        <v>0</v>
      </c>
      <c r="BW764" t="s">
        <v>88</v>
      </c>
      <c r="BX764" t="s">
        <v>88</v>
      </c>
      <c r="BY764" t="s">
        <v>88</v>
      </c>
      <c r="BZ764">
        <v>0</v>
      </c>
      <c r="CA764">
        <v>6</v>
      </c>
      <c r="CB764">
        <v>2010</v>
      </c>
      <c r="CC764" t="s">
        <v>242</v>
      </c>
      <c r="CD764" t="s">
        <v>116</v>
      </c>
      <c r="CE764" s="1">
        <v>215200</v>
      </c>
      <c r="CF764">
        <f t="shared" si="57"/>
        <v>11557</v>
      </c>
      <c r="CG764" t="str">
        <f t="shared" si="58"/>
        <v>No</v>
      </c>
      <c r="CH764" s="2">
        <f t="shared" si="59"/>
        <v>18.620749329410746</v>
      </c>
    </row>
    <row r="765" spans="1:86" x14ac:dyDescent="0.25">
      <c r="A765">
        <v>764</v>
      </c>
      <c r="B765">
        <v>60</v>
      </c>
      <c r="C765" t="s">
        <v>86</v>
      </c>
      <c r="D765">
        <v>82</v>
      </c>
      <c r="E765">
        <v>9430</v>
      </c>
      <c r="F765" t="str">
        <f t="shared" si="55"/>
        <v>No</v>
      </c>
      <c r="G765" t="s">
        <v>87</v>
      </c>
      <c r="H765" t="s">
        <v>88</v>
      </c>
      <c r="I765" t="s">
        <v>89</v>
      </c>
      <c r="J765" t="s">
        <v>90</v>
      </c>
      <c r="K765" t="s">
        <v>91</v>
      </c>
      <c r="L765" t="s">
        <v>92</v>
      </c>
      <c r="M765" t="s">
        <v>93</v>
      </c>
      <c r="N765" t="s">
        <v>134</v>
      </c>
      <c r="O765" t="s">
        <v>95</v>
      </c>
      <c r="P765" t="s">
        <v>95</v>
      </c>
      <c r="Q765" t="str">
        <f t="shared" si="56"/>
        <v>Yes</v>
      </c>
      <c r="R765" t="s">
        <v>96</v>
      </c>
      <c r="S765" t="s">
        <v>97</v>
      </c>
      <c r="T765">
        <v>8</v>
      </c>
      <c r="U765">
        <v>5</v>
      </c>
      <c r="V765">
        <v>1999</v>
      </c>
      <c r="W765">
        <v>1999</v>
      </c>
      <c r="X765" t="s">
        <v>98</v>
      </c>
      <c r="Y765" t="s">
        <v>99</v>
      </c>
      <c r="Z765" t="s">
        <v>100</v>
      </c>
      <c r="AA765" t="s">
        <v>100</v>
      </c>
      <c r="AB765" t="s">
        <v>101</v>
      </c>
      <c r="AC765">
        <v>673</v>
      </c>
      <c r="AD765" t="s">
        <v>102</v>
      </c>
      <c r="AE765" t="s">
        <v>103</v>
      </c>
      <c r="AF765" t="s">
        <v>104</v>
      </c>
      <c r="AG765" t="s">
        <v>102</v>
      </c>
      <c r="AH765" t="s">
        <v>103</v>
      </c>
      <c r="AI765" t="s">
        <v>126</v>
      </c>
      <c r="AJ765" t="s">
        <v>106</v>
      </c>
      <c r="AK765">
        <v>1163</v>
      </c>
      <c r="AL765" t="s">
        <v>107</v>
      </c>
      <c r="AM765">
        <v>0</v>
      </c>
      <c r="AN765">
        <v>89</v>
      </c>
      <c r="AO765">
        <v>1252</v>
      </c>
      <c r="AP765" t="s">
        <v>108</v>
      </c>
      <c r="AQ765" t="s">
        <v>109</v>
      </c>
      <c r="AR765" t="s">
        <v>110</v>
      </c>
      <c r="AS765" t="s">
        <v>111</v>
      </c>
      <c r="AT765">
        <v>1268</v>
      </c>
      <c r="AU765">
        <v>1097</v>
      </c>
      <c r="AV765">
        <v>0</v>
      </c>
      <c r="AW765">
        <v>2365</v>
      </c>
      <c r="AX765">
        <v>1</v>
      </c>
      <c r="AY765">
        <v>0</v>
      </c>
      <c r="AZ765">
        <v>2</v>
      </c>
      <c r="BA765">
        <v>1</v>
      </c>
      <c r="BB765">
        <v>3</v>
      </c>
      <c r="BC765">
        <v>1</v>
      </c>
      <c r="BD765" t="s">
        <v>102</v>
      </c>
      <c r="BE765">
        <v>8</v>
      </c>
      <c r="BF765" t="s">
        <v>112</v>
      </c>
      <c r="BG765">
        <v>1</v>
      </c>
      <c r="BH765" t="s">
        <v>102</v>
      </c>
      <c r="BI765" t="s">
        <v>113</v>
      </c>
      <c r="BJ765">
        <v>1999</v>
      </c>
      <c r="BK765" t="s">
        <v>114</v>
      </c>
      <c r="BL765">
        <v>3</v>
      </c>
      <c r="BM765">
        <v>856</v>
      </c>
      <c r="BN765" t="s">
        <v>103</v>
      </c>
      <c r="BO765" t="s">
        <v>103</v>
      </c>
      <c r="BP765" t="s">
        <v>110</v>
      </c>
      <c r="BQ765">
        <v>0</v>
      </c>
      <c r="BR765">
        <v>128</v>
      </c>
      <c r="BS765">
        <v>0</v>
      </c>
      <c r="BT765">
        <v>0</v>
      </c>
      <c r="BU765">
        <v>180</v>
      </c>
      <c r="BV765">
        <v>0</v>
      </c>
      <c r="BW765" t="s">
        <v>88</v>
      </c>
      <c r="BX765" t="s">
        <v>88</v>
      </c>
      <c r="BY765" t="s">
        <v>88</v>
      </c>
      <c r="BZ765">
        <v>0</v>
      </c>
      <c r="CA765">
        <v>7</v>
      </c>
      <c r="CB765">
        <v>2009</v>
      </c>
      <c r="CC765" t="s">
        <v>115</v>
      </c>
      <c r="CD765" t="s">
        <v>116</v>
      </c>
      <c r="CE765" s="1">
        <v>337000</v>
      </c>
      <c r="CF765">
        <f t="shared" si="57"/>
        <v>13903</v>
      </c>
      <c r="CG765" t="str">
        <f t="shared" si="58"/>
        <v>Yes</v>
      </c>
      <c r="CH765" s="2">
        <f t="shared" si="59"/>
        <v>24.239372797238005</v>
      </c>
    </row>
    <row r="766" spans="1:86" x14ac:dyDescent="0.25">
      <c r="A766">
        <v>765</v>
      </c>
      <c r="B766">
        <v>120</v>
      </c>
      <c r="C766" t="s">
        <v>86</v>
      </c>
      <c r="D766">
        <v>30</v>
      </c>
      <c r="E766">
        <v>9549</v>
      </c>
      <c r="F766" t="str">
        <f t="shared" si="55"/>
        <v>No</v>
      </c>
      <c r="G766" t="s">
        <v>87</v>
      </c>
      <c r="H766" t="s">
        <v>88</v>
      </c>
      <c r="I766" t="s">
        <v>125</v>
      </c>
      <c r="J766" t="s">
        <v>90</v>
      </c>
      <c r="K766" t="s">
        <v>91</v>
      </c>
      <c r="L766" t="s">
        <v>171</v>
      </c>
      <c r="M766" t="s">
        <v>93</v>
      </c>
      <c r="N766" t="s">
        <v>118</v>
      </c>
      <c r="O766" t="s">
        <v>95</v>
      </c>
      <c r="P766" t="s">
        <v>95</v>
      </c>
      <c r="Q766" t="str">
        <f t="shared" si="56"/>
        <v>Yes</v>
      </c>
      <c r="R766" t="s">
        <v>184</v>
      </c>
      <c r="S766" t="s">
        <v>120</v>
      </c>
      <c r="T766">
        <v>8</v>
      </c>
      <c r="U766">
        <v>5</v>
      </c>
      <c r="V766">
        <v>1995</v>
      </c>
      <c r="W766">
        <v>1996</v>
      </c>
      <c r="X766" t="s">
        <v>157</v>
      </c>
      <c r="Y766" t="s">
        <v>99</v>
      </c>
      <c r="Z766" t="s">
        <v>101</v>
      </c>
      <c r="AA766" t="s">
        <v>101</v>
      </c>
      <c r="AB766" t="s">
        <v>122</v>
      </c>
      <c r="AC766">
        <v>0</v>
      </c>
      <c r="AD766" t="s">
        <v>102</v>
      </c>
      <c r="AE766" t="s">
        <v>102</v>
      </c>
      <c r="AF766" t="s">
        <v>104</v>
      </c>
      <c r="AG766" t="s">
        <v>102</v>
      </c>
      <c r="AH766" t="s">
        <v>102</v>
      </c>
      <c r="AI766" t="s">
        <v>135</v>
      </c>
      <c r="AJ766" t="s">
        <v>177</v>
      </c>
      <c r="AK766">
        <v>437</v>
      </c>
      <c r="AL766" t="s">
        <v>106</v>
      </c>
      <c r="AM766">
        <v>1057</v>
      </c>
      <c r="AN766">
        <v>0</v>
      </c>
      <c r="AO766">
        <v>1494</v>
      </c>
      <c r="AP766" t="s">
        <v>108</v>
      </c>
      <c r="AQ766" t="s">
        <v>109</v>
      </c>
      <c r="AR766" t="s">
        <v>110</v>
      </c>
      <c r="AS766" t="s">
        <v>111</v>
      </c>
      <c r="AT766">
        <v>1494</v>
      </c>
      <c r="AU766">
        <v>0</v>
      </c>
      <c r="AV766">
        <v>0</v>
      </c>
      <c r="AW766">
        <v>1494</v>
      </c>
      <c r="AX766">
        <v>1</v>
      </c>
      <c r="AY766">
        <v>0</v>
      </c>
      <c r="AZ766">
        <v>1</v>
      </c>
      <c r="BA766">
        <v>1</v>
      </c>
      <c r="BB766">
        <v>2</v>
      </c>
      <c r="BC766">
        <v>1</v>
      </c>
      <c r="BD766" t="s">
        <v>109</v>
      </c>
      <c r="BE766">
        <v>6</v>
      </c>
      <c r="BF766" t="s">
        <v>112</v>
      </c>
      <c r="BG766">
        <v>1</v>
      </c>
      <c r="BH766" t="s">
        <v>102</v>
      </c>
      <c r="BI766" t="s">
        <v>113</v>
      </c>
      <c r="BJ766">
        <v>1995</v>
      </c>
      <c r="BK766" t="s">
        <v>162</v>
      </c>
      <c r="BL766">
        <v>2</v>
      </c>
      <c r="BM766">
        <v>481</v>
      </c>
      <c r="BN766" t="s">
        <v>103</v>
      </c>
      <c r="BO766" t="s">
        <v>103</v>
      </c>
      <c r="BP766" t="s">
        <v>110</v>
      </c>
      <c r="BQ766">
        <v>0</v>
      </c>
      <c r="BR766">
        <v>30</v>
      </c>
      <c r="BS766">
        <v>0</v>
      </c>
      <c r="BT766">
        <v>0</v>
      </c>
      <c r="BU766">
        <v>216</v>
      </c>
      <c r="BV766">
        <v>0</v>
      </c>
      <c r="BW766" t="s">
        <v>88</v>
      </c>
      <c r="BX766" t="s">
        <v>88</v>
      </c>
      <c r="BY766" t="s">
        <v>88</v>
      </c>
      <c r="BZ766">
        <v>0</v>
      </c>
      <c r="CA766">
        <v>4</v>
      </c>
      <c r="CB766">
        <v>2006</v>
      </c>
      <c r="CC766" t="s">
        <v>115</v>
      </c>
      <c r="CD766" t="s">
        <v>116</v>
      </c>
      <c r="CE766" s="1">
        <v>270000</v>
      </c>
      <c r="CF766">
        <f t="shared" si="57"/>
        <v>13018</v>
      </c>
      <c r="CG766" t="str">
        <f t="shared" si="58"/>
        <v>No</v>
      </c>
      <c r="CH766" s="2">
        <f t="shared" si="59"/>
        <v>20.740513135658318</v>
      </c>
    </row>
    <row r="767" spans="1:86" x14ac:dyDescent="0.25">
      <c r="A767">
        <v>766</v>
      </c>
      <c r="B767">
        <v>20</v>
      </c>
      <c r="C767" t="s">
        <v>86</v>
      </c>
      <c r="D767">
        <v>75</v>
      </c>
      <c r="E767">
        <v>14587</v>
      </c>
      <c r="F767" t="str">
        <f t="shared" si="55"/>
        <v>Yes</v>
      </c>
      <c r="G767" t="s">
        <v>87</v>
      </c>
      <c r="H767" t="s">
        <v>88</v>
      </c>
      <c r="I767" t="s">
        <v>125</v>
      </c>
      <c r="J767" t="s">
        <v>90</v>
      </c>
      <c r="K767" t="s">
        <v>91</v>
      </c>
      <c r="L767" t="s">
        <v>92</v>
      </c>
      <c r="M767" t="s">
        <v>93</v>
      </c>
      <c r="N767" t="s">
        <v>141</v>
      </c>
      <c r="O767" t="s">
        <v>95</v>
      </c>
      <c r="P767" t="s">
        <v>95</v>
      </c>
      <c r="Q767" t="str">
        <f t="shared" si="56"/>
        <v>Yes</v>
      </c>
      <c r="R767" t="s">
        <v>96</v>
      </c>
      <c r="S767" t="s">
        <v>120</v>
      </c>
      <c r="T767">
        <v>9</v>
      </c>
      <c r="U767">
        <v>5</v>
      </c>
      <c r="V767">
        <v>2008</v>
      </c>
      <c r="W767">
        <v>2008</v>
      </c>
      <c r="X767" t="s">
        <v>98</v>
      </c>
      <c r="Y767" t="s">
        <v>99</v>
      </c>
      <c r="Z767" t="s">
        <v>100</v>
      </c>
      <c r="AA767" t="s">
        <v>100</v>
      </c>
      <c r="AB767" t="s">
        <v>142</v>
      </c>
      <c r="AC767">
        <v>284</v>
      </c>
      <c r="AD767" t="s">
        <v>102</v>
      </c>
      <c r="AE767" t="s">
        <v>103</v>
      </c>
      <c r="AF767" t="s">
        <v>104</v>
      </c>
      <c r="AG767" t="s">
        <v>102</v>
      </c>
      <c r="AH767" t="s">
        <v>103</v>
      </c>
      <c r="AI767" t="s">
        <v>105</v>
      </c>
      <c r="AJ767" t="s">
        <v>107</v>
      </c>
      <c r="AK767">
        <v>0</v>
      </c>
      <c r="AL767" t="s">
        <v>107</v>
      </c>
      <c r="AM767">
        <v>0</v>
      </c>
      <c r="AN767">
        <v>1498</v>
      </c>
      <c r="AO767">
        <v>1498</v>
      </c>
      <c r="AP767" t="s">
        <v>108</v>
      </c>
      <c r="AQ767" t="s">
        <v>109</v>
      </c>
      <c r="AR767" t="s">
        <v>110</v>
      </c>
      <c r="AS767" t="s">
        <v>111</v>
      </c>
      <c r="AT767">
        <v>1506</v>
      </c>
      <c r="AU767">
        <v>0</v>
      </c>
      <c r="AV767">
        <v>0</v>
      </c>
      <c r="AW767">
        <v>1506</v>
      </c>
      <c r="AX767">
        <v>0</v>
      </c>
      <c r="AY767">
        <v>0</v>
      </c>
      <c r="AZ767">
        <v>2</v>
      </c>
      <c r="BA767">
        <v>0</v>
      </c>
      <c r="BB767">
        <v>2</v>
      </c>
      <c r="BC767">
        <v>1</v>
      </c>
      <c r="BD767" t="s">
        <v>109</v>
      </c>
      <c r="BE767">
        <v>6</v>
      </c>
      <c r="BF767" t="s">
        <v>112</v>
      </c>
      <c r="BG767">
        <v>1</v>
      </c>
      <c r="BH767" t="s">
        <v>102</v>
      </c>
      <c r="BI767" t="s">
        <v>113</v>
      </c>
      <c r="BJ767">
        <v>2008</v>
      </c>
      <c r="BK767" t="s">
        <v>162</v>
      </c>
      <c r="BL767">
        <v>2</v>
      </c>
      <c r="BM767">
        <v>592</v>
      </c>
      <c r="BN767" t="s">
        <v>103</v>
      </c>
      <c r="BO767" t="s">
        <v>103</v>
      </c>
      <c r="BP767" t="s">
        <v>110</v>
      </c>
      <c r="BQ767">
        <v>0</v>
      </c>
      <c r="BR767">
        <v>174</v>
      </c>
      <c r="BS767">
        <v>0</v>
      </c>
      <c r="BT767">
        <v>0</v>
      </c>
      <c r="BU767">
        <v>0</v>
      </c>
      <c r="BV767">
        <v>0</v>
      </c>
      <c r="BW767" t="s">
        <v>88</v>
      </c>
      <c r="BX767" t="s">
        <v>88</v>
      </c>
      <c r="BY767" t="s">
        <v>88</v>
      </c>
      <c r="BZ767">
        <v>0</v>
      </c>
      <c r="CA767">
        <v>8</v>
      </c>
      <c r="CB767">
        <v>2008</v>
      </c>
      <c r="CC767" t="s">
        <v>163</v>
      </c>
      <c r="CD767" t="s">
        <v>164</v>
      </c>
      <c r="CE767" s="1">
        <v>264132</v>
      </c>
      <c r="CF767">
        <f t="shared" si="57"/>
        <v>18183</v>
      </c>
      <c r="CG767" t="str">
        <f t="shared" si="58"/>
        <v>Yes</v>
      </c>
      <c r="CH767" s="2">
        <f t="shared" si="59"/>
        <v>14.526315789473685</v>
      </c>
    </row>
    <row r="768" spans="1:86" x14ac:dyDescent="0.25">
      <c r="A768">
        <v>767</v>
      </c>
      <c r="B768">
        <v>60</v>
      </c>
      <c r="C768" t="s">
        <v>86</v>
      </c>
      <c r="D768">
        <v>80</v>
      </c>
      <c r="E768">
        <v>10421</v>
      </c>
      <c r="F768" t="str">
        <f t="shared" si="55"/>
        <v>Yes</v>
      </c>
      <c r="G768" t="s">
        <v>87</v>
      </c>
      <c r="H768" t="s">
        <v>88</v>
      </c>
      <c r="I768" t="s">
        <v>89</v>
      </c>
      <c r="J768" t="s">
        <v>90</v>
      </c>
      <c r="K768" t="s">
        <v>91</v>
      </c>
      <c r="L768" t="s">
        <v>92</v>
      </c>
      <c r="M768" t="s">
        <v>93</v>
      </c>
      <c r="N768" t="s">
        <v>143</v>
      </c>
      <c r="O768" t="s">
        <v>95</v>
      </c>
      <c r="P768" t="s">
        <v>95</v>
      </c>
      <c r="Q768" t="str">
        <f t="shared" si="56"/>
        <v>Yes</v>
      </c>
      <c r="R768" t="s">
        <v>96</v>
      </c>
      <c r="S768" t="s">
        <v>97</v>
      </c>
      <c r="T768">
        <v>7</v>
      </c>
      <c r="U768">
        <v>5</v>
      </c>
      <c r="V768">
        <v>1988</v>
      </c>
      <c r="W768">
        <v>1988</v>
      </c>
      <c r="X768" t="s">
        <v>98</v>
      </c>
      <c r="Y768" t="s">
        <v>99</v>
      </c>
      <c r="Z768" t="s">
        <v>145</v>
      </c>
      <c r="AA768" t="s">
        <v>145</v>
      </c>
      <c r="AB768" t="s">
        <v>101</v>
      </c>
      <c r="AC768">
        <v>42</v>
      </c>
      <c r="AD768" t="s">
        <v>103</v>
      </c>
      <c r="AE768" t="s">
        <v>103</v>
      </c>
      <c r="AF768" t="s">
        <v>123</v>
      </c>
      <c r="AG768" t="s">
        <v>102</v>
      </c>
      <c r="AH768" t="s">
        <v>103</v>
      </c>
      <c r="AI768" t="s">
        <v>105</v>
      </c>
      <c r="AJ768" t="s">
        <v>106</v>
      </c>
      <c r="AK768">
        <v>394</v>
      </c>
      <c r="AL768" t="s">
        <v>107</v>
      </c>
      <c r="AM768">
        <v>0</v>
      </c>
      <c r="AN768">
        <v>586</v>
      </c>
      <c r="AO768">
        <v>980</v>
      </c>
      <c r="AP768" t="s">
        <v>108</v>
      </c>
      <c r="AQ768" t="s">
        <v>103</v>
      </c>
      <c r="AR768" t="s">
        <v>110</v>
      </c>
      <c r="AS768" t="s">
        <v>111</v>
      </c>
      <c r="AT768">
        <v>980</v>
      </c>
      <c r="AU768">
        <v>734</v>
      </c>
      <c r="AV768">
        <v>0</v>
      </c>
      <c r="AW768">
        <v>1714</v>
      </c>
      <c r="AX768">
        <v>0</v>
      </c>
      <c r="AY768">
        <v>0</v>
      </c>
      <c r="AZ768">
        <v>2</v>
      </c>
      <c r="BA768">
        <v>1</v>
      </c>
      <c r="BB768">
        <v>3</v>
      </c>
      <c r="BC768">
        <v>1</v>
      </c>
      <c r="BD768" t="s">
        <v>103</v>
      </c>
      <c r="BE768">
        <v>7</v>
      </c>
      <c r="BF768" t="s">
        <v>112</v>
      </c>
      <c r="BG768">
        <v>1</v>
      </c>
      <c r="BH768" t="s">
        <v>103</v>
      </c>
      <c r="BI768" t="s">
        <v>113</v>
      </c>
      <c r="BJ768">
        <v>1988</v>
      </c>
      <c r="BK768" t="s">
        <v>107</v>
      </c>
      <c r="BL768">
        <v>2</v>
      </c>
      <c r="BM768">
        <v>496</v>
      </c>
      <c r="BN768" t="s">
        <v>103</v>
      </c>
      <c r="BO768" t="s">
        <v>103</v>
      </c>
      <c r="BP768" t="s">
        <v>110</v>
      </c>
      <c r="BQ768">
        <v>228</v>
      </c>
      <c r="BR768">
        <v>66</v>
      </c>
      <c r="BS768">
        <v>156</v>
      </c>
      <c r="BT768">
        <v>0</v>
      </c>
      <c r="BU768">
        <v>0</v>
      </c>
      <c r="BV768">
        <v>0</v>
      </c>
      <c r="BW768" t="s">
        <v>88</v>
      </c>
      <c r="BX768" t="s">
        <v>139</v>
      </c>
      <c r="BY768" t="s">
        <v>140</v>
      </c>
      <c r="BZ768">
        <v>500</v>
      </c>
      <c r="CA768">
        <v>3</v>
      </c>
      <c r="CB768">
        <v>2010</v>
      </c>
      <c r="CC768" t="s">
        <v>115</v>
      </c>
      <c r="CD768" t="s">
        <v>116</v>
      </c>
      <c r="CE768" s="1">
        <v>196500</v>
      </c>
      <c r="CF768">
        <f t="shared" si="57"/>
        <v>13611</v>
      </c>
      <c r="CG768" t="str">
        <f t="shared" si="58"/>
        <v>Yes</v>
      </c>
      <c r="CH768" s="2">
        <f t="shared" si="59"/>
        <v>14.436852545735068</v>
      </c>
    </row>
    <row r="769" spans="1:86" x14ac:dyDescent="0.25">
      <c r="A769">
        <v>768</v>
      </c>
      <c r="B769">
        <v>50</v>
      </c>
      <c r="C769" t="s">
        <v>86</v>
      </c>
      <c r="D769">
        <v>75</v>
      </c>
      <c r="E769">
        <v>12508</v>
      </c>
      <c r="F769" t="str">
        <f t="shared" si="55"/>
        <v>Yes</v>
      </c>
      <c r="G769" t="s">
        <v>87</v>
      </c>
      <c r="H769" t="s">
        <v>88</v>
      </c>
      <c r="I769" t="s">
        <v>125</v>
      </c>
      <c r="J769" t="s">
        <v>90</v>
      </c>
      <c r="K769" t="s">
        <v>91</v>
      </c>
      <c r="L769" t="s">
        <v>92</v>
      </c>
      <c r="M769" t="s">
        <v>93</v>
      </c>
      <c r="N769" t="s">
        <v>136</v>
      </c>
      <c r="O769" t="s">
        <v>95</v>
      </c>
      <c r="P769" t="s">
        <v>95</v>
      </c>
      <c r="Q769" t="str">
        <f t="shared" si="56"/>
        <v>Yes</v>
      </c>
      <c r="R769" t="s">
        <v>96</v>
      </c>
      <c r="S769" t="s">
        <v>137</v>
      </c>
      <c r="T769">
        <v>6</v>
      </c>
      <c r="U769">
        <v>7</v>
      </c>
      <c r="V769">
        <v>1940</v>
      </c>
      <c r="W769">
        <v>1985</v>
      </c>
      <c r="X769" t="s">
        <v>98</v>
      </c>
      <c r="Y769" t="s">
        <v>99</v>
      </c>
      <c r="Z769" t="s">
        <v>100</v>
      </c>
      <c r="AA769" t="s">
        <v>100</v>
      </c>
      <c r="AB769" t="s">
        <v>122</v>
      </c>
      <c r="AC769">
        <v>0</v>
      </c>
      <c r="AD769" t="s">
        <v>103</v>
      </c>
      <c r="AE769" t="s">
        <v>103</v>
      </c>
      <c r="AF769" t="s">
        <v>123</v>
      </c>
      <c r="AG769" t="s">
        <v>102</v>
      </c>
      <c r="AH769" t="s">
        <v>103</v>
      </c>
      <c r="AI769" t="s">
        <v>126</v>
      </c>
      <c r="AJ769" t="s">
        <v>124</v>
      </c>
      <c r="AK769">
        <v>660</v>
      </c>
      <c r="AL769" t="s">
        <v>107</v>
      </c>
      <c r="AM769">
        <v>0</v>
      </c>
      <c r="AN769">
        <v>323</v>
      </c>
      <c r="AO769">
        <v>983</v>
      </c>
      <c r="AP769" t="s">
        <v>108</v>
      </c>
      <c r="AQ769" t="s">
        <v>109</v>
      </c>
      <c r="AR769" t="s">
        <v>110</v>
      </c>
      <c r="AS769" t="s">
        <v>111</v>
      </c>
      <c r="AT769">
        <v>983</v>
      </c>
      <c r="AU769">
        <v>767</v>
      </c>
      <c r="AV769">
        <v>0</v>
      </c>
      <c r="AW769">
        <v>1750</v>
      </c>
      <c r="AX769">
        <v>1</v>
      </c>
      <c r="AY769">
        <v>0</v>
      </c>
      <c r="AZ769">
        <v>2</v>
      </c>
      <c r="BA769">
        <v>0</v>
      </c>
      <c r="BB769">
        <v>4</v>
      </c>
      <c r="BC769">
        <v>1</v>
      </c>
      <c r="BD769" t="s">
        <v>103</v>
      </c>
      <c r="BE769">
        <v>7</v>
      </c>
      <c r="BF769" t="s">
        <v>199</v>
      </c>
      <c r="BG769">
        <v>0</v>
      </c>
      <c r="BH769" t="s">
        <v>88</v>
      </c>
      <c r="BI769" t="s">
        <v>113</v>
      </c>
      <c r="BJ769">
        <v>1989</v>
      </c>
      <c r="BK769" t="s">
        <v>107</v>
      </c>
      <c r="BL769">
        <v>1</v>
      </c>
      <c r="BM769">
        <v>423</v>
      </c>
      <c r="BN769" t="s">
        <v>103</v>
      </c>
      <c r="BO769" t="s">
        <v>103</v>
      </c>
      <c r="BP769" t="s">
        <v>110</v>
      </c>
      <c r="BQ769">
        <v>245</v>
      </c>
      <c r="BR769">
        <v>0</v>
      </c>
      <c r="BS769">
        <v>156</v>
      </c>
      <c r="BT769">
        <v>0</v>
      </c>
      <c r="BU769">
        <v>0</v>
      </c>
      <c r="BV769">
        <v>0</v>
      </c>
      <c r="BW769" t="s">
        <v>88</v>
      </c>
      <c r="BX769" t="s">
        <v>88</v>
      </c>
      <c r="BY769" t="s">
        <v>140</v>
      </c>
      <c r="BZ769">
        <v>1300</v>
      </c>
      <c r="CA769">
        <v>7</v>
      </c>
      <c r="CB769">
        <v>2008</v>
      </c>
      <c r="CC769" t="s">
        <v>115</v>
      </c>
      <c r="CD769" t="s">
        <v>116</v>
      </c>
      <c r="CE769" s="1">
        <v>160000</v>
      </c>
      <c r="CF769">
        <f t="shared" si="57"/>
        <v>15664</v>
      </c>
      <c r="CG769" t="str">
        <f t="shared" si="58"/>
        <v>Yes</v>
      </c>
      <c r="CH769" s="2">
        <f t="shared" si="59"/>
        <v>10.214504596527069</v>
      </c>
    </row>
    <row r="770" spans="1:86" x14ac:dyDescent="0.25">
      <c r="A770">
        <v>769</v>
      </c>
      <c r="B770">
        <v>20</v>
      </c>
      <c r="C770" t="s">
        <v>86</v>
      </c>
      <c r="D770">
        <v>70</v>
      </c>
      <c r="E770">
        <v>9100</v>
      </c>
      <c r="F770" t="str">
        <f t="shared" si="55"/>
        <v>Yes</v>
      </c>
      <c r="G770" t="s">
        <v>87</v>
      </c>
      <c r="H770" t="s">
        <v>88</v>
      </c>
      <c r="I770" t="s">
        <v>89</v>
      </c>
      <c r="J770" t="s">
        <v>90</v>
      </c>
      <c r="K770" t="s">
        <v>91</v>
      </c>
      <c r="L770" t="s">
        <v>92</v>
      </c>
      <c r="M770" t="s">
        <v>93</v>
      </c>
      <c r="N770" t="s">
        <v>94</v>
      </c>
      <c r="O770" t="s">
        <v>95</v>
      </c>
      <c r="P770" t="s">
        <v>95</v>
      </c>
      <c r="Q770" t="str">
        <f t="shared" si="56"/>
        <v>Yes</v>
      </c>
      <c r="R770" t="s">
        <v>96</v>
      </c>
      <c r="S770" t="s">
        <v>120</v>
      </c>
      <c r="T770">
        <v>7</v>
      </c>
      <c r="U770">
        <v>5</v>
      </c>
      <c r="V770">
        <v>2004</v>
      </c>
      <c r="W770">
        <v>2005</v>
      </c>
      <c r="X770" t="s">
        <v>157</v>
      </c>
      <c r="Y770" t="s">
        <v>99</v>
      </c>
      <c r="Z770" t="s">
        <v>100</v>
      </c>
      <c r="AA770" t="s">
        <v>100</v>
      </c>
      <c r="AB770" t="s">
        <v>122</v>
      </c>
      <c r="AC770">
        <v>0</v>
      </c>
      <c r="AD770" t="s">
        <v>102</v>
      </c>
      <c r="AE770" t="s">
        <v>103</v>
      </c>
      <c r="AF770" t="s">
        <v>104</v>
      </c>
      <c r="AG770" t="s">
        <v>102</v>
      </c>
      <c r="AH770" t="s">
        <v>103</v>
      </c>
      <c r="AI770" t="s">
        <v>105</v>
      </c>
      <c r="AJ770" t="s">
        <v>106</v>
      </c>
      <c r="AK770">
        <v>24</v>
      </c>
      <c r="AL770" t="s">
        <v>107</v>
      </c>
      <c r="AM770">
        <v>0</v>
      </c>
      <c r="AN770">
        <v>1836</v>
      </c>
      <c r="AO770">
        <v>1860</v>
      </c>
      <c r="AP770" t="s">
        <v>108</v>
      </c>
      <c r="AQ770" t="s">
        <v>109</v>
      </c>
      <c r="AR770" t="s">
        <v>110</v>
      </c>
      <c r="AS770" t="s">
        <v>111</v>
      </c>
      <c r="AT770">
        <v>1836</v>
      </c>
      <c r="AU770">
        <v>0</v>
      </c>
      <c r="AV770">
        <v>0</v>
      </c>
      <c r="AW770">
        <v>1836</v>
      </c>
      <c r="AX770">
        <v>0</v>
      </c>
      <c r="AY770">
        <v>0</v>
      </c>
      <c r="AZ770">
        <v>2</v>
      </c>
      <c r="BA770">
        <v>0</v>
      </c>
      <c r="BB770">
        <v>3</v>
      </c>
      <c r="BC770">
        <v>1</v>
      </c>
      <c r="BD770" t="s">
        <v>102</v>
      </c>
      <c r="BE770">
        <v>8</v>
      </c>
      <c r="BF770" t="s">
        <v>112</v>
      </c>
      <c r="BG770">
        <v>1</v>
      </c>
      <c r="BH770" t="s">
        <v>102</v>
      </c>
      <c r="BI770" t="s">
        <v>113</v>
      </c>
      <c r="BJ770">
        <v>2004</v>
      </c>
      <c r="BK770" t="s">
        <v>162</v>
      </c>
      <c r="BL770">
        <v>2</v>
      </c>
      <c r="BM770">
        <v>484</v>
      </c>
      <c r="BN770" t="s">
        <v>103</v>
      </c>
      <c r="BO770" t="s">
        <v>103</v>
      </c>
      <c r="BP770" t="s">
        <v>110</v>
      </c>
      <c r="BQ770">
        <v>120</v>
      </c>
      <c r="BR770">
        <v>33</v>
      </c>
      <c r="BS770">
        <v>0</v>
      </c>
      <c r="BT770">
        <v>0</v>
      </c>
      <c r="BU770">
        <v>0</v>
      </c>
      <c r="BV770">
        <v>0</v>
      </c>
      <c r="BW770" t="s">
        <v>88</v>
      </c>
      <c r="BX770" t="s">
        <v>88</v>
      </c>
      <c r="BY770" t="s">
        <v>88</v>
      </c>
      <c r="BZ770">
        <v>0</v>
      </c>
      <c r="CA770">
        <v>10</v>
      </c>
      <c r="CB770">
        <v>2006</v>
      </c>
      <c r="CC770" t="s">
        <v>115</v>
      </c>
      <c r="CD770" t="s">
        <v>116</v>
      </c>
      <c r="CE770" s="1">
        <v>216837</v>
      </c>
      <c r="CF770">
        <f t="shared" si="57"/>
        <v>13280</v>
      </c>
      <c r="CG770" t="str">
        <f t="shared" si="58"/>
        <v>No</v>
      </c>
      <c r="CH770" s="2">
        <f t="shared" si="59"/>
        <v>16.328087349397592</v>
      </c>
    </row>
    <row r="771" spans="1:86" x14ac:dyDescent="0.25">
      <c r="A771">
        <v>770</v>
      </c>
      <c r="B771">
        <v>60</v>
      </c>
      <c r="C771" t="s">
        <v>86</v>
      </c>
      <c r="D771">
        <v>47</v>
      </c>
      <c r="E771">
        <v>53504</v>
      </c>
      <c r="F771" t="str">
        <f t="shared" ref="F771:F834" si="60">IF(E770&gt;9478.5, "Yes","No")</f>
        <v>No</v>
      </c>
      <c r="G771" t="s">
        <v>87</v>
      </c>
      <c r="H771" t="s">
        <v>88</v>
      </c>
      <c r="I771" t="s">
        <v>165</v>
      </c>
      <c r="J771" t="s">
        <v>204</v>
      </c>
      <c r="K771" t="s">
        <v>91</v>
      </c>
      <c r="L771" t="s">
        <v>171</v>
      </c>
      <c r="M771" t="s">
        <v>199</v>
      </c>
      <c r="N771" t="s">
        <v>205</v>
      </c>
      <c r="O771" t="s">
        <v>95</v>
      </c>
      <c r="P771" t="s">
        <v>95</v>
      </c>
      <c r="Q771" t="str">
        <f t="shared" ref="Q771:Q834" si="61">IF(O771 = "Norm", "Yes", "No")</f>
        <v>Yes</v>
      </c>
      <c r="R771" t="s">
        <v>96</v>
      </c>
      <c r="S771" t="s">
        <v>97</v>
      </c>
      <c r="T771">
        <v>8</v>
      </c>
      <c r="U771">
        <v>5</v>
      </c>
      <c r="V771">
        <v>2003</v>
      </c>
      <c r="W771">
        <v>2003</v>
      </c>
      <c r="X771" t="s">
        <v>157</v>
      </c>
      <c r="Y771" t="s">
        <v>99</v>
      </c>
      <c r="Z771" t="s">
        <v>185</v>
      </c>
      <c r="AA771" t="s">
        <v>130</v>
      </c>
      <c r="AB771" t="s">
        <v>101</v>
      </c>
      <c r="AC771">
        <v>603</v>
      </c>
      <c r="AD771" t="s">
        <v>109</v>
      </c>
      <c r="AE771" t="s">
        <v>103</v>
      </c>
      <c r="AF771" t="s">
        <v>104</v>
      </c>
      <c r="AG771" t="s">
        <v>102</v>
      </c>
      <c r="AH771" t="s">
        <v>103</v>
      </c>
      <c r="AI771" t="s">
        <v>102</v>
      </c>
      <c r="AJ771" t="s">
        <v>124</v>
      </c>
      <c r="AK771">
        <v>1416</v>
      </c>
      <c r="AL771" t="s">
        <v>107</v>
      </c>
      <c r="AM771">
        <v>0</v>
      </c>
      <c r="AN771">
        <v>234</v>
      </c>
      <c r="AO771">
        <v>1650</v>
      </c>
      <c r="AP771" t="s">
        <v>108</v>
      </c>
      <c r="AQ771" t="s">
        <v>109</v>
      </c>
      <c r="AR771" t="s">
        <v>110</v>
      </c>
      <c r="AS771" t="s">
        <v>111</v>
      </c>
      <c r="AT771">
        <v>1690</v>
      </c>
      <c r="AU771">
        <v>1589</v>
      </c>
      <c r="AV771">
        <v>0</v>
      </c>
      <c r="AW771">
        <v>3279</v>
      </c>
      <c r="AX771">
        <v>1</v>
      </c>
      <c r="AY771">
        <v>0</v>
      </c>
      <c r="AZ771">
        <v>3</v>
      </c>
      <c r="BA771">
        <v>1</v>
      </c>
      <c r="BB771">
        <v>4</v>
      </c>
      <c r="BC771">
        <v>1</v>
      </c>
      <c r="BD771" t="s">
        <v>109</v>
      </c>
      <c r="BE771">
        <v>12</v>
      </c>
      <c r="BF771" t="s">
        <v>199</v>
      </c>
      <c r="BG771">
        <v>1</v>
      </c>
      <c r="BH771" t="s">
        <v>102</v>
      </c>
      <c r="BI771" t="s">
        <v>161</v>
      </c>
      <c r="BJ771">
        <v>2003</v>
      </c>
      <c r="BK771" t="s">
        <v>162</v>
      </c>
      <c r="BL771">
        <v>3</v>
      </c>
      <c r="BM771">
        <v>841</v>
      </c>
      <c r="BN771" t="s">
        <v>103</v>
      </c>
      <c r="BO771" t="s">
        <v>103</v>
      </c>
      <c r="BP771" t="s">
        <v>110</v>
      </c>
      <c r="BQ771">
        <v>503</v>
      </c>
      <c r="BR771">
        <v>36</v>
      </c>
      <c r="BS771">
        <v>0</v>
      </c>
      <c r="BT771">
        <v>0</v>
      </c>
      <c r="BU771">
        <v>210</v>
      </c>
      <c r="BV771">
        <v>0</v>
      </c>
      <c r="BW771" t="s">
        <v>88</v>
      </c>
      <c r="BX771" t="s">
        <v>88</v>
      </c>
      <c r="BY771" t="s">
        <v>88</v>
      </c>
      <c r="BZ771">
        <v>0</v>
      </c>
      <c r="CA771">
        <v>6</v>
      </c>
      <c r="CB771">
        <v>2010</v>
      </c>
      <c r="CC771" t="s">
        <v>115</v>
      </c>
      <c r="CD771" t="s">
        <v>116</v>
      </c>
      <c r="CE771" s="1">
        <v>538000</v>
      </c>
      <c r="CF771">
        <f t="shared" ref="CF771:CF834" si="62">E771+AO771+AW771+BM771</f>
        <v>59274</v>
      </c>
      <c r="CG771" t="str">
        <f t="shared" ref="CG771:CG834" si="63">IF(CF771&gt;13562.7,"Yes","No")</f>
        <v>Yes</v>
      </c>
      <c r="CH771" s="2">
        <f t="shared" ref="CH771:CH834" si="64">CE771/CF771</f>
        <v>9.0764922225596383</v>
      </c>
    </row>
    <row r="772" spans="1:86" x14ac:dyDescent="0.25">
      <c r="A772">
        <v>771</v>
      </c>
      <c r="B772">
        <v>85</v>
      </c>
      <c r="C772" t="s">
        <v>86</v>
      </c>
      <c r="D772" t="s">
        <v>88</v>
      </c>
      <c r="E772">
        <v>7252</v>
      </c>
      <c r="F772" t="str">
        <f t="shared" si="60"/>
        <v>Yes</v>
      </c>
      <c r="G772" t="s">
        <v>87</v>
      </c>
      <c r="H772" t="s">
        <v>88</v>
      </c>
      <c r="I772" t="s">
        <v>125</v>
      </c>
      <c r="J772" t="s">
        <v>90</v>
      </c>
      <c r="K772" t="s">
        <v>91</v>
      </c>
      <c r="L772" t="s">
        <v>171</v>
      </c>
      <c r="M772" t="s">
        <v>93</v>
      </c>
      <c r="N772" t="s">
        <v>156</v>
      </c>
      <c r="O772" t="s">
        <v>95</v>
      </c>
      <c r="P772" t="s">
        <v>95</v>
      </c>
      <c r="Q772" t="str">
        <f t="shared" si="61"/>
        <v>Yes</v>
      </c>
      <c r="R772" t="s">
        <v>96</v>
      </c>
      <c r="S772" t="s">
        <v>196</v>
      </c>
      <c r="T772">
        <v>5</v>
      </c>
      <c r="U772">
        <v>5</v>
      </c>
      <c r="V772">
        <v>1982</v>
      </c>
      <c r="W772">
        <v>1982</v>
      </c>
      <c r="X772" t="s">
        <v>157</v>
      </c>
      <c r="Y772" t="s">
        <v>99</v>
      </c>
      <c r="Z772" t="s">
        <v>129</v>
      </c>
      <c r="AA772" t="s">
        <v>129</v>
      </c>
      <c r="AB772" t="s">
        <v>122</v>
      </c>
      <c r="AC772">
        <v>0</v>
      </c>
      <c r="AD772" t="s">
        <v>103</v>
      </c>
      <c r="AE772" t="s">
        <v>103</v>
      </c>
      <c r="AF772" t="s">
        <v>123</v>
      </c>
      <c r="AG772" t="s">
        <v>102</v>
      </c>
      <c r="AH772" t="s">
        <v>103</v>
      </c>
      <c r="AI772" t="s">
        <v>135</v>
      </c>
      <c r="AJ772" t="s">
        <v>106</v>
      </c>
      <c r="AK772">
        <v>685</v>
      </c>
      <c r="AL772" t="s">
        <v>107</v>
      </c>
      <c r="AM772">
        <v>0</v>
      </c>
      <c r="AN772">
        <v>173</v>
      </c>
      <c r="AO772">
        <v>858</v>
      </c>
      <c r="AP772" t="s">
        <v>108</v>
      </c>
      <c r="AQ772" t="s">
        <v>103</v>
      </c>
      <c r="AR772" t="s">
        <v>110</v>
      </c>
      <c r="AS772" t="s">
        <v>111</v>
      </c>
      <c r="AT772">
        <v>858</v>
      </c>
      <c r="AU772">
        <v>0</v>
      </c>
      <c r="AV772">
        <v>0</v>
      </c>
      <c r="AW772">
        <v>858</v>
      </c>
      <c r="AX772">
        <v>1</v>
      </c>
      <c r="AY772">
        <v>0</v>
      </c>
      <c r="AZ772">
        <v>1</v>
      </c>
      <c r="BA772">
        <v>0</v>
      </c>
      <c r="BB772">
        <v>2</v>
      </c>
      <c r="BC772">
        <v>1</v>
      </c>
      <c r="BD772" t="s">
        <v>103</v>
      </c>
      <c r="BE772">
        <v>5</v>
      </c>
      <c r="BF772" t="s">
        <v>112</v>
      </c>
      <c r="BG772">
        <v>0</v>
      </c>
      <c r="BH772" t="s">
        <v>88</v>
      </c>
      <c r="BI772" t="s">
        <v>132</v>
      </c>
      <c r="BJ772">
        <v>1983</v>
      </c>
      <c r="BK772" t="s">
        <v>107</v>
      </c>
      <c r="BL772">
        <v>2</v>
      </c>
      <c r="BM772">
        <v>576</v>
      </c>
      <c r="BN772" t="s">
        <v>103</v>
      </c>
      <c r="BO772" t="s">
        <v>103</v>
      </c>
      <c r="BP772" t="s">
        <v>110</v>
      </c>
      <c r="BQ772">
        <v>120</v>
      </c>
      <c r="BR772">
        <v>0</v>
      </c>
      <c r="BS772">
        <v>0</v>
      </c>
      <c r="BT772">
        <v>0</v>
      </c>
      <c r="BU772">
        <v>0</v>
      </c>
      <c r="BV772">
        <v>0</v>
      </c>
      <c r="BW772" t="s">
        <v>88</v>
      </c>
      <c r="BX772" t="s">
        <v>88</v>
      </c>
      <c r="BY772" t="s">
        <v>88</v>
      </c>
      <c r="BZ772">
        <v>0</v>
      </c>
      <c r="CA772">
        <v>4</v>
      </c>
      <c r="CB772">
        <v>2009</v>
      </c>
      <c r="CC772" t="s">
        <v>115</v>
      </c>
      <c r="CD772" t="s">
        <v>116</v>
      </c>
      <c r="CE772" s="1">
        <v>134900</v>
      </c>
      <c r="CF772">
        <f t="shared" si="62"/>
        <v>9544</v>
      </c>
      <c r="CG772" t="str">
        <f t="shared" si="63"/>
        <v>No</v>
      </c>
      <c r="CH772" s="2">
        <f t="shared" si="64"/>
        <v>14.134534786253143</v>
      </c>
    </row>
    <row r="773" spans="1:86" x14ac:dyDescent="0.25">
      <c r="A773">
        <v>772</v>
      </c>
      <c r="B773">
        <v>20</v>
      </c>
      <c r="C773" t="s">
        <v>86</v>
      </c>
      <c r="D773">
        <v>67</v>
      </c>
      <c r="E773">
        <v>8877</v>
      </c>
      <c r="F773" t="str">
        <f t="shared" si="60"/>
        <v>No</v>
      </c>
      <c r="G773" t="s">
        <v>87</v>
      </c>
      <c r="H773" t="s">
        <v>88</v>
      </c>
      <c r="I773" t="s">
        <v>89</v>
      </c>
      <c r="J773" t="s">
        <v>90</v>
      </c>
      <c r="K773" t="s">
        <v>91</v>
      </c>
      <c r="L773" t="s">
        <v>92</v>
      </c>
      <c r="M773" t="s">
        <v>93</v>
      </c>
      <c r="N773" t="s">
        <v>190</v>
      </c>
      <c r="O773" t="s">
        <v>95</v>
      </c>
      <c r="P773" t="s">
        <v>95</v>
      </c>
      <c r="Q773" t="str">
        <f t="shared" si="61"/>
        <v>Yes</v>
      </c>
      <c r="R773" t="s">
        <v>96</v>
      </c>
      <c r="S773" t="s">
        <v>120</v>
      </c>
      <c r="T773">
        <v>4</v>
      </c>
      <c r="U773">
        <v>5</v>
      </c>
      <c r="V773">
        <v>1951</v>
      </c>
      <c r="W773">
        <v>1951</v>
      </c>
      <c r="X773" t="s">
        <v>98</v>
      </c>
      <c r="Y773" t="s">
        <v>99</v>
      </c>
      <c r="Z773" t="s">
        <v>129</v>
      </c>
      <c r="AA773" t="s">
        <v>129</v>
      </c>
      <c r="AB773" t="s">
        <v>122</v>
      </c>
      <c r="AC773">
        <v>0</v>
      </c>
      <c r="AD773" t="s">
        <v>103</v>
      </c>
      <c r="AE773" t="s">
        <v>103</v>
      </c>
      <c r="AF773" t="s">
        <v>123</v>
      </c>
      <c r="AG773" t="s">
        <v>152</v>
      </c>
      <c r="AH773" t="s">
        <v>152</v>
      </c>
      <c r="AI773" t="s">
        <v>105</v>
      </c>
      <c r="AJ773" t="s">
        <v>177</v>
      </c>
      <c r="AK773">
        <v>836</v>
      </c>
      <c r="AL773" t="s">
        <v>107</v>
      </c>
      <c r="AM773">
        <v>0</v>
      </c>
      <c r="AN773">
        <v>0</v>
      </c>
      <c r="AO773">
        <v>836</v>
      </c>
      <c r="AP773" t="s">
        <v>108</v>
      </c>
      <c r="AQ773" t="s">
        <v>103</v>
      </c>
      <c r="AR773" t="s">
        <v>110</v>
      </c>
      <c r="AS773" t="s">
        <v>150</v>
      </c>
      <c r="AT773">
        <v>1220</v>
      </c>
      <c r="AU773">
        <v>0</v>
      </c>
      <c r="AV773">
        <v>0</v>
      </c>
      <c r="AW773">
        <v>1220</v>
      </c>
      <c r="AX773">
        <v>0</v>
      </c>
      <c r="AY773">
        <v>0</v>
      </c>
      <c r="AZ773">
        <v>1</v>
      </c>
      <c r="BA773">
        <v>0</v>
      </c>
      <c r="BB773">
        <v>2</v>
      </c>
      <c r="BC773">
        <v>1</v>
      </c>
      <c r="BD773" t="s">
        <v>103</v>
      </c>
      <c r="BE773">
        <v>6</v>
      </c>
      <c r="BF773" t="s">
        <v>112</v>
      </c>
      <c r="BG773">
        <v>0</v>
      </c>
      <c r="BH773" t="s">
        <v>88</v>
      </c>
      <c r="BI773" t="s">
        <v>132</v>
      </c>
      <c r="BJ773">
        <v>1951</v>
      </c>
      <c r="BK773" t="s">
        <v>107</v>
      </c>
      <c r="BL773">
        <v>2</v>
      </c>
      <c r="BM773">
        <v>396</v>
      </c>
      <c r="BN773" t="s">
        <v>103</v>
      </c>
      <c r="BO773" t="s">
        <v>103</v>
      </c>
      <c r="BP773" t="s">
        <v>110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 t="s">
        <v>88</v>
      </c>
      <c r="BX773" t="s">
        <v>88</v>
      </c>
      <c r="BY773" t="s">
        <v>88</v>
      </c>
      <c r="BZ773">
        <v>0</v>
      </c>
      <c r="CA773">
        <v>4</v>
      </c>
      <c r="CB773">
        <v>2006</v>
      </c>
      <c r="CC773" t="s">
        <v>178</v>
      </c>
      <c r="CD773" t="s">
        <v>116</v>
      </c>
      <c r="CE773" s="1">
        <v>102000</v>
      </c>
      <c r="CF773">
        <f t="shared" si="62"/>
        <v>11329</v>
      </c>
      <c r="CG773" t="str">
        <f t="shared" si="63"/>
        <v>No</v>
      </c>
      <c r="CH773" s="2">
        <f t="shared" si="64"/>
        <v>9.0034424927178041</v>
      </c>
    </row>
    <row r="774" spans="1:86" x14ac:dyDescent="0.25">
      <c r="A774">
        <v>773</v>
      </c>
      <c r="B774">
        <v>80</v>
      </c>
      <c r="C774" t="s">
        <v>86</v>
      </c>
      <c r="D774">
        <v>94</v>
      </c>
      <c r="E774">
        <v>7819</v>
      </c>
      <c r="F774" t="str">
        <f t="shared" si="60"/>
        <v>No</v>
      </c>
      <c r="G774" t="s">
        <v>87</v>
      </c>
      <c r="H774" t="s">
        <v>88</v>
      </c>
      <c r="I774" t="s">
        <v>89</v>
      </c>
      <c r="J774" t="s">
        <v>90</v>
      </c>
      <c r="K774" t="s">
        <v>91</v>
      </c>
      <c r="L774" t="s">
        <v>92</v>
      </c>
      <c r="M774" t="s">
        <v>93</v>
      </c>
      <c r="N774" t="s">
        <v>190</v>
      </c>
      <c r="O774" t="s">
        <v>95</v>
      </c>
      <c r="P774" t="s">
        <v>95</v>
      </c>
      <c r="Q774" t="str">
        <f t="shared" si="61"/>
        <v>Yes</v>
      </c>
      <c r="R774" t="s">
        <v>96</v>
      </c>
      <c r="S774" t="s">
        <v>202</v>
      </c>
      <c r="T774">
        <v>6</v>
      </c>
      <c r="U774">
        <v>5</v>
      </c>
      <c r="V774">
        <v>1976</v>
      </c>
      <c r="W774">
        <v>1976</v>
      </c>
      <c r="X774" t="s">
        <v>98</v>
      </c>
      <c r="Y774" t="s">
        <v>99</v>
      </c>
      <c r="Z774" t="s">
        <v>166</v>
      </c>
      <c r="AA774" t="s">
        <v>166</v>
      </c>
      <c r="AB774" t="s">
        <v>122</v>
      </c>
      <c r="AC774">
        <v>0</v>
      </c>
      <c r="AD774" t="s">
        <v>103</v>
      </c>
      <c r="AE774" t="s">
        <v>103</v>
      </c>
      <c r="AF774" t="s">
        <v>123</v>
      </c>
      <c r="AG774" t="s">
        <v>103</v>
      </c>
      <c r="AH774" t="s">
        <v>103</v>
      </c>
      <c r="AI774" t="s">
        <v>135</v>
      </c>
      <c r="AJ774" t="s">
        <v>124</v>
      </c>
      <c r="AK774">
        <v>422</v>
      </c>
      <c r="AL774" t="s">
        <v>146</v>
      </c>
      <c r="AM774">
        <v>127</v>
      </c>
      <c r="AN774">
        <v>480</v>
      </c>
      <c r="AO774">
        <v>1029</v>
      </c>
      <c r="AP774" t="s">
        <v>108</v>
      </c>
      <c r="AQ774" t="s">
        <v>103</v>
      </c>
      <c r="AR774" t="s">
        <v>110</v>
      </c>
      <c r="AS774" t="s">
        <v>111</v>
      </c>
      <c r="AT774">
        <v>1117</v>
      </c>
      <c r="AU774">
        <v>0</v>
      </c>
      <c r="AV774">
        <v>0</v>
      </c>
      <c r="AW774">
        <v>1117</v>
      </c>
      <c r="AX774">
        <v>1</v>
      </c>
      <c r="AY774">
        <v>0</v>
      </c>
      <c r="AZ774">
        <v>1</v>
      </c>
      <c r="BA774">
        <v>0</v>
      </c>
      <c r="BB774">
        <v>3</v>
      </c>
      <c r="BC774">
        <v>1</v>
      </c>
      <c r="BD774" t="s">
        <v>103</v>
      </c>
      <c r="BE774">
        <v>6</v>
      </c>
      <c r="BF774" t="s">
        <v>112</v>
      </c>
      <c r="BG774">
        <v>1</v>
      </c>
      <c r="BH774" t="s">
        <v>103</v>
      </c>
      <c r="BI774" t="s">
        <v>132</v>
      </c>
      <c r="BJ774">
        <v>1976</v>
      </c>
      <c r="BK774" t="s">
        <v>107</v>
      </c>
      <c r="BL774">
        <v>2</v>
      </c>
      <c r="BM774">
        <v>672</v>
      </c>
      <c r="BN774" t="s">
        <v>103</v>
      </c>
      <c r="BO774" t="s">
        <v>103</v>
      </c>
      <c r="BP774" t="s">
        <v>110</v>
      </c>
      <c r="BQ774">
        <v>144</v>
      </c>
      <c r="BR774">
        <v>0</v>
      </c>
      <c r="BS774">
        <v>0</v>
      </c>
      <c r="BT774">
        <v>0</v>
      </c>
      <c r="BU774">
        <v>0</v>
      </c>
      <c r="BV774">
        <v>0</v>
      </c>
      <c r="BW774" t="s">
        <v>88</v>
      </c>
      <c r="BX774" t="s">
        <v>139</v>
      </c>
      <c r="BY774" t="s">
        <v>88</v>
      </c>
      <c r="BZ774">
        <v>0</v>
      </c>
      <c r="CA774">
        <v>3</v>
      </c>
      <c r="CB774">
        <v>2010</v>
      </c>
      <c r="CC774" t="s">
        <v>115</v>
      </c>
      <c r="CD774" t="s">
        <v>133</v>
      </c>
      <c r="CE774" s="1">
        <v>107000</v>
      </c>
      <c r="CF774">
        <f t="shared" si="62"/>
        <v>10637</v>
      </c>
      <c r="CG774" t="str">
        <f t="shared" si="63"/>
        <v>No</v>
      </c>
      <c r="CH774" s="2">
        <f t="shared" si="64"/>
        <v>10.059227225721537</v>
      </c>
    </row>
    <row r="775" spans="1:86" x14ac:dyDescent="0.25">
      <c r="A775">
        <v>774</v>
      </c>
      <c r="B775">
        <v>20</v>
      </c>
      <c r="C775" t="s">
        <v>86</v>
      </c>
      <c r="D775">
        <v>70</v>
      </c>
      <c r="E775">
        <v>10150</v>
      </c>
      <c r="F775" t="str">
        <f t="shared" si="60"/>
        <v>No</v>
      </c>
      <c r="G775" t="s">
        <v>87</v>
      </c>
      <c r="H775" t="s">
        <v>88</v>
      </c>
      <c r="I775" t="s">
        <v>89</v>
      </c>
      <c r="J775" t="s">
        <v>90</v>
      </c>
      <c r="K775" t="s">
        <v>91</v>
      </c>
      <c r="L775" t="s">
        <v>92</v>
      </c>
      <c r="M775" t="s">
        <v>93</v>
      </c>
      <c r="N775" t="s">
        <v>167</v>
      </c>
      <c r="O775" t="s">
        <v>119</v>
      </c>
      <c r="P775" t="s">
        <v>95</v>
      </c>
      <c r="Q775" t="str">
        <f t="shared" si="61"/>
        <v>No</v>
      </c>
      <c r="R775" t="s">
        <v>96</v>
      </c>
      <c r="S775" t="s">
        <v>120</v>
      </c>
      <c r="T775">
        <v>5</v>
      </c>
      <c r="U775">
        <v>5</v>
      </c>
      <c r="V775">
        <v>1958</v>
      </c>
      <c r="W775">
        <v>1958</v>
      </c>
      <c r="X775" t="s">
        <v>98</v>
      </c>
      <c r="Y775" t="s">
        <v>99</v>
      </c>
      <c r="Z775" t="s">
        <v>129</v>
      </c>
      <c r="AA775" t="s">
        <v>129</v>
      </c>
      <c r="AB775" t="s">
        <v>122</v>
      </c>
      <c r="AC775">
        <v>1</v>
      </c>
      <c r="AD775" t="s">
        <v>103</v>
      </c>
      <c r="AE775" t="s">
        <v>103</v>
      </c>
      <c r="AF775" t="s">
        <v>123</v>
      </c>
      <c r="AG775" t="s">
        <v>103</v>
      </c>
      <c r="AH775" t="s">
        <v>103</v>
      </c>
      <c r="AI775" t="s">
        <v>105</v>
      </c>
      <c r="AJ775" t="s">
        <v>158</v>
      </c>
      <c r="AK775">
        <v>456</v>
      </c>
      <c r="AL775" t="s">
        <v>107</v>
      </c>
      <c r="AM775">
        <v>0</v>
      </c>
      <c r="AN775">
        <v>456</v>
      </c>
      <c r="AO775">
        <v>912</v>
      </c>
      <c r="AP775" t="s">
        <v>108</v>
      </c>
      <c r="AQ775" t="s">
        <v>109</v>
      </c>
      <c r="AR775" t="s">
        <v>110</v>
      </c>
      <c r="AS775" t="s">
        <v>169</v>
      </c>
      <c r="AT775">
        <v>912</v>
      </c>
      <c r="AU775">
        <v>0</v>
      </c>
      <c r="AV775">
        <v>0</v>
      </c>
      <c r="AW775">
        <v>912</v>
      </c>
      <c r="AX775">
        <v>0</v>
      </c>
      <c r="AY775">
        <v>0</v>
      </c>
      <c r="AZ775">
        <v>1</v>
      </c>
      <c r="BA775">
        <v>0</v>
      </c>
      <c r="BB775">
        <v>2</v>
      </c>
      <c r="BC775">
        <v>1</v>
      </c>
      <c r="BD775" t="s">
        <v>103</v>
      </c>
      <c r="BE775">
        <v>5</v>
      </c>
      <c r="BF775" t="s">
        <v>112</v>
      </c>
      <c r="BG775">
        <v>0</v>
      </c>
      <c r="BH775" t="s">
        <v>88</v>
      </c>
      <c r="BI775" t="s">
        <v>113</v>
      </c>
      <c r="BJ775">
        <v>1958</v>
      </c>
      <c r="BK775" t="s">
        <v>114</v>
      </c>
      <c r="BL775">
        <v>1</v>
      </c>
      <c r="BM775">
        <v>275</v>
      </c>
      <c r="BN775" t="s">
        <v>103</v>
      </c>
      <c r="BO775" t="s">
        <v>103</v>
      </c>
      <c r="BP775" t="s">
        <v>110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 t="s">
        <v>88</v>
      </c>
      <c r="BX775" t="s">
        <v>88</v>
      </c>
      <c r="BY775" t="s">
        <v>88</v>
      </c>
      <c r="BZ775">
        <v>0</v>
      </c>
      <c r="CA775">
        <v>7</v>
      </c>
      <c r="CB775">
        <v>2007</v>
      </c>
      <c r="CC775" t="s">
        <v>178</v>
      </c>
      <c r="CD775" t="s">
        <v>116</v>
      </c>
      <c r="CE775" s="1">
        <v>114500</v>
      </c>
      <c r="CF775">
        <f t="shared" si="62"/>
        <v>12249</v>
      </c>
      <c r="CG775" t="str">
        <f t="shared" si="63"/>
        <v>No</v>
      </c>
      <c r="CH775" s="2">
        <f t="shared" si="64"/>
        <v>9.3477018532125076</v>
      </c>
    </row>
    <row r="776" spans="1:86" x14ac:dyDescent="0.25">
      <c r="A776">
        <v>775</v>
      </c>
      <c r="B776">
        <v>20</v>
      </c>
      <c r="C776" t="s">
        <v>86</v>
      </c>
      <c r="D776">
        <v>110</v>
      </c>
      <c r="E776">
        <v>14226</v>
      </c>
      <c r="F776" t="str">
        <f t="shared" si="60"/>
        <v>Yes</v>
      </c>
      <c r="G776" t="s">
        <v>87</v>
      </c>
      <c r="H776" t="s">
        <v>88</v>
      </c>
      <c r="I776" t="s">
        <v>89</v>
      </c>
      <c r="J776" t="s">
        <v>90</v>
      </c>
      <c r="K776" t="s">
        <v>91</v>
      </c>
      <c r="L776" t="s">
        <v>127</v>
      </c>
      <c r="M776" t="s">
        <v>93</v>
      </c>
      <c r="N776" t="s">
        <v>159</v>
      </c>
      <c r="O776" t="s">
        <v>95</v>
      </c>
      <c r="P776" t="s">
        <v>95</v>
      </c>
      <c r="Q776" t="str">
        <f t="shared" si="61"/>
        <v>Yes</v>
      </c>
      <c r="R776" t="s">
        <v>96</v>
      </c>
      <c r="S776" t="s">
        <v>120</v>
      </c>
      <c r="T776">
        <v>8</v>
      </c>
      <c r="U776">
        <v>5</v>
      </c>
      <c r="V776">
        <v>2006</v>
      </c>
      <c r="W776">
        <v>2006</v>
      </c>
      <c r="X776" t="s">
        <v>157</v>
      </c>
      <c r="Y776" t="s">
        <v>99</v>
      </c>
      <c r="Z776" t="s">
        <v>100</v>
      </c>
      <c r="AA776" t="s">
        <v>100</v>
      </c>
      <c r="AB776" t="s">
        <v>101</v>
      </c>
      <c r="AC776">
        <v>375</v>
      </c>
      <c r="AD776" t="s">
        <v>102</v>
      </c>
      <c r="AE776" t="s">
        <v>103</v>
      </c>
      <c r="AF776" t="s">
        <v>104</v>
      </c>
      <c r="AG776" t="s">
        <v>102</v>
      </c>
      <c r="AH776" t="s">
        <v>103</v>
      </c>
      <c r="AI776" t="s">
        <v>135</v>
      </c>
      <c r="AJ776" t="s">
        <v>107</v>
      </c>
      <c r="AK776">
        <v>0</v>
      </c>
      <c r="AL776" t="s">
        <v>107</v>
      </c>
      <c r="AM776">
        <v>0</v>
      </c>
      <c r="AN776">
        <v>1935</v>
      </c>
      <c r="AO776">
        <v>1935</v>
      </c>
      <c r="AP776" t="s">
        <v>108</v>
      </c>
      <c r="AQ776" t="s">
        <v>102</v>
      </c>
      <c r="AR776" t="s">
        <v>110</v>
      </c>
      <c r="AS776" t="s">
        <v>111</v>
      </c>
      <c r="AT776">
        <v>1973</v>
      </c>
      <c r="AU776">
        <v>0</v>
      </c>
      <c r="AV776">
        <v>0</v>
      </c>
      <c r="AW776">
        <v>1973</v>
      </c>
      <c r="AX776">
        <v>0</v>
      </c>
      <c r="AY776">
        <v>0</v>
      </c>
      <c r="AZ776">
        <v>2</v>
      </c>
      <c r="BA776">
        <v>0</v>
      </c>
      <c r="BB776">
        <v>3</v>
      </c>
      <c r="BC776">
        <v>1</v>
      </c>
      <c r="BD776" t="s">
        <v>102</v>
      </c>
      <c r="BE776">
        <v>9</v>
      </c>
      <c r="BF776" t="s">
        <v>112</v>
      </c>
      <c r="BG776">
        <v>1</v>
      </c>
      <c r="BH776" t="s">
        <v>102</v>
      </c>
      <c r="BI776" t="s">
        <v>113</v>
      </c>
      <c r="BJ776">
        <v>2006</v>
      </c>
      <c r="BK776" t="s">
        <v>162</v>
      </c>
      <c r="BL776">
        <v>3</v>
      </c>
      <c r="BM776">
        <v>895</v>
      </c>
      <c r="BN776" t="s">
        <v>103</v>
      </c>
      <c r="BO776" t="s">
        <v>103</v>
      </c>
      <c r="BP776" t="s">
        <v>110</v>
      </c>
      <c r="BQ776">
        <v>315</v>
      </c>
      <c r="BR776">
        <v>45</v>
      </c>
      <c r="BS776">
        <v>0</v>
      </c>
      <c r="BT776">
        <v>0</v>
      </c>
      <c r="BU776">
        <v>0</v>
      </c>
      <c r="BV776">
        <v>0</v>
      </c>
      <c r="BW776" t="s">
        <v>88</v>
      </c>
      <c r="BX776" t="s">
        <v>88</v>
      </c>
      <c r="BY776" t="s">
        <v>88</v>
      </c>
      <c r="BZ776">
        <v>0</v>
      </c>
      <c r="CA776">
        <v>7</v>
      </c>
      <c r="CB776">
        <v>2007</v>
      </c>
      <c r="CC776" t="s">
        <v>163</v>
      </c>
      <c r="CD776" t="s">
        <v>164</v>
      </c>
      <c r="CE776" s="1">
        <v>395000</v>
      </c>
      <c r="CF776">
        <f t="shared" si="62"/>
        <v>19029</v>
      </c>
      <c r="CG776" t="str">
        <f t="shared" si="63"/>
        <v>Yes</v>
      </c>
      <c r="CH776" s="2">
        <f t="shared" si="64"/>
        <v>20.75779074044879</v>
      </c>
    </row>
    <row r="777" spans="1:86" x14ac:dyDescent="0.25">
      <c r="A777">
        <v>776</v>
      </c>
      <c r="B777">
        <v>120</v>
      </c>
      <c r="C777" t="s">
        <v>147</v>
      </c>
      <c r="D777">
        <v>32</v>
      </c>
      <c r="E777">
        <v>4500</v>
      </c>
      <c r="F777" t="str">
        <f t="shared" si="60"/>
        <v>Yes</v>
      </c>
      <c r="G777" t="s">
        <v>87</v>
      </c>
      <c r="H777" t="s">
        <v>88</v>
      </c>
      <c r="I777" t="s">
        <v>89</v>
      </c>
      <c r="J777" t="s">
        <v>90</v>
      </c>
      <c r="K777" t="s">
        <v>91</v>
      </c>
      <c r="L777" t="s">
        <v>117</v>
      </c>
      <c r="M777" t="s">
        <v>93</v>
      </c>
      <c r="N777" t="s">
        <v>136</v>
      </c>
      <c r="O777" t="s">
        <v>95</v>
      </c>
      <c r="P777" t="s">
        <v>95</v>
      </c>
      <c r="Q777" t="str">
        <f t="shared" si="61"/>
        <v>Yes</v>
      </c>
      <c r="R777" t="s">
        <v>184</v>
      </c>
      <c r="S777" t="s">
        <v>120</v>
      </c>
      <c r="T777">
        <v>6</v>
      </c>
      <c r="U777">
        <v>5</v>
      </c>
      <c r="V777">
        <v>1998</v>
      </c>
      <c r="W777">
        <v>1998</v>
      </c>
      <c r="X777" t="s">
        <v>157</v>
      </c>
      <c r="Y777" t="s">
        <v>99</v>
      </c>
      <c r="Z777" t="s">
        <v>100</v>
      </c>
      <c r="AA777" t="s">
        <v>100</v>
      </c>
      <c r="AB777" t="s">
        <v>101</v>
      </c>
      <c r="AC777">
        <v>320</v>
      </c>
      <c r="AD777" t="s">
        <v>103</v>
      </c>
      <c r="AE777" t="s">
        <v>103</v>
      </c>
      <c r="AF777" t="s">
        <v>104</v>
      </c>
      <c r="AG777" t="s">
        <v>109</v>
      </c>
      <c r="AH777" t="s">
        <v>103</v>
      </c>
      <c r="AI777" t="s">
        <v>105</v>
      </c>
      <c r="AJ777" t="s">
        <v>106</v>
      </c>
      <c r="AK777">
        <v>866</v>
      </c>
      <c r="AL777" t="s">
        <v>107</v>
      </c>
      <c r="AM777">
        <v>0</v>
      </c>
      <c r="AN777">
        <v>338</v>
      </c>
      <c r="AO777">
        <v>1204</v>
      </c>
      <c r="AP777" t="s">
        <v>108</v>
      </c>
      <c r="AQ777" t="s">
        <v>109</v>
      </c>
      <c r="AR777" t="s">
        <v>110</v>
      </c>
      <c r="AS777" t="s">
        <v>111</v>
      </c>
      <c r="AT777">
        <v>1204</v>
      </c>
      <c r="AU777">
        <v>0</v>
      </c>
      <c r="AV777">
        <v>0</v>
      </c>
      <c r="AW777">
        <v>1204</v>
      </c>
      <c r="AX777">
        <v>1</v>
      </c>
      <c r="AY777">
        <v>0</v>
      </c>
      <c r="AZ777">
        <v>2</v>
      </c>
      <c r="BA777">
        <v>0</v>
      </c>
      <c r="BB777">
        <v>2</v>
      </c>
      <c r="BC777">
        <v>1</v>
      </c>
      <c r="BD777" t="s">
        <v>103</v>
      </c>
      <c r="BE777">
        <v>5</v>
      </c>
      <c r="BF777" t="s">
        <v>112</v>
      </c>
      <c r="BG777">
        <v>0</v>
      </c>
      <c r="BH777" t="s">
        <v>88</v>
      </c>
      <c r="BI777" t="s">
        <v>113</v>
      </c>
      <c r="BJ777">
        <v>1998</v>
      </c>
      <c r="BK777" t="s">
        <v>162</v>
      </c>
      <c r="BL777">
        <v>2</v>
      </c>
      <c r="BM777">
        <v>412</v>
      </c>
      <c r="BN777" t="s">
        <v>103</v>
      </c>
      <c r="BO777" t="s">
        <v>103</v>
      </c>
      <c r="BP777" t="s">
        <v>110</v>
      </c>
      <c r="BQ777">
        <v>0</v>
      </c>
      <c r="BR777">
        <v>247</v>
      </c>
      <c r="BS777">
        <v>0</v>
      </c>
      <c r="BT777">
        <v>0</v>
      </c>
      <c r="BU777">
        <v>0</v>
      </c>
      <c r="BV777">
        <v>0</v>
      </c>
      <c r="BW777" t="s">
        <v>88</v>
      </c>
      <c r="BX777" t="s">
        <v>88</v>
      </c>
      <c r="BY777" t="s">
        <v>88</v>
      </c>
      <c r="BZ777">
        <v>0</v>
      </c>
      <c r="CA777">
        <v>6</v>
      </c>
      <c r="CB777">
        <v>2009</v>
      </c>
      <c r="CC777" t="s">
        <v>115</v>
      </c>
      <c r="CD777" t="s">
        <v>116</v>
      </c>
      <c r="CE777" s="1">
        <v>162000</v>
      </c>
      <c r="CF777">
        <f t="shared" si="62"/>
        <v>7320</v>
      </c>
      <c r="CG777" t="str">
        <f t="shared" si="63"/>
        <v>No</v>
      </c>
      <c r="CH777" s="2">
        <f t="shared" si="64"/>
        <v>22.131147540983605</v>
      </c>
    </row>
    <row r="778" spans="1:86" x14ac:dyDescent="0.25">
      <c r="A778">
        <v>777</v>
      </c>
      <c r="B778">
        <v>20</v>
      </c>
      <c r="C778" t="s">
        <v>86</v>
      </c>
      <c r="D778">
        <v>86</v>
      </c>
      <c r="E778">
        <v>11210</v>
      </c>
      <c r="F778" t="str">
        <f t="shared" si="60"/>
        <v>No</v>
      </c>
      <c r="G778" t="s">
        <v>87</v>
      </c>
      <c r="H778" t="s">
        <v>88</v>
      </c>
      <c r="I778" t="s">
        <v>125</v>
      </c>
      <c r="J778" t="s">
        <v>90</v>
      </c>
      <c r="K778" t="s">
        <v>91</v>
      </c>
      <c r="L778" t="s">
        <v>92</v>
      </c>
      <c r="M778" t="s">
        <v>93</v>
      </c>
      <c r="N778" t="s">
        <v>94</v>
      </c>
      <c r="O778" t="s">
        <v>95</v>
      </c>
      <c r="P778" t="s">
        <v>95</v>
      </c>
      <c r="Q778" t="str">
        <f t="shared" si="61"/>
        <v>Yes</v>
      </c>
      <c r="R778" t="s">
        <v>96</v>
      </c>
      <c r="S778" t="s">
        <v>120</v>
      </c>
      <c r="T778">
        <v>7</v>
      </c>
      <c r="U778">
        <v>5</v>
      </c>
      <c r="V778">
        <v>2005</v>
      </c>
      <c r="W778">
        <v>2006</v>
      </c>
      <c r="X778" t="s">
        <v>98</v>
      </c>
      <c r="Y778" t="s">
        <v>99</v>
      </c>
      <c r="Z778" t="s">
        <v>100</v>
      </c>
      <c r="AA778" t="s">
        <v>100</v>
      </c>
      <c r="AB778" t="s">
        <v>101</v>
      </c>
      <c r="AC778">
        <v>240</v>
      </c>
      <c r="AD778" t="s">
        <v>102</v>
      </c>
      <c r="AE778" t="s">
        <v>103</v>
      </c>
      <c r="AF778" t="s">
        <v>104</v>
      </c>
      <c r="AG778" t="s">
        <v>102</v>
      </c>
      <c r="AH778" t="s">
        <v>103</v>
      </c>
      <c r="AI778" t="s">
        <v>135</v>
      </c>
      <c r="AJ778" t="s">
        <v>106</v>
      </c>
      <c r="AK778">
        <v>20</v>
      </c>
      <c r="AL778" t="s">
        <v>107</v>
      </c>
      <c r="AM778">
        <v>0</v>
      </c>
      <c r="AN778">
        <v>1594</v>
      </c>
      <c r="AO778">
        <v>1614</v>
      </c>
      <c r="AP778" t="s">
        <v>108</v>
      </c>
      <c r="AQ778" t="s">
        <v>109</v>
      </c>
      <c r="AR778" t="s">
        <v>110</v>
      </c>
      <c r="AS778" t="s">
        <v>111</v>
      </c>
      <c r="AT778">
        <v>1614</v>
      </c>
      <c r="AU778">
        <v>0</v>
      </c>
      <c r="AV778">
        <v>0</v>
      </c>
      <c r="AW778">
        <v>1614</v>
      </c>
      <c r="AX778">
        <v>0</v>
      </c>
      <c r="AY778">
        <v>0</v>
      </c>
      <c r="AZ778">
        <v>2</v>
      </c>
      <c r="BA778">
        <v>0</v>
      </c>
      <c r="BB778">
        <v>3</v>
      </c>
      <c r="BC778">
        <v>1</v>
      </c>
      <c r="BD778" t="s">
        <v>102</v>
      </c>
      <c r="BE778">
        <v>7</v>
      </c>
      <c r="BF778" t="s">
        <v>112</v>
      </c>
      <c r="BG778">
        <v>0</v>
      </c>
      <c r="BH778" t="s">
        <v>88</v>
      </c>
      <c r="BI778" t="s">
        <v>113</v>
      </c>
      <c r="BJ778">
        <v>2005</v>
      </c>
      <c r="BK778" t="s">
        <v>114</v>
      </c>
      <c r="BL778">
        <v>3</v>
      </c>
      <c r="BM778">
        <v>865</v>
      </c>
      <c r="BN778" t="s">
        <v>103</v>
      </c>
      <c r="BO778" t="s">
        <v>103</v>
      </c>
      <c r="BP778" t="s">
        <v>110</v>
      </c>
      <c r="BQ778">
        <v>144</v>
      </c>
      <c r="BR778">
        <v>59</v>
      </c>
      <c r="BS778">
        <v>0</v>
      </c>
      <c r="BT778">
        <v>0</v>
      </c>
      <c r="BU778">
        <v>0</v>
      </c>
      <c r="BV778">
        <v>0</v>
      </c>
      <c r="BW778" t="s">
        <v>88</v>
      </c>
      <c r="BX778" t="s">
        <v>88</v>
      </c>
      <c r="BY778" t="s">
        <v>88</v>
      </c>
      <c r="BZ778">
        <v>0</v>
      </c>
      <c r="CA778">
        <v>7</v>
      </c>
      <c r="CB778">
        <v>2006</v>
      </c>
      <c r="CC778" t="s">
        <v>163</v>
      </c>
      <c r="CD778" t="s">
        <v>164</v>
      </c>
      <c r="CE778" s="1">
        <v>221500</v>
      </c>
      <c r="CF778">
        <f t="shared" si="62"/>
        <v>15303</v>
      </c>
      <c r="CG778" t="str">
        <f t="shared" si="63"/>
        <v>Yes</v>
      </c>
      <c r="CH778" s="2">
        <f t="shared" si="64"/>
        <v>14.474286087695223</v>
      </c>
    </row>
    <row r="779" spans="1:86" x14ac:dyDescent="0.25">
      <c r="A779">
        <v>778</v>
      </c>
      <c r="B779">
        <v>20</v>
      </c>
      <c r="C779" t="s">
        <v>86</v>
      </c>
      <c r="D779">
        <v>100</v>
      </c>
      <c r="E779">
        <v>13350</v>
      </c>
      <c r="F779" t="str">
        <f t="shared" si="60"/>
        <v>Yes</v>
      </c>
      <c r="G779" t="s">
        <v>87</v>
      </c>
      <c r="H779" t="s">
        <v>88</v>
      </c>
      <c r="I779" t="s">
        <v>125</v>
      </c>
      <c r="J779" t="s">
        <v>90</v>
      </c>
      <c r="K779" t="s">
        <v>91</v>
      </c>
      <c r="L779" t="s">
        <v>92</v>
      </c>
      <c r="M779" t="s">
        <v>93</v>
      </c>
      <c r="N779" t="s">
        <v>156</v>
      </c>
      <c r="O779" t="s">
        <v>95</v>
      </c>
      <c r="P779" t="s">
        <v>95</v>
      </c>
      <c r="Q779" t="str">
        <f t="shared" si="61"/>
        <v>Yes</v>
      </c>
      <c r="R779" t="s">
        <v>96</v>
      </c>
      <c r="S779" t="s">
        <v>120</v>
      </c>
      <c r="T779">
        <v>5</v>
      </c>
      <c r="U779">
        <v>5</v>
      </c>
      <c r="V779">
        <v>1974</v>
      </c>
      <c r="W779">
        <v>1974</v>
      </c>
      <c r="X779" t="s">
        <v>157</v>
      </c>
      <c r="Y779" t="s">
        <v>99</v>
      </c>
      <c r="Z779" t="s">
        <v>145</v>
      </c>
      <c r="AA779" t="s">
        <v>166</v>
      </c>
      <c r="AB779" t="s">
        <v>122</v>
      </c>
      <c r="AC779">
        <v>0</v>
      </c>
      <c r="AD779" t="s">
        <v>103</v>
      </c>
      <c r="AE779" t="s">
        <v>103</v>
      </c>
      <c r="AF779" t="s">
        <v>123</v>
      </c>
      <c r="AG779" t="s">
        <v>103</v>
      </c>
      <c r="AH779" t="s">
        <v>103</v>
      </c>
      <c r="AI779" t="s">
        <v>105</v>
      </c>
      <c r="AJ779" t="s">
        <v>124</v>
      </c>
      <c r="AK779">
        <v>762</v>
      </c>
      <c r="AL779" t="s">
        <v>107</v>
      </c>
      <c r="AM779">
        <v>0</v>
      </c>
      <c r="AN779">
        <v>102</v>
      </c>
      <c r="AO779">
        <v>864</v>
      </c>
      <c r="AP779" t="s">
        <v>108</v>
      </c>
      <c r="AQ779" t="s">
        <v>103</v>
      </c>
      <c r="AR779" t="s">
        <v>110</v>
      </c>
      <c r="AS779" t="s">
        <v>111</v>
      </c>
      <c r="AT779">
        <v>894</v>
      </c>
      <c r="AU779">
        <v>0</v>
      </c>
      <c r="AV779">
        <v>0</v>
      </c>
      <c r="AW779">
        <v>894</v>
      </c>
      <c r="AX779">
        <v>1</v>
      </c>
      <c r="AY779">
        <v>0</v>
      </c>
      <c r="AZ779">
        <v>1</v>
      </c>
      <c r="BA779">
        <v>0</v>
      </c>
      <c r="BB779">
        <v>3</v>
      </c>
      <c r="BC779">
        <v>1</v>
      </c>
      <c r="BD779" t="s">
        <v>103</v>
      </c>
      <c r="BE779">
        <v>5</v>
      </c>
      <c r="BF779" t="s">
        <v>112</v>
      </c>
      <c r="BG779">
        <v>1</v>
      </c>
      <c r="BH779" t="s">
        <v>152</v>
      </c>
      <c r="BI779" t="s">
        <v>113</v>
      </c>
      <c r="BJ779">
        <v>1974</v>
      </c>
      <c r="BK779" t="s">
        <v>107</v>
      </c>
      <c r="BL779">
        <v>2</v>
      </c>
      <c r="BM779">
        <v>440</v>
      </c>
      <c r="BN779" t="s">
        <v>103</v>
      </c>
      <c r="BO779" t="s">
        <v>103</v>
      </c>
      <c r="BP779" t="s">
        <v>110</v>
      </c>
      <c r="BQ779">
        <v>241</v>
      </c>
      <c r="BR779">
        <v>0</v>
      </c>
      <c r="BS779">
        <v>0</v>
      </c>
      <c r="BT779">
        <v>0</v>
      </c>
      <c r="BU779">
        <v>0</v>
      </c>
      <c r="BV779">
        <v>0</v>
      </c>
      <c r="BW779" t="s">
        <v>88</v>
      </c>
      <c r="BX779" t="s">
        <v>139</v>
      </c>
      <c r="BY779" t="s">
        <v>88</v>
      </c>
      <c r="BZ779">
        <v>0</v>
      </c>
      <c r="CA779">
        <v>6</v>
      </c>
      <c r="CB779">
        <v>2006</v>
      </c>
      <c r="CC779" t="s">
        <v>115</v>
      </c>
      <c r="CD779" t="s">
        <v>116</v>
      </c>
      <c r="CE779" s="1">
        <v>142500</v>
      </c>
      <c r="CF779">
        <f t="shared" si="62"/>
        <v>15548</v>
      </c>
      <c r="CG779" t="str">
        <f t="shared" si="63"/>
        <v>Yes</v>
      </c>
      <c r="CH779" s="2">
        <f t="shared" si="64"/>
        <v>9.1651659377411878</v>
      </c>
    </row>
    <row r="780" spans="1:86" x14ac:dyDescent="0.25">
      <c r="A780">
        <v>779</v>
      </c>
      <c r="B780">
        <v>90</v>
      </c>
      <c r="C780" t="s">
        <v>244</v>
      </c>
      <c r="D780">
        <v>60</v>
      </c>
      <c r="E780">
        <v>8400</v>
      </c>
      <c r="F780" t="str">
        <f t="shared" si="60"/>
        <v>Yes</v>
      </c>
      <c r="G780" t="s">
        <v>87</v>
      </c>
      <c r="H780" t="s">
        <v>88</v>
      </c>
      <c r="I780" t="s">
        <v>89</v>
      </c>
      <c r="J780" t="s">
        <v>90</v>
      </c>
      <c r="K780" t="s">
        <v>91</v>
      </c>
      <c r="L780" t="s">
        <v>92</v>
      </c>
      <c r="M780" t="s">
        <v>93</v>
      </c>
      <c r="N780" t="s">
        <v>175</v>
      </c>
      <c r="O780" t="s">
        <v>119</v>
      </c>
      <c r="P780" t="s">
        <v>95</v>
      </c>
      <c r="Q780" t="str">
        <f t="shared" si="61"/>
        <v>No</v>
      </c>
      <c r="R780" t="s">
        <v>172</v>
      </c>
      <c r="S780" t="s">
        <v>120</v>
      </c>
      <c r="T780">
        <v>5</v>
      </c>
      <c r="U780">
        <v>5</v>
      </c>
      <c r="V780">
        <v>1977</v>
      </c>
      <c r="W780">
        <v>1977</v>
      </c>
      <c r="X780" t="s">
        <v>98</v>
      </c>
      <c r="Y780" t="s">
        <v>99</v>
      </c>
      <c r="Z780" t="s">
        <v>166</v>
      </c>
      <c r="AA780" t="s">
        <v>166</v>
      </c>
      <c r="AB780" t="s">
        <v>101</v>
      </c>
      <c r="AC780">
        <v>320</v>
      </c>
      <c r="AD780" t="s">
        <v>103</v>
      </c>
      <c r="AE780" t="s">
        <v>103</v>
      </c>
      <c r="AF780" t="s">
        <v>173</v>
      </c>
      <c r="AG780" t="s">
        <v>88</v>
      </c>
      <c r="AH780" t="s">
        <v>88</v>
      </c>
      <c r="AI780" t="s">
        <v>88</v>
      </c>
      <c r="AJ780" t="s">
        <v>88</v>
      </c>
      <c r="AK780">
        <v>0</v>
      </c>
      <c r="AL780" t="s">
        <v>88</v>
      </c>
      <c r="AM780">
        <v>0</v>
      </c>
      <c r="AN780">
        <v>0</v>
      </c>
      <c r="AO780">
        <v>0</v>
      </c>
      <c r="AP780" t="s">
        <v>108</v>
      </c>
      <c r="AQ780" t="s">
        <v>103</v>
      </c>
      <c r="AR780" t="s">
        <v>110</v>
      </c>
      <c r="AS780" t="s">
        <v>111</v>
      </c>
      <c r="AT780">
        <v>2020</v>
      </c>
      <c r="AU780">
        <v>0</v>
      </c>
      <c r="AV780">
        <v>0</v>
      </c>
      <c r="AW780">
        <v>2020</v>
      </c>
      <c r="AX780">
        <v>0</v>
      </c>
      <c r="AY780">
        <v>0</v>
      </c>
      <c r="AZ780">
        <v>2</v>
      </c>
      <c r="BA780">
        <v>0</v>
      </c>
      <c r="BB780">
        <v>4</v>
      </c>
      <c r="BC780">
        <v>2</v>
      </c>
      <c r="BD780" t="s">
        <v>103</v>
      </c>
      <c r="BE780">
        <v>10</v>
      </c>
      <c r="BF780" t="s">
        <v>112</v>
      </c>
      <c r="BG780">
        <v>2</v>
      </c>
      <c r="BH780" t="s">
        <v>103</v>
      </c>
      <c r="BI780" t="s">
        <v>132</v>
      </c>
      <c r="BJ780">
        <v>1977</v>
      </c>
      <c r="BK780" t="s">
        <v>107</v>
      </c>
      <c r="BL780">
        <v>2</v>
      </c>
      <c r="BM780">
        <v>630</v>
      </c>
      <c r="BN780" t="s">
        <v>103</v>
      </c>
      <c r="BO780" t="s">
        <v>103</v>
      </c>
      <c r="BP780" t="s">
        <v>110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 t="s">
        <v>88</v>
      </c>
      <c r="BX780" t="s">
        <v>88</v>
      </c>
      <c r="BY780" t="s">
        <v>88</v>
      </c>
      <c r="BZ780">
        <v>0</v>
      </c>
      <c r="CA780">
        <v>10</v>
      </c>
      <c r="CB780">
        <v>2007</v>
      </c>
      <c r="CC780" t="s">
        <v>115</v>
      </c>
      <c r="CD780" t="s">
        <v>116</v>
      </c>
      <c r="CE780" s="1">
        <v>144000</v>
      </c>
      <c r="CF780">
        <f t="shared" si="62"/>
        <v>11050</v>
      </c>
      <c r="CG780" t="str">
        <f t="shared" si="63"/>
        <v>No</v>
      </c>
      <c r="CH780" s="2">
        <f t="shared" si="64"/>
        <v>13.031674208144796</v>
      </c>
    </row>
    <row r="781" spans="1:86" x14ac:dyDescent="0.25">
      <c r="A781">
        <v>780</v>
      </c>
      <c r="B781">
        <v>90</v>
      </c>
      <c r="C781" t="s">
        <v>86</v>
      </c>
      <c r="D781">
        <v>78</v>
      </c>
      <c r="E781">
        <v>10530</v>
      </c>
      <c r="F781" t="str">
        <f t="shared" si="60"/>
        <v>No</v>
      </c>
      <c r="G781" t="s">
        <v>87</v>
      </c>
      <c r="H781" t="s">
        <v>88</v>
      </c>
      <c r="I781" t="s">
        <v>89</v>
      </c>
      <c r="J781" t="s">
        <v>90</v>
      </c>
      <c r="K781" t="s">
        <v>91</v>
      </c>
      <c r="L781" t="s">
        <v>92</v>
      </c>
      <c r="M781" t="s">
        <v>93</v>
      </c>
      <c r="N781" t="s">
        <v>136</v>
      </c>
      <c r="O781" t="s">
        <v>95</v>
      </c>
      <c r="P781" t="s">
        <v>95</v>
      </c>
      <c r="Q781" t="str">
        <f t="shared" si="61"/>
        <v>Yes</v>
      </c>
      <c r="R781" t="s">
        <v>172</v>
      </c>
      <c r="S781" t="s">
        <v>196</v>
      </c>
      <c r="T781">
        <v>6</v>
      </c>
      <c r="U781">
        <v>5</v>
      </c>
      <c r="V781">
        <v>1977</v>
      </c>
      <c r="W781">
        <v>1977</v>
      </c>
      <c r="X781" t="s">
        <v>98</v>
      </c>
      <c r="Y781" t="s">
        <v>99</v>
      </c>
      <c r="Z781" t="s">
        <v>166</v>
      </c>
      <c r="AA781" t="s">
        <v>239</v>
      </c>
      <c r="AB781" t="s">
        <v>101</v>
      </c>
      <c r="AC781">
        <v>90</v>
      </c>
      <c r="AD781" t="s">
        <v>103</v>
      </c>
      <c r="AE781" t="s">
        <v>103</v>
      </c>
      <c r="AF781" t="s">
        <v>123</v>
      </c>
      <c r="AG781" t="s">
        <v>102</v>
      </c>
      <c r="AH781" t="s">
        <v>103</v>
      </c>
      <c r="AI781" t="s">
        <v>102</v>
      </c>
      <c r="AJ781" t="s">
        <v>106</v>
      </c>
      <c r="AK781">
        <v>975</v>
      </c>
      <c r="AL781" t="s">
        <v>107</v>
      </c>
      <c r="AM781">
        <v>0</v>
      </c>
      <c r="AN781">
        <v>0</v>
      </c>
      <c r="AO781">
        <v>975</v>
      </c>
      <c r="AP781" t="s">
        <v>108</v>
      </c>
      <c r="AQ781" t="s">
        <v>103</v>
      </c>
      <c r="AR781" t="s">
        <v>110</v>
      </c>
      <c r="AS781" t="s">
        <v>111</v>
      </c>
      <c r="AT781">
        <v>1004</v>
      </c>
      <c r="AU781">
        <v>0</v>
      </c>
      <c r="AV781">
        <v>0</v>
      </c>
      <c r="AW781">
        <v>1004</v>
      </c>
      <c r="AX781">
        <v>1</v>
      </c>
      <c r="AY781">
        <v>0</v>
      </c>
      <c r="AZ781">
        <v>1</v>
      </c>
      <c r="BA781">
        <v>0</v>
      </c>
      <c r="BB781">
        <v>2</v>
      </c>
      <c r="BC781">
        <v>1</v>
      </c>
      <c r="BD781" t="s">
        <v>103</v>
      </c>
      <c r="BE781">
        <v>4</v>
      </c>
      <c r="BF781" t="s">
        <v>112</v>
      </c>
      <c r="BG781">
        <v>0</v>
      </c>
      <c r="BH781" t="s">
        <v>88</v>
      </c>
      <c r="BI781" t="s">
        <v>113</v>
      </c>
      <c r="BJ781">
        <v>1977</v>
      </c>
      <c r="BK781" t="s">
        <v>107</v>
      </c>
      <c r="BL781">
        <v>2</v>
      </c>
      <c r="BM781">
        <v>504</v>
      </c>
      <c r="BN781" t="s">
        <v>103</v>
      </c>
      <c r="BO781" t="s">
        <v>103</v>
      </c>
      <c r="BP781" t="s">
        <v>110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 t="s">
        <v>88</v>
      </c>
      <c r="BX781" t="s">
        <v>88</v>
      </c>
      <c r="BY781" t="s">
        <v>88</v>
      </c>
      <c r="BZ781">
        <v>0</v>
      </c>
      <c r="CA781">
        <v>5</v>
      </c>
      <c r="CB781">
        <v>2006</v>
      </c>
      <c r="CC781" t="s">
        <v>115</v>
      </c>
      <c r="CD781" t="s">
        <v>116</v>
      </c>
      <c r="CE781" s="1">
        <v>135000</v>
      </c>
      <c r="CF781">
        <f t="shared" si="62"/>
        <v>13013</v>
      </c>
      <c r="CG781" t="str">
        <f t="shared" si="63"/>
        <v>No</v>
      </c>
      <c r="CH781" s="2">
        <f t="shared" si="64"/>
        <v>10.374241143471913</v>
      </c>
    </row>
    <row r="782" spans="1:86" x14ac:dyDescent="0.25">
      <c r="A782">
        <v>781</v>
      </c>
      <c r="B782">
        <v>20</v>
      </c>
      <c r="C782" t="s">
        <v>86</v>
      </c>
      <c r="D782">
        <v>63</v>
      </c>
      <c r="E782">
        <v>7875</v>
      </c>
      <c r="F782" t="str">
        <f t="shared" si="60"/>
        <v>Yes</v>
      </c>
      <c r="G782" t="s">
        <v>87</v>
      </c>
      <c r="H782" t="s">
        <v>88</v>
      </c>
      <c r="I782" t="s">
        <v>89</v>
      </c>
      <c r="J782" t="s">
        <v>90</v>
      </c>
      <c r="K782" t="s">
        <v>91</v>
      </c>
      <c r="L782" t="s">
        <v>92</v>
      </c>
      <c r="M782" t="s">
        <v>93</v>
      </c>
      <c r="N782" t="s">
        <v>198</v>
      </c>
      <c r="O782" t="s">
        <v>95</v>
      </c>
      <c r="P782" t="s">
        <v>95</v>
      </c>
      <c r="Q782" t="str">
        <f t="shared" si="61"/>
        <v>Yes</v>
      </c>
      <c r="R782" t="s">
        <v>96</v>
      </c>
      <c r="S782" t="s">
        <v>120</v>
      </c>
      <c r="T782">
        <v>7</v>
      </c>
      <c r="U782">
        <v>5</v>
      </c>
      <c r="V782">
        <v>1995</v>
      </c>
      <c r="W782">
        <v>1996</v>
      </c>
      <c r="X782" t="s">
        <v>98</v>
      </c>
      <c r="Y782" t="s">
        <v>99</v>
      </c>
      <c r="Z782" t="s">
        <v>145</v>
      </c>
      <c r="AA782" t="s">
        <v>145</v>
      </c>
      <c r="AB782" t="s">
        <v>101</v>
      </c>
      <c r="AC782">
        <v>38</v>
      </c>
      <c r="AD782" t="s">
        <v>103</v>
      </c>
      <c r="AE782" t="s">
        <v>103</v>
      </c>
      <c r="AF782" t="s">
        <v>104</v>
      </c>
      <c r="AG782" t="s">
        <v>102</v>
      </c>
      <c r="AH782" t="s">
        <v>102</v>
      </c>
      <c r="AI782" t="s">
        <v>105</v>
      </c>
      <c r="AJ782" t="s">
        <v>107</v>
      </c>
      <c r="AK782">
        <v>0</v>
      </c>
      <c r="AL782" t="s">
        <v>107</v>
      </c>
      <c r="AM782">
        <v>0</v>
      </c>
      <c r="AN782">
        <v>1237</v>
      </c>
      <c r="AO782">
        <v>1237</v>
      </c>
      <c r="AP782" t="s">
        <v>108</v>
      </c>
      <c r="AQ782" t="s">
        <v>102</v>
      </c>
      <c r="AR782" t="s">
        <v>110</v>
      </c>
      <c r="AS782" t="s">
        <v>111</v>
      </c>
      <c r="AT782">
        <v>1253</v>
      </c>
      <c r="AU782">
        <v>0</v>
      </c>
      <c r="AV782">
        <v>0</v>
      </c>
      <c r="AW782">
        <v>1253</v>
      </c>
      <c r="AX782">
        <v>0</v>
      </c>
      <c r="AY782">
        <v>0</v>
      </c>
      <c r="AZ782">
        <v>2</v>
      </c>
      <c r="BA782">
        <v>0</v>
      </c>
      <c r="BB782">
        <v>3</v>
      </c>
      <c r="BC782">
        <v>1</v>
      </c>
      <c r="BD782" t="s">
        <v>103</v>
      </c>
      <c r="BE782">
        <v>6</v>
      </c>
      <c r="BF782" t="s">
        <v>112</v>
      </c>
      <c r="BG782">
        <v>1</v>
      </c>
      <c r="BH782" t="s">
        <v>103</v>
      </c>
      <c r="BI782" t="s">
        <v>113</v>
      </c>
      <c r="BJ782">
        <v>1995</v>
      </c>
      <c r="BK782" t="s">
        <v>162</v>
      </c>
      <c r="BL782">
        <v>2</v>
      </c>
      <c r="BM782">
        <v>402</v>
      </c>
      <c r="BN782" t="s">
        <v>103</v>
      </c>
      <c r="BO782" t="s">
        <v>103</v>
      </c>
      <c r="BP782" t="s">
        <v>110</v>
      </c>
      <c r="BQ782">
        <v>220</v>
      </c>
      <c r="BR782">
        <v>21</v>
      </c>
      <c r="BS782">
        <v>0</v>
      </c>
      <c r="BT782">
        <v>0</v>
      </c>
      <c r="BU782">
        <v>0</v>
      </c>
      <c r="BV782">
        <v>0</v>
      </c>
      <c r="BW782" t="s">
        <v>88</v>
      </c>
      <c r="BX782" t="s">
        <v>88</v>
      </c>
      <c r="BY782" t="s">
        <v>88</v>
      </c>
      <c r="BZ782">
        <v>0</v>
      </c>
      <c r="CA782">
        <v>6</v>
      </c>
      <c r="CB782">
        <v>2007</v>
      </c>
      <c r="CC782" t="s">
        <v>115</v>
      </c>
      <c r="CD782" t="s">
        <v>116</v>
      </c>
      <c r="CE782" s="1">
        <v>176000</v>
      </c>
      <c r="CF782">
        <f t="shared" si="62"/>
        <v>10767</v>
      </c>
      <c r="CG782" t="str">
        <f t="shared" si="63"/>
        <v>No</v>
      </c>
      <c r="CH782" s="2">
        <f t="shared" si="64"/>
        <v>16.346243150366863</v>
      </c>
    </row>
    <row r="783" spans="1:86" x14ac:dyDescent="0.25">
      <c r="A783">
        <v>782</v>
      </c>
      <c r="B783">
        <v>60</v>
      </c>
      <c r="C783" t="s">
        <v>86</v>
      </c>
      <c r="D783">
        <v>65</v>
      </c>
      <c r="E783">
        <v>7153</v>
      </c>
      <c r="F783" t="str">
        <f t="shared" si="60"/>
        <v>No</v>
      </c>
      <c r="G783" t="s">
        <v>87</v>
      </c>
      <c r="H783" t="s">
        <v>88</v>
      </c>
      <c r="I783" t="s">
        <v>89</v>
      </c>
      <c r="J783" t="s">
        <v>90</v>
      </c>
      <c r="K783" t="s">
        <v>91</v>
      </c>
      <c r="L783" t="s">
        <v>92</v>
      </c>
      <c r="M783" t="s">
        <v>93</v>
      </c>
      <c r="N783" t="s">
        <v>175</v>
      </c>
      <c r="O783" t="s">
        <v>95</v>
      </c>
      <c r="P783" t="s">
        <v>95</v>
      </c>
      <c r="Q783" t="str">
        <f t="shared" si="61"/>
        <v>Yes</v>
      </c>
      <c r="R783" t="s">
        <v>96</v>
      </c>
      <c r="S783" t="s">
        <v>97</v>
      </c>
      <c r="T783">
        <v>6</v>
      </c>
      <c r="U783">
        <v>5</v>
      </c>
      <c r="V783">
        <v>1992</v>
      </c>
      <c r="W783">
        <v>1992</v>
      </c>
      <c r="X783" t="s">
        <v>98</v>
      </c>
      <c r="Y783" t="s">
        <v>99</v>
      </c>
      <c r="Z783" t="s">
        <v>100</v>
      </c>
      <c r="AA783" t="s">
        <v>100</v>
      </c>
      <c r="AB783" t="s">
        <v>122</v>
      </c>
      <c r="AC783">
        <v>0</v>
      </c>
      <c r="AD783" t="s">
        <v>102</v>
      </c>
      <c r="AE783" t="s">
        <v>102</v>
      </c>
      <c r="AF783" t="s">
        <v>104</v>
      </c>
      <c r="AG783" t="s">
        <v>102</v>
      </c>
      <c r="AH783" t="s">
        <v>103</v>
      </c>
      <c r="AI783" t="s">
        <v>105</v>
      </c>
      <c r="AJ783" t="s">
        <v>124</v>
      </c>
      <c r="AK783">
        <v>387</v>
      </c>
      <c r="AL783" t="s">
        <v>107</v>
      </c>
      <c r="AM783">
        <v>0</v>
      </c>
      <c r="AN783">
        <v>374</v>
      </c>
      <c r="AO783">
        <v>761</v>
      </c>
      <c r="AP783" t="s">
        <v>108</v>
      </c>
      <c r="AQ783" t="s">
        <v>109</v>
      </c>
      <c r="AR783" t="s">
        <v>110</v>
      </c>
      <c r="AS783" t="s">
        <v>111</v>
      </c>
      <c r="AT783">
        <v>810</v>
      </c>
      <c r="AU783">
        <v>793</v>
      </c>
      <c r="AV783">
        <v>0</v>
      </c>
      <c r="AW783">
        <v>1603</v>
      </c>
      <c r="AX783">
        <v>0</v>
      </c>
      <c r="AY783">
        <v>0</v>
      </c>
      <c r="AZ783">
        <v>2</v>
      </c>
      <c r="BA783">
        <v>1</v>
      </c>
      <c r="BB783">
        <v>3</v>
      </c>
      <c r="BC783">
        <v>1</v>
      </c>
      <c r="BD783" t="s">
        <v>102</v>
      </c>
      <c r="BE783">
        <v>7</v>
      </c>
      <c r="BF783" t="s">
        <v>112</v>
      </c>
      <c r="BG783">
        <v>0</v>
      </c>
      <c r="BH783" t="s">
        <v>88</v>
      </c>
      <c r="BI783" t="s">
        <v>113</v>
      </c>
      <c r="BJ783">
        <v>1992</v>
      </c>
      <c r="BK783" t="s">
        <v>114</v>
      </c>
      <c r="BL783">
        <v>2</v>
      </c>
      <c r="BM783">
        <v>484</v>
      </c>
      <c r="BN783" t="s">
        <v>103</v>
      </c>
      <c r="BO783" t="s">
        <v>103</v>
      </c>
      <c r="BP783" t="s">
        <v>110</v>
      </c>
      <c r="BQ783">
        <v>0</v>
      </c>
      <c r="BR783">
        <v>124</v>
      </c>
      <c r="BS783">
        <v>0</v>
      </c>
      <c r="BT783">
        <v>0</v>
      </c>
      <c r="BU783">
        <v>0</v>
      </c>
      <c r="BV783">
        <v>0</v>
      </c>
      <c r="BW783" t="s">
        <v>88</v>
      </c>
      <c r="BX783" t="s">
        <v>88</v>
      </c>
      <c r="BY783" t="s">
        <v>88</v>
      </c>
      <c r="BZ783">
        <v>0</v>
      </c>
      <c r="CA783">
        <v>7</v>
      </c>
      <c r="CB783">
        <v>2006</v>
      </c>
      <c r="CC783" t="s">
        <v>115</v>
      </c>
      <c r="CD783" t="s">
        <v>116</v>
      </c>
      <c r="CE783" s="1">
        <v>175900</v>
      </c>
      <c r="CF783">
        <f t="shared" si="62"/>
        <v>10001</v>
      </c>
      <c r="CG783" t="str">
        <f t="shared" si="63"/>
        <v>No</v>
      </c>
      <c r="CH783" s="2">
        <f t="shared" si="64"/>
        <v>17.588241175882413</v>
      </c>
    </row>
    <row r="784" spans="1:86" x14ac:dyDescent="0.25">
      <c r="A784">
        <v>783</v>
      </c>
      <c r="B784">
        <v>20</v>
      </c>
      <c r="C784" t="s">
        <v>86</v>
      </c>
      <c r="D784">
        <v>67</v>
      </c>
      <c r="E784">
        <v>16285</v>
      </c>
      <c r="F784" t="str">
        <f t="shared" si="60"/>
        <v>No</v>
      </c>
      <c r="G784" t="s">
        <v>87</v>
      </c>
      <c r="H784" t="s">
        <v>88</v>
      </c>
      <c r="I784" t="s">
        <v>165</v>
      </c>
      <c r="J784" t="s">
        <v>90</v>
      </c>
      <c r="K784" t="s">
        <v>91</v>
      </c>
      <c r="L784" t="s">
        <v>92</v>
      </c>
      <c r="M784" t="s">
        <v>93</v>
      </c>
      <c r="N784" t="s">
        <v>94</v>
      </c>
      <c r="O784" t="s">
        <v>95</v>
      </c>
      <c r="P784" t="s">
        <v>95</v>
      </c>
      <c r="Q784" t="str">
        <f t="shared" si="61"/>
        <v>Yes</v>
      </c>
      <c r="R784" t="s">
        <v>96</v>
      </c>
      <c r="S784" t="s">
        <v>120</v>
      </c>
      <c r="T784">
        <v>7</v>
      </c>
      <c r="U784">
        <v>5</v>
      </c>
      <c r="V784">
        <v>2001</v>
      </c>
      <c r="W784">
        <v>2002</v>
      </c>
      <c r="X784" t="s">
        <v>98</v>
      </c>
      <c r="Y784" t="s">
        <v>99</v>
      </c>
      <c r="Z784" t="s">
        <v>100</v>
      </c>
      <c r="AA784" t="s">
        <v>100</v>
      </c>
      <c r="AB784" t="s">
        <v>122</v>
      </c>
      <c r="AC784">
        <v>0</v>
      </c>
      <c r="AD784" t="s">
        <v>102</v>
      </c>
      <c r="AE784" t="s">
        <v>103</v>
      </c>
      <c r="AF784" t="s">
        <v>104</v>
      </c>
      <c r="AG784" t="s">
        <v>102</v>
      </c>
      <c r="AH784" t="s">
        <v>103</v>
      </c>
      <c r="AI784" t="s">
        <v>105</v>
      </c>
      <c r="AJ784" t="s">
        <v>107</v>
      </c>
      <c r="AK784">
        <v>0</v>
      </c>
      <c r="AL784" t="s">
        <v>107</v>
      </c>
      <c r="AM784">
        <v>0</v>
      </c>
      <c r="AN784">
        <v>1413</v>
      </c>
      <c r="AO784">
        <v>1413</v>
      </c>
      <c r="AP784" t="s">
        <v>108</v>
      </c>
      <c r="AQ784" t="s">
        <v>109</v>
      </c>
      <c r="AR784" t="s">
        <v>110</v>
      </c>
      <c r="AS784" t="s">
        <v>111</v>
      </c>
      <c r="AT784">
        <v>1430</v>
      </c>
      <c r="AU784">
        <v>0</v>
      </c>
      <c r="AV784">
        <v>0</v>
      </c>
      <c r="AW784">
        <v>1430</v>
      </c>
      <c r="AX784">
        <v>0</v>
      </c>
      <c r="AY784">
        <v>0</v>
      </c>
      <c r="AZ784">
        <v>2</v>
      </c>
      <c r="BA784">
        <v>0</v>
      </c>
      <c r="BB784">
        <v>3</v>
      </c>
      <c r="BC784">
        <v>1</v>
      </c>
      <c r="BD784" t="s">
        <v>102</v>
      </c>
      <c r="BE784">
        <v>6</v>
      </c>
      <c r="BF784" t="s">
        <v>112</v>
      </c>
      <c r="BG784">
        <v>0</v>
      </c>
      <c r="BH784" t="s">
        <v>88</v>
      </c>
      <c r="BI784" t="s">
        <v>113</v>
      </c>
      <c r="BJ784">
        <v>2001</v>
      </c>
      <c r="BK784" t="s">
        <v>114</v>
      </c>
      <c r="BL784">
        <v>2</v>
      </c>
      <c r="BM784">
        <v>605</v>
      </c>
      <c r="BN784" t="s">
        <v>103</v>
      </c>
      <c r="BO784" t="s">
        <v>103</v>
      </c>
      <c r="BP784" t="s">
        <v>110</v>
      </c>
      <c r="BQ784">
        <v>0</v>
      </c>
      <c r="BR784">
        <v>33</v>
      </c>
      <c r="BS784">
        <v>0</v>
      </c>
      <c r="BT784">
        <v>0</v>
      </c>
      <c r="BU784">
        <v>0</v>
      </c>
      <c r="BV784">
        <v>0</v>
      </c>
      <c r="BW784" t="s">
        <v>88</v>
      </c>
      <c r="BX784" t="s">
        <v>88</v>
      </c>
      <c r="BY784" t="s">
        <v>88</v>
      </c>
      <c r="BZ784">
        <v>0</v>
      </c>
      <c r="CA784">
        <v>6</v>
      </c>
      <c r="CB784">
        <v>2009</v>
      </c>
      <c r="CC784" t="s">
        <v>115</v>
      </c>
      <c r="CD784" t="s">
        <v>116</v>
      </c>
      <c r="CE784" s="1">
        <v>187100</v>
      </c>
      <c r="CF784">
        <f t="shared" si="62"/>
        <v>19733</v>
      </c>
      <c r="CG784" t="str">
        <f t="shared" si="63"/>
        <v>Yes</v>
      </c>
      <c r="CH784" s="2">
        <f t="shared" si="64"/>
        <v>9.4815790807277143</v>
      </c>
    </row>
    <row r="785" spans="1:86" x14ac:dyDescent="0.25">
      <c r="A785">
        <v>784</v>
      </c>
      <c r="B785">
        <v>85</v>
      </c>
      <c r="C785" t="s">
        <v>86</v>
      </c>
      <c r="D785" t="s">
        <v>88</v>
      </c>
      <c r="E785">
        <v>9101</v>
      </c>
      <c r="F785" t="str">
        <f t="shared" si="60"/>
        <v>Yes</v>
      </c>
      <c r="G785" t="s">
        <v>87</v>
      </c>
      <c r="H785" t="s">
        <v>88</v>
      </c>
      <c r="I785" t="s">
        <v>125</v>
      </c>
      <c r="J785" t="s">
        <v>90</v>
      </c>
      <c r="K785" t="s">
        <v>91</v>
      </c>
      <c r="L785" t="s">
        <v>127</v>
      </c>
      <c r="M785" t="s">
        <v>93</v>
      </c>
      <c r="N785" t="s">
        <v>136</v>
      </c>
      <c r="O785" t="s">
        <v>95</v>
      </c>
      <c r="P785" t="s">
        <v>95</v>
      </c>
      <c r="Q785" t="str">
        <f t="shared" si="61"/>
        <v>Yes</v>
      </c>
      <c r="R785" t="s">
        <v>96</v>
      </c>
      <c r="S785" t="s">
        <v>196</v>
      </c>
      <c r="T785">
        <v>5</v>
      </c>
      <c r="U785">
        <v>6</v>
      </c>
      <c r="V785">
        <v>1978</v>
      </c>
      <c r="W785">
        <v>1978</v>
      </c>
      <c r="X785" t="s">
        <v>98</v>
      </c>
      <c r="Y785" t="s">
        <v>99</v>
      </c>
      <c r="Z785" t="s">
        <v>166</v>
      </c>
      <c r="AA785" t="s">
        <v>166</v>
      </c>
      <c r="AB785" t="s">
        <v>101</v>
      </c>
      <c r="AC785">
        <v>104</v>
      </c>
      <c r="AD785" t="s">
        <v>103</v>
      </c>
      <c r="AE785" t="s">
        <v>102</v>
      </c>
      <c r="AF785" t="s">
        <v>104</v>
      </c>
      <c r="AG785" t="s">
        <v>102</v>
      </c>
      <c r="AH785" t="s">
        <v>103</v>
      </c>
      <c r="AI785" t="s">
        <v>135</v>
      </c>
      <c r="AJ785" t="s">
        <v>106</v>
      </c>
      <c r="AK785">
        <v>1097</v>
      </c>
      <c r="AL785" t="s">
        <v>107</v>
      </c>
      <c r="AM785">
        <v>0</v>
      </c>
      <c r="AN785">
        <v>0</v>
      </c>
      <c r="AO785">
        <v>1097</v>
      </c>
      <c r="AP785" t="s">
        <v>108</v>
      </c>
      <c r="AQ785" t="s">
        <v>109</v>
      </c>
      <c r="AR785" t="s">
        <v>110</v>
      </c>
      <c r="AS785" t="s">
        <v>111</v>
      </c>
      <c r="AT785">
        <v>1110</v>
      </c>
      <c r="AU785">
        <v>0</v>
      </c>
      <c r="AV785">
        <v>0</v>
      </c>
      <c r="AW785">
        <v>1110</v>
      </c>
      <c r="AX785">
        <v>1</v>
      </c>
      <c r="AY785">
        <v>0</v>
      </c>
      <c r="AZ785">
        <v>1</v>
      </c>
      <c r="BA785">
        <v>0</v>
      </c>
      <c r="BB785">
        <v>1</v>
      </c>
      <c r="BC785">
        <v>1</v>
      </c>
      <c r="BD785" t="s">
        <v>102</v>
      </c>
      <c r="BE785">
        <v>4</v>
      </c>
      <c r="BF785" t="s">
        <v>112</v>
      </c>
      <c r="BG785">
        <v>1</v>
      </c>
      <c r="BH785" t="s">
        <v>103</v>
      </c>
      <c r="BI785" t="s">
        <v>113</v>
      </c>
      <c r="BJ785">
        <v>1978</v>
      </c>
      <c r="BK785" t="s">
        <v>162</v>
      </c>
      <c r="BL785">
        <v>2</v>
      </c>
      <c r="BM785">
        <v>602</v>
      </c>
      <c r="BN785" t="s">
        <v>103</v>
      </c>
      <c r="BO785" t="s">
        <v>103</v>
      </c>
      <c r="BP785" t="s">
        <v>110</v>
      </c>
      <c r="BQ785">
        <v>303</v>
      </c>
      <c r="BR785">
        <v>30</v>
      </c>
      <c r="BS785">
        <v>0</v>
      </c>
      <c r="BT785">
        <v>0</v>
      </c>
      <c r="BU785">
        <v>0</v>
      </c>
      <c r="BV785">
        <v>0</v>
      </c>
      <c r="BW785" t="s">
        <v>88</v>
      </c>
      <c r="BX785" t="s">
        <v>88</v>
      </c>
      <c r="BY785" t="s">
        <v>88</v>
      </c>
      <c r="BZ785">
        <v>0</v>
      </c>
      <c r="CA785">
        <v>7</v>
      </c>
      <c r="CB785">
        <v>2009</v>
      </c>
      <c r="CC785" t="s">
        <v>115</v>
      </c>
      <c r="CD785" t="s">
        <v>116</v>
      </c>
      <c r="CE785" s="1">
        <v>165500</v>
      </c>
      <c r="CF785">
        <f t="shared" si="62"/>
        <v>11910</v>
      </c>
      <c r="CG785" t="str">
        <f t="shared" si="63"/>
        <v>No</v>
      </c>
      <c r="CH785" s="2">
        <f t="shared" si="64"/>
        <v>13.895885810243493</v>
      </c>
    </row>
    <row r="786" spans="1:86" x14ac:dyDescent="0.25">
      <c r="A786">
        <v>785</v>
      </c>
      <c r="B786">
        <v>75</v>
      </c>
      <c r="C786" t="s">
        <v>147</v>
      </c>
      <c r="D786">
        <v>35</v>
      </c>
      <c r="E786">
        <v>6300</v>
      </c>
      <c r="F786" t="str">
        <f t="shared" si="60"/>
        <v>No</v>
      </c>
      <c r="G786" t="s">
        <v>87</v>
      </c>
      <c r="H786" t="s">
        <v>179</v>
      </c>
      <c r="I786" t="s">
        <v>89</v>
      </c>
      <c r="J786" t="s">
        <v>90</v>
      </c>
      <c r="K786" t="s">
        <v>91</v>
      </c>
      <c r="L786" t="s">
        <v>92</v>
      </c>
      <c r="M786" t="s">
        <v>93</v>
      </c>
      <c r="N786" t="s">
        <v>148</v>
      </c>
      <c r="O786" t="s">
        <v>95</v>
      </c>
      <c r="P786" t="s">
        <v>95</v>
      </c>
      <c r="Q786" t="str">
        <f t="shared" si="61"/>
        <v>Yes</v>
      </c>
      <c r="R786" t="s">
        <v>96</v>
      </c>
      <c r="S786" t="s">
        <v>206</v>
      </c>
      <c r="T786">
        <v>6</v>
      </c>
      <c r="U786">
        <v>6</v>
      </c>
      <c r="V786">
        <v>1914</v>
      </c>
      <c r="W786">
        <v>2001</v>
      </c>
      <c r="X786" t="s">
        <v>98</v>
      </c>
      <c r="Y786" t="s">
        <v>99</v>
      </c>
      <c r="Z786" t="s">
        <v>129</v>
      </c>
      <c r="AA786" t="s">
        <v>130</v>
      </c>
      <c r="AB786" t="s">
        <v>122</v>
      </c>
      <c r="AC786">
        <v>0</v>
      </c>
      <c r="AD786" t="s">
        <v>103</v>
      </c>
      <c r="AE786" t="s">
        <v>103</v>
      </c>
      <c r="AF786" t="s">
        <v>123</v>
      </c>
      <c r="AG786" t="s">
        <v>103</v>
      </c>
      <c r="AH786" t="s">
        <v>103</v>
      </c>
      <c r="AI786" t="s">
        <v>105</v>
      </c>
      <c r="AJ786" t="s">
        <v>107</v>
      </c>
      <c r="AK786">
        <v>0</v>
      </c>
      <c r="AL786" t="s">
        <v>107</v>
      </c>
      <c r="AM786">
        <v>0</v>
      </c>
      <c r="AN786">
        <v>742</v>
      </c>
      <c r="AO786">
        <v>742</v>
      </c>
      <c r="AP786" t="s">
        <v>108</v>
      </c>
      <c r="AQ786" t="s">
        <v>109</v>
      </c>
      <c r="AR786" t="s">
        <v>110</v>
      </c>
      <c r="AS786" t="s">
        <v>111</v>
      </c>
      <c r="AT786">
        <v>742</v>
      </c>
      <c r="AU786">
        <v>742</v>
      </c>
      <c r="AV786">
        <v>0</v>
      </c>
      <c r="AW786">
        <v>1484</v>
      </c>
      <c r="AX786">
        <v>0</v>
      </c>
      <c r="AY786">
        <v>0</v>
      </c>
      <c r="AZ786">
        <v>2</v>
      </c>
      <c r="BA786">
        <v>0</v>
      </c>
      <c r="BB786">
        <v>3</v>
      </c>
      <c r="BC786">
        <v>1</v>
      </c>
      <c r="BD786" t="s">
        <v>103</v>
      </c>
      <c r="BE786">
        <v>9</v>
      </c>
      <c r="BF786" t="s">
        <v>112</v>
      </c>
      <c r="BG786">
        <v>1</v>
      </c>
      <c r="BH786" t="s">
        <v>102</v>
      </c>
      <c r="BI786" t="s">
        <v>88</v>
      </c>
      <c r="BJ786" t="s">
        <v>88</v>
      </c>
      <c r="BK786" t="s">
        <v>88</v>
      </c>
      <c r="BL786">
        <v>0</v>
      </c>
      <c r="BM786">
        <v>0</v>
      </c>
      <c r="BN786" t="s">
        <v>88</v>
      </c>
      <c r="BO786" t="s">
        <v>88</v>
      </c>
      <c r="BP786" t="s">
        <v>110</v>
      </c>
      <c r="BQ786">
        <v>0</v>
      </c>
      <c r="BR786">
        <v>291</v>
      </c>
      <c r="BS786">
        <v>134</v>
      </c>
      <c r="BT786">
        <v>0</v>
      </c>
      <c r="BU786">
        <v>0</v>
      </c>
      <c r="BV786">
        <v>0</v>
      </c>
      <c r="BW786" t="s">
        <v>88</v>
      </c>
      <c r="BX786" t="s">
        <v>88</v>
      </c>
      <c r="BY786" t="s">
        <v>88</v>
      </c>
      <c r="BZ786">
        <v>0</v>
      </c>
      <c r="CA786">
        <v>6</v>
      </c>
      <c r="CB786">
        <v>2008</v>
      </c>
      <c r="CC786" t="s">
        <v>115</v>
      </c>
      <c r="CD786" t="s">
        <v>116</v>
      </c>
      <c r="CE786" s="1">
        <v>128000</v>
      </c>
      <c r="CF786">
        <f t="shared" si="62"/>
        <v>8526</v>
      </c>
      <c r="CG786" t="str">
        <f t="shared" si="63"/>
        <v>No</v>
      </c>
      <c r="CH786" s="2">
        <f t="shared" si="64"/>
        <v>15.012901712409102</v>
      </c>
    </row>
    <row r="787" spans="1:86" x14ac:dyDescent="0.25">
      <c r="A787">
        <v>786</v>
      </c>
      <c r="B787">
        <v>20</v>
      </c>
      <c r="C787" t="s">
        <v>86</v>
      </c>
      <c r="D787" t="s">
        <v>88</v>
      </c>
      <c r="E787">
        <v>9790</v>
      </c>
      <c r="F787" t="str">
        <f t="shared" si="60"/>
        <v>No</v>
      </c>
      <c r="G787" t="s">
        <v>87</v>
      </c>
      <c r="H787" t="s">
        <v>88</v>
      </c>
      <c r="I787" t="s">
        <v>89</v>
      </c>
      <c r="J787" t="s">
        <v>90</v>
      </c>
      <c r="K787" t="s">
        <v>91</v>
      </c>
      <c r="L787" t="s">
        <v>92</v>
      </c>
      <c r="M787" t="s">
        <v>93</v>
      </c>
      <c r="N787" t="s">
        <v>143</v>
      </c>
      <c r="O787" t="s">
        <v>119</v>
      </c>
      <c r="P787" t="s">
        <v>95</v>
      </c>
      <c r="Q787" t="str">
        <f t="shared" si="61"/>
        <v>No</v>
      </c>
      <c r="R787" t="s">
        <v>96</v>
      </c>
      <c r="S787" t="s">
        <v>120</v>
      </c>
      <c r="T787">
        <v>6</v>
      </c>
      <c r="U787">
        <v>5</v>
      </c>
      <c r="V787">
        <v>1967</v>
      </c>
      <c r="W787">
        <v>1967</v>
      </c>
      <c r="X787" t="s">
        <v>98</v>
      </c>
      <c r="Y787" t="s">
        <v>99</v>
      </c>
      <c r="Z787" t="s">
        <v>101</v>
      </c>
      <c r="AA787" t="s">
        <v>129</v>
      </c>
      <c r="AB787" t="s">
        <v>122</v>
      </c>
      <c r="AC787">
        <v>0</v>
      </c>
      <c r="AD787" t="s">
        <v>103</v>
      </c>
      <c r="AE787" t="s">
        <v>103</v>
      </c>
      <c r="AF787" t="s">
        <v>123</v>
      </c>
      <c r="AG787" t="s">
        <v>103</v>
      </c>
      <c r="AH787" t="s">
        <v>103</v>
      </c>
      <c r="AI787" t="s">
        <v>105</v>
      </c>
      <c r="AJ787" t="s">
        <v>158</v>
      </c>
      <c r="AK787">
        <v>251</v>
      </c>
      <c r="AL787" t="s">
        <v>177</v>
      </c>
      <c r="AM787">
        <v>630</v>
      </c>
      <c r="AN787">
        <v>491</v>
      </c>
      <c r="AO787">
        <v>1372</v>
      </c>
      <c r="AP787" t="s">
        <v>108</v>
      </c>
      <c r="AQ787" t="s">
        <v>103</v>
      </c>
      <c r="AR787" t="s">
        <v>110</v>
      </c>
      <c r="AS787" t="s">
        <v>111</v>
      </c>
      <c r="AT787">
        <v>1342</v>
      </c>
      <c r="AU787">
        <v>0</v>
      </c>
      <c r="AV787">
        <v>0</v>
      </c>
      <c r="AW787">
        <v>1342</v>
      </c>
      <c r="AX787">
        <v>0</v>
      </c>
      <c r="AY787">
        <v>0</v>
      </c>
      <c r="AZ787">
        <v>2</v>
      </c>
      <c r="BA787">
        <v>0</v>
      </c>
      <c r="BB787">
        <v>3</v>
      </c>
      <c r="BC787">
        <v>1</v>
      </c>
      <c r="BD787" t="s">
        <v>103</v>
      </c>
      <c r="BE787">
        <v>7</v>
      </c>
      <c r="BF787" t="s">
        <v>112</v>
      </c>
      <c r="BG787">
        <v>1</v>
      </c>
      <c r="BH787" t="s">
        <v>102</v>
      </c>
      <c r="BI787" t="s">
        <v>113</v>
      </c>
      <c r="BJ787">
        <v>1967</v>
      </c>
      <c r="BK787" t="s">
        <v>107</v>
      </c>
      <c r="BL787">
        <v>2</v>
      </c>
      <c r="BM787">
        <v>457</v>
      </c>
      <c r="BN787" t="s">
        <v>103</v>
      </c>
      <c r="BO787" t="s">
        <v>103</v>
      </c>
      <c r="BP787" t="s">
        <v>110</v>
      </c>
      <c r="BQ787">
        <v>0</v>
      </c>
      <c r="BR787">
        <v>0</v>
      </c>
      <c r="BS787">
        <v>0</v>
      </c>
      <c r="BT787">
        <v>0</v>
      </c>
      <c r="BU787">
        <v>197</v>
      </c>
      <c r="BV787">
        <v>0</v>
      </c>
      <c r="BW787" t="s">
        <v>88</v>
      </c>
      <c r="BX787" t="s">
        <v>88</v>
      </c>
      <c r="BY787" t="s">
        <v>88</v>
      </c>
      <c r="BZ787">
        <v>0</v>
      </c>
      <c r="CA787">
        <v>9</v>
      </c>
      <c r="CB787">
        <v>2009</v>
      </c>
      <c r="CC787" t="s">
        <v>115</v>
      </c>
      <c r="CD787" t="s">
        <v>116</v>
      </c>
      <c r="CE787" s="1">
        <v>161500</v>
      </c>
      <c r="CF787">
        <f t="shared" si="62"/>
        <v>12961</v>
      </c>
      <c r="CG787" t="str">
        <f t="shared" si="63"/>
        <v>No</v>
      </c>
      <c r="CH787" s="2">
        <f t="shared" si="64"/>
        <v>12.460458297970835</v>
      </c>
    </row>
    <row r="788" spans="1:86" x14ac:dyDescent="0.25">
      <c r="A788">
        <v>787</v>
      </c>
      <c r="B788">
        <v>50</v>
      </c>
      <c r="C788" t="s">
        <v>147</v>
      </c>
      <c r="D788">
        <v>60</v>
      </c>
      <c r="E788">
        <v>10800</v>
      </c>
      <c r="F788" t="str">
        <f t="shared" si="60"/>
        <v>Yes</v>
      </c>
      <c r="G788" t="s">
        <v>87</v>
      </c>
      <c r="H788" t="s">
        <v>88</v>
      </c>
      <c r="I788" t="s">
        <v>89</v>
      </c>
      <c r="J788" t="s">
        <v>90</v>
      </c>
      <c r="K788" t="s">
        <v>91</v>
      </c>
      <c r="L788" t="s">
        <v>92</v>
      </c>
      <c r="M788" t="s">
        <v>93</v>
      </c>
      <c r="N788" t="s">
        <v>148</v>
      </c>
      <c r="O788" t="s">
        <v>149</v>
      </c>
      <c r="P788" t="s">
        <v>95</v>
      </c>
      <c r="Q788" t="str">
        <f t="shared" si="61"/>
        <v>No</v>
      </c>
      <c r="R788" t="s">
        <v>96</v>
      </c>
      <c r="S788" t="s">
        <v>137</v>
      </c>
      <c r="T788">
        <v>5</v>
      </c>
      <c r="U788">
        <v>6</v>
      </c>
      <c r="V788">
        <v>1915</v>
      </c>
      <c r="W788">
        <v>1950</v>
      </c>
      <c r="X788" t="s">
        <v>98</v>
      </c>
      <c r="Y788" t="s">
        <v>99</v>
      </c>
      <c r="Z788" t="s">
        <v>121</v>
      </c>
      <c r="AA788" t="s">
        <v>121</v>
      </c>
      <c r="AB788" t="s">
        <v>122</v>
      </c>
      <c r="AC788">
        <v>0</v>
      </c>
      <c r="AD788" t="s">
        <v>103</v>
      </c>
      <c r="AE788" t="s">
        <v>102</v>
      </c>
      <c r="AF788" t="s">
        <v>104</v>
      </c>
      <c r="AG788" t="s">
        <v>152</v>
      </c>
      <c r="AH788" t="s">
        <v>103</v>
      </c>
      <c r="AI788" t="s">
        <v>105</v>
      </c>
      <c r="AJ788" t="s">
        <v>177</v>
      </c>
      <c r="AK788">
        <v>686</v>
      </c>
      <c r="AL788" t="s">
        <v>107</v>
      </c>
      <c r="AM788">
        <v>0</v>
      </c>
      <c r="AN788">
        <v>0</v>
      </c>
      <c r="AO788">
        <v>686</v>
      </c>
      <c r="AP788" t="s">
        <v>108</v>
      </c>
      <c r="AQ788" t="s">
        <v>103</v>
      </c>
      <c r="AR788" t="s">
        <v>110</v>
      </c>
      <c r="AS788" t="s">
        <v>111</v>
      </c>
      <c r="AT788">
        <v>966</v>
      </c>
      <c r="AU788">
        <v>686</v>
      </c>
      <c r="AV788">
        <v>0</v>
      </c>
      <c r="AW788">
        <v>1652</v>
      </c>
      <c r="AX788">
        <v>1</v>
      </c>
      <c r="AY788">
        <v>0</v>
      </c>
      <c r="AZ788">
        <v>2</v>
      </c>
      <c r="BA788">
        <v>0</v>
      </c>
      <c r="BB788">
        <v>4</v>
      </c>
      <c r="BC788">
        <v>1</v>
      </c>
      <c r="BD788" t="s">
        <v>103</v>
      </c>
      <c r="BE788">
        <v>7</v>
      </c>
      <c r="BF788" t="s">
        <v>112</v>
      </c>
      <c r="BG788">
        <v>0</v>
      </c>
      <c r="BH788" t="s">
        <v>88</v>
      </c>
      <c r="BI788" t="s">
        <v>132</v>
      </c>
      <c r="BJ788">
        <v>1961</v>
      </c>
      <c r="BK788" t="s">
        <v>107</v>
      </c>
      <c r="BL788">
        <v>1</v>
      </c>
      <c r="BM788">
        <v>416</v>
      </c>
      <c r="BN788" t="s">
        <v>103</v>
      </c>
      <c r="BO788" t="s">
        <v>103</v>
      </c>
      <c r="BP788" t="s">
        <v>110</v>
      </c>
      <c r="BQ788">
        <v>0</v>
      </c>
      <c r="BR788">
        <v>0</v>
      </c>
      <c r="BS788">
        <v>196</v>
      </c>
      <c r="BT788">
        <v>0</v>
      </c>
      <c r="BU788">
        <v>0</v>
      </c>
      <c r="BV788">
        <v>0</v>
      </c>
      <c r="BW788" t="s">
        <v>88</v>
      </c>
      <c r="BX788" t="s">
        <v>88</v>
      </c>
      <c r="BY788" t="s">
        <v>140</v>
      </c>
      <c r="BZ788">
        <v>1200</v>
      </c>
      <c r="CA788">
        <v>6</v>
      </c>
      <c r="CB788">
        <v>2010</v>
      </c>
      <c r="CC788" t="s">
        <v>115</v>
      </c>
      <c r="CD788" t="s">
        <v>116</v>
      </c>
      <c r="CE788" s="1">
        <v>139000</v>
      </c>
      <c r="CF788">
        <f t="shared" si="62"/>
        <v>13554</v>
      </c>
      <c r="CG788" t="str">
        <f t="shared" si="63"/>
        <v>No</v>
      </c>
      <c r="CH788" s="2">
        <f t="shared" si="64"/>
        <v>10.255275195514239</v>
      </c>
    </row>
    <row r="789" spans="1:86" x14ac:dyDescent="0.25">
      <c r="A789">
        <v>788</v>
      </c>
      <c r="B789">
        <v>60</v>
      </c>
      <c r="C789" t="s">
        <v>86</v>
      </c>
      <c r="D789">
        <v>76</v>
      </c>
      <c r="E789">
        <v>10142</v>
      </c>
      <c r="F789" t="str">
        <f t="shared" si="60"/>
        <v>Yes</v>
      </c>
      <c r="G789" t="s">
        <v>87</v>
      </c>
      <c r="H789" t="s">
        <v>88</v>
      </c>
      <c r="I789" t="s">
        <v>125</v>
      </c>
      <c r="J789" t="s">
        <v>90</v>
      </c>
      <c r="K789" t="s">
        <v>91</v>
      </c>
      <c r="L789" t="s">
        <v>92</v>
      </c>
      <c r="M789" t="s">
        <v>93</v>
      </c>
      <c r="N789" t="s">
        <v>175</v>
      </c>
      <c r="O789" t="s">
        <v>95</v>
      </c>
      <c r="P789" t="s">
        <v>95</v>
      </c>
      <c r="Q789" t="str">
        <f t="shared" si="61"/>
        <v>Yes</v>
      </c>
      <c r="R789" t="s">
        <v>96</v>
      </c>
      <c r="S789" t="s">
        <v>97</v>
      </c>
      <c r="T789">
        <v>7</v>
      </c>
      <c r="U789">
        <v>5</v>
      </c>
      <c r="V789">
        <v>2004</v>
      </c>
      <c r="W789">
        <v>2004</v>
      </c>
      <c r="X789" t="s">
        <v>98</v>
      </c>
      <c r="Y789" t="s">
        <v>99</v>
      </c>
      <c r="Z789" t="s">
        <v>100</v>
      </c>
      <c r="AA789" t="s">
        <v>100</v>
      </c>
      <c r="AB789" t="s">
        <v>122</v>
      </c>
      <c r="AC789">
        <v>0</v>
      </c>
      <c r="AD789" t="s">
        <v>102</v>
      </c>
      <c r="AE789" t="s">
        <v>103</v>
      </c>
      <c r="AF789" t="s">
        <v>104</v>
      </c>
      <c r="AG789" t="s">
        <v>102</v>
      </c>
      <c r="AH789" t="s">
        <v>103</v>
      </c>
      <c r="AI789" t="s">
        <v>105</v>
      </c>
      <c r="AJ789" t="s">
        <v>106</v>
      </c>
      <c r="AK789">
        <v>656</v>
      </c>
      <c r="AL789" t="s">
        <v>107</v>
      </c>
      <c r="AM789">
        <v>0</v>
      </c>
      <c r="AN789">
        <v>300</v>
      </c>
      <c r="AO789">
        <v>956</v>
      </c>
      <c r="AP789" t="s">
        <v>108</v>
      </c>
      <c r="AQ789" t="s">
        <v>109</v>
      </c>
      <c r="AR789" t="s">
        <v>110</v>
      </c>
      <c r="AS789" t="s">
        <v>111</v>
      </c>
      <c r="AT789">
        <v>956</v>
      </c>
      <c r="AU789">
        <v>1128</v>
      </c>
      <c r="AV789">
        <v>0</v>
      </c>
      <c r="AW789">
        <v>2084</v>
      </c>
      <c r="AX789">
        <v>1</v>
      </c>
      <c r="AY789">
        <v>0</v>
      </c>
      <c r="AZ789">
        <v>2</v>
      </c>
      <c r="BA789">
        <v>1</v>
      </c>
      <c r="BB789">
        <v>4</v>
      </c>
      <c r="BC789">
        <v>1</v>
      </c>
      <c r="BD789" t="s">
        <v>102</v>
      </c>
      <c r="BE789">
        <v>8</v>
      </c>
      <c r="BF789" t="s">
        <v>112</v>
      </c>
      <c r="BG789">
        <v>0</v>
      </c>
      <c r="BH789" t="s">
        <v>88</v>
      </c>
      <c r="BI789" t="s">
        <v>161</v>
      </c>
      <c r="BJ789">
        <v>2004</v>
      </c>
      <c r="BK789" t="s">
        <v>114</v>
      </c>
      <c r="BL789">
        <v>2</v>
      </c>
      <c r="BM789">
        <v>618</v>
      </c>
      <c r="BN789" t="s">
        <v>103</v>
      </c>
      <c r="BO789" t="s">
        <v>103</v>
      </c>
      <c r="BP789" t="s">
        <v>110</v>
      </c>
      <c r="BQ789">
        <v>0</v>
      </c>
      <c r="BR789">
        <v>45</v>
      </c>
      <c r="BS789">
        <v>0</v>
      </c>
      <c r="BT789">
        <v>0</v>
      </c>
      <c r="BU789">
        <v>0</v>
      </c>
      <c r="BV789">
        <v>0</v>
      </c>
      <c r="BW789" t="s">
        <v>88</v>
      </c>
      <c r="BX789" t="s">
        <v>88</v>
      </c>
      <c r="BY789" t="s">
        <v>88</v>
      </c>
      <c r="BZ789">
        <v>0</v>
      </c>
      <c r="CA789">
        <v>1</v>
      </c>
      <c r="CB789">
        <v>2010</v>
      </c>
      <c r="CC789" t="s">
        <v>115</v>
      </c>
      <c r="CD789" t="s">
        <v>116</v>
      </c>
      <c r="CE789" s="1">
        <v>233000</v>
      </c>
      <c r="CF789">
        <f t="shared" si="62"/>
        <v>13800</v>
      </c>
      <c r="CG789" t="str">
        <f t="shared" si="63"/>
        <v>Yes</v>
      </c>
      <c r="CH789" s="2">
        <f t="shared" si="64"/>
        <v>16.884057971014492</v>
      </c>
    </row>
    <row r="790" spans="1:86" x14ac:dyDescent="0.25">
      <c r="A790">
        <v>789</v>
      </c>
      <c r="B790">
        <v>20</v>
      </c>
      <c r="C790" t="s">
        <v>147</v>
      </c>
      <c r="D790">
        <v>50</v>
      </c>
      <c r="E790">
        <v>6000</v>
      </c>
      <c r="F790" t="str">
        <f t="shared" si="60"/>
        <v>Yes</v>
      </c>
      <c r="G790" t="s">
        <v>87</v>
      </c>
      <c r="H790" t="s">
        <v>88</v>
      </c>
      <c r="I790" t="s">
        <v>89</v>
      </c>
      <c r="J790" t="s">
        <v>90</v>
      </c>
      <c r="K790" t="s">
        <v>91</v>
      </c>
      <c r="L790" t="s">
        <v>127</v>
      </c>
      <c r="M790" t="s">
        <v>93</v>
      </c>
      <c r="N790" t="s">
        <v>148</v>
      </c>
      <c r="O790" t="s">
        <v>95</v>
      </c>
      <c r="P790" t="s">
        <v>95</v>
      </c>
      <c r="Q790" t="str">
        <f t="shared" si="61"/>
        <v>Yes</v>
      </c>
      <c r="R790" t="s">
        <v>96</v>
      </c>
      <c r="S790" t="s">
        <v>120</v>
      </c>
      <c r="T790">
        <v>4</v>
      </c>
      <c r="U790">
        <v>7</v>
      </c>
      <c r="V790">
        <v>1954</v>
      </c>
      <c r="W790">
        <v>2000</v>
      </c>
      <c r="X790" t="s">
        <v>98</v>
      </c>
      <c r="Y790" t="s">
        <v>99</v>
      </c>
      <c r="Z790" t="s">
        <v>121</v>
      </c>
      <c r="AA790" t="s">
        <v>121</v>
      </c>
      <c r="AB790" t="s">
        <v>122</v>
      </c>
      <c r="AC790">
        <v>0</v>
      </c>
      <c r="AD790" t="s">
        <v>103</v>
      </c>
      <c r="AE790" t="s">
        <v>103</v>
      </c>
      <c r="AF790" t="s">
        <v>123</v>
      </c>
      <c r="AG790" t="s">
        <v>103</v>
      </c>
      <c r="AH790" t="s">
        <v>103</v>
      </c>
      <c r="AI790" t="s">
        <v>105</v>
      </c>
      <c r="AJ790" t="s">
        <v>107</v>
      </c>
      <c r="AK790">
        <v>0</v>
      </c>
      <c r="AL790" t="s">
        <v>107</v>
      </c>
      <c r="AM790">
        <v>0</v>
      </c>
      <c r="AN790">
        <v>901</v>
      </c>
      <c r="AO790">
        <v>901</v>
      </c>
      <c r="AP790" t="s">
        <v>108</v>
      </c>
      <c r="AQ790" t="s">
        <v>109</v>
      </c>
      <c r="AR790" t="s">
        <v>110</v>
      </c>
      <c r="AS790" t="s">
        <v>111</v>
      </c>
      <c r="AT790">
        <v>901</v>
      </c>
      <c r="AU790">
        <v>0</v>
      </c>
      <c r="AV790">
        <v>0</v>
      </c>
      <c r="AW790">
        <v>901</v>
      </c>
      <c r="AX790">
        <v>0</v>
      </c>
      <c r="AY790">
        <v>0</v>
      </c>
      <c r="AZ790">
        <v>1</v>
      </c>
      <c r="BA790">
        <v>0</v>
      </c>
      <c r="BB790">
        <v>2</v>
      </c>
      <c r="BC790">
        <v>1</v>
      </c>
      <c r="BD790" t="s">
        <v>103</v>
      </c>
      <c r="BE790">
        <v>4</v>
      </c>
      <c r="BF790" t="s">
        <v>112</v>
      </c>
      <c r="BG790">
        <v>0</v>
      </c>
      <c r="BH790" t="s">
        <v>88</v>
      </c>
      <c r="BI790" t="s">
        <v>132</v>
      </c>
      <c r="BJ790">
        <v>1954</v>
      </c>
      <c r="BK790" t="s">
        <v>107</v>
      </c>
      <c r="BL790">
        <v>1</v>
      </c>
      <c r="BM790">
        <v>281</v>
      </c>
      <c r="BN790" t="s">
        <v>152</v>
      </c>
      <c r="BO790" t="s">
        <v>103</v>
      </c>
      <c r="BP790" t="s">
        <v>110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 t="s">
        <v>88</v>
      </c>
      <c r="BX790" t="s">
        <v>88</v>
      </c>
      <c r="BY790" t="s">
        <v>88</v>
      </c>
      <c r="BZ790">
        <v>0</v>
      </c>
      <c r="CA790">
        <v>8</v>
      </c>
      <c r="CB790">
        <v>2008</v>
      </c>
      <c r="CC790" t="s">
        <v>115</v>
      </c>
      <c r="CD790" t="s">
        <v>116</v>
      </c>
      <c r="CE790" s="1">
        <v>107900</v>
      </c>
      <c r="CF790">
        <f t="shared" si="62"/>
        <v>8083</v>
      </c>
      <c r="CG790" t="str">
        <f t="shared" si="63"/>
        <v>No</v>
      </c>
      <c r="CH790" s="2">
        <f t="shared" si="64"/>
        <v>13.349004082642583</v>
      </c>
    </row>
    <row r="791" spans="1:86" x14ac:dyDescent="0.25">
      <c r="A791">
        <v>790</v>
      </c>
      <c r="B791">
        <v>60</v>
      </c>
      <c r="C791" t="s">
        <v>86</v>
      </c>
      <c r="D791" t="s">
        <v>88</v>
      </c>
      <c r="E791">
        <v>12205</v>
      </c>
      <c r="F791" t="str">
        <f t="shared" si="60"/>
        <v>No</v>
      </c>
      <c r="G791" t="s">
        <v>87</v>
      </c>
      <c r="H791" t="s">
        <v>88</v>
      </c>
      <c r="I791" t="s">
        <v>125</v>
      </c>
      <c r="J791" t="s">
        <v>200</v>
      </c>
      <c r="K791" t="s">
        <v>91</v>
      </c>
      <c r="L791" t="s">
        <v>92</v>
      </c>
      <c r="M791" t="s">
        <v>93</v>
      </c>
      <c r="N791" t="s">
        <v>210</v>
      </c>
      <c r="O791" t="s">
        <v>95</v>
      </c>
      <c r="P791" t="s">
        <v>95</v>
      </c>
      <c r="Q791" t="str">
        <f t="shared" si="61"/>
        <v>Yes</v>
      </c>
      <c r="R791" t="s">
        <v>96</v>
      </c>
      <c r="S791" t="s">
        <v>97</v>
      </c>
      <c r="T791">
        <v>6</v>
      </c>
      <c r="U791">
        <v>8</v>
      </c>
      <c r="V791">
        <v>1966</v>
      </c>
      <c r="W791">
        <v>2007</v>
      </c>
      <c r="X791" t="s">
        <v>98</v>
      </c>
      <c r="Y791" t="s">
        <v>99</v>
      </c>
      <c r="Z791" t="s">
        <v>145</v>
      </c>
      <c r="AA791" t="s">
        <v>145</v>
      </c>
      <c r="AB791" t="s">
        <v>101</v>
      </c>
      <c r="AC791">
        <v>157</v>
      </c>
      <c r="AD791" t="s">
        <v>103</v>
      </c>
      <c r="AE791" t="s">
        <v>103</v>
      </c>
      <c r="AF791" t="s">
        <v>123</v>
      </c>
      <c r="AG791" t="s">
        <v>103</v>
      </c>
      <c r="AH791" t="s">
        <v>152</v>
      </c>
      <c r="AI791" t="s">
        <v>102</v>
      </c>
      <c r="AJ791" t="s">
        <v>177</v>
      </c>
      <c r="AK791">
        <v>568</v>
      </c>
      <c r="AL791" t="s">
        <v>107</v>
      </c>
      <c r="AM791">
        <v>0</v>
      </c>
      <c r="AN791">
        <v>264</v>
      </c>
      <c r="AO791">
        <v>832</v>
      </c>
      <c r="AP791" t="s">
        <v>108</v>
      </c>
      <c r="AQ791" t="s">
        <v>102</v>
      </c>
      <c r="AR791" t="s">
        <v>110</v>
      </c>
      <c r="AS791" t="s">
        <v>111</v>
      </c>
      <c r="AT791">
        <v>976</v>
      </c>
      <c r="AU791">
        <v>1111</v>
      </c>
      <c r="AV791">
        <v>0</v>
      </c>
      <c r="AW791">
        <v>2087</v>
      </c>
      <c r="AX791">
        <v>0</v>
      </c>
      <c r="AY791">
        <v>0</v>
      </c>
      <c r="AZ791">
        <v>2</v>
      </c>
      <c r="BA791">
        <v>1</v>
      </c>
      <c r="BB791">
        <v>5</v>
      </c>
      <c r="BC791">
        <v>1</v>
      </c>
      <c r="BD791" t="s">
        <v>102</v>
      </c>
      <c r="BE791">
        <v>9</v>
      </c>
      <c r="BF791" t="s">
        <v>112</v>
      </c>
      <c r="BG791">
        <v>0</v>
      </c>
      <c r="BH791" t="s">
        <v>88</v>
      </c>
      <c r="BI791" t="s">
        <v>113</v>
      </c>
      <c r="BJ791">
        <v>1966</v>
      </c>
      <c r="BK791" t="s">
        <v>162</v>
      </c>
      <c r="BL791">
        <v>2</v>
      </c>
      <c r="BM791">
        <v>444</v>
      </c>
      <c r="BN791" t="s">
        <v>103</v>
      </c>
      <c r="BO791" t="s">
        <v>103</v>
      </c>
      <c r="BP791" t="s">
        <v>110</v>
      </c>
      <c r="BQ791">
        <v>133</v>
      </c>
      <c r="BR791">
        <v>168</v>
      </c>
      <c r="BS791">
        <v>0</v>
      </c>
      <c r="BT791">
        <v>0</v>
      </c>
      <c r="BU791">
        <v>0</v>
      </c>
      <c r="BV791">
        <v>0</v>
      </c>
      <c r="BW791" t="s">
        <v>88</v>
      </c>
      <c r="BX791" t="s">
        <v>88</v>
      </c>
      <c r="BY791" t="s">
        <v>88</v>
      </c>
      <c r="BZ791">
        <v>0</v>
      </c>
      <c r="CA791">
        <v>7</v>
      </c>
      <c r="CB791">
        <v>2007</v>
      </c>
      <c r="CC791" t="s">
        <v>115</v>
      </c>
      <c r="CD791" t="s">
        <v>116</v>
      </c>
      <c r="CE791" s="1">
        <v>187500</v>
      </c>
      <c r="CF791">
        <f t="shared" si="62"/>
        <v>15568</v>
      </c>
      <c r="CG791" t="str">
        <f t="shared" si="63"/>
        <v>Yes</v>
      </c>
      <c r="CH791" s="2">
        <f t="shared" si="64"/>
        <v>12.04393627954779</v>
      </c>
    </row>
    <row r="792" spans="1:86" x14ac:dyDescent="0.25">
      <c r="A792">
        <v>791</v>
      </c>
      <c r="B792">
        <v>120</v>
      </c>
      <c r="C792" t="s">
        <v>86</v>
      </c>
      <c r="D792">
        <v>43</v>
      </c>
      <c r="E792">
        <v>3182</v>
      </c>
      <c r="F792" t="str">
        <f t="shared" si="60"/>
        <v>Yes</v>
      </c>
      <c r="G792" t="s">
        <v>87</v>
      </c>
      <c r="H792" t="s">
        <v>88</v>
      </c>
      <c r="I792" t="s">
        <v>89</v>
      </c>
      <c r="J792" t="s">
        <v>90</v>
      </c>
      <c r="K792" t="s">
        <v>91</v>
      </c>
      <c r="L792" t="s">
        <v>92</v>
      </c>
      <c r="M792" t="s">
        <v>93</v>
      </c>
      <c r="N792" t="s">
        <v>232</v>
      </c>
      <c r="O792" t="s">
        <v>95</v>
      </c>
      <c r="P792" t="s">
        <v>95</v>
      </c>
      <c r="Q792" t="str">
        <f t="shared" si="61"/>
        <v>Yes</v>
      </c>
      <c r="R792" t="s">
        <v>184</v>
      </c>
      <c r="S792" t="s">
        <v>120</v>
      </c>
      <c r="T792">
        <v>7</v>
      </c>
      <c r="U792">
        <v>5</v>
      </c>
      <c r="V792">
        <v>2005</v>
      </c>
      <c r="W792">
        <v>2006</v>
      </c>
      <c r="X792" t="s">
        <v>98</v>
      </c>
      <c r="Y792" t="s">
        <v>99</v>
      </c>
      <c r="Z792" t="s">
        <v>100</v>
      </c>
      <c r="AA792" t="s">
        <v>100</v>
      </c>
      <c r="AB792" t="s">
        <v>101</v>
      </c>
      <c r="AC792">
        <v>11</v>
      </c>
      <c r="AD792" t="s">
        <v>102</v>
      </c>
      <c r="AE792" t="s">
        <v>103</v>
      </c>
      <c r="AF792" t="s">
        <v>104</v>
      </c>
      <c r="AG792" t="s">
        <v>102</v>
      </c>
      <c r="AH792" t="s">
        <v>103</v>
      </c>
      <c r="AI792" t="s">
        <v>105</v>
      </c>
      <c r="AJ792" t="s">
        <v>106</v>
      </c>
      <c r="AK792">
        <v>16</v>
      </c>
      <c r="AL792" t="s">
        <v>107</v>
      </c>
      <c r="AM792">
        <v>0</v>
      </c>
      <c r="AN792">
        <v>1129</v>
      </c>
      <c r="AO792">
        <v>1145</v>
      </c>
      <c r="AP792" t="s">
        <v>108</v>
      </c>
      <c r="AQ792" t="s">
        <v>109</v>
      </c>
      <c r="AR792" t="s">
        <v>110</v>
      </c>
      <c r="AS792" t="s">
        <v>111</v>
      </c>
      <c r="AT792">
        <v>1145</v>
      </c>
      <c r="AU792">
        <v>0</v>
      </c>
      <c r="AV792">
        <v>0</v>
      </c>
      <c r="AW792">
        <v>1145</v>
      </c>
      <c r="AX792">
        <v>0</v>
      </c>
      <c r="AY792">
        <v>0</v>
      </c>
      <c r="AZ792">
        <v>2</v>
      </c>
      <c r="BA792">
        <v>0</v>
      </c>
      <c r="BB792">
        <v>2</v>
      </c>
      <c r="BC792">
        <v>1</v>
      </c>
      <c r="BD792" t="s">
        <v>102</v>
      </c>
      <c r="BE792">
        <v>5</v>
      </c>
      <c r="BF792" t="s">
        <v>112</v>
      </c>
      <c r="BG792">
        <v>1</v>
      </c>
      <c r="BH792" t="s">
        <v>102</v>
      </c>
      <c r="BI792" t="s">
        <v>113</v>
      </c>
      <c r="BJ792">
        <v>2005</v>
      </c>
      <c r="BK792" t="s">
        <v>162</v>
      </c>
      <c r="BL792">
        <v>2</v>
      </c>
      <c r="BM792">
        <v>397</v>
      </c>
      <c r="BN792" t="s">
        <v>103</v>
      </c>
      <c r="BO792" t="s">
        <v>103</v>
      </c>
      <c r="BP792" t="s">
        <v>110</v>
      </c>
      <c r="BQ792">
        <v>100</v>
      </c>
      <c r="BR792">
        <v>16</v>
      </c>
      <c r="BS792">
        <v>0</v>
      </c>
      <c r="BT792">
        <v>0</v>
      </c>
      <c r="BU792">
        <v>0</v>
      </c>
      <c r="BV792">
        <v>0</v>
      </c>
      <c r="BW792" t="s">
        <v>88</v>
      </c>
      <c r="BX792" t="s">
        <v>88</v>
      </c>
      <c r="BY792" t="s">
        <v>88</v>
      </c>
      <c r="BZ792">
        <v>0</v>
      </c>
      <c r="CA792">
        <v>9</v>
      </c>
      <c r="CB792">
        <v>2009</v>
      </c>
      <c r="CC792" t="s">
        <v>115</v>
      </c>
      <c r="CD792" t="s">
        <v>116</v>
      </c>
      <c r="CE792" s="1">
        <v>160200</v>
      </c>
      <c r="CF792">
        <f t="shared" si="62"/>
        <v>5869</v>
      </c>
      <c r="CG792" t="str">
        <f t="shared" si="63"/>
        <v>No</v>
      </c>
      <c r="CH792" s="2">
        <f t="shared" si="64"/>
        <v>27.29596183336173</v>
      </c>
    </row>
    <row r="793" spans="1:86" x14ac:dyDescent="0.25">
      <c r="A793">
        <v>792</v>
      </c>
      <c r="B793">
        <v>80</v>
      </c>
      <c r="C793" t="s">
        <v>86</v>
      </c>
      <c r="D793" t="s">
        <v>88</v>
      </c>
      <c r="E793">
        <v>11333</v>
      </c>
      <c r="F793" t="str">
        <f t="shared" si="60"/>
        <v>No</v>
      </c>
      <c r="G793" t="s">
        <v>87</v>
      </c>
      <c r="H793" t="s">
        <v>88</v>
      </c>
      <c r="I793" t="s">
        <v>125</v>
      </c>
      <c r="J793" t="s">
        <v>90</v>
      </c>
      <c r="K793" t="s">
        <v>91</v>
      </c>
      <c r="L793" t="s">
        <v>127</v>
      </c>
      <c r="M793" t="s">
        <v>93</v>
      </c>
      <c r="N793" t="s">
        <v>136</v>
      </c>
      <c r="O793" t="s">
        <v>95</v>
      </c>
      <c r="P793" t="s">
        <v>95</v>
      </c>
      <c r="Q793" t="str">
        <f t="shared" si="61"/>
        <v>Yes</v>
      </c>
      <c r="R793" t="s">
        <v>96</v>
      </c>
      <c r="S793" t="s">
        <v>202</v>
      </c>
      <c r="T793">
        <v>6</v>
      </c>
      <c r="U793">
        <v>5</v>
      </c>
      <c r="V793">
        <v>1976</v>
      </c>
      <c r="W793">
        <v>1976</v>
      </c>
      <c r="X793" t="s">
        <v>98</v>
      </c>
      <c r="Y793" t="s">
        <v>99</v>
      </c>
      <c r="Z793" t="s">
        <v>145</v>
      </c>
      <c r="AA793" t="s">
        <v>145</v>
      </c>
      <c r="AB793" t="s">
        <v>122</v>
      </c>
      <c r="AC793">
        <v>0</v>
      </c>
      <c r="AD793" t="s">
        <v>103</v>
      </c>
      <c r="AE793" t="s">
        <v>103</v>
      </c>
      <c r="AF793" t="s">
        <v>104</v>
      </c>
      <c r="AG793" t="s">
        <v>102</v>
      </c>
      <c r="AH793" t="s">
        <v>103</v>
      </c>
      <c r="AI793" t="s">
        <v>135</v>
      </c>
      <c r="AJ793" t="s">
        <v>124</v>
      </c>
      <c r="AK793">
        <v>539</v>
      </c>
      <c r="AL793" t="s">
        <v>107</v>
      </c>
      <c r="AM793">
        <v>0</v>
      </c>
      <c r="AN793">
        <v>490</v>
      </c>
      <c r="AO793">
        <v>1029</v>
      </c>
      <c r="AP793" t="s">
        <v>108</v>
      </c>
      <c r="AQ793" t="s">
        <v>103</v>
      </c>
      <c r="AR793" t="s">
        <v>110</v>
      </c>
      <c r="AS793" t="s">
        <v>111</v>
      </c>
      <c r="AT793">
        <v>1062</v>
      </c>
      <c r="AU793">
        <v>0</v>
      </c>
      <c r="AV793">
        <v>0</v>
      </c>
      <c r="AW793">
        <v>1062</v>
      </c>
      <c r="AX793">
        <v>1</v>
      </c>
      <c r="AY793">
        <v>0</v>
      </c>
      <c r="AZ793">
        <v>1</v>
      </c>
      <c r="BA793">
        <v>0</v>
      </c>
      <c r="BB793">
        <v>3</v>
      </c>
      <c r="BC793">
        <v>1</v>
      </c>
      <c r="BD793" t="s">
        <v>103</v>
      </c>
      <c r="BE793">
        <v>5</v>
      </c>
      <c r="BF793" t="s">
        <v>112</v>
      </c>
      <c r="BG793">
        <v>2</v>
      </c>
      <c r="BH793" t="s">
        <v>103</v>
      </c>
      <c r="BI793" t="s">
        <v>113</v>
      </c>
      <c r="BJ793">
        <v>1976</v>
      </c>
      <c r="BK793" t="s">
        <v>114</v>
      </c>
      <c r="BL793">
        <v>2</v>
      </c>
      <c r="BM793">
        <v>539</v>
      </c>
      <c r="BN793" t="s">
        <v>103</v>
      </c>
      <c r="BO793" t="s">
        <v>103</v>
      </c>
      <c r="BP793" t="s">
        <v>110</v>
      </c>
      <c r="BQ793">
        <v>120</v>
      </c>
      <c r="BR793">
        <v>0</v>
      </c>
      <c r="BS793">
        <v>0</v>
      </c>
      <c r="BT793">
        <v>0</v>
      </c>
      <c r="BU793">
        <v>0</v>
      </c>
      <c r="BV793">
        <v>0</v>
      </c>
      <c r="BW793" t="s">
        <v>88</v>
      </c>
      <c r="BX793" t="s">
        <v>88</v>
      </c>
      <c r="BY793" t="s">
        <v>88</v>
      </c>
      <c r="BZ793">
        <v>0</v>
      </c>
      <c r="CA793">
        <v>5</v>
      </c>
      <c r="CB793">
        <v>2007</v>
      </c>
      <c r="CC793" t="s">
        <v>115</v>
      </c>
      <c r="CD793" t="s">
        <v>116</v>
      </c>
      <c r="CE793" s="1">
        <v>146800</v>
      </c>
      <c r="CF793">
        <f t="shared" si="62"/>
        <v>13963</v>
      </c>
      <c r="CG793" t="str">
        <f t="shared" si="63"/>
        <v>Yes</v>
      </c>
      <c r="CH793" s="2">
        <f t="shared" si="64"/>
        <v>10.513499964191077</v>
      </c>
    </row>
    <row r="794" spans="1:86" x14ac:dyDescent="0.25">
      <c r="A794">
        <v>793</v>
      </c>
      <c r="B794">
        <v>60</v>
      </c>
      <c r="C794" t="s">
        <v>86</v>
      </c>
      <c r="D794">
        <v>92</v>
      </c>
      <c r="E794">
        <v>9920</v>
      </c>
      <c r="F794" t="str">
        <f t="shared" si="60"/>
        <v>Yes</v>
      </c>
      <c r="G794" t="s">
        <v>87</v>
      </c>
      <c r="H794" t="s">
        <v>88</v>
      </c>
      <c r="I794" t="s">
        <v>125</v>
      </c>
      <c r="J794" t="s">
        <v>90</v>
      </c>
      <c r="K794" t="s">
        <v>91</v>
      </c>
      <c r="L794" t="s">
        <v>171</v>
      </c>
      <c r="M794" t="s">
        <v>93</v>
      </c>
      <c r="N794" t="s">
        <v>134</v>
      </c>
      <c r="O794" t="s">
        <v>95</v>
      </c>
      <c r="P794" t="s">
        <v>95</v>
      </c>
      <c r="Q794" t="str">
        <f t="shared" si="61"/>
        <v>Yes</v>
      </c>
      <c r="R794" t="s">
        <v>96</v>
      </c>
      <c r="S794" t="s">
        <v>97</v>
      </c>
      <c r="T794">
        <v>7</v>
      </c>
      <c r="U794">
        <v>5</v>
      </c>
      <c r="V794">
        <v>1996</v>
      </c>
      <c r="W794">
        <v>1997</v>
      </c>
      <c r="X794" t="s">
        <v>98</v>
      </c>
      <c r="Y794" t="s">
        <v>99</v>
      </c>
      <c r="Z794" t="s">
        <v>121</v>
      </c>
      <c r="AA794" t="s">
        <v>121</v>
      </c>
      <c r="AB794" t="s">
        <v>122</v>
      </c>
      <c r="AC794">
        <v>0</v>
      </c>
      <c r="AD794" t="s">
        <v>102</v>
      </c>
      <c r="AE794" t="s">
        <v>103</v>
      </c>
      <c r="AF794" t="s">
        <v>104</v>
      </c>
      <c r="AG794" t="s">
        <v>102</v>
      </c>
      <c r="AH794" t="s">
        <v>103</v>
      </c>
      <c r="AI794" t="s">
        <v>135</v>
      </c>
      <c r="AJ794" t="s">
        <v>106</v>
      </c>
      <c r="AK794">
        <v>862</v>
      </c>
      <c r="AL794" t="s">
        <v>107</v>
      </c>
      <c r="AM794">
        <v>0</v>
      </c>
      <c r="AN794">
        <v>255</v>
      </c>
      <c r="AO794">
        <v>1117</v>
      </c>
      <c r="AP794" t="s">
        <v>108</v>
      </c>
      <c r="AQ794" t="s">
        <v>109</v>
      </c>
      <c r="AR794" t="s">
        <v>110</v>
      </c>
      <c r="AS794" t="s">
        <v>111</v>
      </c>
      <c r="AT794">
        <v>1127</v>
      </c>
      <c r="AU794">
        <v>886</v>
      </c>
      <c r="AV794">
        <v>0</v>
      </c>
      <c r="AW794">
        <v>2013</v>
      </c>
      <c r="AX794">
        <v>1</v>
      </c>
      <c r="AY794">
        <v>0</v>
      </c>
      <c r="AZ794">
        <v>2</v>
      </c>
      <c r="BA794">
        <v>1</v>
      </c>
      <c r="BB794">
        <v>3</v>
      </c>
      <c r="BC794">
        <v>1</v>
      </c>
      <c r="BD794" t="s">
        <v>103</v>
      </c>
      <c r="BE794">
        <v>8</v>
      </c>
      <c r="BF794" t="s">
        <v>112</v>
      </c>
      <c r="BG794">
        <v>1</v>
      </c>
      <c r="BH794" t="s">
        <v>103</v>
      </c>
      <c r="BI794" t="s">
        <v>113</v>
      </c>
      <c r="BJ794">
        <v>1997</v>
      </c>
      <c r="BK794" t="s">
        <v>107</v>
      </c>
      <c r="BL794">
        <v>2</v>
      </c>
      <c r="BM794">
        <v>455</v>
      </c>
      <c r="BN794" t="s">
        <v>103</v>
      </c>
      <c r="BO794" t="s">
        <v>103</v>
      </c>
      <c r="BP794" t="s">
        <v>110</v>
      </c>
      <c r="BQ794">
        <v>180</v>
      </c>
      <c r="BR794">
        <v>130</v>
      </c>
      <c r="BS794">
        <v>0</v>
      </c>
      <c r="BT794">
        <v>0</v>
      </c>
      <c r="BU794">
        <v>0</v>
      </c>
      <c r="BV794">
        <v>0</v>
      </c>
      <c r="BW794" t="s">
        <v>88</v>
      </c>
      <c r="BX794" t="s">
        <v>88</v>
      </c>
      <c r="BY794" t="s">
        <v>88</v>
      </c>
      <c r="BZ794">
        <v>0</v>
      </c>
      <c r="CA794">
        <v>6</v>
      </c>
      <c r="CB794">
        <v>2007</v>
      </c>
      <c r="CC794" t="s">
        <v>115</v>
      </c>
      <c r="CD794" t="s">
        <v>116</v>
      </c>
      <c r="CE794" s="1">
        <v>269790</v>
      </c>
      <c r="CF794">
        <f t="shared" si="62"/>
        <v>13505</v>
      </c>
      <c r="CG794" t="str">
        <f t="shared" si="63"/>
        <v>No</v>
      </c>
      <c r="CH794" s="2">
        <f t="shared" si="64"/>
        <v>19.977045538689374</v>
      </c>
    </row>
    <row r="795" spans="1:86" x14ac:dyDescent="0.25">
      <c r="A795">
        <v>794</v>
      </c>
      <c r="B795">
        <v>20</v>
      </c>
      <c r="C795" t="s">
        <v>86</v>
      </c>
      <c r="D795">
        <v>76</v>
      </c>
      <c r="E795">
        <v>9158</v>
      </c>
      <c r="F795" t="str">
        <f t="shared" si="60"/>
        <v>Yes</v>
      </c>
      <c r="G795" t="s">
        <v>87</v>
      </c>
      <c r="H795" t="s">
        <v>88</v>
      </c>
      <c r="I795" t="s">
        <v>89</v>
      </c>
      <c r="J795" t="s">
        <v>90</v>
      </c>
      <c r="K795" t="s">
        <v>91</v>
      </c>
      <c r="L795" t="s">
        <v>92</v>
      </c>
      <c r="M795" t="s">
        <v>93</v>
      </c>
      <c r="N795" t="s">
        <v>141</v>
      </c>
      <c r="O795" t="s">
        <v>95</v>
      </c>
      <c r="P795" t="s">
        <v>95</v>
      </c>
      <c r="Q795" t="str">
        <f t="shared" si="61"/>
        <v>Yes</v>
      </c>
      <c r="R795" t="s">
        <v>96</v>
      </c>
      <c r="S795" t="s">
        <v>120</v>
      </c>
      <c r="T795">
        <v>8</v>
      </c>
      <c r="U795">
        <v>5</v>
      </c>
      <c r="V795">
        <v>2007</v>
      </c>
      <c r="W795">
        <v>2007</v>
      </c>
      <c r="X795" t="s">
        <v>98</v>
      </c>
      <c r="Y795" t="s">
        <v>99</v>
      </c>
      <c r="Z795" t="s">
        <v>185</v>
      </c>
      <c r="AA795" t="s">
        <v>186</v>
      </c>
      <c r="AB795" t="s">
        <v>142</v>
      </c>
      <c r="AC795">
        <v>140</v>
      </c>
      <c r="AD795" t="s">
        <v>102</v>
      </c>
      <c r="AE795" t="s">
        <v>103</v>
      </c>
      <c r="AF795" t="s">
        <v>104</v>
      </c>
      <c r="AG795" t="s">
        <v>102</v>
      </c>
      <c r="AH795" t="s">
        <v>103</v>
      </c>
      <c r="AI795" t="s">
        <v>135</v>
      </c>
      <c r="AJ795" t="s">
        <v>107</v>
      </c>
      <c r="AK795">
        <v>0</v>
      </c>
      <c r="AL795" t="s">
        <v>107</v>
      </c>
      <c r="AM795">
        <v>0</v>
      </c>
      <c r="AN795">
        <v>1496</v>
      </c>
      <c r="AO795">
        <v>1496</v>
      </c>
      <c r="AP795" t="s">
        <v>108</v>
      </c>
      <c r="AQ795" t="s">
        <v>109</v>
      </c>
      <c r="AR795" t="s">
        <v>110</v>
      </c>
      <c r="AS795" t="s">
        <v>111</v>
      </c>
      <c r="AT795">
        <v>1496</v>
      </c>
      <c r="AU795">
        <v>0</v>
      </c>
      <c r="AV795">
        <v>0</v>
      </c>
      <c r="AW795">
        <v>1496</v>
      </c>
      <c r="AX795">
        <v>0</v>
      </c>
      <c r="AY795">
        <v>0</v>
      </c>
      <c r="AZ795">
        <v>2</v>
      </c>
      <c r="BA795">
        <v>0</v>
      </c>
      <c r="BB795">
        <v>3</v>
      </c>
      <c r="BC795">
        <v>1</v>
      </c>
      <c r="BD795" t="s">
        <v>102</v>
      </c>
      <c r="BE795">
        <v>7</v>
      </c>
      <c r="BF795" t="s">
        <v>112</v>
      </c>
      <c r="BG795">
        <v>0</v>
      </c>
      <c r="BH795" t="s">
        <v>88</v>
      </c>
      <c r="BI795" t="s">
        <v>113</v>
      </c>
      <c r="BJ795">
        <v>2007</v>
      </c>
      <c r="BK795" t="s">
        <v>162</v>
      </c>
      <c r="BL795">
        <v>2</v>
      </c>
      <c r="BM795">
        <v>474</v>
      </c>
      <c r="BN795" t="s">
        <v>103</v>
      </c>
      <c r="BO795" t="s">
        <v>103</v>
      </c>
      <c r="BP795" t="s">
        <v>110</v>
      </c>
      <c r="BQ795">
        <v>168</v>
      </c>
      <c r="BR795">
        <v>130</v>
      </c>
      <c r="BS795">
        <v>0</v>
      </c>
      <c r="BT795">
        <v>0</v>
      </c>
      <c r="BU795">
        <v>0</v>
      </c>
      <c r="BV795">
        <v>0</v>
      </c>
      <c r="BW795" t="s">
        <v>88</v>
      </c>
      <c r="BX795" t="s">
        <v>88</v>
      </c>
      <c r="BY795" t="s">
        <v>88</v>
      </c>
      <c r="BZ795">
        <v>0</v>
      </c>
      <c r="CA795">
        <v>6</v>
      </c>
      <c r="CB795">
        <v>2007</v>
      </c>
      <c r="CC795" t="s">
        <v>163</v>
      </c>
      <c r="CD795" t="s">
        <v>164</v>
      </c>
      <c r="CE795" s="1">
        <v>225000</v>
      </c>
      <c r="CF795">
        <f t="shared" si="62"/>
        <v>12624</v>
      </c>
      <c r="CG795" t="str">
        <f t="shared" si="63"/>
        <v>No</v>
      </c>
      <c r="CH795" s="2">
        <f t="shared" si="64"/>
        <v>17.823193916349808</v>
      </c>
    </row>
    <row r="796" spans="1:86" x14ac:dyDescent="0.25">
      <c r="A796">
        <v>795</v>
      </c>
      <c r="B796">
        <v>60</v>
      </c>
      <c r="C796" t="s">
        <v>86</v>
      </c>
      <c r="D796" t="s">
        <v>88</v>
      </c>
      <c r="E796">
        <v>10832</v>
      </c>
      <c r="F796" t="str">
        <f t="shared" si="60"/>
        <v>No</v>
      </c>
      <c r="G796" t="s">
        <v>87</v>
      </c>
      <c r="H796" t="s">
        <v>88</v>
      </c>
      <c r="I796" t="s">
        <v>125</v>
      </c>
      <c r="J796" t="s">
        <v>90</v>
      </c>
      <c r="K796" t="s">
        <v>91</v>
      </c>
      <c r="L796" t="s">
        <v>127</v>
      </c>
      <c r="M796" t="s">
        <v>93</v>
      </c>
      <c r="N796" t="s">
        <v>198</v>
      </c>
      <c r="O796" t="s">
        <v>95</v>
      </c>
      <c r="P796" t="s">
        <v>95</v>
      </c>
      <c r="Q796" t="str">
        <f t="shared" si="61"/>
        <v>Yes</v>
      </c>
      <c r="R796" t="s">
        <v>96</v>
      </c>
      <c r="S796" t="s">
        <v>97</v>
      </c>
      <c r="T796">
        <v>7</v>
      </c>
      <c r="U796">
        <v>5</v>
      </c>
      <c r="V796">
        <v>1994</v>
      </c>
      <c r="W796">
        <v>1996</v>
      </c>
      <c r="X796" t="s">
        <v>98</v>
      </c>
      <c r="Y796" t="s">
        <v>99</v>
      </c>
      <c r="Z796" t="s">
        <v>121</v>
      </c>
      <c r="AA796" t="s">
        <v>121</v>
      </c>
      <c r="AB796" t="s">
        <v>122</v>
      </c>
      <c r="AC796">
        <v>0</v>
      </c>
      <c r="AD796" t="s">
        <v>102</v>
      </c>
      <c r="AE796" t="s">
        <v>103</v>
      </c>
      <c r="AF796" t="s">
        <v>104</v>
      </c>
      <c r="AG796" t="s">
        <v>102</v>
      </c>
      <c r="AH796" t="s">
        <v>103</v>
      </c>
      <c r="AI796" t="s">
        <v>105</v>
      </c>
      <c r="AJ796" t="s">
        <v>107</v>
      </c>
      <c r="AK796">
        <v>0</v>
      </c>
      <c r="AL796" t="s">
        <v>107</v>
      </c>
      <c r="AM796">
        <v>0</v>
      </c>
      <c r="AN796">
        <v>712</v>
      </c>
      <c r="AO796">
        <v>712</v>
      </c>
      <c r="AP796" t="s">
        <v>108</v>
      </c>
      <c r="AQ796" t="s">
        <v>109</v>
      </c>
      <c r="AR796" t="s">
        <v>110</v>
      </c>
      <c r="AS796" t="s">
        <v>111</v>
      </c>
      <c r="AT796">
        <v>1086</v>
      </c>
      <c r="AU796">
        <v>809</v>
      </c>
      <c r="AV796">
        <v>0</v>
      </c>
      <c r="AW796">
        <v>1895</v>
      </c>
      <c r="AX796">
        <v>0</v>
      </c>
      <c r="AY796">
        <v>0</v>
      </c>
      <c r="AZ796">
        <v>2</v>
      </c>
      <c r="BA796">
        <v>1</v>
      </c>
      <c r="BB796">
        <v>3</v>
      </c>
      <c r="BC796">
        <v>1</v>
      </c>
      <c r="BD796" t="s">
        <v>102</v>
      </c>
      <c r="BE796">
        <v>7</v>
      </c>
      <c r="BF796" t="s">
        <v>112</v>
      </c>
      <c r="BG796">
        <v>1</v>
      </c>
      <c r="BH796" t="s">
        <v>103</v>
      </c>
      <c r="BI796" t="s">
        <v>113</v>
      </c>
      <c r="BJ796">
        <v>1994</v>
      </c>
      <c r="BK796" t="s">
        <v>162</v>
      </c>
      <c r="BL796">
        <v>2</v>
      </c>
      <c r="BM796">
        <v>409</v>
      </c>
      <c r="BN796" t="s">
        <v>103</v>
      </c>
      <c r="BO796" t="s">
        <v>103</v>
      </c>
      <c r="BP796" t="s">
        <v>110</v>
      </c>
      <c r="BQ796">
        <v>143</v>
      </c>
      <c r="BR796">
        <v>46</v>
      </c>
      <c r="BS796">
        <v>0</v>
      </c>
      <c r="BT796">
        <v>0</v>
      </c>
      <c r="BU796">
        <v>0</v>
      </c>
      <c r="BV796">
        <v>0</v>
      </c>
      <c r="BW796" t="s">
        <v>88</v>
      </c>
      <c r="BX796" t="s">
        <v>88</v>
      </c>
      <c r="BY796" t="s">
        <v>140</v>
      </c>
      <c r="BZ796">
        <v>500</v>
      </c>
      <c r="CA796">
        <v>10</v>
      </c>
      <c r="CB796">
        <v>2008</v>
      </c>
      <c r="CC796" t="s">
        <v>115</v>
      </c>
      <c r="CD796" t="s">
        <v>116</v>
      </c>
      <c r="CE796" s="1">
        <v>194500</v>
      </c>
      <c r="CF796">
        <f t="shared" si="62"/>
        <v>13848</v>
      </c>
      <c r="CG796" t="str">
        <f t="shared" si="63"/>
        <v>Yes</v>
      </c>
      <c r="CH796" s="2">
        <f t="shared" si="64"/>
        <v>14.045349508954361</v>
      </c>
    </row>
    <row r="797" spans="1:86" x14ac:dyDescent="0.25">
      <c r="A797">
        <v>796</v>
      </c>
      <c r="B797">
        <v>60</v>
      </c>
      <c r="C797" t="s">
        <v>86</v>
      </c>
      <c r="D797">
        <v>70</v>
      </c>
      <c r="E797">
        <v>8400</v>
      </c>
      <c r="F797" t="str">
        <f t="shared" si="60"/>
        <v>Yes</v>
      </c>
      <c r="G797" t="s">
        <v>87</v>
      </c>
      <c r="H797" t="s">
        <v>88</v>
      </c>
      <c r="I797" t="s">
        <v>89</v>
      </c>
      <c r="J797" t="s">
        <v>90</v>
      </c>
      <c r="K797" t="s">
        <v>91</v>
      </c>
      <c r="L797" t="s">
        <v>92</v>
      </c>
      <c r="M797" t="s">
        <v>93</v>
      </c>
      <c r="N797" t="s">
        <v>175</v>
      </c>
      <c r="O797" t="s">
        <v>95</v>
      </c>
      <c r="P797" t="s">
        <v>95</v>
      </c>
      <c r="Q797" t="str">
        <f t="shared" si="61"/>
        <v>Yes</v>
      </c>
      <c r="R797" t="s">
        <v>96</v>
      </c>
      <c r="S797" t="s">
        <v>97</v>
      </c>
      <c r="T797">
        <v>6</v>
      </c>
      <c r="U797">
        <v>6</v>
      </c>
      <c r="V797">
        <v>1980</v>
      </c>
      <c r="W797">
        <v>1981</v>
      </c>
      <c r="X797" t="s">
        <v>98</v>
      </c>
      <c r="Y797" t="s">
        <v>99</v>
      </c>
      <c r="Z797" t="s">
        <v>145</v>
      </c>
      <c r="AA797" t="s">
        <v>145</v>
      </c>
      <c r="AB797" t="s">
        <v>101</v>
      </c>
      <c r="AC797">
        <v>130</v>
      </c>
      <c r="AD797" t="s">
        <v>103</v>
      </c>
      <c r="AE797" t="s">
        <v>103</v>
      </c>
      <c r="AF797" t="s">
        <v>123</v>
      </c>
      <c r="AG797" t="s">
        <v>102</v>
      </c>
      <c r="AH797" t="s">
        <v>103</v>
      </c>
      <c r="AI797" t="s">
        <v>105</v>
      </c>
      <c r="AJ797" t="s">
        <v>107</v>
      </c>
      <c r="AK797">
        <v>0</v>
      </c>
      <c r="AL797" t="s">
        <v>107</v>
      </c>
      <c r="AM797">
        <v>0</v>
      </c>
      <c r="AN797">
        <v>650</v>
      </c>
      <c r="AO797">
        <v>650</v>
      </c>
      <c r="AP797" t="s">
        <v>108</v>
      </c>
      <c r="AQ797" t="s">
        <v>103</v>
      </c>
      <c r="AR797" t="s">
        <v>110</v>
      </c>
      <c r="AS797" t="s">
        <v>111</v>
      </c>
      <c r="AT797">
        <v>888</v>
      </c>
      <c r="AU797">
        <v>676</v>
      </c>
      <c r="AV797">
        <v>0</v>
      </c>
      <c r="AW797">
        <v>1564</v>
      </c>
      <c r="AX797">
        <v>0</v>
      </c>
      <c r="AY797">
        <v>0</v>
      </c>
      <c r="AZ797">
        <v>2</v>
      </c>
      <c r="BA797">
        <v>1</v>
      </c>
      <c r="BB797">
        <v>3</v>
      </c>
      <c r="BC797">
        <v>1</v>
      </c>
      <c r="BD797" t="s">
        <v>103</v>
      </c>
      <c r="BE797">
        <v>7</v>
      </c>
      <c r="BF797" t="s">
        <v>112</v>
      </c>
      <c r="BG797">
        <v>1</v>
      </c>
      <c r="BH797" t="s">
        <v>103</v>
      </c>
      <c r="BI797" t="s">
        <v>113</v>
      </c>
      <c r="BJ797">
        <v>1980</v>
      </c>
      <c r="BK797" t="s">
        <v>107</v>
      </c>
      <c r="BL797">
        <v>2</v>
      </c>
      <c r="BM797">
        <v>476</v>
      </c>
      <c r="BN797" t="s">
        <v>103</v>
      </c>
      <c r="BO797" t="s">
        <v>103</v>
      </c>
      <c r="BP797" t="s">
        <v>110</v>
      </c>
      <c r="BQ797">
        <v>0</v>
      </c>
      <c r="BR797">
        <v>50</v>
      </c>
      <c r="BS797">
        <v>0</v>
      </c>
      <c r="BT797">
        <v>0</v>
      </c>
      <c r="BU797">
        <v>204</v>
      </c>
      <c r="BV797">
        <v>0</v>
      </c>
      <c r="BW797" t="s">
        <v>88</v>
      </c>
      <c r="BX797" t="s">
        <v>139</v>
      </c>
      <c r="BY797" t="s">
        <v>88</v>
      </c>
      <c r="BZ797">
        <v>0</v>
      </c>
      <c r="CA797">
        <v>4</v>
      </c>
      <c r="CB797">
        <v>2010</v>
      </c>
      <c r="CC797" t="s">
        <v>115</v>
      </c>
      <c r="CD797" t="s">
        <v>116</v>
      </c>
      <c r="CE797" s="1">
        <v>171000</v>
      </c>
      <c r="CF797">
        <f t="shared" si="62"/>
        <v>11090</v>
      </c>
      <c r="CG797" t="str">
        <f t="shared" si="63"/>
        <v>No</v>
      </c>
      <c r="CH797" s="2">
        <f t="shared" si="64"/>
        <v>15.419296663660957</v>
      </c>
    </row>
    <row r="798" spans="1:86" x14ac:dyDescent="0.25">
      <c r="A798">
        <v>797</v>
      </c>
      <c r="B798">
        <v>20</v>
      </c>
      <c r="C798" t="s">
        <v>86</v>
      </c>
      <c r="D798">
        <v>71</v>
      </c>
      <c r="E798">
        <v>8197</v>
      </c>
      <c r="F798" t="str">
        <f t="shared" si="60"/>
        <v>No</v>
      </c>
      <c r="G798" t="s">
        <v>87</v>
      </c>
      <c r="H798" t="s">
        <v>88</v>
      </c>
      <c r="I798" t="s">
        <v>89</v>
      </c>
      <c r="J798" t="s">
        <v>90</v>
      </c>
      <c r="K798" t="s">
        <v>91</v>
      </c>
      <c r="L798" t="s">
        <v>92</v>
      </c>
      <c r="M798" t="s">
        <v>93</v>
      </c>
      <c r="N798" t="s">
        <v>156</v>
      </c>
      <c r="O798" t="s">
        <v>95</v>
      </c>
      <c r="P798" t="s">
        <v>95</v>
      </c>
      <c r="Q798" t="str">
        <f t="shared" si="61"/>
        <v>Yes</v>
      </c>
      <c r="R798" t="s">
        <v>96</v>
      </c>
      <c r="S798" t="s">
        <v>120</v>
      </c>
      <c r="T798">
        <v>6</v>
      </c>
      <c r="U798">
        <v>5</v>
      </c>
      <c r="V798">
        <v>1977</v>
      </c>
      <c r="W798">
        <v>1977</v>
      </c>
      <c r="X798" t="s">
        <v>98</v>
      </c>
      <c r="Y798" t="s">
        <v>99</v>
      </c>
      <c r="Z798" t="s">
        <v>166</v>
      </c>
      <c r="AA798" t="s">
        <v>166</v>
      </c>
      <c r="AB798" t="s">
        <v>101</v>
      </c>
      <c r="AC798">
        <v>148</v>
      </c>
      <c r="AD798" t="s">
        <v>103</v>
      </c>
      <c r="AE798" t="s">
        <v>103</v>
      </c>
      <c r="AF798" t="s">
        <v>123</v>
      </c>
      <c r="AG798" t="s">
        <v>103</v>
      </c>
      <c r="AH798" t="s">
        <v>103</v>
      </c>
      <c r="AI798" t="s">
        <v>105</v>
      </c>
      <c r="AJ798" t="s">
        <v>107</v>
      </c>
      <c r="AK798">
        <v>0</v>
      </c>
      <c r="AL798" t="s">
        <v>107</v>
      </c>
      <c r="AM798">
        <v>0</v>
      </c>
      <c r="AN798">
        <v>660</v>
      </c>
      <c r="AO798">
        <v>660</v>
      </c>
      <c r="AP798" t="s">
        <v>108</v>
      </c>
      <c r="AQ798" t="s">
        <v>109</v>
      </c>
      <c r="AR798" t="s">
        <v>110</v>
      </c>
      <c r="AS798" t="s">
        <v>111</v>
      </c>
      <c r="AT798">
        <v>1285</v>
      </c>
      <c r="AU798">
        <v>0</v>
      </c>
      <c r="AV798">
        <v>0</v>
      </c>
      <c r="AW798">
        <v>1285</v>
      </c>
      <c r="AX798">
        <v>0</v>
      </c>
      <c r="AY798">
        <v>0</v>
      </c>
      <c r="AZ798">
        <v>1</v>
      </c>
      <c r="BA798">
        <v>1</v>
      </c>
      <c r="BB798">
        <v>3</v>
      </c>
      <c r="BC798">
        <v>1</v>
      </c>
      <c r="BD798" t="s">
        <v>103</v>
      </c>
      <c r="BE798">
        <v>7</v>
      </c>
      <c r="BF798" t="s">
        <v>112</v>
      </c>
      <c r="BG798">
        <v>1</v>
      </c>
      <c r="BH798" t="s">
        <v>103</v>
      </c>
      <c r="BI798" t="s">
        <v>113</v>
      </c>
      <c r="BJ798">
        <v>1977</v>
      </c>
      <c r="BK798" t="s">
        <v>114</v>
      </c>
      <c r="BL798">
        <v>2</v>
      </c>
      <c r="BM798">
        <v>528</v>
      </c>
      <c r="BN798" t="s">
        <v>103</v>
      </c>
      <c r="BO798" t="s">
        <v>103</v>
      </c>
      <c r="BP798" t="s">
        <v>110</v>
      </c>
      <c r="BQ798">
        <v>138</v>
      </c>
      <c r="BR798">
        <v>0</v>
      </c>
      <c r="BS798">
        <v>0</v>
      </c>
      <c r="BT798">
        <v>0</v>
      </c>
      <c r="BU798">
        <v>0</v>
      </c>
      <c r="BV798">
        <v>0</v>
      </c>
      <c r="BW798" t="s">
        <v>88</v>
      </c>
      <c r="BX798" t="s">
        <v>139</v>
      </c>
      <c r="BY798" t="s">
        <v>88</v>
      </c>
      <c r="BZ798">
        <v>0</v>
      </c>
      <c r="CA798">
        <v>4</v>
      </c>
      <c r="CB798">
        <v>2007</v>
      </c>
      <c r="CC798" t="s">
        <v>115</v>
      </c>
      <c r="CD798" t="s">
        <v>116</v>
      </c>
      <c r="CE798" s="1">
        <v>143500</v>
      </c>
      <c r="CF798">
        <f t="shared" si="62"/>
        <v>10670</v>
      </c>
      <c r="CG798" t="str">
        <f t="shared" si="63"/>
        <v>No</v>
      </c>
      <c r="CH798" s="2">
        <f t="shared" si="64"/>
        <v>13.44892221180881</v>
      </c>
    </row>
    <row r="799" spans="1:86" x14ac:dyDescent="0.25">
      <c r="A799">
        <v>798</v>
      </c>
      <c r="B799">
        <v>20</v>
      </c>
      <c r="C799" t="s">
        <v>86</v>
      </c>
      <c r="D799">
        <v>57</v>
      </c>
      <c r="E799">
        <v>7677</v>
      </c>
      <c r="F799" t="str">
        <f t="shared" si="60"/>
        <v>No</v>
      </c>
      <c r="G799" t="s">
        <v>87</v>
      </c>
      <c r="H799" t="s">
        <v>88</v>
      </c>
      <c r="I799" t="s">
        <v>89</v>
      </c>
      <c r="J799" t="s">
        <v>90</v>
      </c>
      <c r="K799" t="s">
        <v>91</v>
      </c>
      <c r="L799" t="s">
        <v>92</v>
      </c>
      <c r="M799" t="s">
        <v>93</v>
      </c>
      <c r="N799" t="s">
        <v>167</v>
      </c>
      <c r="O799" t="s">
        <v>95</v>
      </c>
      <c r="P799" t="s">
        <v>95</v>
      </c>
      <c r="Q799" t="str">
        <f t="shared" si="61"/>
        <v>Yes</v>
      </c>
      <c r="R799" t="s">
        <v>96</v>
      </c>
      <c r="S799" t="s">
        <v>120</v>
      </c>
      <c r="T799">
        <v>5</v>
      </c>
      <c r="U799">
        <v>5</v>
      </c>
      <c r="V799">
        <v>1953</v>
      </c>
      <c r="W799">
        <v>1953</v>
      </c>
      <c r="X799" t="s">
        <v>98</v>
      </c>
      <c r="Y799" t="s">
        <v>99</v>
      </c>
      <c r="Z799" t="s">
        <v>100</v>
      </c>
      <c r="AA799" t="s">
        <v>100</v>
      </c>
      <c r="AB799" t="s">
        <v>122</v>
      </c>
      <c r="AC799">
        <v>0</v>
      </c>
      <c r="AD799" t="s">
        <v>103</v>
      </c>
      <c r="AE799" t="s">
        <v>103</v>
      </c>
      <c r="AF799" t="s">
        <v>123</v>
      </c>
      <c r="AG799" t="s">
        <v>103</v>
      </c>
      <c r="AH799" t="s">
        <v>103</v>
      </c>
      <c r="AI799" t="s">
        <v>105</v>
      </c>
      <c r="AJ799" t="s">
        <v>146</v>
      </c>
      <c r="AK799">
        <v>570</v>
      </c>
      <c r="AL799" t="s">
        <v>107</v>
      </c>
      <c r="AM799">
        <v>0</v>
      </c>
      <c r="AN799">
        <v>203</v>
      </c>
      <c r="AO799">
        <v>773</v>
      </c>
      <c r="AP799" t="s">
        <v>108</v>
      </c>
      <c r="AQ799" t="s">
        <v>102</v>
      </c>
      <c r="AR799" t="s">
        <v>110</v>
      </c>
      <c r="AS799" t="s">
        <v>111</v>
      </c>
      <c r="AT799">
        <v>773</v>
      </c>
      <c r="AU799">
        <v>0</v>
      </c>
      <c r="AV799">
        <v>0</v>
      </c>
      <c r="AW799">
        <v>773</v>
      </c>
      <c r="AX799">
        <v>0</v>
      </c>
      <c r="AY799">
        <v>0</v>
      </c>
      <c r="AZ799">
        <v>1</v>
      </c>
      <c r="BA799">
        <v>0</v>
      </c>
      <c r="BB799">
        <v>2</v>
      </c>
      <c r="BC799">
        <v>1</v>
      </c>
      <c r="BD799" t="s">
        <v>103</v>
      </c>
      <c r="BE799">
        <v>4</v>
      </c>
      <c r="BF799" t="s">
        <v>112</v>
      </c>
      <c r="BG799">
        <v>0</v>
      </c>
      <c r="BH799" t="s">
        <v>88</v>
      </c>
      <c r="BI799" t="s">
        <v>113</v>
      </c>
      <c r="BJ799">
        <v>1953</v>
      </c>
      <c r="BK799" t="s">
        <v>107</v>
      </c>
      <c r="BL799">
        <v>1</v>
      </c>
      <c r="BM799">
        <v>240</v>
      </c>
      <c r="BN799" t="s">
        <v>103</v>
      </c>
      <c r="BO799" t="s">
        <v>103</v>
      </c>
      <c r="BP799" t="s">
        <v>110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 t="s">
        <v>88</v>
      </c>
      <c r="BX799" t="s">
        <v>88</v>
      </c>
      <c r="BY799" t="s">
        <v>88</v>
      </c>
      <c r="BZ799">
        <v>0</v>
      </c>
      <c r="CA799">
        <v>4</v>
      </c>
      <c r="CB799">
        <v>2008</v>
      </c>
      <c r="CC799" t="s">
        <v>115</v>
      </c>
      <c r="CD799" t="s">
        <v>133</v>
      </c>
      <c r="CE799" s="1">
        <v>110000</v>
      </c>
      <c r="CF799">
        <f t="shared" si="62"/>
        <v>9463</v>
      </c>
      <c r="CG799" t="str">
        <f t="shared" si="63"/>
        <v>No</v>
      </c>
      <c r="CH799" s="2">
        <f t="shared" si="64"/>
        <v>11.624220648842861</v>
      </c>
    </row>
    <row r="800" spans="1:86" x14ac:dyDescent="0.25">
      <c r="A800">
        <v>799</v>
      </c>
      <c r="B800">
        <v>60</v>
      </c>
      <c r="C800" t="s">
        <v>86</v>
      </c>
      <c r="D800">
        <v>104</v>
      </c>
      <c r="E800">
        <v>13518</v>
      </c>
      <c r="F800" t="str">
        <f t="shared" si="60"/>
        <v>No</v>
      </c>
      <c r="G800" t="s">
        <v>87</v>
      </c>
      <c r="H800" t="s">
        <v>88</v>
      </c>
      <c r="I800" t="s">
        <v>89</v>
      </c>
      <c r="J800" t="s">
        <v>90</v>
      </c>
      <c r="K800" t="s">
        <v>91</v>
      </c>
      <c r="L800" t="s">
        <v>92</v>
      </c>
      <c r="M800" t="s">
        <v>93</v>
      </c>
      <c r="N800" t="s">
        <v>159</v>
      </c>
      <c r="O800" t="s">
        <v>95</v>
      </c>
      <c r="P800" t="s">
        <v>95</v>
      </c>
      <c r="Q800" t="str">
        <f t="shared" si="61"/>
        <v>Yes</v>
      </c>
      <c r="R800" t="s">
        <v>96</v>
      </c>
      <c r="S800" t="s">
        <v>97</v>
      </c>
      <c r="T800">
        <v>9</v>
      </c>
      <c r="U800">
        <v>5</v>
      </c>
      <c r="V800">
        <v>2008</v>
      </c>
      <c r="W800">
        <v>2009</v>
      </c>
      <c r="X800" t="s">
        <v>157</v>
      </c>
      <c r="Y800" t="s">
        <v>99</v>
      </c>
      <c r="Z800" t="s">
        <v>100</v>
      </c>
      <c r="AA800" t="s">
        <v>100</v>
      </c>
      <c r="AB800" t="s">
        <v>142</v>
      </c>
      <c r="AC800">
        <v>860</v>
      </c>
      <c r="AD800" t="s">
        <v>109</v>
      </c>
      <c r="AE800" t="s">
        <v>103</v>
      </c>
      <c r="AF800" t="s">
        <v>104</v>
      </c>
      <c r="AG800" t="s">
        <v>109</v>
      </c>
      <c r="AH800" t="s">
        <v>103</v>
      </c>
      <c r="AI800" t="s">
        <v>105</v>
      </c>
      <c r="AJ800" t="s">
        <v>107</v>
      </c>
      <c r="AK800">
        <v>0</v>
      </c>
      <c r="AL800" t="s">
        <v>107</v>
      </c>
      <c r="AM800">
        <v>0</v>
      </c>
      <c r="AN800">
        <v>1926</v>
      </c>
      <c r="AO800">
        <v>1926</v>
      </c>
      <c r="AP800" t="s">
        <v>108</v>
      </c>
      <c r="AQ800" t="s">
        <v>109</v>
      </c>
      <c r="AR800" t="s">
        <v>110</v>
      </c>
      <c r="AS800" t="s">
        <v>111</v>
      </c>
      <c r="AT800">
        <v>1966</v>
      </c>
      <c r="AU800">
        <v>1174</v>
      </c>
      <c r="AV800">
        <v>0</v>
      </c>
      <c r="AW800">
        <v>3140</v>
      </c>
      <c r="AX800">
        <v>0</v>
      </c>
      <c r="AY800">
        <v>0</v>
      </c>
      <c r="AZ800">
        <v>3</v>
      </c>
      <c r="BA800">
        <v>1</v>
      </c>
      <c r="BB800">
        <v>4</v>
      </c>
      <c r="BC800">
        <v>1</v>
      </c>
      <c r="BD800" t="s">
        <v>109</v>
      </c>
      <c r="BE800">
        <v>11</v>
      </c>
      <c r="BF800" t="s">
        <v>112</v>
      </c>
      <c r="BG800">
        <v>2</v>
      </c>
      <c r="BH800" t="s">
        <v>102</v>
      </c>
      <c r="BI800" t="s">
        <v>161</v>
      </c>
      <c r="BJ800">
        <v>2009</v>
      </c>
      <c r="BK800" t="s">
        <v>162</v>
      </c>
      <c r="BL800">
        <v>3</v>
      </c>
      <c r="BM800">
        <v>820</v>
      </c>
      <c r="BN800" t="s">
        <v>103</v>
      </c>
      <c r="BO800" t="s">
        <v>103</v>
      </c>
      <c r="BP800" t="s">
        <v>110</v>
      </c>
      <c r="BQ800">
        <v>144</v>
      </c>
      <c r="BR800">
        <v>78</v>
      </c>
      <c r="BS800">
        <v>0</v>
      </c>
      <c r="BT800">
        <v>0</v>
      </c>
      <c r="BU800">
        <v>0</v>
      </c>
      <c r="BV800">
        <v>0</v>
      </c>
      <c r="BW800" t="s">
        <v>88</v>
      </c>
      <c r="BX800" t="s">
        <v>88</v>
      </c>
      <c r="BY800" t="s">
        <v>88</v>
      </c>
      <c r="BZ800">
        <v>0</v>
      </c>
      <c r="CA800">
        <v>7</v>
      </c>
      <c r="CB800">
        <v>2009</v>
      </c>
      <c r="CC800" t="s">
        <v>163</v>
      </c>
      <c r="CD800" t="s">
        <v>164</v>
      </c>
      <c r="CE800" s="1">
        <v>485000</v>
      </c>
      <c r="CF800">
        <f t="shared" si="62"/>
        <v>19404</v>
      </c>
      <c r="CG800" t="str">
        <f t="shared" si="63"/>
        <v>Yes</v>
      </c>
      <c r="CH800" s="2">
        <f t="shared" si="64"/>
        <v>24.994846423417851</v>
      </c>
    </row>
    <row r="801" spans="1:86" x14ac:dyDescent="0.25">
      <c r="A801">
        <v>800</v>
      </c>
      <c r="B801">
        <v>50</v>
      </c>
      <c r="C801" t="s">
        <v>86</v>
      </c>
      <c r="D801">
        <v>60</v>
      </c>
      <c r="E801">
        <v>7200</v>
      </c>
      <c r="F801" t="str">
        <f t="shared" si="60"/>
        <v>Yes</v>
      </c>
      <c r="G801" t="s">
        <v>87</v>
      </c>
      <c r="H801" t="s">
        <v>88</v>
      </c>
      <c r="I801" t="s">
        <v>89</v>
      </c>
      <c r="J801" t="s">
        <v>90</v>
      </c>
      <c r="K801" t="s">
        <v>91</v>
      </c>
      <c r="L801" t="s">
        <v>127</v>
      </c>
      <c r="M801" t="s">
        <v>93</v>
      </c>
      <c r="N801" t="s">
        <v>237</v>
      </c>
      <c r="O801" t="s">
        <v>119</v>
      </c>
      <c r="P801" t="s">
        <v>95</v>
      </c>
      <c r="Q801" t="str">
        <f t="shared" si="61"/>
        <v>No</v>
      </c>
      <c r="R801" t="s">
        <v>96</v>
      </c>
      <c r="S801" t="s">
        <v>137</v>
      </c>
      <c r="T801">
        <v>5</v>
      </c>
      <c r="U801">
        <v>7</v>
      </c>
      <c r="V801">
        <v>1937</v>
      </c>
      <c r="W801">
        <v>1950</v>
      </c>
      <c r="X801" t="s">
        <v>98</v>
      </c>
      <c r="Y801" t="s">
        <v>99</v>
      </c>
      <c r="Z801" t="s">
        <v>129</v>
      </c>
      <c r="AA801" t="s">
        <v>129</v>
      </c>
      <c r="AB801" t="s">
        <v>101</v>
      </c>
      <c r="AC801">
        <v>252</v>
      </c>
      <c r="AD801" t="s">
        <v>103</v>
      </c>
      <c r="AE801" t="s">
        <v>103</v>
      </c>
      <c r="AF801" t="s">
        <v>131</v>
      </c>
      <c r="AG801" t="s">
        <v>102</v>
      </c>
      <c r="AH801" t="s">
        <v>103</v>
      </c>
      <c r="AI801" t="s">
        <v>105</v>
      </c>
      <c r="AJ801" t="s">
        <v>124</v>
      </c>
      <c r="AK801">
        <v>569</v>
      </c>
      <c r="AL801" t="s">
        <v>107</v>
      </c>
      <c r="AM801">
        <v>0</v>
      </c>
      <c r="AN801">
        <v>162</v>
      </c>
      <c r="AO801">
        <v>731</v>
      </c>
      <c r="AP801" t="s">
        <v>108</v>
      </c>
      <c r="AQ801" t="s">
        <v>109</v>
      </c>
      <c r="AR801" t="s">
        <v>110</v>
      </c>
      <c r="AS801" t="s">
        <v>111</v>
      </c>
      <c r="AT801">
        <v>981</v>
      </c>
      <c r="AU801">
        <v>787</v>
      </c>
      <c r="AV801">
        <v>0</v>
      </c>
      <c r="AW801">
        <v>1768</v>
      </c>
      <c r="AX801">
        <v>1</v>
      </c>
      <c r="AY801">
        <v>0</v>
      </c>
      <c r="AZ801">
        <v>1</v>
      </c>
      <c r="BA801">
        <v>1</v>
      </c>
      <c r="BB801">
        <v>3</v>
      </c>
      <c r="BC801">
        <v>1</v>
      </c>
      <c r="BD801" t="s">
        <v>102</v>
      </c>
      <c r="BE801">
        <v>7</v>
      </c>
      <c r="BF801" t="s">
        <v>112</v>
      </c>
      <c r="BG801">
        <v>2</v>
      </c>
      <c r="BH801" t="s">
        <v>103</v>
      </c>
      <c r="BI801" t="s">
        <v>132</v>
      </c>
      <c r="BJ801">
        <v>1939</v>
      </c>
      <c r="BK801" t="s">
        <v>107</v>
      </c>
      <c r="BL801">
        <v>1</v>
      </c>
      <c r="BM801">
        <v>240</v>
      </c>
      <c r="BN801" t="s">
        <v>103</v>
      </c>
      <c r="BO801" t="s">
        <v>103</v>
      </c>
      <c r="BP801" t="s">
        <v>110</v>
      </c>
      <c r="BQ801">
        <v>0</v>
      </c>
      <c r="BR801">
        <v>0</v>
      </c>
      <c r="BS801">
        <v>264</v>
      </c>
      <c r="BT801">
        <v>0</v>
      </c>
      <c r="BU801">
        <v>0</v>
      </c>
      <c r="BV801">
        <v>0</v>
      </c>
      <c r="BW801" t="s">
        <v>88</v>
      </c>
      <c r="BX801" t="s">
        <v>139</v>
      </c>
      <c r="BY801" t="s">
        <v>88</v>
      </c>
      <c r="BZ801">
        <v>0</v>
      </c>
      <c r="CA801">
        <v>6</v>
      </c>
      <c r="CB801">
        <v>2007</v>
      </c>
      <c r="CC801" t="s">
        <v>115</v>
      </c>
      <c r="CD801" t="s">
        <v>116</v>
      </c>
      <c r="CE801" s="1">
        <v>175000</v>
      </c>
      <c r="CF801">
        <f t="shared" si="62"/>
        <v>9939</v>
      </c>
      <c r="CG801" t="str">
        <f t="shared" si="63"/>
        <v>No</v>
      </c>
      <c r="CH801" s="2">
        <f t="shared" si="64"/>
        <v>17.607405171546432</v>
      </c>
    </row>
    <row r="802" spans="1:86" x14ac:dyDescent="0.25">
      <c r="A802">
        <v>801</v>
      </c>
      <c r="B802">
        <v>60</v>
      </c>
      <c r="C802" t="s">
        <v>86</v>
      </c>
      <c r="D802">
        <v>79</v>
      </c>
      <c r="E802">
        <v>12798</v>
      </c>
      <c r="F802" t="str">
        <f t="shared" si="60"/>
        <v>No</v>
      </c>
      <c r="G802" t="s">
        <v>87</v>
      </c>
      <c r="H802" t="s">
        <v>88</v>
      </c>
      <c r="I802" t="s">
        <v>125</v>
      </c>
      <c r="J802" t="s">
        <v>204</v>
      </c>
      <c r="K802" t="s">
        <v>91</v>
      </c>
      <c r="L802" t="s">
        <v>92</v>
      </c>
      <c r="M802" t="s">
        <v>199</v>
      </c>
      <c r="N802" t="s">
        <v>210</v>
      </c>
      <c r="O802" t="s">
        <v>119</v>
      </c>
      <c r="P802" t="s">
        <v>95</v>
      </c>
      <c r="Q802" t="str">
        <f t="shared" si="61"/>
        <v>No</v>
      </c>
      <c r="R802" t="s">
        <v>96</v>
      </c>
      <c r="S802" t="s">
        <v>97</v>
      </c>
      <c r="T802">
        <v>6</v>
      </c>
      <c r="U802">
        <v>5</v>
      </c>
      <c r="V802">
        <v>1997</v>
      </c>
      <c r="W802">
        <v>1997</v>
      </c>
      <c r="X802" t="s">
        <v>98</v>
      </c>
      <c r="Y802" t="s">
        <v>99</v>
      </c>
      <c r="Z802" t="s">
        <v>100</v>
      </c>
      <c r="AA802" t="s">
        <v>100</v>
      </c>
      <c r="AB802" t="s">
        <v>122</v>
      </c>
      <c r="AC802">
        <v>0</v>
      </c>
      <c r="AD802" t="s">
        <v>103</v>
      </c>
      <c r="AE802" t="s">
        <v>103</v>
      </c>
      <c r="AF802" t="s">
        <v>104</v>
      </c>
      <c r="AG802" t="s">
        <v>102</v>
      </c>
      <c r="AH802" t="s">
        <v>103</v>
      </c>
      <c r="AI802" t="s">
        <v>102</v>
      </c>
      <c r="AJ802" t="s">
        <v>106</v>
      </c>
      <c r="AK802">
        <v>462</v>
      </c>
      <c r="AL802" t="s">
        <v>107</v>
      </c>
      <c r="AM802">
        <v>0</v>
      </c>
      <c r="AN802">
        <v>154</v>
      </c>
      <c r="AO802">
        <v>616</v>
      </c>
      <c r="AP802" t="s">
        <v>108</v>
      </c>
      <c r="AQ802" t="s">
        <v>102</v>
      </c>
      <c r="AR802" t="s">
        <v>110</v>
      </c>
      <c r="AS802" t="s">
        <v>111</v>
      </c>
      <c r="AT802">
        <v>616</v>
      </c>
      <c r="AU802">
        <v>1072</v>
      </c>
      <c r="AV802">
        <v>0</v>
      </c>
      <c r="AW802">
        <v>1688</v>
      </c>
      <c r="AX802">
        <v>1</v>
      </c>
      <c r="AY802">
        <v>0</v>
      </c>
      <c r="AZ802">
        <v>2</v>
      </c>
      <c r="BA802">
        <v>1</v>
      </c>
      <c r="BB802">
        <v>4</v>
      </c>
      <c r="BC802">
        <v>1</v>
      </c>
      <c r="BD802" t="s">
        <v>102</v>
      </c>
      <c r="BE802">
        <v>8</v>
      </c>
      <c r="BF802" t="s">
        <v>112</v>
      </c>
      <c r="BG802">
        <v>0</v>
      </c>
      <c r="BH802" t="s">
        <v>88</v>
      </c>
      <c r="BI802" t="s">
        <v>113</v>
      </c>
      <c r="BJ802">
        <v>1997</v>
      </c>
      <c r="BK802" t="s">
        <v>114</v>
      </c>
      <c r="BL802">
        <v>2</v>
      </c>
      <c r="BM802">
        <v>603</v>
      </c>
      <c r="BN802" t="s">
        <v>103</v>
      </c>
      <c r="BO802" t="s">
        <v>103</v>
      </c>
      <c r="BP802" t="s">
        <v>110</v>
      </c>
      <c r="BQ802">
        <v>403</v>
      </c>
      <c r="BR802">
        <v>114</v>
      </c>
      <c r="BS802">
        <v>185</v>
      </c>
      <c r="BT802">
        <v>0</v>
      </c>
      <c r="BU802">
        <v>0</v>
      </c>
      <c r="BV802">
        <v>0</v>
      </c>
      <c r="BW802" t="s">
        <v>88</v>
      </c>
      <c r="BX802" t="s">
        <v>88</v>
      </c>
      <c r="BY802" t="s">
        <v>140</v>
      </c>
      <c r="BZ802">
        <v>400</v>
      </c>
      <c r="CA802">
        <v>5</v>
      </c>
      <c r="CB802">
        <v>2008</v>
      </c>
      <c r="CC802" t="s">
        <v>115</v>
      </c>
      <c r="CD802" t="s">
        <v>116</v>
      </c>
      <c r="CE802" s="1">
        <v>200000</v>
      </c>
      <c r="CF802">
        <f t="shared" si="62"/>
        <v>15705</v>
      </c>
      <c r="CG802" t="str">
        <f t="shared" si="63"/>
        <v>Yes</v>
      </c>
      <c r="CH802" s="2">
        <f t="shared" si="64"/>
        <v>12.734797835084368</v>
      </c>
    </row>
    <row r="803" spans="1:86" x14ac:dyDescent="0.25">
      <c r="A803">
        <v>802</v>
      </c>
      <c r="B803">
        <v>30</v>
      </c>
      <c r="C803" t="s">
        <v>147</v>
      </c>
      <c r="D803">
        <v>40</v>
      </c>
      <c r="E803">
        <v>4800</v>
      </c>
      <c r="F803" t="str">
        <f t="shared" si="60"/>
        <v>Yes</v>
      </c>
      <c r="G803" t="s">
        <v>87</v>
      </c>
      <c r="H803" t="s">
        <v>88</v>
      </c>
      <c r="I803" t="s">
        <v>89</v>
      </c>
      <c r="J803" t="s">
        <v>90</v>
      </c>
      <c r="K803" t="s">
        <v>91</v>
      </c>
      <c r="L803" t="s">
        <v>92</v>
      </c>
      <c r="M803" t="s">
        <v>93</v>
      </c>
      <c r="N803" t="s">
        <v>181</v>
      </c>
      <c r="O803" t="s">
        <v>95</v>
      </c>
      <c r="P803" t="s">
        <v>95</v>
      </c>
      <c r="Q803" t="str">
        <f t="shared" si="61"/>
        <v>Yes</v>
      </c>
      <c r="R803" t="s">
        <v>96</v>
      </c>
      <c r="S803" t="s">
        <v>120</v>
      </c>
      <c r="T803">
        <v>4</v>
      </c>
      <c r="U803">
        <v>7</v>
      </c>
      <c r="V803">
        <v>1916</v>
      </c>
      <c r="W803">
        <v>1990</v>
      </c>
      <c r="X803" t="s">
        <v>98</v>
      </c>
      <c r="Y803" t="s">
        <v>99</v>
      </c>
      <c r="Z803" t="s">
        <v>121</v>
      </c>
      <c r="AA803" t="s">
        <v>121</v>
      </c>
      <c r="AB803" t="s">
        <v>122</v>
      </c>
      <c r="AC803">
        <v>0</v>
      </c>
      <c r="AD803" t="s">
        <v>103</v>
      </c>
      <c r="AE803" t="s">
        <v>103</v>
      </c>
      <c r="AF803" t="s">
        <v>123</v>
      </c>
      <c r="AG803" t="s">
        <v>103</v>
      </c>
      <c r="AH803" t="s">
        <v>103</v>
      </c>
      <c r="AI803" t="s">
        <v>105</v>
      </c>
      <c r="AJ803" t="s">
        <v>177</v>
      </c>
      <c r="AK803">
        <v>197</v>
      </c>
      <c r="AL803" t="s">
        <v>107</v>
      </c>
      <c r="AM803">
        <v>0</v>
      </c>
      <c r="AN803">
        <v>999</v>
      </c>
      <c r="AO803">
        <v>1196</v>
      </c>
      <c r="AP803" t="s">
        <v>108</v>
      </c>
      <c r="AQ803" t="s">
        <v>109</v>
      </c>
      <c r="AR803" t="s">
        <v>110</v>
      </c>
      <c r="AS803" t="s">
        <v>169</v>
      </c>
      <c r="AT803">
        <v>1196</v>
      </c>
      <c r="AU803">
        <v>0</v>
      </c>
      <c r="AV803">
        <v>0</v>
      </c>
      <c r="AW803">
        <v>1196</v>
      </c>
      <c r="AX803">
        <v>1</v>
      </c>
      <c r="AY803">
        <v>0</v>
      </c>
      <c r="AZ803">
        <v>1</v>
      </c>
      <c r="BA803">
        <v>0</v>
      </c>
      <c r="BB803">
        <v>2</v>
      </c>
      <c r="BC803">
        <v>1</v>
      </c>
      <c r="BD803" t="s">
        <v>103</v>
      </c>
      <c r="BE803">
        <v>5</v>
      </c>
      <c r="BF803" t="s">
        <v>112</v>
      </c>
      <c r="BG803">
        <v>0</v>
      </c>
      <c r="BH803" t="s">
        <v>88</v>
      </c>
      <c r="BI803" t="s">
        <v>132</v>
      </c>
      <c r="BJ803">
        <v>1957</v>
      </c>
      <c r="BK803" t="s">
        <v>107</v>
      </c>
      <c r="BL803">
        <v>2</v>
      </c>
      <c r="BM803">
        <v>440</v>
      </c>
      <c r="BN803" t="s">
        <v>103</v>
      </c>
      <c r="BO803" t="s">
        <v>103</v>
      </c>
      <c r="BP803" t="s">
        <v>110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 t="s">
        <v>88</v>
      </c>
      <c r="BX803" t="s">
        <v>88</v>
      </c>
      <c r="BY803" t="s">
        <v>88</v>
      </c>
      <c r="BZ803">
        <v>0</v>
      </c>
      <c r="CA803">
        <v>7</v>
      </c>
      <c r="CB803">
        <v>2007</v>
      </c>
      <c r="CC803" t="s">
        <v>115</v>
      </c>
      <c r="CD803" t="s">
        <v>116</v>
      </c>
      <c r="CE803" s="1">
        <v>109900</v>
      </c>
      <c r="CF803">
        <f t="shared" si="62"/>
        <v>7632</v>
      </c>
      <c r="CG803" t="str">
        <f t="shared" si="63"/>
        <v>No</v>
      </c>
      <c r="CH803" s="2">
        <f t="shared" si="64"/>
        <v>14.399895178197065</v>
      </c>
    </row>
    <row r="804" spans="1:86" x14ac:dyDescent="0.25">
      <c r="A804">
        <v>803</v>
      </c>
      <c r="B804">
        <v>60</v>
      </c>
      <c r="C804" t="s">
        <v>86</v>
      </c>
      <c r="D804">
        <v>63</v>
      </c>
      <c r="E804">
        <v>8199</v>
      </c>
      <c r="F804" t="str">
        <f t="shared" si="60"/>
        <v>No</v>
      </c>
      <c r="G804" t="s">
        <v>87</v>
      </c>
      <c r="H804" t="s">
        <v>88</v>
      </c>
      <c r="I804" t="s">
        <v>89</v>
      </c>
      <c r="J804" t="s">
        <v>90</v>
      </c>
      <c r="K804" t="s">
        <v>91</v>
      </c>
      <c r="L804" t="s">
        <v>92</v>
      </c>
      <c r="M804" t="s">
        <v>93</v>
      </c>
      <c r="N804" t="s">
        <v>94</v>
      </c>
      <c r="O804" t="s">
        <v>95</v>
      </c>
      <c r="P804" t="s">
        <v>95</v>
      </c>
      <c r="Q804" t="str">
        <f t="shared" si="61"/>
        <v>Yes</v>
      </c>
      <c r="R804" t="s">
        <v>96</v>
      </c>
      <c r="S804" t="s">
        <v>97</v>
      </c>
      <c r="T804">
        <v>7</v>
      </c>
      <c r="U804">
        <v>5</v>
      </c>
      <c r="V804">
        <v>2005</v>
      </c>
      <c r="W804">
        <v>2005</v>
      </c>
      <c r="X804" t="s">
        <v>98</v>
      </c>
      <c r="Y804" t="s">
        <v>99</v>
      </c>
      <c r="Z804" t="s">
        <v>160</v>
      </c>
      <c r="AA804" t="s">
        <v>130</v>
      </c>
      <c r="AB804" t="s">
        <v>122</v>
      </c>
      <c r="AC804">
        <v>0</v>
      </c>
      <c r="AD804" t="s">
        <v>102</v>
      </c>
      <c r="AE804" t="s">
        <v>103</v>
      </c>
      <c r="AF804" t="s">
        <v>104</v>
      </c>
      <c r="AG804" t="s">
        <v>102</v>
      </c>
      <c r="AH804" t="s">
        <v>103</v>
      </c>
      <c r="AI804" t="s">
        <v>135</v>
      </c>
      <c r="AJ804" t="s">
        <v>106</v>
      </c>
      <c r="AK804">
        <v>648</v>
      </c>
      <c r="AL804" t="s">
        <v>107</v>
      </c>
      <c r="AM804">
        <v>0</v>
      </c>
      <c r="AN804">
        <v>80</v>
      </c>
      <c r="AO804">
        <v>728</v>
      </c>
      <c r="AP804" t="s">
        <v>108</v>
      </c>
      <c r="AQ804" t="s">
        <v>109</v>
      </c>
      <c r="AR804" t="s">
        <v>110</v>
      </c>
      <c r="AS804" t="s">
        <v>111</v>
      </c>
      <c r="AT804">
        <v>728</v>
      </c>
      <c r="AU804">
        <v>728</v>
      </c>
      <c r="AV804">
        <v>0</v>
      </c>
      <c r="AW804">
        <v>1456</v>
      </c>
      <c r="AX804">
        <v>1</v>
      </c>
      <c r="AY804">
        <v>0</v>
      </c>
      <c r="AZ804">
        <v>2</v>
      </c>
      <c r="BA804">
        <v>1</v>
      </c>
      <c r="BB804">
        <v>3</v>
      </c>
      <c r="BC804">
        <v>1</v>
      </c>
      <c r="BD804" t="s">
        <v>102</v>
      </c>
      <c r="BE804">
        <v>7</v>
      </c>
      <c r="BF804" t="s">
        <v>112</v>
      </c>
      <c r="BG804">
        <v>1</v>
      </c>
      <c r="BH804" t="s">
        <v>102</v>
      </c>
      <c r="BI804" t="s">
        <v>113</v>
      </c>
      <c r="BJ804">
        <v>2005</v>
      </c>
      <c r="BK804" t="s">
        <v>162</v>
      </c>
      <c r="BL804">
        <v>2</v>
      </c>
      <c r="BM804">
        <v>410</v>
      </c>
      <c r="BN804" t="s">
        <v>103</v>
      </c>
      <c r="BO804" t="s">
        <v>103</v>
      </c>
      <c r="BP804" t="s">
        <v>110</v>
      </c>
      <c r="BQ804">
        <v>36</v>
      </c>
      <c r="BR804">
        <v>18</v>
      </c>
      <c r="BS804">
        <v>0</v>
      </c>
      <c r="BT804">
        <v>0</v>
      </c>
      <c r="BU804">
        <v>0</v>
      </c>
      <c r="BV804">
        <v>0</v>
      </c>
      <c r="BW804" t="s">
        <v>88</v>
      </c>
      <c r="BX804" t="s">
        <v>88</v>
      </c>
      <c r="BY804" t="s">
        <v>88</v>
      </c>
      <c r="BZ804">
        <v>0</v>
      </c>
      <c r="CA804">
        <v>10</v>
      </c>
      <c r="CB804">
        <v>2008</v>
      </c>
      <c r="CC804" t="s">
        <v>115</v>
      </c>
      <c r="CD804" t="s">
        <v>116</v>
      </c>
      <c r="CE804" s="1">
        <v>189000</v>
      </c>
      <c r="CF804">
        <f t="shared" si="62"/>
        <v>10793</v>
      </c>
      <c r="CG804" t="str">
        <f t="shared" si="63"/>
        <v>No</v>
      </c>
      <c r="CH804" s="2">
        <f t="shared" si="64"/>
        <v>17.511349949041044</v>
      </c>
    </row>
    <row r="805" spans="1:86" x14ac:dyDescent="0.25">
      <c r="A805">
        <v>804</v>
      </c>
      <c r="B805">
        <v>60</v>
      </c>
      <c r="C805" t="s">
        <v>86</v>
      </c>
      <c r="D805">
        <v>107</v>
      </c>
      <c r="E805">
        <v>13891</v>
      </c>
      <c r="F805" t="str">
        <f t="shared" si="60"/>
        <v>No</v>
      </c>
      <c r="G805" t="s">
        <v>87</v>
      </c>
      <c r="H805" t="s">
        <v>88</v>
      </c>
      <c r="I805" t="s">
        <v>89</v>
      </c>
      <c r="J805" t="s">
        <v>90</v>
      </c>
      <c r="K805" t="s">
        <v>91</v>
      </c>
      <c r="L805" t="s">
        <v>92</v>
      </c>
      <c r="M805" t="s">
        <v>93</v>
      </c>
      <c r="N805" t="s">
        <v>159</v>
      </c>
      <c r="O805" t="s">
        <v>95</v>
      </c>
      <c r="P805" t="s">
        <v>95</v>
      </c>
      <c r="Q805" t="str">
        <f t="shared" si="61"/>
        <v>Yes</v>
      </c>
      <c r="R805" t="s">
        <v>96</v>
      </c>
      <c r="S805" t="s">
        <v>97</v>
      </c>
      <c r="T805">
        <v>9</v>
      </c>
      <c r="U805">
        <v>5</v>
      </c>
      <c r="V805">
        <v>2008</v>
      </c>
      <c r="W805">
        <v>2009</v>
      </c>
      <c r="X805" t="s">
        <v>157</v>
      </c>
      <c r="Y805" t="s">
        <v>99</v>
      </c>
      <c r="Z805" t="s">
        <v>100</v>
      </c>
      <c r="AA805" t="s">
        <v>100</v>
      </c>
      <c r="AB805" t="s">
        <v>142</v>
      </c>
      <c r="AC805">
        <v>424</v>
      </c>
      <c r="AD805" t="s">
        <v>109</v>
      </c>
      <c r="AE805" t="s">
        <v>103</v>
      </c>
      <c r="AF805" t="s">
        <v>104</v>
      </c>
      <c r="AG805" t="s">
        <v>109</v>
      </c>
      <c r="AH805" t="s">
        <v>103</v>
      </c>
      <c r="AI805" t="s">
        <v>102</v>
      </c>
      <c r="AJ805" t="s">
        <v>107</v>
      </c>
      <c r="AK805">
        <v>0</v>
      </c>
      <c r="AL805" t="s">
        <v>107</v>
      </c>
      <c r="AM805">
        <v>0</v>
      </c>
      <c r="AN805">
        <v>1734</v>
      </c>
      <c r="AO805">
        <v>1734</v>
      </c>
      <c r="AP805" t="s">
        <v>108</v>
      </c>
      <c r="AQ805" t="s">
        <v>109</v>
      </c>
      <c r="AR805" t="s">
        <v>110</v>
      </c>
      <c r="AS805" t="s">
        <v>111</v>
      </c>
      <c r="AT805">
        <v>1734</v>
      </c>
      <c r="AU805">
        <v>1088</v>
      </c>
      <c r="AV805">
        <v>0</v>
      </c>
      <c r="AW805">
        <v>2822</v>
      </c>
      <c r="AX805">
        <v>0</v>
      </c>
      <c r="AY805">
        <v>0</v>
      </c>
      <c r="AZ805">
        <v>3</v>
      </c>
      <c r="BA805">
        <v>1</v>
      </c>
      <c r="BB805">
        <v>4</v>
      </c>
      <c r="BC805">
        <v>1</v>
      </c>
      <c r="BD805" t="s">
        <v>109</v>
      </c>
      <c r="BE805">
        <v>12</v>
      </c>
      <c r="BF805" t="s">
        <v>112</v>
      </c>
      <c r="BG805">
        <v>1</v>
      </c>
      <c r="BH805" t="s">
        <v>102</v>
      </c>
      <c r="BI805" t="s">
        <v>161</v>
      </c>
      <c r="BJ805">
        <v>2009</v>
      </c>
      <c r="BK805" t="s">
        <v>114</v>
      </c>
      <c r="BL805">
        <v>3</v>
      </c>
      <c r="BM805">
        <v>1020</v>
      </c>
      <c r="BN805" t="s">
        <v>103</v>
      </c>
      <c r="BO805" t="s">
        <v>103</v>
      </c>
      <c r="BP805" t="s">
        <v>110</v>
      </c>
      <c r="BQ805">
        <v>52</v>
      </c>
      <c r="BR805">
        <v>170</v>
      </c>
      <c r="BS805">
        <v>0</v>
      </c>
      <c r="BT805">
        <v>0</v>
      </c>
      <c r="BU805">
        <v>192</v>
      </c>
      <c r="BV805">
        <v>0</v>
      </c>
      <c r="BW805" t="s">
        <v>88</v>
      </c>
      <c r="BX805" t="s">
        <v>88</v>
      </c>
      <c r="BY805" t="s">
        <v>88</v>
      </c>
      <c r="BZ805">
        <v>0</v>
      </c>
      <c r="CA805">
        <v>1</v>
      </c>
      <c r="CB805">
        <v>2009</v>
      </c>
      <c r="CC805" t="s">
        <v>163</v>
      </c>
      <c r="CD805" t="s">
        <v>164</v>
      </c>
      <c r="CE805" s="1">
        <v>582933</v>
      </c>
      <c r="CF805">
        <f t="shared" si="62"/>
        <v>19467</v>
      </c>
      <c r="CG805" t="str">
        <f t="shared" si="63"/>
        <v>Yes</v>
      </c>
      <c r="CH805" s="2">
        <f t="shared" si="64"/>
        <v>29.944675604869779</v>
      </c>
    </row>
    <row r="806" spans="1:86" x14ac:dyDescent="0.25">
      <c r="A806">
        <v>805</v>
      </c>
      <c r="B806">
        <v>20</v>
      </c>
      <c r="C806" t="s">
        <v>86</v>
      </c>
      <c r="D806">
        <v>75</v>
      </c>
      <c r="E806">
        <v>9000</v>
      </c>
      <c r="F806" t="str">
        <f t="shared" si="60"/>
        <v>Yes</v>
      </c>
      <c r="G806" t="s">
        <v>87</v>
      </c>
      <c r="H806" t="s">
        <v>88</v>
      </c>
      <c r="I806" t="s">
        <v>89</v>
      </c>
      <c r="J806" t="s">
        <v>90</v>
      </c>
      <c r="K806" t="s">
        <v>91</v>
      </c>
      <c r="L806" t="s">
        <v>92</v>
      </c>
      <c r="M806" t="s">
        <v>93</v>
      </c>
      <c r="N806" t="s">
        <v>167</v>
      </c>
      <c r="O806" t="s">
        <v>95</v>
      </c>
      <c r="P806" t="s">
        <v>95</v>
      </c>
      <c r="Q806" t="str">
        <f t="shared" si="61"/>
        <v>Yes</v>
      </c>
      <c r="R806" t="s">
        <v>96</v>
      </c>
      <c r="S806" t="s">
        <v>120</v>
      </c>
      <c r="T806">
        <v>5</v>
      </c>
      <c r="U806">
        <v>5</v>
      </c>
      <c r="V806">
        <v>1954</v>
      </c>
      <c r="W806">
        <v>1954</v>
      </c>
      <c r="X806" t="s">
        <v>98</v>
      </c>
      <c r="Y806" t="s">
        <v>99</v>
      </c>
      <c r="Z806" t="s">
        <v>129</v>
      </c>
      <c r="AA806" t="s">
        <v>129</v>
      </c>
      <c r="AB806" t="s">
        <v>122</v>
      </c>
      <c r="AC806">
        <v>0</v>
      </c>
      <c r="AD806" t="s">
        <v>103</v>
      </c>
      <c r="AE806" t="s">
        <v>103</v>
      </c>
      <c r="AF806" t="s">
        <v>123</v>
      </c>
      <c r="AG806" t="s">
        <v>103</v>
      </c>
      <c r="AH806" t="s">
        <v>103</v>
      </c>
      <c r="AI806" t="s">
        <v>105</v>
      </c>
      <c r="AJ806" t="s">
        <v>177</v>
      </c>
      <c r="AK806">
        <v>812</v>
      </c>
      <c r="AL806" t="s">
        <v>107</v>
      </c>
      <c r="AM806">
        <v>0</v>
      </c>
      <c r="AN806">
        <v>124</v>
      </c>
      <c r="AO806">
        <v>936</v>
      </c>
      <c r="AP806" t="s">
        <v>108</v>
      </c>
      <c r="AQ806" t="s">
        <v>103</v>
      </c>
      <c r="AR806" t="s">
        <v>110</v>
      </c>
      <c r="AS806" t="s">
        <v>111</v>
      </c>
      <c r="AT806">
        <v>1128</v>
      </c>
      <c r="AU806">
        <v>0</v>
      </c>
      <c r="AV806">
        <v>0</v>
      </c>
      <c r="AW806">
        <v>1128</v>
      </c>
      <c r="AX806">
        <v>0</v>
      </c>
      <c r="AY806">
        <v>0</v>
      </c>
      <c r="AZ806">
        <v>1</v>
      </c>
      <c r="BA806">
        <v>0</v>
      </c>
      <c r="BB806">
        <v>2</v>
      </c>
      <c r="BC806">
        <v>1</v>
      </c>
      <c r="BD806" t="s">
        <v>103</v>
      </c>
      <c r="BE806">
        <v>5</v>
      </c>
      <c r="BF806" t="s">
        <v>151</v>
      </c>
      <c r="BG806">
        <v>0</v>
      </c>
      <c r="BH806" t="s">
        <v>88</v>
      </c>
      <c r="BI806" t="s">
        <v>113</v>
      </c>
      <c r="BJ806">
        <v>1954</v>
      </c>
      <c r="BK806" t="s">
        <v>107</v>
      </c>
      <c r="BL806">
        <v>1</v>
      </c>
      <c r="BM806">
        <v>286</v>
      </c>
      <c r="BN806" t="s">
        <v>103</v>
      </c>
      <c r="BO806" t="s">
        <v>103</v>
      </c>
      <c r="BP806" t="s">
        <v>110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 t="s">
        <v>88</v>
      </c>
      <c r="BX806" t="s">
        <v>168</v>
      </c>
      <c r="BY806" t="s">
        <v>88</v>
      </c>
      <c r="BZ806">
        <v>0</v>
      </c>
      <c r="CA806">
        <v>6</v>
      </c>
      <c r="CB806">
        <v>2006</v>
      </c>
      <c r="CC806" t="s">
        <v>115</v>
      </c>
      <c r="CD806" t="s">
        <v>224</v>
      </c>
      <c r="CE806" s="1">
        <v>118000</v>
      </c>
      <c r="CF806">
        <f t="shared" si="62"/>
        <v>11350</v>
      </c>
      <c r="CG806" t="str">
        <f t="shared" si="63"/>
        <v>No</v>
      </c>
      <c r="CH806" s="2">
        <f t="shared" si="64"/>
        <v>10.396475770925111</v>
      </c>
    </row>
    <row r="807" spans="1:86" x14ac:dyDescent="0.25">
      <c r="A807">
        <v>806</v>
      </c>
      <c r="B807">
        <v>20</v>
      </c>
      <c r="C807" t="s">
        <v>86</v>
      </c>
      <c r="D807">
        <v>91</v>
      </c>
      <c r="E807">
        <v>12274</v>
      </c>
      <c r="F807" t="str">
        <f t="shared" si="60"/>
        <v>No</v>
      </c>
      <c r="G807" t="s">
        <v>87</v>
      </c>
      <c r="H807" t="s">
        <v>88</v>
      </c>
      <c r="I807" t="s">
        <v>125</v>
      </c>
      <c r="J807" t="s">
        <v>90</v>
      </c>
      <c r="K807" t="s">
        <v>91</v>
      </c>
      <c r="L807" t="s">
        <v>117</v>
      </c>
      <c r="M807" t="s">
        <v>93</v>
      </c>
      <c r="N807" t="s">
        <v>141</v>
      </c>
      <c r="O807" t="s">
        <v>95</v>
      </c>
      <c r="P807" t="s">
        <v>95</v>
      </c>
      <c r="Q807" t="str">
        <f t="shared" si="61"/>
        <v>Yes</v>
      </c>
      <c r="R807" t="s">
        <v>96</v>
      </c>
      <c r="S807" t="s">
        <v>120</v>
      </c>
      <c r="T807">
        <v>7</v>
      </c>
      <c r="U807">
        <v>5</v>
      </c>
      <c r="V807">
        <v>2008</v>
      </c>
      <c r="W807">
        <v>2008</v>
      </c>
      <c r="X807" t="s">
        <v>98</v>
      </c>
      <c r="Y807" t="s">
        <v>99</v>
      </c>
      <c r="Z807" t="s">
        <v>100</v>
      </c>
      <c r="AA807" t="s">
        <v>100</v>
      </c>
      <c r="AB807" t="s">
        <v>142</v>
      </c>
      <c r="AC807">
        <v>256</v>
      </c>
      <c r="AD807" t="s">
        <v>102</v>
      </c>
      <c r="AE807" t="s">
        <v>103</v>
      </c>
      <c r="AF807" t="s">
        <v>104</v>
      </c>
      <c r="AG807" t="s">
        <v>102</v>
      </c>
      <c r="AH807" t="s">
        <v>103</v>
      </c>
      <c r="AI807" t="s">
        <v>105</v>
      </c>
      <c r="AJ807" t="s">
        <v>107</v>
      </c>
      <c r="AK807">
        <v>0</v>
      </c>
      <c r="AL807" t="s">
        <v>107</v>
      </c>
      <c r="AM807">
        <v>0</v>
      </c>
      <c r="AN807">
        <v>1417</v>
      </c>
      <c r="AO807">
        <v>1417</v>
      </c>
      <c r="AP807" t="s">
        <v>108</v>
      </c>
      <c r="AQ807" t="s">
        <v>109</v>
      </c>
      <c r="AR807" t="s">
        <v>110</v>
      </c>
      <c r="AS807" t="s">
        <v>111</v>
      </c>
      <c r="AT807">
        <v>1428</v>
      </c>
      <c r="AU807">
        <v>0</v>
      </c>
      <c r="AV807">
        <v>0</v>
      </c>
      <c r="AW807">
        <v>1428</v>
      </c>
      <c r="AX807">
        <v>0</v>
      </c>
      <c r="AY807">
        <v>0</v>
      </c>
      <c r="AZ807">
        <v>2</v>
      </c>
      <c r="BA807">
        <v>0</v>
      </c>
      <c r="BB807">
        <v>3</v>
      </c>
      <c r="BC807">
        <v>1</v>
      </c>
      <c r="BD807" t="s">
        <v>109</v>
      </c>
      <c r="BE807">
        <v>6</v>
      </c>
      <c r="BF807" t="s">
        <v>112</v>
      </c>
      <c r="BG807">
        <v>0</v>
      </c>
      <c r="BH807" t="s">
        <v>88</v>
      </c>
      <c r="BI807" t="s">
        <v>113</v>
      </c>
      <c r="BJ807">
        <v>2008</v>
      </c>
      <c r="BK807" t="s">
        <v>114</v>
      </c>
      <c r="BL807">
        <v>2</v>
      </c>
      <c r="BM807">
        <v>554</v>
      </c>
      <c r="BN807" t="s">
        <v>103</v>
      </c>
      <c r="BO807" t="s">
        <v>103</v>
      </c>
      <c r="BP807" t="s">
        <v>110</v>
      </c>
      <c r="BQ807">
        <v>0</v>
      </c>
      <c r="BR807">
        <v>60</v>
      </c>
      <c r="BS807">
        <v>0</v>
      </c>
      <c r="BT807">
        <v>0</v>
      </c>
      <c r="BU807">
        <v>0</v>
      </c>
      <c r="BV807">
        <v>0</v>
      </c>
      <c r="BW807" t="s">
        <v>88</v>
      </c>
      <c r="BX807" t="s">
        <v>88</v>
      </c>
      <c r="BY807" t="s">
        <v>88</v>
      </c>
      <c r="BZ807">
        <v>0</v>
      </c>
      <c r="CA807">
        <v>7</v>
      </c>
      <c r="CB807">
        <v>2008</v>
      </c>
      <c r="CC807" t="s">
        <v>163</v>
      </c>
      <c r="CD807" t="s">
        <v>164</v>
      </c>
      <c r="CE807" s="1">
        <v>227680</v>
      </c>
      <c r="CF807">
        <f t="shared" si="62"/>
        <v>15673</v>
      </c>
      <c r="CG807" t="str">
        <f t="shared" si="63"/>
        <v>Yes</v>
      </c>
      <c r="CH807" s="2">
        <f t="shared" si="64"/>
        <v>14.526893383525808</v>
      </c>
    </row>
    <row r="808" spans="1:86" x14ac:dyDescent="0.25">
      <c r="A808">
        <v>807</v>
      </c>
      <c r="B808">
        <v>80</v>
      </c>
      <c r="C808" t="s">
        <v>86</v>
      </c>
      <c r="D808">
        <v>75</v>
      </c>
      <c r="E808">
        <v>9750</v>
      </c>
      <c r="F808" t="str">
        <f t="shared" si="60"/>
        <v>Yes</v>
      </c>
      <c r="G808" t="s">
        <v>87</v>
      </c>
      <c r="H808" t="s">
        <v>88</v>
      </c>
      <c r="I808" t="s">
        <v>89</v>
      </c>
      <c r="J808" t="s">
        <v>90</v>
      </c>
      <c r="K808" t="s">
        <v>91</v>
      </c>
      <c r="L808" t="s">
        <v>92</v>
      </c>
      <c r="M808" t="s">
        <v>93</v>
      </c>
      <c r="N808" t="s">
        <v>167</v>
      </c>
      <c r="O808" t="s">
        <v>95</v>
      </c>
      <c r="P808" t="s">
        <v>95</v>
      </c>
      <c r="Q808" t="str">
        <f t="shared" si="61"/>
        <v>Yes</v>
      </c>
      <c r="R808" t="s">
        <v>96</v>
      </c>
      <c r="S808" t="s">
        <v>202</v>
      </c>
      <c r="T808">
        <v>5</v>
      </c>
      <c r="U808">
        <v>5</v>
      </c>
      <c r="V808">
        <v>1967</v>
      </c>
      <c r="W808">
        <v>1967</v>
      </c>
      <c r="X808" t="s">
        <v>98</v>
      </c>
      <c r="Y808" t="s">
        <v>99</v>
      </c>
      <c r="Z808" t="s">
        <v>100</v>
      </c>
      <c r="AA808" t="s">
        <v>100</v>
      </c>
      <c r="AB808" t="s">
        <v>122</v>
      </c>
      <c r="AC808">
        <v>0</v>
      </c>
      <c r="AD808" t="s">
        <v>103</v>
      </c>
      <c r="AE808" t="s">
        <v>103</v>
      </c>
      <c r="AF808" t="s">
        <v>104</v>
      </c>
      <c r="AG808" t="s">
        <v>103</v>
      </c>
      <c r="AH808" t="s">
        <v>103</v>
      </c>
      <c r="AI808" t="s">
        <v>135</v>
      </c>
      <c r="AJ808" t="s">
        <v>124</v>
      </c>
      <c r="AK808">
        <v>400</v>
      </c>
      <c r="AL808" t="s">
        <v>158</v>
      </c>
      <c r="AM808">
        <v>480</v>
      </c>
      <c r="AN808">
        <v>100</v>
      </c>
      <c r="AO808">
        <v>980</v>
      </c>
      <c r="AP808" t="s">
        <v>108</v>
      </c>
      <c r="AQ808" t="s">
        <v>102</v>
      </c>
      <c r="AR808" t="s">
        <v>110</v>
      </c>
      <c r="AS808" t="s">
        <v>111</v>
      </c>
      <c r="AT808">
        <v>980</v>
      </c>
      <c r="AU808">
        <v>0</v>
      </c>
      <c r="AV808">
        <v>0</v>
      </c>
      <c r="AW808">
        <v>980</v>
      </c>
      <c r="AX808">
        <v>0</v>
      </c>
      <c r="AY808">
        <v>0</v>
      </c>
      <c r="AZ808">
        <v>2</v>
      </c>
      <c r="BA808">
        <v>0</v>
      </c>
      <c r="BB808">
        <v>3</v>
      </c>
      <c r="BC808">
        <v>1</v>
      </c>
      <c r="BD808" t="s">
        <v>103</v>
      </c>
      <c r="BE808">
        <v>6</v>
      </c>
      <c r="BF808" t="s">
        <v>112</v>
      </c>
      <c r="BG808">
        <v>0</v>
      </c>
      <c r="BH808" t="s">
        <v>88</v>
      </c>
      <c r="BI808" t="s">
        <v>113</v>
      </c>
      <c r="BJ808">
        <v>1967</v>
      </c>
      <c r="BK808" t="s">
        <v>162</v>
      </c>
      <c r="BL808">
        <v>1</v>
      </c>
      <c r="BM808">
        <v>384</v>
      </c>
      <c r="BN808" t="s">
        <v>103</v>
      </c>
      <c r="BO808" t="s">
        <v>103</v>
      </c>
      <c r="BP808" t="s">
        <v>110</v>
      </c>
      <c r="BQ808">
        <v>68</v>
      </c>
      <c r="BR808">
        <v>0</v>
      </c>
      <c r="BS808">
        <v>0</v>
      </c>
      <c r="BT808">
        <v>0</v>
      </c>
      <c r="BU808">
        <v>0</v>
      </c>
      <c r="BV808">
        <v>0</v>
      </c>
      <c r="BW808" t="s">
        <v>88</v>
      </c>
      <c r="BX808" t="s">
        <v>88</v>
      </c>
      <c r="BY808" t="s">
        <v>88</v>
      </c>
      <c r="BZ808">
        <v>0</v>
      </c>
      <c r="CA808">
        <v>10</v>
      </c>
      <c r="CB808">
        <v>2006</v>
      </c>
      <c r="CC808" t="s">
        <v>115</v>
      </c>
      <c r="CD808" t="s">
        <v>116</v>
      </c>
      <c r="CE808" s="1">
        <v>135500</v>
      </c>
      <c r="CF808">
        <f t="shared" si="62"/>
        <v>12094</v>
      </c>
      <c r="CG808" t="str">
        <f t="shared" si="63"/>
        <v>No</v>
      </c>
      <c r="CH808" s="2">
        <f t="shared" si="64"/>
        <v>11.203902761700016</v>
      </c>
    </row>
    <row r="809" spans="1:86" x14ac:dyDescent="0.25">
      <c r="A809">
        <v>808</v>
      </c>
      <c r="B809">
        <v>70</v>
      </c>
      <c r="C809" t="s">
        <v>86</v>
      </c>
      <c r="D809">
        <v>144</v>
      </c>
      <c r="E809">
        <v>21384</v>
      </c>
      <c r="F809" t="str">
        <f t="shared" si="60"/>
        <v>Yes</v>
      </c>
      <c r="G809" t="s">
        <v>87</v>
      </c>
      <c r="H809" t="s">
        <v>88</v>
      </c>
      <c r="I809" t="s">
        <v>89</v>
      </c>
      <c r="J809" t="s">
        <v>90</v>
      </c>
      <c r="K809" t="s">
        <v>91</v>
      </c>
      <c r="L809" t="s">
        <v>92</v>
      </c>
      <c r="M809" t="s">
        <v>93</v>
      </c>
      <c r="N809" t="s">
        <v>153</v>
      </c>
      <c r="O809" t="s">
        <v>95</v>
      </c>
      <c r="P809" t="s">
        <v>95</v>
      </c>
      <c r="Q809" t="str">
        <f t="shared" si="61"/>
        <v>Yes</v>
      </c>
      <c r="R809" t="s">
        <v>96</v>
      </c>
      <c r="S809" t="s">
        <v>97</v>
      </c>
      <c r="T809">
        <v>5</v>
      </c>
      <c r="U809">
        <v>6</v>
      </c>
      <c r="V809">
        <v>1923</v>
      </c>
      <c r="W809">
        <v>2004</v>
      </c>
      <c r="X809" t="s">
        <v>98</v>
      </c>
      <c r="Y809" t="s">
        <v>99</v>
      </c>
      <c r="Z809" t="s">
        <v>129</v>
      </c>
      <c r="AA809" t="s">
        <v>129</v>
      </c>
      <c r="AB809" t="s">
        <v>122</v>
      </c>
      <c r="AC809">
        <v>0</v>
      </c>
      <c r="AD809" t="s">
        <v>103</v>
      </c>
      <c r="AE809" t="s">
        <v>103</v>
      </c>
      <c r="AF809" t="s">
        <v>123</v>
      </c>
      <c r="AG809" t="s">
        <v>103</v>
      </c>
      <c r="AH809" t="s">
        <v>103</v>
      </c>
      <c r="AI809" t="s">
        <v>102</v>
      </c>
      <c r="AJ809" t="s">
        <v>106</v>
      </c>
      <c r="AK809">
        <v>1309</v>
      </c>
      <c r="AL809" t="s">
        <v>107</v>
      </c>
      <c r="AM809">
        <v>0</v>
      </c>
      <c r="AN809">
        <v>15</v>
      </c>
      <c r="AO809">
        <v>1324</v>
      </c>
      <c r="AP809" t="s">
        <v>108</v>
      </c>
      <c r="AQ809" t="s">
        <v>109</v>
      </c>
      <c r="AR809" t="s">
        <v>110</v>
      </c>
      <c r="AS809" t="s">
        <v>111</v>
      </c>
      <c r="AT809">
        <v>1072</v>
      </c>
      <c r="AU809">
        <v>504</v>
      </c>
      <c r="AV809">
        <v>0</v>
      </c>
      <c r="AW809">
        <v>1576</v>
      </c>
      <c r="AX809">
        <v>2</v>
      </c>
      <c r="AY809">
        <v>0</v>
      </c>
      <c r="AZ809">
        <v>1</v>
      </c>
      <c r="BA809">
        <v>1</v>
      </c>
      <c r="BB809">
        <v>3</v>
      </c>
      <c r="BC809">
        <v>1</v>
      </c>
      <c r="BD809" t="s">
        <v>102</v>
      </c>
      <c r="BE809">
        <v>6</v>
      </c>
      <c r="BF809" t="s">
        <v>112</v>
      </c>
      <c r="BG809">
        <v>1</v>
      </c>
      <c r="BH809" t="s">
        <v>103</v>
      </c>
      <c r="BI809" t="s">
        <v>113</v>
      </c>
      <c r="BJ809">
        <v>1923</v>
      </c>
      <c r="BK809" t="s">
        <v>114</v>
      </c>
      <c r="BL809">
        <v>2</v>
      </c>
      <c r="BM809">
        <v>528</v>
      </c>
      <c r="BN809" t="s">
        <v>103</v>
      </c>
      <c r="BO809" t="s">
        <v>103</v>
      </c>
      <c r="BP809" t="s">
        <v>110</v>
      </c>
      <c r="BQ809">
        <v>0</v>
      </c>
      <c r="BR809">
        <v>312</v>
      </c>
      <c r="BS809">
        <v>0</v>
      </c>
      <c r="BT809">
        <v>0</v>
      </c>
      <c r="BU809">
        <v>0</v>
      </c>
      <c r="BV809">
        <v>0</v>
      </c>
      <c r="BW809" t="s">
        <v>88</v>
      </c>
      <c r="BX809" t="s">
        <v>88</v>
      </c>
      <c r="BY809" t="s">
        <v>88</v>
      </c>
      <c r="BZ809">
        <v>0</v>
      </c>
      <c r="CA809">
        <v>5</v>
      </c>
      <c r="CB809">
        <v>2009</v>
      </c>
      <c r="CC809" t="s">
        <v>115</v>
      </c>
      <c r="CD809" t="s">
        <v>116</v>
      </c>
      <c r="CE809" s="1">
        <v>223500</v>
      </c>
      <c r="CF809">
        <f t="shared" si="62"/>
        <v>24812</v>
      </c>
      <c r="CG809" t="str">
        <f t="shared" si="63"/>
        <v>Yes</v>
      </c>
      <c r="CH809" s="2">
        <f t="shared" si="64"/>
        <v>9.0077381911978076</v>
      </c>
    </row>
    <row r="810" spans="1:86" x14ac:dyDescent="0.25">
      <c r="A810">
        <v>809</v>
      </c>
      <c r="B810">
        <v>80</v>
      </c>
      <c r="C810" t="s">
        <v>86</v>
      </c>
      <c r="D810">
        <v>85</v>
      </c>
      <c r="E810">
        <v>13400</v>
      </c>
      <c r="F810" t="str">
        <f t="shared" si="60"/>
        <v>Yes</v>
      </c>
      <c r="G810" t="s">
        <v>87</v>
      </c>
      <c r="H810" t="s">
        <v>88</v>
      </c>
      <c r="I810" t="s">
        <v>89</v>
      </c>
      <c r="J810" t="s">
        <v>90</v>
      </c>
      <c r="K810" t="s">
        <v>91</v>
      </c>
      <c r="L810" t="s">
        <v>92</v>
      </c>
      <c r="M810" t="s">
        <v>93</v>
      </c>
      <c r="N810" t="s">
        <v>167</v>
      </c>
      <c r="O810" t="s">
        <v>95</v>
      </c>
      <c r="P810" t="s">
        <v>95</v>
      </c>
      <c r="Q810" t="str">
        <f t="shared" si="61"/>
        <v>Yes</v>
      </c>
      <c r="R810" t="s">
        <v>96</v>
      </c>
      <c r="S810" t="s">
        <v>202</v>
      </c>
      <c r="T810">
        <v>5</v>
      </c>
      <c r="U810">
        <v>5</v>
      </c>
      <c r="V810">
        <v>1966</v>
      </c>
      <c r="W810">
        <v>1966</v>
      </c>
      <c r="X810" t="s">
        <v>98</v>
      </c>
      <c r="Y810" t="s">
        <v>99</v>
      </c>
      <c r="Z810" t="s">
        <v>100</v>
      </c>
      <c r="AA810" t="s">
        <v>100</v>
      </c>
      <c r="AB810" t="s">
        <v>101</v>
      </c>
      <c r="AC810">
        <v>1047</v>
      </c>
      <c r="AD810" t="s">
        <v>103</v>
      </c>
      <c r="AE810" t="s">
        <v>103</v>
      </c>
      <c r="AF810" t="s">
        <v>123</v>
      </c>
      <c r="AG810" t="s">
        <v>103</v>
      </c>
      <c r="AH810" t="s">
        <v>103</v>
      </c>
      <c r="AI810" t="s">
        <v>135</v>
      </c>
      <c r="AJ810" t="s">
        <v>124</v>
      </c>
      <c r="AK810">
        <v>516</v>
      </c>
      <c r="AL810" t="s">
        <v>146</v>
      </c>
      <c r="AM810">
        <v>128</v>
      </c>
      <c r="AN810">
        <v>380</v>
      </c>
      <c r="AO810">
        <v>1024</v>
      </c>
      <c r="AP810" t="s">
        <v>108</v>
      </c>
      <c r="AQ810" t="s">
        <v>103</v>
      </c>
      <c r="AR810" t="s">
        <v>110</v>
      </c>
      <c r="AS810" t="s">
        <v>111</v>
      </c>
      <c r="AT810">
        <v>1086</v>
      </c>
      <c r="AU810">
        <v>0</v>
      </c>
      <c r="AV810">
        <v>0</v>
      </c>
      <c r="AW810">
        <v>1086</v>
      </c>
      <c r="AX810">
        <v>1</v>
      </c>
      <c r="AY810">
        <v>0</v>
      </c>
      <c r="AZ810">
        <v>1</v>
      </c>
      <c r="BA810">
        <v>0</v>
      </c>
      <c r="BB810">
        <v>3</v>
      </c>
      <c r="BC810">
        <v>1</v>
      </c>
      <c r="BD810" t="s">
        <v>103</v>
      </c>
      <c r="BE810">
        <v>6</v>
      </c>
      <c r="BF810" t="s">
        <v>112</v>
      </c>
      <c r="BG810">
        <v>1</v>
      </c>
      <c r="BH810" t="s">
        <v>102</v>
      </c>
      <c r="BI810" t="s">
        <v>113</v>
      </c>
      <c r="BJ810">
        <v>1966</v>
      </c>
      <c r="BK810" t="s">
        <v>114</v>
      </c>
      <c r="BL810">
        <v>2</v>
      </c>
      <c r="BM810">
        <v>484</v>
      </c>
      <c r="BN810" t="s">
        <v>103</v>
      </c>
      <c r="BO810" t="s">
        <v>103</v>
      </c>
      <c r="BP810" t="s">
        <v>110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 t="s">
        <v>88</v>
      </c>
      <c r="BX810" t="s">
        <v>168</v>
      </c>
      <c r="BY810" t="s">
        <v>88</v>
      </c>
      <c r="BZ810">
        <v>0</v>
      </c>
      <c r="CA810">
        <v>6</v>
      </c>
      <c r="CB810">
        <v>2006</v>
      </c>
      <c r="CC810" t="s">
        <v>115</v>
      </c>
      <c r="CD810" t="s">
        <v>116</v>
      </c>
      <c r="CE810" s="1">
        <v>159950</v>
      </c>
      <c r="CF810">
        <f t="shared" si="62"/>
        <v>15994</v>
      </c>
      <c r="CG810" t="str">
        <f t="shared" si="63"/>
        <v>Yes</v>
      </c>
      <c r="CH810" s="2">
        <f t="shared" si="64"/>
        <v>10.000625234462923</v>
      </c>
    </row>
    <row r="811" spans="1:86" x14ac:dyDescent="0.25">
      <c r="A811">
        <v>810</v>
      </c>
      <c r="B811">
        <v>75</v>
      </c>
      <c r="C811" t="s">
        <v>147</v>
      </c>
      <c r="D811">
        <v>90</v>
      </c>
      <c r="E811">
        <v>8100</v>
      </c>
      <c r="F811" t="str">
        <f t="shared" si="60"/>
        <v>Yes</v>
      </c>
      <c r="G811" t="s">
        <v>87</v>
      </c>
      <c r="H811" t="s">
        <v>88</v>
      </c>
      <c r="I811" t="s">
        <v>89</v>
      </c>
      <c r="J811" t="s">
        <v>90</v>
      </c>
      <c r="K811" t="s">
        <v>91</v>
      </c>
      <c r="L811" t="s">
        <v>127</v>
      </c>
      <c r="M811" t="s">
        <v>93</v>
      </c>
      <c r="N811" t="s">
        <v>148</v>
      </c>
      <c r="O811" t="s">
        <v>95</v>
      </c>
      <c r="P811" t="s">
        <v>95</v>
      </c>
      <c r="Q811" t="str">
        <f t="shared" si="61"/>
        <v>Yes</v>
      </c>
      <c r="R811" t="s">
        <v>96</v>
      </c>
      <c r="S811" t="s">
        <v>206</v>
      </c>
      <c r="T811">
        <v>5</v>
      </c>
      <c r="U811">
        <v>5</v>
      </c>
      <c r="V811">
        <v>1898</v>
      </c>
      <c r="W811">
        <v>1965</v>
      </c>
      <c r="X811" t="s">
        <v>157</v>
      </c>
      <c r="Y811" t="s">
        <v>99</v>
      </c>
      <c r="Z811" t="s">
        <v>191</v>
      </c>
      <c r="AA811" t="s">
        <v>191</v>
      </c>
      <c r="AB811" t="s">
        <v>122</v>
      </c>
      <c r="AC811">
        <v>0</v>
      </c>
      <c r="AD811" t="s">
        <v>103</v>
      </c>
      <c r="AE811" t="s">
        <v>103</v>
      </c>
      <c r="AF811" t="s">
        <v>104</v>
      </c>
      <c r="AG811" t="s">
        <v>103</v>
      </c>
      <c r="AH811" t="s">
        <v>103</v>
      </c>
      <c r="AI811" t="s">
        <v>105</v>
      </c>
      <c r="AJ811" t="s">
        <v>107</v>
      </c>
      <c r="AK811">
        <v>0</v>
      </c>
      <c r="AL811" t="s">
        <v>107</v>
      </c>
      <c r="AM811">
        <v>0</v>
      </c>
      <c r="AN811">
        <v>849</v>
      </c>
      <c r="AO811">
        <v>849</v>
      </c>
      <c r="AP811" t="s">
        <v>108</v>
      </c>
      <c r="AQ811" t="s">
        <v>103</v>
      </c>
      <c r="AR811" t="s">
        <v>182</v>
      </c>
      <c r="AS811" t="s">
        <v>169</v>
      </c>
      <c r="AT811">
        <v>1075</v>
      </c>
      <c r="AU811">
        <v>1063</v>
      </c>
      <c r="AV811">
        <v>0</v>
      </c>
      <c r="AW811">
        <v>2138</v>
      </c>
      <c r="AX811">
        <v>0</v>
      </c>
      <c r="AY811">
        <v>0</v>
      </c>
      <c r="AZ811">
        <v>2</v>
      </c>
      <c r="BA811">
        <v>0</v>
      </c>
      <c r="BB811">
        <v>2</v>
      </c>
      <c r="BC811">
        <v>3</v>
      </c>
      <c r="BD811" t="s">
        <v>103</v>
      </c>
      <c r="BE811">
        <v>11</v>
      </c>
      <c r="BF811" t="s">
        <v>112</v>
      </c>
      <c r="BG811">
        <v>0</v>
      </c>
      <c r="BH811" t="s">
        <v>88</v>
      </c>
      <c r="BI811" t="s">
        <v>132</v>
      </c>
      <c r="BJ811">
        <v>1910</v>
      </c>
      <c r="BK811" t="s">
        <v>107</v>
      </c>
      <c r="BL811">
        <v>2</v>
      </c>
      <c r="BM811">
        <v>360</v>
      </c>
      <c r="BN811" t="s">
        <v>152</v>
      </c>
      <c r="BO811" t="s">
        <v>217</v>
      </c>
      <c r="BP811" t="s">
        <v>182</v>
      </c>
      <c r="BQ811">
        <v>40</v>
      </c>
      <c r="BR811">
        <v>156</v>
      </c>
      <c r="BS811">
        <v>0</v>
      </c>
      <c r="BT811">
        <v>0</v>
      </c>
      <c r="BU811">
        <v>0</v>
      </c>
      <c r="BV811">
        <v>0</v>
      </c>
      <c r="BW811" t="s">
        <v>88</v>
      </c>
      <c r="BX811" t="s">
        <v>139</v>
      </c>
      <c r="BY811" t="s">
        <v>88</v>
      </c>
      <c r="BZ811">
        <v>0</v>
      </c>
      <c r="CA811">
        <v>11</v>
      </c>
      <c r="CB811">
        <v>2009</v>
      </c>
      <c r="CC811" t="s">
        <v>115</v>
      </c>
      <c r="CD811" t="s">
        <v>116</v>
      </c>
      <c r="CE811" s="1">
        <v>106000</v>
      </c>
      <c r="CF811">
        <f t="shared" si="62"/>
        <v>11447</v>
      </c>
      <c r="CG811" t="str">
        <f t="shared" si="63"/>
        <v>No</v>
      </c>
      <c r="CH811" s="2">
        <f t="shared" si="64"/>
        <v>9.2600681401240497</v>
      </c>
    </row>
    <row r="812" spans="1:86" x14ac:dyDescent="0.25">
      <c r="A812">
        <v>811</v>
      </c>
      <c r="B812">
        <v>20</v>
      </c>
      <c r="C812" t="s">
        <v>86</v>
      </c>
      <c r="D812">
        <v>78</v>
      </c>
      <c r="E812">
        <v>10140</v>
      </c>
      <c r="F812" t="str">
        <f t="shared" si="60"/>
        <v>No</v>
      </c>
      <c r="G812" t="s">
        <v>87</v>
      </c>
      <c r="H812" t="s">
        <v>88</v>
      </c>
      <c r="I812" t="s">
        <v>89</v>
      </c>
      <c r="J812" t="s">
        <v>90</v>
      </c>
      <c r="K812" t="s">
        <v>91</v>
      </c>
      <c r="L812" t="s">
        <v>92</v>
      </c>
      <c r="M812" t="s">
        <v>93</v>
      </c>
      <c r="N812" t="s">
        <v>143</v>
      </c>
      <c r="O812" t="s">
        <v>95</v>
      </c>
      <c r="P812" t="s">
        <v>95</v>
      </c>
      <c r="Q812" t="str">
        <f t="shared" si="61"/>
        <v>Yes</v>
      </c>
      <c r="R812" t="s">
        <v>96</v>
      </c>
      <c r="S812" t="s">
        <v>120</v>
      </c>
      <c r="T812">
        <v>6</v>
      </c>
      <c r="U812">
        <v>6</v>
      </c>
      <c r="V812">
        <v>1974</v>
      </c>
      <c r="W812">
        <v>1999</v>
      </c>
      <c r="X812" t="s">
        <v>157</v>
      </c>
      <c r="Y812" t="s">
        <v>99</v>
      </c>
      <c r="Z812" t="s">
        <v>145</v>
      </c>
      <c r="AA812" t="s">
        <v>145</v>
      </c>
      <c r="AB812" t="s">
        <v>101</v>
      </c>
      <c r="AC812">
        <v>99</v>
      </c>
      <c r="AD812" t="s">
        <v>103</v>
      </c>
      <c r="AE812" t="s">
        <v>103</v>
      </c>
      <c r="AF812" t="s">
        <v>123</v>
      </c>
      <c r="AG812" t="s">
        <v>103</v>
      </c>
      <c r="AH812" t="s">
        <v>103</v>
      </c>
      <c r="AI812" t="s">
        <v>105</v>
      </c>
      <c r="AJ812" t="s">
        <v>124</v>
      </c>
      <c r="AK812">
        <v>663</v>
      </c>
      <c r="AL812" t="s">
        <v>177</v>
      </c>
      <c r="AM812">
        <v>377</v>
      </c>
      <c r="AN812">
        <v>0</v>
      </c>
      <c r="AO812">
        <v>1040</v>
      </c>
      <c r="AP812" t="s">
        <v>108</v>
      </c>
      <c r="AQ812" t="s">
        <v>152</v>
      </c>
      <c r="AR812" t="s">
        <v>110</v>
      </c>
      <c r="AS812" t="s">
        <v>111</v>
      </c>
      <c r="AT812">
        <v>1309</v>
      </c>
      <c r="AU812">
        <v>0</v>
      </c>
      <c r="AV812">
        <v>0</v>
      </c>
      <c r="AW812">
        <v>1309</v>
      </c>
      <c r="AX812">
        <v>1</v>
      </c>
      <c r="AY812">
        <v>0</v>
      </c>
      <c r="AZ812">
        <v>1</v>
      </c>
      <c r="BA812">
        <v>1</v>
      </c>
      <c r="BB812">
        <v>3</v>
      </c>
      <c r="BC812">
        <v>1</v>
      </c>
      <c r="BD812" t="s">
        <v>102</v>
      </c>
      <c r="BE812">
        <v>5</v>
      </c>
      <c r="BF812" t="s">
        <v>112</v>
      </c>
      <c r="BG812">
        <v>1</v>
      </c>
      <c r="BH812" t="s">
        <v>152</v>
      </c>
      <c r="BI812" t="s">
        <v>113</v>
      </c>
      <c r="BJ812">
        <v>1974</v>
      </c>
      <c r="BK812" t="s">
        <v>114</v>
      </c>
      <c r="BL812">
        <v>2</v>
      </c>
      <c r="BM812">
        <v>484</v>
      </c>
      <c r="BN812" t="s">
        <v>103</v>
      </c>
      <c r="BO812" t="s">
        <v>103</v>
      </c>
      <c r="BP812" t="s">
        <v>110</v>
      </c>
      <c r="BQ812">
        <v>265</v>
      </c>
      <c r="BR812">
        <v>0</v>
      </c>
      <c r="BS812">
        <v>0</v>
      </c>
      <c r="BT812">
        <v>0</v>
      </c>
      <c r="BU812">
        <v>0</v>
      </c>
      <c r="BV812">
        <v>648</v>
      </c>
      <c r="BW812" t="s">
        <v>152</v>
      </c>
      <c r="BX812" t="s">
        <v>170</v>
      </c>
      <c r="BY812" t="s">
        <v>88</v>
      </c>
      <c r="BZ812">
        <v>0</v>
      </c>
      <c r="CA812">
        <v>1</v>
      </c>
      <c r="CB812">
        <v>2006</v>
      </c>
      <c r="CC812" t="s">
        <v>115</v>
      </c>
      <c r="CD812" t="s">
        <v>116</v>
      </c>
      <c r="CE812" s="1">
        <v>181000</v>
      </c>
      <c r="CF812">
        <f t="shared" si="62"/>
        <v>12973</v>
      </c>
      <c r="CG812" t="str">
        <f t="shared" si="63"/>
        <v>No</v>
      </c>
      <c r="CH812" s="2">
        <f t="shared" si="64"/>
        <v>13.952054266553612</v>
      </c>
    </row>
    <row r="813" spans="1:86" x14ac:dyDescent="0.25">
      <c r="A813">
        <v>812</v>
      </c>
      <c r="B813">
        <v>120</v>
      </c>
      <c r="C813" t="s">
        <v>147</v>
      </c>
      <c r="D813" t="s">
        <v>88</v>
      </c>
      <c r="E813">
        <v>4438</v>
      </c>
      <c r="F813" t="str">
        <f t="shared" si="60"/>
        <v>Yes</v>
      </c>
      <c r="G813" t="s">
        <v>87</v>
      </c>
      <c r="H813" t="s">
        <v>88</v>
      </c>
      <c r="I813" t="s">
        <v>89</v>
      </c>
      <c r="J813" t="s">
        <v>90</v>
      </c>
      <c r="K813" t="s">
        <v>91</v>
      </c>
      <c r="L813" t="s">
        <v>92</v>
      </c>
      <c r="M813" t="s">
        <v>93</v>
      </c>
      <c r="N813" t="s">
        <v>94</v>
      </c>
      <c r="O813" t="s">
        <v>95</v>
      </c>
      <c r="P813" t="s">
        <v>95</v>
      </c>
      <c r="Q813" t="str">
        <f t="shared" si="61"/>
        <v>Yes</v>
      </c>
      <c r="R813" t="s">
        <v>184</v>
      </c>
      <c r="S813" t="s">
        <v>120</v>
      </c>
      <c r="T813">
        <v>6</v>
      </c>
      <c r="U813">
        <v>5</v>
      </c>
      <c r="V813">
        <v>2004</v>
      </c>
      <c r="W813">
        <v>2004</v>
      </c>
      <c r="X813" t="s">
        <v>98</v>
      </c>
      <c r="Y813" t="s">
        <v>99</v>
      </c>
      <c r="Z813" t="s">
        <v>100</v>
      </c>
      <c r="AA813" t="s">
        <v>100</v>
      </c>
      <c r="AB813" t="s">
        <v>101</v>
      </c>
      <c r="AC813">
        <v>169</v>
      </c>
      <c r="AD813" t="s">
        <v>102</v>
      </c>
      <c r="AE813" t="s">
        <v>103</v>
      </c>
      <c r="AF813" t="s">
        <v>104</v>
      </c>
      <c r="AG813" t="s">
        <v>102</v>
      </c>
      <c r="AH813" t="s">
        <v>103</v>
      </c>
      <c r="AI813" t="s">
        <v>102</v>
      </c>
      <c r="AJ813" t="s">
        <v>106</v>
      </c>
      <c r="AK813">
        <v>662</v>
      </c>
      <c r="AL813" t="s">
        <v>107</v>
      </c>
      <c r="AM813">
        <v>0</v>
      </c>
      <c r="AN813">
        <v>186</v>
      </c>
      <c r="AO813">
        <v>848</v>
      </c>
      <c r="AP813" t="s">
        <v>108</v>
      </c>
      <c r="AQ813" t="s">
        <v>109</v>
      </c>
      <c r="AR813" t="s">
        <v>110</v>
      </c>
      <c r="AS813" t="s">
        <v>111</v>
      </c>
      <c r="AT813">
        <v>848</v>
      </c>
      <c r="AU813">
        <v>0</v>
      </c>
      <c r="AV813">
        <v>0</v>
      </c>
      <c r="AW813">
        <v>848</v>
      </c>
      <c r="AX813">
        <v>1</v>
      </c>
      <c r="AY813">
        <v>0</v>
      </c>
      <c r="AZ813">
        <v>1</v>
      </c>
      <c r="BA813">
        <v>0</v>
      </c>
      <c r="BB813">
        <v>1</v>
      </c>
      <c r="BC813">
        <v>1</v>
      </c>
      <c r="BD813" t="s">
        <v>102</v>
      </c>
      <c r="BE813">
        <v>4</v>
      </c>
      <c r="BF813" t="s">
        <v>112</v>
      </c>
      <c r="BG813">
        <v>1</v>
      </c>
      <c r="BH813" t="s">
        <v>102</v>
      </c>
      <c r="BI813" t="s">
        <v>113</v>
      </c>
      <c r="BJ813">
        <v>2004</v>
      </c>
      <c r="BK813" t="s">
        <v>162</v>
      </c>
      <c r="BL813">
        <v>2</v>
      </c>
      <c r="BM813">
        <v>420</v>
      </c>
      <c r="BN813" t="s">
        <v>103</v>
      </c>
      <c r="BO813" t="s">
        <v>103</v>
      </c>
      <c r="BP813" t="s">
        <v>110</v>
      </c>
      <c r="BQ813">
        <v>140</v>
      </c>
      <c r="BR813">
        <v>0</v>
      </c>
      <c r="BS813">
        <v>0</v>
      </c>
      <c r="BT813">
        <v>0</v>
      </c>
      <c r="BU813">
        <v>0</v>
      </c>
      <c r="BV813">
        <v>0</v>
      </c>
      <c r="BW813" t="s">
        <v>88</v>
      </c>
      <c r="BX813" t="s">
        <v>88</v>
      </c>
      <c r="BY813" t="s">
        <v>88</v>
      </c>
      <c r="BZ813">
        <v>0</v>
      </c>
      <c r="CA813">
        <v>6</v>
      </c>
      <c r="CB813">
        <v>2008</v>
      </c>
      <c r="CC813" t="s">
        <v>213</v>
      </c>
      <c r="CD813" t="s">
        <v>116</v>
      </c>
      <c r="CE813" s="1">
        <v>144500</v>
      </c>
      <c r="CF813">
        <f t="shared" si="62"/>
        <v>6554</v>
      </c>
      <c r="CG813" t="str">
        <f t="shared" si="63"/>
        <v>No</v>
      </c>
      <c r="CH813" s="2">
        <f t="shared" si="64"/>
        <v>22.047604516325908</v>
      </c>
    </row>
    <row r="814" spans="1:86" x14ac:dyDescent="0.25">
      <c r="A814">
        <v>813</v>
      </c>
      <c r="B814">
        <v>20</v>
      </c>
      <c r="C814" t="s">
        <v>188</v>
      </c>
      <c r="D814">
        <v>66</v>
      </c>
      <c r="E814">
        <v>8712</v>
      </c>
      <c r="F814" t="str">
        <f t="shared" si="60"/>
        <v>No</v>
      </c>
      <c r="G814" t="s">
        <v>179</v>
      </c>
      <c r="H814" t="s">
        <v>88</v>
      </c>
      <c r="I814" t="s">
        <v>89</v>
      </c>
      <c r="J814" t="s">
        <v>180</v>
      </c>
      <c r="K814" t="s">
        <v>91</v>
      </c>
      <c r="L814" t="s">
        <v>92</v>
      </c>
      <c r="M814" t="s">
        <v>199</v>
      </c>
      <c r="N814" t="s">
        <v>181</v>
      </c>
      <c r="O814" t="s">
        <v>95</v>
      </c>
      <c r="P814" t="s">
        <v>95</v>
      </c>
      <c r="Q814" t="str">
        <f t="shared" si="61"/>
        <v>Yes</v>
      </c>
      <c r="R814" t="s">
        <v>96</v>
      </c>
      <c r="S814" t="s">
        <v>120</v>
      </c>
      <c r="T814">
        <v>5</v>
      </c>
      <c r="U814">
        <v>5</v>
      </c>
      <c r="V814">
        <v>1952</v>
      </c>
      <c r="W814">
        <v>1952</v>
      </c>
      <c r="X814" t="s">
        <v>157</v>
      </c>
      <c r="Y814" t="s">
        <v>99</v>
      </c>
      <c r="Z814" t="s">
        <v>129</v>
      </c>
      <c r="AA814" t="s">
        <v>129</v>
      </c>
      <c r="AB814" t="s">
        <v>122</v>
      </c>
      <c r="AC814">
        <v>0</v>
      </c>
      <c r="AD814" t="s">
        <v>152</v>
      </c>
      <c r="AE814" t="s">
        <v>103</v>
      </c>
      <c r="AF814" t="s">
        <v>123</v>
      </c>
      <c r="AG814" t="s">
        <v>103</v>
      </c>
      <c r="AH814" t="s">
        <v>103</v>
      </c>
      <c r="AI814" t="s">
        <v>135</v>
      </c>
      <c r="AJ814" t="s">
        <v>107</v>
      </c>
      <c r="AK814">
        <v>0</v>
      </c>
      <c r="AL814" t="s">
        <v>107</v>
      </c>
      <c r="AM814">
        <v>0</v>
      </c>
      <c r="AN814">
        <v>540</v>
      </c>
      <c r="AO814">
        <v>540</v>
      </c>
      <c r="AP814" t="s">
        <v>108</v>
      </c>
      <c r="AQ814" t="s">
        <v>103</v>
      </c>
      <c r="AR814" t="s">
        <v>182</v>
      </c>
      <c r="AS814" t="s">
        <v>169</v>
      </c>
      <c r="AT814">
        <v>1044</v>
      </c>
      <c r="AU814">
        <v>0</v>
      </c>
      <c r="AV814">
        <v>0</v>
      </c>
      <c r="AW814">
        <v>1044</v>
      </c>
      <c r="AX814">
        <v>0</v>
      </c>
      <c r="AY814">
        <v>0</v>
      </c>
      <c r="AZ814">
        <v>1</v>
      </c>
      <c r="BA814">
        <v>0</v>
      </c>
      <c r="BB814">
        <v>2</v>
      </c>
      <c r="BC814">
        <v>1</v>
      </c>
      <c r="BD814" t="s">
        <v>152</v>
      </c>
      <c r="BE814">
        <v>4</v>
      </c>
      <c r="BF814" t="s">
        <v>112</v>
      </c>
      <c r="BG814">
        <v>0</v>
      </c>
      <c r="BH814" t="s">
        <v>88</v>
      </c>
      <c r="BI814" t="s">
        <v>214</v>
      </c>
      <c r="BJ814">
        <v>1952</v>
      </c>
      <c r="BK814" t="s">
        <v>107</v>
      </c>
      <c r="BL814">
        <v>2</v>
      </c>
      <c r="BM814">
        <v>504</v>
      </c>
      <c r="BN814" t="s">
        <v>103</v>
      </c>
      <c r="BO814" t="s">
        <v>103</v>
      </c>
      <c r="BP814" t="s">
        <v>182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 t="s">
        <v>88</v>
      </c>
      <c r="BX814" t="s">
        <v>88</v>
      </c>
      <c r="BY814" t="s">
        <v>140</v>
      </c>
      <c r="BZ814">
        <v>54</v>
      </c>
      <c r="CA814">
        <v>6</v>
      </c>
      <c r="CB814">
        <v>2010</v>
      </c>
      <c r="CC814" t="s">
        <v>115</v>
      </c>
      <c r="CD814" t="s">
        <v>215</v>
      </c>
      <c r="CE814" s="1">
        <v>55993</v>
      </c>
      <c r="CF814">
        <f t="shared" si="62"/>
        <v>10800</v>
      </c>
      <c r="CG814" t="str">
        <f t="shared" si="63"/>
        <v>No</v>
      </c>
      <c r="CH814" s="2">
        <f t="shared" si="64"/>
        <v>5.1845370370370372</v>
      </c>
    </row>
    <row r="815" spans="1:86" x14ac:dyDescent="0.25">
      <c r="A815">
        <v>814</v>
      </c>
      <c r="B815">
        <v>20</v>
      </c>
      <c r="C815" t="s">
        <v>86</v>
      </c>
      <c r="D815">
        <v>75</v>
      </c>
      <c r="E815">
        <v>9750</v>
      </c>
      <c r="F815" t="str">
        <f t="shared" si="60"/>
        <v>No</v>
      </c>
      <c r="G815" t="s">
        <v>87</v>
      </c>
      <c r="H815" t="s">
        <v>88</v>
      </c>
      <c r="I815" t="s">
        <v>89</v>
      </c>
      <c r="J815" t="s">
        <v>90</v>
      </c>
      <c r="K815" t="s">
        <v>91</v>
      </c>
      <c r="L815" t="s">
        <v>92</v>
      </c>
      <c r="M815" t="s">
        <v>93</v>
      </c>
      <c r="N815" t="s">
        <v>167</v>
      </c>
      <c r="O815" t="s">
        <v>95</v>
      </c>
      <c r="P815" t="s">
        <v>95</v>
      </c>
      <c r="Q815" t="str">
        <f t="shared" si="61"/>
        <v>Yes</v>
      </c>
      <c r="R815" t="s">
        <v>96</v>
      </c>
      <c r="S815" t="s">
        <v>120</v>
      </c>
      <c r="T815">
        <v>6</v>
      </c>
      <c r="U815">
        <v>6</v>
      </c>
      <c r="V815">
        <v>1958</v>
      </c>
      <c r="W815">
        <v>1958</v>
      </c>
      <c r="X815" t="s">
        <v>98</v>
      </c>
      <c r="Y815" t="s">
        <v>99</v>
      </c>
      <c r="Z815" t="s">
        <v>121</v>
      </c>
      <c r="AA815" t="s">
        <v>121</v>
      </c>
      <c r="AB815" t="s">
        <v>101</v>
      </c>
      <c r="AC815">
        <v>243</v>
      </c>
      <c r="AD815" t="s">
        <v>103</v>
      </c>
      <c r="AE815" t="s">
        <v>103</v>
      </c>
      <c r="AF815" t="s">
        <v>123</v>
      </c>
      <c r="AG815" t="s">
        <v>103</v>
      </c>
      <c r="AH815" t="s">
        <v>103</v>
      </c>
      <c r="AI815" t="s">
        <v>105</v>
      </c>
      <c r="AJ815" t="s">
        <v>158</v>
      </c>
      <c r="AK815">
        <v>608</v>
      </c>
      <c r="AL815" t="s">
        <v>107</v>
      </c>
      <c r="AM815">
        <v>0</v>
      </c>
      <c r="AN815">
        <v>834</v>
      </c>
      <c r="AO815">
        <v>1442</v>
      </c>
      <c r="AP815" t="s">
        <v>108</v>
      </c>
      <c r="AQ815" t="s">
        <v>102</v>
      </c>
      <c r="AR815" t="s">
        <v>110</v>
      </c>
      <c r="AS815" t="s">
        <v>111</v>
      </c>
      <c r="AT815">
        <v>1442</v>
      </c>
      <c r="AU815">
        <v>0</v>
      </c>
      <c r="AV815">
        <v>0</v>
      </c>
      <c r="AW815">
        <v>1442</v>
      </c>
      <c r="AX815">
        <v>0</v>
      </c>
      <c r="AY815">
        <v>0</v>
      </c>
      <c r="AZ815">
        <v>1</v>
      </c>
      <c r="BA815">
        <v>1</v>
      </c>
      <c r="BB815">
        <v>4</v>
      </c>
      <c r="BC815">
        <v>1</v>
      </c>
      <c r="BD815" t="s">
        <v>103</v>
      </c>
      <c r="BE815">
        <v>7</v>
      </c>
      <c r="BF815" t="s">
        <v>112</v>
      </c>
      <c r="BG815">
        <v>0</v>
      </c>
      <c r="BH815" t="s">
        <v>88</v>
      </c>
      <c r="BI815" t="s">
        <v>113</v>
      </c>
      <c r="BJ815">
        <v>1958</v>
      </c>
      <c r="BK815" t="s">
        <v>114</v>
      </c>
      <c r="BL815">
        <v>1</v>
      </c>
      <c r="BM815">
        <v>301</v>
      </c>
      <c r="BN815" t="s">
        <v>103</v>
      </c>
      <c r="BO815" t="s">
        <v>103</v>
      </c>
      <c r="BP815" t="s">
        <v>110</v>
      </c>
      <c r="BQ815">
        <v>0</v>
      </c>
      <c r="BR815">
        <v>0</v>
      </c>
      <c r="BS815">
        <v>275</v>
      </c>
      <c r="BT815">
        <v>0</v>
      </c>
      <c r="BU815">
        <v>0</v>
      </c>
      <c r="BV815">
        <v>0</v>
      </c>
      <c r="BW815" t="s">
        <v>88</v>
      </c>
      <c r="BX815" t="s">
        <v>88</v>
      </c>
      <c r="BY815" t="s">
        <v>140</v>
      </c>
      <c r="BZ815">
        <v>500</v>
      </c>
      <c r="CA815">
        <v>4</v>
      </c>
      <c r="CB815">
        <v>2007</v>
      </c>
      <c r="CC815" t="s">
        <v>178</v>
      </c>
      <c r="CD815" t="s">
        <v>116</v>
      </c>
      <c r="CE815" s="1">
        <v>157900</v>
      </c>
      <c r="CF815">
        <f t="shared" si="62"/>
        <v>12935</v>
      </c>
      <c r="CG815" t="str">
        <f t="shared" si="63"/>
        <v>No</v>
      </c>
      <c r="CH815" s="2">
        <f t="shared" si="64"/>
        <v>12.207189795129494</v>
      </c>
    </row>
    <row r="816" spans="1:86" x14ac:dyDescent="0.25">
      <c r="A816">
        <v>815</v>
      </c>
      <c r="B816">
        <v>50</v>
      </c>
      <c r="C816" t="s">
        <v>86</v>
      </c>
      <c r="D816">
        <v>45</v>
      </c>
      <c r="E816">
        <v>8248</v>
      </c>
      <c r="F816" t="str">
        <f t="shared" si="60"/>
        <v>Yes</v>
      </c>
      <c r="G816" t="s">
        <v>87</v>
      </c>
      <c r="H816" t="s">
        <v>179</v>
      </c>
      <c r="I816" t="s">
        <v>89</v>
      </c>
      <c r="J816" t="s">
        <v>90</v>
      </c>
      <c r="K816" t="s">
        <v>91</v>
      </c>
      <c r="L816" t="s">
        <v>92</v>
      </c>
      <c r="M816" t="s">
        <v>93</v>
      </c>
      <c r="N816" t="s">
        <v>190</v>
      </c>
      <c r="O816" t="s">
        <v>95</v>
      </c>
      <c r="P816" t="s">
        <v>95</v>
      </c>
      <c r="Q816" t="str">
        <f t="shared" si="61"/>
        <v>Yes</v>
      </c>
      <c r="R816" t="s">
        <v>96</v>
      </c>
      <c r="S816" t="s">
        <v>137</v>
      </c>
      <c r="T816">
        <v>5</v>
      </c>
      <c r="U816">
        <v>7</v>
      </c>
      <c r="V816">
        <v>1918</v>
      </c>
      <c r="W816">
        <v>1950</v>
      </c>
      <c r="X816" t="s">
        <v>98</v>
      </c>
      <c r="Y816" t="s">
        <v>99</v>
      </c>
      <c r="Z816" t="s">
        <v>208</v>
      </c>
      <c r="AA816" t="s">
        <v>208</v>
      </c>
      <c r="AB816" t="s">
        <v>122</v>
      </c>
      <c r="AC816">
        <v>0</v>
      </c>
      <c r="AD816" t="s">
        <v>103</v>
      </c>
      <c r="AE816" t="s">
        <v>103</v>
      </c>
      <c r="AF816" t="s">
        <v>131</v>
      </c>
      <c r="AG816" t="s">
        <v>103</v>
      </c>
      <c r="AH816" t="s">
        <v>103</v>
      </c>
      <c r="AI816" t="s">
        <v>105</v>
      </c>
      <c r="AJ816" t="s">
        <v>107</v>
      </c>
      <c r="AK816">
        <v>0</v>
      </c>
      <c r="AL816" t="s">
        <v>107</v>
      </c>
      <c r="AM816">
        <v>0</v>
      </c>
      <c r="AN816">
        <v>686</v>
      </c>
      <c r="AO816">
        <v>686</v>
      </c>
      <c r="AP816" t="s">
        <v>211</v>
      </c>
      <c r="AQ816" t="s">
        <v>102</v>
      </c>
      <c r="AR816" t="s">
        <v>110</v>
      </c>
      <c r="AS816" t="s">
        <v>111</v>
      </c>
      <c r="AT816">
        <v>686</v>
      </c>
      <c r="AU816">
        <v>564</v>
      </c>
      <c r="AV816">
        <v>0</v>
      </c>
      <c r="AW816">
        <v>1250</v>
      </c>
      <c r="AX816">
        <v>0</v>
      </c>
      <c r="AY816">
        <v>1</v>
      </c>
      <c r="AZ816">
        <v>1</v>
      </c>
      <c r="BA816">
        <v>1</v>
      </c>
      <c r="BB816">
        <v>3</v>
      </c>
      <c r="BC816">
        <v>1</v>
      </c>
      <c r="BD816" t="s">
        <v>152</v>
      </c>
      <c r="BE816">
        <v>7</v>
      </c>
      <c r="BF816" t="s">
        <v>112</v>
      </c>
      <c r="BG816">
        <v>0</v>
      </c>
      <c r="BH816" t="s">
        <v>88</v>
      </c>
      <c r="BI816" t="s">
        <v>132</v>
      </c>
      <c r="BJ816">
        <v>1955</v>
      </c>
      <c r="BK816" t="s">
        <v>107</v>
      </c>
      <c r="BL816">
        <v>1</v>
      </c>
      <c r="BM816">
        <v>280</v>
      </c>
      <c r="BN816" t="s">
        <v>103</v>
      </c>
      <c r="BO816" t="s">
        <v>103</v>
      </c>
      <c r="BP816" t="s">
        <v>195</v>
      </c>
      <c r="BQ816">
        <v>207</v>
      </c>
      <c r="BR816">
        <v>0</v>
      </c>
      <c r="BS816">
        <v>96</v>
      </c>
      <c r="BT816">
        <v>0</v>
      </c>
      <c r="BU816">
        <v>0</v>
      </c>
      <c r="BV816">
        <v>0</v>
      </c>
      <c r="BW816" t="s">
        <v>88</v>
      </c>
      <c r="BX816" t="s">
        <v>88</v>
      </c>
      <c r="BY816" t="s">
        <v>88</v>
      </c>
      <c r="BZ816">
        <v>0</v>
      </c>
      <c r="CA816">
        <v>7</v>
      </c>
      <c r="CB816">
        <v>2006</v>
      </c>
      <c r="CC816" t="s">
        <v>115</v>
      </c>
      <c r="CD816" t="s">
        <v>116</v>
      </c>
      <c r="CE816" s="1">
        <v>116000</v>
      </c>
      <c r="CF816">
        <f t="shared" si="62"/>
        <v>10464</v>
      </c>
      <c r="CG816" t="str">
        <f t="shared" si="63"/>
        <v>No</v>
      </c>
      <c r="CH816" s="2">
        <f t="shared" si="64"/>
        <v>11.085626911314984</v>
      </c>
    </row>
    <row r="817" spans="1:86" x14ac:dyDescent="0.25">
      <c r="A817">
        <v>816</v>
      </c>
      <c r="B817">
        <v>20</v>
      </c>
      <c r="C817" t="s">
        <v>86</v>
      </c>
      <c r="D817">
        <v>48</v>
      </c>
      <c r="E817">
        <v>12137</v>
      </c>
      <c r="F817" t="str">
        <f t="shared" si="60"/>
        <v>No</v>
      </c>
      <c r="G817" t="s">
        <v>87</v>
      </c>
      <c r="H817" t="s">
        <v>88</v>
      </c>
      <c r="I817" t="s">
        <v>165</v>
      </c>
      <c r="J817" t="s">
        <v>90</v>
      </c>
      <c r="K817" t="s">
        <v>91</v>
      </c>
      <c r="L817" t="s">
        <v>171</v>
      </c>
      <c r="M817" t="s">
        <v>93</v>
      </c>
      <c r="N817" t="s">
        <v>94</v>
      </c>
      <c r="O817" t="s">
        <v>95</v>
      </c>
      <c r="P817" t="s">
        <v>95</v>
      </c>
      <c r="Q817" t="str">
        <f t="shared" si="61"/>
        <v>Yes</v>
      </c>
      <c r="R817" t="s">
        <v>96</v>
      </c>
      <c r="S817" t="s">
        <v>120</v>
      </c>
      <c r="T817">
        <v>7</v>
      </c>
      <c r="U817">
        <v>5</v>
      </c>
      <c r="V817">
        <v>1998</v>
      </c>
      <c r="W817">
        <v>1998</v>
      </c>
      <c r="X817" t="s">
        <v>98</v>
      </c>
      <c r="Y817" t="s">
        <v>99</v>
      </c>
      <c r="Z817" t="s">
        <v>100</v>
      </c>
      <c r="AA817" t="s">
        <v>100</v>
      </c>
      <c r="AB817" t="s">
        <v>101</v>
      </c>
      <c r="AC817">
        <v>442</v>
      </c>
      <c r="AD817" t="s">
        <v>103</v>
      </c>
      <c r="AE817" t="s">
        <v>103</v>
      </c>
      <c r="AF817" t="s">
        <v>104</v>
      </c>
      <c r="AG817" t="s">
        <v>102</v>
      </c>
      <c r="AH817" t="s">
        <v>103</v>
      </c>
      <c r="AI817" t="s">
        <v>105</v>
      </c>
      <c r="AJ817" t="s">
        <v>107</v>
      </c>
      <c r="AK817">
        <v>0</v>
      </c>
      <c r="AL817" t="s">
        <v>107</v>
      </c>
      <c r="AM817">
        <v>0</v>
      </c>
      <c r="AN817">
        <v>1649</v>
      </c>
      <c r="AO817">
        <v>1649</v>
      </c>
      <c r="AP817" t="s">
        <v>108</v>
      </c>
      <c r="AQ817" t="s">
        <v>109</v>
      </c>
      <c r="AR817" t="s">
        <v>110</v>
      </c>
      <c r="AS817" t="s">
        <v>111</v>
      </c>
      <c r="AT817">
        <v>1661</v>
      </c>
      <c r="AU817">
        <v>0</v>
      </c>
      <c r="AV817">
        <v>0</v>
      </c>
      <c r="AW817">
        <v>1661</v>
      </c>
      <c r="AX817">
        <v>0</v>
      </c>
      <c r="AY817">
        <v>0</v>
      </c>
      <c r="AZ817">
        <v>2</v>
      </c>
      <c r="BA817">
        <v>0</v>
      </c>
      <c r="BB817">
        <v>3</v>
      </c>
      <c r="BC817">
        <v>1</v>
      </c>
      <c r="BD817" t="s">
        <v>102</v>
      </c>
      <c r="BE817">
        <v>6</v>
      </c>
      <c r="BF817" t="s">
        <v>112</v>
      </c>
      <c r="BG817">
        <v>0</v>
      </c>
      <c r="BH817" t="s">
        <v>88</v>
      </c>
      <c r="BI817" t="s">
        <v>113</v>
      </c>
      <c r="BJ817">
        <v>1998</v>
      </c>
      <c r="BK817" t="s">
        <v>114</v>
      </c>
      <c r="BL817">
        <v>2</v>
      </c>
      <c r="BM817">
        <v>598</v>
      </c>
      <c r="BN817" t="s">
        <v>103</v>
      </c>
      <c r="BO817" t="s">
        <v>103</v>
      </c>
      <c r="BP817" t="s">
        <v>110</v>
      </c>
      <c r="BQ817">
        <v>0</v>
      </c>
      <c r="BR817">
        <v>34</v>
      </c>
      <c r="BS817">
        <v>0</v>
      </c>
      <c r="BT817">
        <v>0</v>
      </c>
      <c r="BU817">
        <v>0</v>
      </c>
      <c r="BV817">
        <v>0</v>
      </c>
      <c r="BW817" t="s">
        <v>88</v>
      </c>
      <c r="BX817" t="s">
        <v>88</v>
      </c>
      <c r="BY817" t="s">
        <v>88</v>
      </c>
      <c r="BZ817">
        <v>0</v>
      </c>
      <c r="CA817">
        <v>5</v>
      </c>
      <c r="CB817">
        <v>2010</v>
      </c>
      <c r="CC817" t="s">
        <v>115</v>
      </c>
      <c r="CD817" t="s">
        <v>116</v>
      </c>
      <c r="CE817" s="1">
        <v>224900</v>
      </c>
      <c r="CF817">
        <f t="shared" si="62"/>
        <v>16045</v>
      </c>
      <c r="CG817" t="str">
        <f t="shared" si="63"/>
        <v>Yes</v>
      </c>
      <c r="CH817" s="2">
        <f t="shared" si="64"/>
        <v>14.016827672172017</v>
      </c>
    </row>
    <row r="818" spans="1:86" x14ac:dyDescent="0.25">
      <c r="A818">
        <v>817</v>
      </c>
      <c r="B818">
        <v>20</v>
      </c>
      <c r="C818" t="s">
        <v>86</v>
      </c>
      <c r="D818" t="s">
        <v>88</v>
      </c>
      <c r="E818">
        <v>11425</v>
      </c>
      <c r="F818" t="str">
        <f t="shared" si="60"/>
        <v>Yes</v>
      </c>
      <c r="G818" t="s">
        <v>87</v>
      </c>
      <c r="H818" t="s">
        <v>88</v>
      </c>
      <c r="I818" t="s">
        <v>125</v>
      </c>
      <c r="J818" t="s">
        <v>90</v>
      </c>
      <c r="K818" t="s">
        <v>91</v>
      </c>
      <c r="L818" t="s">
        <v>127</v>
      </c>
      <c r="M818" t="s">
        <v>93</v>
      </c>
      <c r="N818" t="s">
        <v>167</v>
      </c>
      <c r="O818" t="s">
        <v>95</v>
      </c>
      <c r="P818" t="s">
        <v>95</v>
      </c>
      <c r="Q818" t="str">
        <f t="shared" si="61"/>
        <v>Yes</v>
      </c>
      <c r="R818" t="s">
        <v>96</v>
      </c>
      <c r="S818" t="s">
        <v>120</v>
      </c>
      <c r="T818">
        <v>5</v>
      </c>
      <c r="U818">
        <v>6</v>
      </c>
      <c r="V818">
        <v>1954</v>
      </c>
      <c r="W818">
        <v>1954</v>
      </c>
      <c r="X818" t="s">
        <v>98</v>
      </c>
      <c r="Y818" t="s">
        <v>99</v>
      </c>
      <c r="Z818" t="s">
        <v>101</v>
      </c>
      <c r="AA818" t="s">
        <v>101</v>
      </c>
      <c r="AB818" t="s">
        <v>122</v>
      </c>
      <c r="AC818">
        <v>0</v>
      </c>
      <c r="AD818" t="s">
        <v>103</v>
      </c>
      <c r="AE818" t="s">
        <v>103</v>
      </c>
      <c r="AF818" t="s">
        <v>123</v>
      </c>
      <c r="AG818" t="s">
        <v>103</v>
      </c>
      <c r="AH818" t="s">
        <v>103</v>
      </c>
      <c r="AI818" t="s">
        <v>105</v>
      </c>
      <c r="AJ818" t="s">
        <v>146</v>
      </c>
      <c r="AK818">
        <v>486</v>
      </c>
      <c r="AL818" t="s">
        <v>107</v>
      </c>
      <c r="AM818">
        <v>0</v>
      </c>
      <c r="AN818">
        <v>522</v>
      </c>
      <c r="AO818">
        <v>1008</v>
      </c>
      <c r="AP818" t="s">
        <v>108</v>
      </c>
      <c r="AQ818" t="s">
        <v>102</v>
      </c>
      <c r="AR818" t="s">
        <v>110</v>
      </c>
      <c r="AS818" t="s">
        <v>111</v>
      </c>
      <c r="AT818">
        <v>1008</v>
      </c>
      <c r="AU818">
        <v>0</v>
      </c>
      <c r="AV818">
        <v>0</v>
      </c>
      <c r="AW818">
        <v>1008</v>
      </c>
      <c r="AX818">
        <v>0</v>
      </c>
      <c r="AY818">
        <v>0</v>
      </c>
      <c r="AZ818">
        <v>1</v>
      </c>
      <c r="BA818">
        <v>0</v>
      </c>
      <c r="BB818">
        <v>2</v>
      </c>
      <c r="BC818">
        <v>1</v>
      </c>
      <c r="BD818" t="s">
        <v>103</v>
      </c>
      <c r="BE818">
        <v>4</v>
      </c>
      <c r="BF818" t="s">
        <v>112</v>
      </c>
      <c r="BG818">
        <v>1</v>
      </c>
      <c r="BH818" t="s">
        <v>102</v>
      </c>
      <c r="BI818" t="s">
        <v>113</v>
      </c>
      <c r="BJ818">
        <v>1954</v>
      </c>
      <c r="BK818" t="s">
        <v>114</v>
      </c>
      <c r="BL818">
        <v>1</v>
      </c>
      <c r="BM818">
        <v>275</v>
      </c>
      <c r="BN818" t="s">
        <v>103</v>
      </c>
      <c r="BO818" t="s">
        <v>103</v>
      </c>
      <c r="BP818" t="s">
        <v>110</v>
      </c>
      <c r="BQ818">
        <v>0</v>
      </c>
      <c r="BR818">
        <v>0</v>
      </c>
      <c r="BS818">
        <v>120</v>
      </c>
      <c r="BT818">
        <v>0</v>
      </c>
      <c r="BU818">
        <v>0</v>
      </c>
      <c r="BV818">
        <v>0</v>
      </c>
      <c r="BW818" t="s">
        <v>88</v>
      </c>
      <c r="BX818" t="s">
        <v>88</v>
      </c>
      <c r="BY818" t="s">
        <v>88</v>
      </c>
      <c r="BZ818">
        <v>0</v>
      </c>
      <c r="CA818">
        <v>7</v>
      </c>
      <c r="CB818">
        <v>2006</v>
      </c>
      <c r="CC818" t="s">
        <v>115</v>
      </c>
      <c r="CD818" t="s">
        <v>116</v>
      </c>
      <c r="CE818" s="1">
        <v>137000</v>
      </c>
      <c r="CF818">
        <f t="shared" si="62"/>
        <v>13716</v>
      </c>
      <c r="CG818" t="str">
        <f t="shared" si="63"/>
        <v>Yes</v>
      </c>
      <c r="CH818" s="2">
        <f t="shared" si="64"/>
        <v>9.9883347914843981</v>
      </c>
    </row>
    <row r="819" spans="1:86" x14ac:dyDescent="0.25">
      <c r="A819">
        <v>818</v>
      </c>
      <c r="B819">
        <v>20</v>
      </c>
      <c r="C819" t="s">
        <v>86</v>
      </c>
      <c r="D819" t="s">
        <v>88</v>
      </c>
      <c r="E819">
        <v>13265</v>
      </c>
      <c r="F819" t="str">
        <f t="shared" si="60"/>
        <v>Yes</v>
      </c>
      <c r="G819" t="s">
        <v>87</v>
      </c>
      <c r="H819" t="s">
        <v>88</v>
      </c>
      <c r="I819" t="s">
        <v>125</v>
      </c>
      <c r="J819" t="s">
        <v>90</v>
      </c>
      <c r="K819" t="s">
        <v>91</v>
      </c>
      <c r="L819" t="s">
        <v>171</v>
      </c>
      <c r="M819" t="s">
        <v>93</v>
      </c>
      <c r="N819" t="s">
        <v>136</v>
      </c>
      <c r="O819" t="s">
        <v>95</v>
      </c>
      <c r="P819" t="s">
        <v>95</v>
      </c>
      <c r="Q819" t="str">
        <f t="shared" si="61"/>
        <v>Yes</v>
      </c>
      <c r="R819" t="s">
        <v>96</v>
      </c>
      <c r="S819" t="s">
        <v>120</v>
      </c>
      <c r="T819">
        <v>8</v>
      </c>
      <c r="U819">
        <v>5</v>
      </c>
      <c r="V819">
        <v>2002</v>
      </c>
      <c r="W819">
        <v>2002</v>
      </c>
      <c r="X819" t="s">
        <v>157</v>
      </c>
      <c r="Y819" t="s">
        <v>99</v>
      </c>
      <c r="Z819" t="s">
        <v>185</v>
      </c>
      <c r="AA819" t="s">
        <v>186</v>
      </c>
      <c r="AB819" t="s">
        <v>101</v>
      </c>
      <c r="AC819">
        <v>148</v>
      </c>
      <c r="AD819" t="s">
        <v>102</v>
      </c>
      <c r="AE819" t="s">
        <v>103</v>
      </c>
      <c r="AF819" t="s">
        <v>104</v>
      </c>
      <c r="AG819" t="s">
        <v>102</v>
      </c>
      <c r="AH819" t="s">
        <v>103</v>
      </c>
      <c r="AI819" t="s">
        <v>105</v>
      </c>
      <c r="AJ819" t="s">
        <v>106</v>
      </c>
      <c r="AK819">
        <v>1218</v>
      </c>
      <c r="AL819" t="s">
        <v>107</v>
      </c>
      <c r="AM819">
        <v>0</v>
      </c>
      <c r="AN819">
        <v>350</v>
      </c>
      <c r="AO819">
        <v>1568</v>
      </c>
      <c r="AP819" t="s">
        <v>108</v>
      </c>
      <c r="AQ819" t="s">
        <v>109</v>
      </c>
      <c r="AR819" t="s">
        <v>110</v>
      </c>
      <c r="AS819" t="s">
        <v>111</v>
      </c>
      <c r="AT819">
        <v>1689</v>
      </c>
      <c r="AU819">
        <v>0</v>
      </c>
      <c r="AV819">
        <v>0</v>
      </c>
      <c r="AW819">
        <v>1689</v>
      </c>
      <c r="AX819">
        <v>1</v>
      </c>
      <c r="AY819">
        <v>0</v>
      </c>
      <c r="AZ819">
        <v>2</v>
      </c>
      <c r="BA819">
        <v>0</v>
      </c>
      <c r="BB819">
        <v>3</v>
      </c>
      <c r="BC819">
        <v>1</v>
      </c>
      <c r="BD819" t="s">
        <v>102</v>
      </c>
      <c r="BE819">
        <v>7</v>
      </c>
      <c r="BF819" t="s">
        <v>112</v>
      </c>
      <c r="BG819">
        <v>2</v>
      </c>
      <c r="BH819" t="s">
        <v>102</v>
      </c>
      <c r="BI819" t="s">
        <v>113</v>
      </c>
      <c r="BJ819">
        <v>2002</v>
      </c>
      <c r="BK819" t="s">
        <v>114</v>
      </c>
      <c r="BL819">
        <v>3</v>
      </c>
      <c r="BM819">
        <v>857</v>
      </c>
      <c r="BN819" t="s">
        <v>103</v>
      </c>
      <c r="BO819" t="s">
        <v>103</v>
      </c>
      <c r="BP819" t="s">
        <v>110</v>
      </c>
      <c r="BQ819">
        <v>150</v>
      </c>
      <c r="BR819">
        <v>59</v>
      </c>
      <c r="BS819">
        <v>0</v>
      </c>
      <c r="BT819">
        <v>0</v>
      </c>
      <c r="BU819">
        <v>0</v>
      </c>
      <c r="BV819">
        <v>0</v>
      </c>
      <c r="BW819" t="s">
        <v>88</v>
      </c>
      <c r="BX819" t="s">
        <v>88</v>
      </c>
      <c r="BY819" t="s">
        <v>88</v>
      </c>
      <c r="BZ819">
        <v>0</v>
      </c>
      <c r="CA819">
        <v>7</v>
      </c>
      <c r="CB819">
        <v>2008</v>
      </c>
      <c r="CC819" t="s">
        <v>115</v>
      </c>
      <c r="CD819" t="s">
        <v>116</v>
      </c>
      <c r="CE819" s="1">
        <v>271000</v>
      </c>
      <c r="CF819">
        <f t="shared" si="62"/>
        <v>17379</v>
      </c>
      <c r="CG819" t="str">
        <f t="shared" si="63"/>
        <v>Yes</v>
      </c>
      <c r="CH819" s="2">
        <f t="shared" si="64"/>
        <v>15.593532424190114</v>
      </c>
    </row>
    <row r="820" spans="1:86" x14ac:dyDescent="0.25">
      <c r="A820">
        <v>819</v>
      </c>
      <c r="B820">
        <v>80</v>
      </c>
      <c r="C820" t="s">
        <v>86</v>
      </c>
      <c r="D820">
        <v>80</v>
      </c>
      <c r="E820">
        <v>8816</v>
      </c>
      <c r="F820" t="str">
        <f t="shared" si="60"/>
        <v>Yes</v>
      </c>
      <c r="G820" t="s">
        <v>87</v>
      </c>
      <c r="H820" t="s">
        <v>88</v>
      </c>
      <c r="I820" t="s">
        <v>89</v>
      </c>
      <c r="J820" t="s">
        <v>90</v>
      </c>
      <c r="K820" t="s">
        <v>91</v>
      </c>
      <c r="L820" t="s">
        <v>92</v>
      </c>
      <c r="M820" t="s">
        <v>93</v>
      </c>
      <c r="N820" t="s">
        <v>210</v>
      </c>
      <c r="O820" t="s">
        <v>95</v>
      </c>
      <c r="P820" t="s">
        <v>95</v>
      </c>
      <c r="Q820" t="str">
        <f t="shared" si="61"/>
        <v>Yes</v>
      </c>
      <c r="R820" t="s">
        <v>96</v>
      </c>
      <c r="S820" t="s">
        <v>202</v>
      </c>
      <c r="T820">
        <v>6</v>
      </c>
      <c r="U820">
        <v>7</v>
      </c>
      <c r="V820">
        <v>1971</v>
      </c>
      <c r="W820">
        <v>1971</v>
      </c>
      <c r="X820" t="s">
        <v>98</v>
      </c>
      <c r="Y820" t="s">
        <v>99</v>
      </c>
      <c r="Z820" t="s">
        <v>145</v>
      </c>
      <c r="AA820" t="s">
        <v>145</v>
      </c>
      <c r="AB820" t="s">
        <v>101</v>
      </c>
      <c r="AC820">
        <v>80</v>
      </c>
      <c r="AD820" t="s">
        <v>103</v>
      </c>
      <c r="AE820" t="s">
        <v>103</v>
      </c>
      <c r="AF820" t="s">
        <v>123</v>
      </c>
      <c r="AG820" t="s">
        <v>103</v>
      </c>
      <c r="AH820" t="s">
        <v>103</v>
      </c>
      <c r="AI820" t="s">
        <v>135</v>
      </c>
      <c r="AJ820" t="s">
        <v>106</v>
      </c>
      <c r="AK820">
        <v>504</v>
      </c>
      <c r="AL820" t="s">
        <v>107</v>
      </c>
      <c r="AM820">
        <v>0</v>
      </c>
      <c r="AN820">
        <v>506</v>
      </c>
      <c r="AO820">
        <v>1010</v>
      </c>
      <c r="AP820" t="s">
        <v>108</v>
      </c>
      <c r="AQ820" t="s">
        <v>102</v>
      </c>
      <c r="AR820" t="s">
        <v>110</v>
      </c>
      <c r="AS820" t="s">
        <v>111</v>
      </c>
      <c r="AT820">
        <v>1052</v>
      </c>
      <c r="AU820">
        <v>0</v>
      </c>
      <c r="AV820">
        <v>0</v>
      </c>
      <c r="AW820">
        <v>1052</v>
      </c>
      <c r="AX820">
        <v>1</v>
      </c>
      <c r="AY820">
        <v>0</v>
      </c>
      <c r="AZ820">
        <v>1</v>
      </c>
      <c r="BA820">
        <v>0</v>
      </c>
      <c r="BB820">
        <v>3</v>
      </c>
      <c r="BC820">
        <v>1</v>
      </c>
      <c r="BD820" t="s">
        <v>103</v>
      </c>
      <c r="BE820">
        <v>6</v>
      </c>
      <c r="BF820" t="s">
        <v>112</v>
      </c>
      <c r="BG820">
        <v>0</v>
      </c>
      <c r="BH820" t="s">
        <v>88</v>
      </c>
      <c r="BI820" t="s">
        <v>113</v>
      </c>
      <c r="BJ820">
        <v>1971</v>
      </c>
      <c r="BK820" t="s">
        <v>107</v>
      </c>
      <c r="BL820">
        <v>2</v>
      </c>
      <c r="BM820">
        <v>440</v>
      </c>
      <c r="BN820" t="s">
        <v>103</v>
      </c>
      <c r="BO820" t="s">
        <v>103</v>
      </c>
      <c r="BP820" t="s">
        <v>110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 t="s">
        <v>88</v>
      </c>
      <c r="BX820" t="s">
        <v>139</v>
      </c>
      <c r="BY820" t="s">
        <v>88</v>
      </c>
      <c r="BZ820">
        <v>0</v>
      </c>
      <c r="CA820">
        <v>6</v>
      </c>
      <c r="CB820">
        <v>2010</v>
      </c>
      <c r="CC820" t="s">
        <v>115</v>
      </c>
      <c r="CD820" t="s">
        <v>116</v>
      </c>
      <c r="CE820" s="1">
        <v>155000</v>
      </c>
      <c r="CF820">
        <f t="shared" si="62"/>
        <v>11318</v>
      </c>
      <c r="CG820" t="str">
        <f t="shared" si="63"/>
        <v>No</v>
      </c>
      <c r="CH820" s="2">
        <f t="shared" si="64"/>
        <v>13.694999116451671</v>
      </c>
    </row>
    <row r="821" spans="1:86" x14ac:dyDescent="0.25">
      <c r="A821">
        <v>820</v>
      </c>
      <c r="B821">
        <v>120</v>
      </c>
      <c r="C821" t="s">
        <v>86</v>
      </c>
      <c r="D821">
        <v>44</v>
      </c>
      <c r="E821">
        <v>6371</v>
      </c>
      <c r="F821" t="str">
        <f t="shared" si="60"/>
        <v>No</v>
      </c>
      <c r="G821" t="s">
        <v>87</v>
      </c>
      <c r="H821" t="s">
        <v>88</v>
      </c>
      <c r="I821" t="s">
        <v>125</v>
      </c>
      <c r="J821" t="s">
        <v>90</v>
      </c>
      <c r="K821" t="s">
        <v>91</v>
      </c>
      <c r="L821" t="s">
        <v>92</v>
      </c>
      <c r="M821" t="s">
        <v>93</v>
      </c>
      <c r="N821" t="s">
        <v>159</v>
      </c>
      <c r="O821" t="s">
        <v>95</v>
      </c>
      <c r="P821" t="s">
        <v>95</v>
      </c>
      <c r="Q821" t="str">
        <f t="shared" si="61"/>
        <v>Yes</v>
      </c>
      <c r="R821" t="s">
        <v>184</v>
      </c>
      <c r="S821" t="s">
        <v>120</v>
      </c>
      <c r="T821">
        <v>7</v>
      </c>
      <c r="U821">
        <v>5</v>
      </c>
      <c r="V821">
        <v>2009</v>
      </c>
      <c r="W821">
        <v>2010</v>
      </c>
      <c r="X821" t="s">
        <v>98</v>
      </c>
      <c r="Y821" t="s">
        <v>99</v>
      </c>
      <c r="Z821" t="s">
        <v>100</v>
      </c>
      <c r="AA821" t="s">
        <v>100</v>
      </c>
      <c r="AB821" t="s">
        <v>142</v>
      </c>
      <c r="AC821">
        <v>128</v>
      </c>
      <c r="AD821" t="s">
        <v>102</v>
      </c>
      <c r="AE821" t="s">
        <v>103</v>
      </c>
      <c r="AF821" t="s">
        <v>104</v>
      </c>
      <c r="AG821" t="s">
        <v>102</v>
      </c>
      <c r="AH821" t="s">
        <v>103</v>
      </c>
      <c r="AI821" t="s">
        <v>126</v>
      </c>
      <c r="AJ821" t="s">
        <v>106</v>
      </c>
      <c r="AK821">
        <v>733</v>
      </c>
      <c r="AL821" t="s">
        <v>107</v>
      </c>
      <c r="AM821">
        <v>0</v>
      </c>
      <c r="AN821">
        <v>625</v>
      </c>
      <c r="AO821">
        <v>1358</v>
      </c>
      <c r="AP821" t="s">
        <v>108</v>
      </c>
      <c r="AQ821" t="s">
        <v>109</v>
      </c>
      <c r="AR821" t="s">
        <v>110</v>
      </c>
      <c r="AS821" t="s">
        <v>111</v>
      </c>
      <c r="AT821">
        <v>1358</v>
      </c>
      <c r="AU821">
        <v>0</v>
      </c>
      <c r="AV821">
        <v>0</v>
      </c>
      <c r="AW821">
        <v>1358</v>
      </c>
      <c r="AX821">
        <v>1</v>
      </c>
      <c r="AY821">
        <v>0</v>
      </c>
      <c r="AZ821">
        <v>2</v>
      </c>
      <c r="BA821">
        <v>0</v>
      </c>
      <c r="BB821">
        <v>2</v>
      </c>
      <c r="BC821">
        <v>1</v>
      </c>
      <c r="BD821" t="s">
        <v>102</v>
      </c>
      <c r="BE821">
        <v>6</v>
      </c>
      <c r="BF821" t="s">
        <v>112</v>
      </c>
      <c r="BG821">
        <v>1</v>
      </c>
      <c r="BH821" t="s">
        <v>102</v>
      </c>
      <c r="BI821" t="s">
        <v>113</v>
      </c>
      <c r="BJ821">
        <v>2010</v>
      </c>
      <c r="BK821" t="s">
        <v>114</v>
      </c>
      <c r="BL821">
        <v>2</v>
      </c>
      <c r="BM821">
        <v>484</v>
      </c>
      <c r="BN821" t="s">
        <v>103</v>
      </c>
      <c r="BO821" t="s">
        <v>103</v>
      </c>
      <c r="BP821" t="s">
        <v>110</v>
      </c>
      <c r="BQ821">
        <v>192</v>
      </c>
      <c r="BR821">
        <v>35</v>
      </c>
      <c r="BS821">
        <v>0</v>
      </c>
      <c r="BT821">
        <v>0</v>
      </c>
      <c r="BU821">
        <v>0</v>
      </c>
      <c r="BV821">
        <v>0</v>
      </c>
      <c r="BW821" t="s">
        <v>88</v>
      </c>
      <c r="BX821" t="s">
        <v>88</v>
      </c>
      <c r="BY821" t="s">
        <v>88</v>
      </c>
      <c r="BZ821">
        <v>0</v>
      </c>
      <c r="CA821">
        <v>6</v>
      </c>
      <c r="CB821">
        <v>2010</v>
      </c>
      <c r="CC821" t="s">
        <v>163</v>
      </c>
      <c r="CD821" t="s">
        <v>164</v>
      </c>
      <c r="CE821" s="1">
        <v>224000</v>
      </c>
      <c r="CF821">
        <f t="shared" si="62"/>
        <v>9571</v>
      </c>
      <c r="CG821" t="str">
        <f t="shared" si="63"/>
        <v>No</v>
      </c>
      <c r="CH821" s="2">
        <f t="shared" si="64"/>
        <v>23.404033016403719</v>
      </c>
    </row>
    <row r="822" spans="1:86" x14ac:dyDescent="0.25">
      <c r="A822">
        <v>821</v>
      </c>
      <c r="B822">
        <v>60</v>
      </c>
      <c r="C822" t="s">
        <v>86</v>
      </c>
      <c r="D822">
        <v>72</v>
      </c>
      <c r="E822">
        <v>7226</v>
      </c>
      <c r="F822" t="str">
        <f t="shared" si="60"/>
        <v>No</v>
      </c>
      <c r="G822" t="s">
        <v>87</v>
      </c>
      <c r="H822" t="s">
        <v>88</v>
      </c>
      <c r="I822" t="s">
        <v>125</v>
      </c>
      <c r="J822" t="s">
        <v>90</v>
      </c>
      <c r="K822" t="s">
        <v>91</v>
      </c>
      <c r="L822" t="s">
        <v>171</v>
      </c>
      <c r="M822" t="s">
        <v>93</v>
      </c>
      <c r="N822" t="s">
        <v>94</v>
      </c>
      <c r="O822" t="s">
        <v>95</v>
      </c>
      <c r="P822" t="s">
        <v>95</v>
      </c>
      <c r="Q822" t="str">
        <f t="shared" si="61"/>
        <v>Yes</v>
      </c>
      <c r="R822" t="s">
        <v>96</v>
      </c>
      <c r="S822" t="s">
        <v>97</v>
      </c>
      <c r="T822">
        <v>7</v>
      </c>
      <c r="U822">
        <v>5</v>
      </c>
      <c r="V822">
        <v>2003</v>
      </c>
      <c r="W822">
        <v>2003</v>
      </c>
      <c r="X822" t="s">
        <v>98</v>
      </c>
      <c r="Y822" t="s">
        <v>99</v>
      </c>
      <c r="Z822" t="s">
        <v>100</v>
      </c>
      <c r="AA822" t="s">
        <v>100</v>
      </c>
      <c r="AB822" t="s">
        <v>122</v>
      </c>
      <c r="AC822">
        <v>0</v>
      </c>
      <c r="AD822" t="s">
        <v>102</v>
      </c>
      <c r="AE822" t="s">
        <v>103</v>
      </c>
      <c r="AF822" t="s">
        <v>104</v>
      </c>
      <c r="AG822" t="s">
        <v>102</v>
      </c>
      <c r="AH822" t="s">
        <v>103</v>
      </c>
      <c r="AI822" t="s">
        <v>105</v>
      </c>
      <c r="AJ822" t="s">
        <v>107</v>
      </c>
      <c r="AK822">
        <v>0</v>
      </c>
      <c r="AL822" t="s">
        <v>107</v>
      </c>
      <c r="AM822">
        <v>0</v>
      </c>
      <c r="AN822">
        <v>798</v>
      </c>
      <c r="AO822">
        <v>798</v>
      </c>
      <c r="AP822" t="s">
        <v>108</v>
      </c>
      <c r="AQ822" t="s">
        <v>109</v>
      </c>
      <c r="AR822" t="s">
        <v>110</v>
      </c>
      <c r="AS822" t="s">
        <v>111</v>
      </c>
      <c r="AT822">
        <v>798</v>
      </c>
      <c r="AU822">
        <v>842</v>
      </c>
      <c r="AV822">
        <v>0</v>
      </c>
      <c r="AW822">
        <v>1640</v>
      </c>
      <c r="AX822">
        <v>0</v>
      </c>
      <c r="AY822">
        <v>0</v>
      </c>
      <c r="AZ822">
        <v>2</v>
      </c>
      <c r="BA822">
        <v>1</v>
      </c>
      <c r="BB822">
        <v>3</v>
      </c>
      <c r="BC822">
        <v>1</v>
      </c>
      <c r="BD822" t="s">
        <v>102</v>
      </c>
      <c r="BE822">
        <v>6</v>
      </c>
      <c r="BF822" t="s">
        <v>112</v>
      </c>
      <c r="BG822">
        <v>0</v>
      </c>
      <c r="BH822" t="s">
        <v>88</v>
      </c>
      <c r="BI822" t="s">
        <v>113</v>
      </c>
      <c r="BJ822">
        <v>2003</v>
      </c>
      <c r="BK822" t="s">
        <v>114</v>
      </c>
      <c r="BL822">
        <v>2</v>
      </c>
      <c r="BM822">
        <v>595</v>
      </c>
      <c r="BN822" t="s">
        <v>103</v>
      </c>
      <c r="BO822" t="s">
        <v>103</v>
      </c>
      <c r="BP822" t="s">
        <v>110</v>
      </c>
      <c r="BQ822">
        <v>0</v>
      </c>
      <c r="BR822">
        <v>45</v>
      </c>
      <c r="BS822">
        <v>0</v>
      </c>
      <c r="BT822">
        <v>0</v>
      </c>
      <c r="BU822">
        <v>0</v>
      </c>
      <c r="BV822">
        <v>0</v>
      </c>
      <c r="BW822" t="s">
        <v>88</v>
      </c>
      <c r="BX822" t="s">
        <v>88</v>
      </c>
      <c r="BY822" t="s">
        <v>88</v>
      </c>
      <c r="BZ822">
        <v>0</v>
      </c>
      <c r="CA822">
        <v>6</v>
      </c>
      <c r="CB822">
        <v>2008</v>
      </c>
      <c r="CC822" t="s">
        <v>115</v>
      </c>
      <c r="CD822" t="s">
        <v>116</v>
      </c>
      <c r="CE822" s="1">
        <v>183000</v>
      </c>
      <c r="CF822">
        <f t="shared" si="62"/>
        <v>10259</v>
      </c>
      <c r="CG822" t="str">
        <f t="shared" si="63"/>
        <v>No</v>
      </c>
      <c r="CH822" s="2">
        <f t="shared" si="64"/>
        <v>17.837995906033726</v>
      </c>
    </row>
    <row r="823" spans="1:86" x14ac:dyDescent="0.25">
      <c r="A823">
        <v>822</v>
      </c>
      <c r="B823">
        <v>20</v>
      </c>
      <c r="C823" t="s">
        <v>147</v>
      </c>
      <c r="D823">
        <v>60</v>
      </c>
      <c r="E823">
        <v>6000</v>
      </c>
      <c r="F823" t="str">
        <f t="shared" si="60"/>
        <v>No</v>
      </c>
      <c r="G823" t="s">
        <v>87</v>
      </c>
      <c r="H823" t="s">
        <v>87</v>
      </c>
      <c r="I823" t="s">
        <v>89</v>
      </c>
      <c r="J823" t="s">
        <v>180</v>
      </c>
      <c r="K823" t="s">
        <v>91</v>
      </c>
      <c r="L823" t="s">
        <v>92</v>
      </c>
      <c r="M823" t="s">
        <v>199</v>
      </c>
      <c r="N823" t="s">
        <v>148</v>
      </c>
      <c r="O823" t="s">
        <v>95</v>
      </c>
      <c r="P823" t="s">
        <v>95</v>
      </c>
      <c r="Q823" t="str">
        <f t="shared" si="61"/>
        <v>Yes</v>
      </c>
      <c r="R823" t="s">
        <v>154</v>
      </c>
      <c r="S823" t="s">
        <v>120</v>
      </c>
      <c r="T823">
        <v>4</v>
      </c>
      <c r="U823">
        <v>4</v>
      </c>
      <c r="V823">
        <v>1953</v>
      </c>
      <c r="W823">
        <v>1953</v>
      </c>
      <c r="X823" t="s">
        <v>98</v>
      </c>
      <c r="Y823" t="s">
        <v>99</v>
      </c>
      <c r="Z823" t="s">
        <v>121</v>
      </c>
      <c r="AA823" t="s">
        <v>121</v>
      </c>
      <c r="AB823" t="s">
        <v>122</v>
      </c>
      <c r="AC823">
        <v>0</v>
      </c>
      <c r="AD823" t="s">
        <v>152</v>
      </c>
      <c r="AE823" t="s">
        <v>103</v>
      </c>
      <c r="AF823" t="s">
        <v>123</v>
      </c>
      <c r="AG823" t="s">
        <v>152</v>
      </c>
      <c r="AH823" t="s">
        <v>103</v>
      </c>
      <c r="AI823" t="s">
        <v>105</v>
      </c>
      <c r="AJ823" t="s">
        <v>107</v>
      </c>
      <c r="AK823">
        <v>0</v>
      </c>
      <c r="AL823" t="s">
        <v>107</v>
      </c>
      <c r="AM823">
        <v>0</v>
      </c>
      <c r="AN823">
        <v>936</v>
      </c>
      <c r="AO823">
        <v>936</v>
      </c>
      <c r="AP823" t="s">
        <v>108</v>
      </c>
      <c r="AQ823" t="s">
        <v>103</v>
      </c>
      <c r="AR823" t="s">
        <v>182</v>
      </c>
      <c r="AS823" t="s">
        <v>111</v>
      </c>
      <c r="AT823">
        <v>936</v>
      </c>
      <c r="AU823">
        <v>0</v>
      </c>
      <c r="AV823">
        <v>0</v>
      </c>
      <c r="AW823">
        <v>936</v>
      </c>
      <c r="AX823">
        <v>0</v>
      </c>
      <c r="AY823">
        <v>0</v>
      </c>
      <c r="AZ823">
        <v>1</v>
      </c>
      <c r="BA823">
        <v>0</v>
      </c>
      <c r="BB823">
        <v>2</v>
      </c>
      <c r="BC823">
        <v>1</v>
      </c>
      <c r="BD823" t="s">
        <v>103</v>
      </c>
      <c r="BE823">
        <v>4</v>
      </c>
      <c r="BF823" t="s">
        <v>229</v>
      </c>
      <c r="BG823">
        <v>0</v>
      </c>
      <c r="BH823" t="s">
        <v>88</v>
      </c>
      <c r="BI823" t="s">
        <v>132</v>
      </c>
      <c r="BJ823">
        <v>1974</v>
      </c>
      <c r="BK823" t="s">
        <v>107</v>
      </c>
      <c r="BL823">
        <v>2</v>
      </c>
      <c r="BM823">
        <v>576</v>
      </c>
      <c r="BN823" t="s">
        <v>103</v>
      </c>
      <c r="BO823" t="s">
        <v>103</v>
      </c>
      <c r="BP823" t="s">
        <v>110</v>
      </c>
      <c r="BQ823">
        <v>0</v>
      </c>
      <c r="BR823">
        <v>32</v>
      </c>
      <c r="BS823">
        <v>112</v>
      </c>
      <c r="BT823">
        <v>0</v>
      </c>
      <c r="BU823">
        <v>0</v>
      </c>
      <c r="BV823">
        <v>0</v>
      </c>
      <c r="BW823" t="s">
        <v>88</v>
      </c>
      <c r="BX823" t="s">
        <v>88</v>
      </c>
      <c r="BY823" t="s">
        <v>88</v>
      </c>
      <c r="BZ823">
        <v>0</v>
      </c>
      <c r="CA823">
        <v>2</v>
      </c>
      <c r="CB823">
        <v>2009</v>
      </c>
      <c r="CC823" t="s">
        <v>115</v>
      </c>
      <c r="CD823" t="s">
        <v>116</v>
      </c>
      <c r="CE823" s="1">
        <v>93000</v>
      </c>
      <c r="CF823">
        <f t="shared" si="62"/>
        <v>8448</v>
      </c>
      <c r="CG823" t="str">
        <f t="shared" si="63"/>
        <v>No</v>
      </c>
      <c r="CH823" s="2">
        <f t="shared" si="64"/>
        <v>11.008522727272727</v>
      </c>
    </row>
    <row r="824" spans="1:86" x14ac:dyDescent="0.25">
      <c r="A824">
        <v>823</v>
      </c>
      <c r="B824">
        <v>60</v>
      </c>
      <c r="C824" t="s">
        <v>86</v>
      </c>
      <c r="D824" t="s">
        <v>88</v>
      </c>
      <c r="E824">
        <v>12394</v>
      </c>
      <c r="F824" t="str">
        <f t="shared" si="60"/>
        <v>No</v>
      </c>
      <c r="G824" t="s">
        <v>87</v>
      </c>
      <c r="H824" t="s">
        <v>88</v>
      </c>
      <c r="I824" t="s">
        <v>125</v>
      </c>
      <c r="J824" t="s">
        <v>90</v>
      </c>
      <c r="K824" t="s">
        <v>91</v>
      </c>
      <c r="L824" t="s">
        <v>127</v>
      </c>
      <c r="M824" t="s">
        <v>93</v>
      </c>
      <c r="N824" t="s">
        <v>198</v>
      </c>
      <c r="O824" t="s">
        <v>95</v>
      </c>
      <c r="P824" t="s">
        <v>95</v>
      </c>
      <c r="Q824" t="str">
        <f t="shared" si="61"/>
        <v>Yes</v>
      </c>
      <c r="R824" t="s">
        <v>96</v>
      </c>
      <c r="S824" t="s">
        <v>97</v>
      </c>
      <c r="T824">
        <v>7</v>
      </c>
      <c r="U824">
        <v>5</v>
      </c>
      <c r="V824">
        <v>2003</v>
      </c>
      <c r="W824">
        <v>2003</v>
      </c>
      <c r="X824" t="s">
        <v>98</v>
      </c>
      <c r="Y824" t="s">
        <v>99</v>
      </c>
      <c r="Z824" t="s">
        <v>100</v>
      </c>
      <c r="AA824" t="s">
        <v>100</v>
      </c>
      <c r="AB824" t="s">
        <v>122</v>
      </c>
      <c r="AC824">
        <v>0</v>
      </c>
      <c r="AD824" t="s">
        <v>102</v>
      </c>
      <c r="AE824" t="s">
        <v>103</v>
      </c>
      <c r="AF824" t="s">
        <v>104</v>
      </c>
      <c r="AG824" t="s">
        <v>102</v>
      </c>
      <c r="AH824" t="s">
        <v>103</v>
      </c>
      <c r="AI824" t="s">
        <v>102</v>
      </c>
      <c r="AJ824" t="s">
        <v>107</v>
      </c>
      <c r="AK824">
        <v>0</v>
      </c>
      <c r="AL824" t="s">
        <v>107</v>
      </c>
      <c r="AM824">
        <v>0</v>
      </c>
      <c r="AN824">
        <v>847</v>
      </c>
      <c r="AO824">
        <v>847</v>
      </c>
      <c r="AP824" t="s">
        <v>108</v>
      </c>
      <c r="AQ824" t="s">
        <v>109</v>
      </c>
      <c r="AR824" t="s">
        <v>110</v>
      </c>
      <c r="AS824" t="s">
        <v>111</v>
      </c>
      <c r="AT824">
        <v>847</v>
      </c>
      <c r="AU824">
        <v>886</v>
      </c>
      <c r="AV824">
        <v>0</v>
      </c>
      <c r="AW824">
        <v>1733</v>
      </c>
      <c r="AX824">
        <v>0</v>
      </c>
      <c r="AY824">
        <v>0</v>
      </c>
      <c r="AZ824">
        <v>2</v>
      </c>
      <c r="BA824">
        <v>1</v>
      </c>
      <c r="BB824">
        <v>3</v>
      </c>
      <c r="BC824">
        <v>1</v>
      </c>
      <c r="BD824" t="s">
        <v>102</v>
      </c>
      <c r="BE824">
        <v>7</v>
      </c>
      <c r="BF824" t="s">
        <v>112</v>
      </c>
      <c r="BG824">
        <v>1</v>
      </c>
      <c r="BH824" t="s">
        <v>102</v>
      </c>
      <c r="BI824" t="s">
        <v>161</v>
      </c>
      <c r="BJ824">
        <v>2003</v>
      </c>
      <c r="BK824" t="s">
        <v>162</v>
      </c>
      <c r="BL824">
        <v>2</v>
      </c>
      <c r="BM824">
        <v>433</v>
      </c>
      <c r="BN824" t="s">
        <v>103</v>
      </c>
      <c r="BO824" t="s">
        <v>103</v>
      </c>
      <c r="BP824" t="s">
        <v>110</v>
      </c>
      <c r="BQ824">
        <v>100</v>
      </c>
      <c r="BR824">
        <v>48</v>
      </c>
      <c r="BS824">
        <v>0</v>
      </c>
      <c r="BT824">
        <v>0</v>
      </c>
      <c r="BU824">
        <v>0</v>
      </c>
      <c r="BV824">
        <v>0</v>
      </c>
      <c r="BW824" t="s">
        <v>88</v>
      </c>
      <c r="BX824" t="s">
        <v>88</v>
      </c>
      <c r="BY824" t="s">
        <v>88</v>
      </c>
      <c r="BZ824">
        <v>0</v>
      </c>
      <c r="CA824">
        <v>10</v>
      </c>
      <c r="CB824">
        <v>2007</v>
      </c>
      <c r="CC824" t="s">
        <v>115</v>
      </c>
      <c r="CD824" t="s">
        <v>224</v>
      </c>
      <c r="CE824" s="1">
        <v>225000</v>
      </c>
      <c r="CF824">
        <f t="shared" si="62"/>
        <v>15407</v>
      </c>
      <c r="CG824" t="str">
        <f t="shared" si="63"/>
        <v>Yes</v>
      </c>
      <c r="CH824" s="2">
        <f t="shared" si="64"/>
        <v>14.603751541507107</v>
      </c>
    </row>
    <row r="825" spans="1:86" x14ac:dyDescent="0.25">
      <c r="A825">
        <v>824</v>
      </c>
      <c r="B825">
        <v>50</v>
      </c>
      <c r="C825" t="s">
        <v>86</v>
      </c>
      <c r="D825">
        <v>60</v>
      </c>
      <c r="E825">
        <v>9900</v>
      </c>
      <c r="F825" t="str">
        <f t="shared" si="60"/>
        <v>Yes</v>
      </c>
      <c r="G825" t="s">
        <v>87</v>
      </c>
      <c r="H825" t="s">
        <v>88</v>
      </c>
      <c r="I825" t="s">
        <v>89</v>
      </c>
      <c r="J825" t="s">
        <v>90</v>
      </c>
      <c r="K825" t="s">
        <v>91</v>
      </c>
      <c r="L825" t="s">
        <v>92</v>
      </c>
      <c r="M825" t="s">
        <v>93</v>
      </c>
      <c r="N825" t="s">
        <v>237</v>
      </c>
      <c r="O825" t="s">
        <v>95</v>
      </c>
      <c r="P825" t="s">
        <v>95</v>
      </c>
      <c r="Q825" t="str">
        <f t="shared" si="61"/>
        <v>Yes</v>
      </c>
      <c r="R825" t="s">
        <v>96</v>
      </c>
      <c r="S825" t="s">
        <v>137</v>
      </c>
      <c r="T825">
        <v>6</v>
      </c>
      <c r="U825">
        <v>7</v>
      </c>
      <c r="V825">
        <v>1940</v>
      </c>
      <c r="W825">
        <v>1950</v>
      </c>
      <c r="X825" t="s">
        <v>98</v>
      </c>
      <c r="Y825" t="s">
        <v>99</v>
      </c>
      <c r="Z825" t="s">
        <v>100</v>
      </c>
      <c r="AA825" t="s">
        <v>100</v>
      </c>
      <c r="AB825" t="s">
        <v>122</v>
      </c>
      <c r="AC825">
        <v>0</v>
      </c>
      <c r="AD825" t="s">
        <v>103</v>
      </c>
      <c r="AE825" t="s">
        <v>103</v>
      </c>
      <c r="AF825" t="s">
        <v>131</v>
      </c>
      <c r="AG825" t="s">
        <v>103</v>
      </c>
      <c r="AH825" t="s">
        <v>103</v>
      </c>
      <c r="AI825" t="s">
        <v>105</v>
      </c>
      <c r="AJ825" t="s">
        <v>107</v>
      </c>
      <c r="AK825">
        <v>0</v>
      </c>
      <c r="AL825" t="s">
        <v>107</v>
      </c>
      <c r="AM825">
        <v>0</v>
      </c>
      <c r="AN825">
        <v>778</v>
      </c>
      <c r="AO825">
        <v>778</v>
      </c>
      <c r="AP825" t="s">
        <v>108</v>
      </c>
      <c r="AQ825" t="s">
        <v>103</v>
      </c>
      <c r="AR825" t="s">
        <v>110</v>
      </c>
      <c r="AS825" t="s">
        <v>111</v>
      </c>
      <c r="AT825">
        <v>944</v>
      </c>
      <c r="AU825">
        <v>545</v>
      </c>
      <c r="AV825">
        <v>0</v>
      </c>
      <c r="AW825">
        <v>1489</v>
      </c>
      <c r="AX825">
        <v>0</v>
      </c>
      <c r="AY825">
        <v>0</v>
      </c>
      <c r="AZ825">
        <v>2</v>
      </c>
      <c r="BA825">
        <v>0</v>
      </c>
      <c r="BB825">
        <v>3</v>
      </c>
      <c r="BC825">
        <v>1</v>
      </c>
      <c r="BD825" t="s">
        <v>103</v>
      </c>
      <c r="BE825">
        <v>7</v>
      </c>
      <c r="BF825" t="s">
        <v>112</v>
      </c>
      <c r="BG825">
        <v>1</v>
      </c>
      <c r="BH825" t="s">
        <v>102</v>
      </c>
      <c r="BI825" t="s">
        <v>132</v>
      </c>
      <c r="BJ825">
        <v>1940</v>
      </c>
      <c r="BK825" t="s">
        <v>107</v>
      </c>
      <c r="BL825">
        <v>1</v>
      </c>
      <c r="BM825">
        <v>240</v>
      </c>
      <c r="BN825" t="s">
        <v>103</v>
      </c>
      <c r="BO825" t="s">
        <v>103</v>
      </c>
      <c r="BP825" t="s">
        <v>110</v>
      </c>
      <c r="BQ825">
        <v>335</v>
      </c>
      <c r="BR825">
        <v>0</v>
      </c>
      <c r="BS825">
        <v>0</v>
      </c>
      <c r="BT825">
        <v>0</v>
      </c>
      <c r="BU825">
        <v>0</v>
      </c>
      <c r="BV825">
        <v>0</v>
      </c>
      <c r="BW825" t="s">
        <v>88</v>
      </c>
      <c r="BX825" t="s">
        <v>168</v>
      </c>
      <c r="BY825" t="s">
        <v>88</v>
      </c>
      <c r="BZ825">
        <v>0</v>
      </c>
      <c r="CA825">
        <v>7</v>
      </c>
      <c r="CB825">
        <v>2009</v>
      </c>
      <c r="CC825" t="s">
        <v>115</v>
      </c>
      <c r="CD825" t="s">
        <v>116</v>
      </c>
      <c r="CE825" s="1">
        <v>139500</v>
      </c>
      <c r="CF825">
        <f t="shared" si="62"/>
        <v>12407</v>
      </c>
      <c r="CG825" t="str">
        <f t="shared" si="63"/>
        <v>No</v>
      </c>
      <c r="CH825" s="2">
        <f t="shared" si="64"/>
        <v>11.243652776658339</v>
      </c>
    </row>
    <row r="826" spans="1:86" x14ac:dyDescent="0.25">
      <c r="A826">
        <v>825</v>
      </c>
      <c r="B826">
        <v>20</v>
      </c>
      <c r="C826" t="s">
        <v>197</v>
      </c>
      <c r="D826">
        <v>81</v>
      </c>
      <c r="E826">
        <v>11216</v>
      </c>
      <c r="F826" t="str">
        <f t="shared" si="60"/>
        <v>Yes</v>
      </c>
      <c r="G826" t="s">
        <v>87</v>
      </c>
      <c r="H826" t="s">
        <v>88</v>
      </c>
      <c r="I826" t="s">
        <v>89</v>
      </c>
      <c r="J826" t="s">
        <v>90</v>
      </c>
      <c r="K826" t="s">
        <v>91</v>
      </c>
      <c r="L826" t="s">
        <v>92</v>
      </c>
      <c r="M826" t="s">
        <v>93</v>
      </c>
      <c r="N826" t="s">
        <v>141</v>
      </c>
      <c r="O826" t="s">
        <v>95</v>
      </c>
      <c r="P826" t="s">
        <v>95</v>
      </c>
      <c r="Q826" t="str">
        <f t="shared" si="61"/>
        <v>Yes</v>
      </c>
      <c r="R826" t="s">
        <v>96</v>
      </c>
      <c r="S826" t="s">
        <v>120</v>
      </c>
      <c r="T826">
        <v>8</v>
      </c>
      <c r="U826">
        <v>5</v>
      </c>
      <c r="V826">
        <v>2006</v>
      </c>
      <c r="W826">
        <v>2006</v>
      </c>
      <c r="X826" t="s">
        <v>98</v>
      </c>
      <c r="Y826" t="s">
        <v>99</v>
      </c>
      <c r="Z826" t="s">
        <v>100</v>
      </c>
      <c r="AA826" t="s">
        <v>100</v>
      </c>
      <c r="AB826" t="s">
        <v>122</v>
      </c>
      <c r="AC826">
        <v>0</v>
      </c>
      <c r="AD826" t="s">
        <v>102</v>
      </c>
      <c r="AE826" t="s">
        <v>103</v>
      </c>
      <c r="AF826" t="s">
        <v>104</v>
      </c>
      <c r="AG826" t="s">
        <v>102</v>
      </c>
      <c r="AH826" t="s">
        <v>102</v>
      </c>
      <c r="AI826" t="s">
        <v>105</v>
      </c>
      <c r="AJ826" t="s">
        <v>107</v>
      </c>
      <c r="AK826">
        <v>0</v>
      </c>
      <c r="AL826" t="s">
        <v>107</v>
      </c>
      <c r="AM826">
        <v>0</v>
      </c>
      <c r="AN826">
        <v>1489</v>
      </c>
      <c r="AO826">
        <v>1489</v>
      </c>
      <c r="AP826" t="s">
        <v>108</v>
      </c>
      <c r="AQ826" t="s">
        <v>109</v>
      </c>
      <c r="AR826" t="s">
        <v>110</v>
      </c>
      <c r="AS826" t="s">
        <v>111</v>
      </c>
      <c r="AT826">
        <v>1489</v>
      </c>
      <c r="AU826">
        <v>0</v>
      </c>
      <c r="AV826">
        <v>0</v>
      </c>
      <c r="AW826">
        <v>1489</v>
      </c>
      <c r="AX826">
        <v>0</v>
      </c>
      <c r="AY826">
        <v>0</v>
      </c>
      <c r="AZ826">
        <v>2</v>
      </c>
      <c r="BA826">
        <v>0</v>
      </c>
      <c r="BB826">
        <v>3</v>
      </c>
      <c r="BC826">
        <v>1</v>
      </c>
      <c r="BD826" t="s">
        <v>102</v>
      </c>
      <c r="BE826">
        <v>7</v>
      </c>
      <c r="BF826" t="s">
        <v>112</v>
      </c>
      <c r="BG826">
        <v>1</v>
      </c>
      <c r="BH826" t="s">
        <v>102</v>
      </c>
      <c r="BI826" t="s">
        <v>113</v>
      </c>
      <c r="BJ826">
        <v>2006</v>
      </c>
      <c r="BK826" t="s">
        <v>114</v>
      </c>
      <c r="BL826">
        <v>2</v>
      </c>
      <c r="BM826">
        <v>776</v>
      </c>
      <c r="BN826" t="s">
        <v>103</v>
      </c>
      <c r="BO826" t="s">
        <v>103</v>
      </c>
      <c r="BP826" t="s">
        <v>110</v>
      </c>
      <c r="BQ826">
        <v>0</v>
      </c>
      <c r="BR826">
        <v>140</v>
      </c>
      <c r="BS826">
        <v>0</v>
      </c>
      <c r="BT826">
        <v>0</v>
      </c>
      <c r="BU826">
        <v>0</v>
      </c>
      <c r="BV826">
        <v>0</v>
      </c>
      <c r="BW826" t="s">
        <v>88</v>
      </c>
      <c r="BX826" t="s">
        <v>88</v>
      </c>
      <c r="BY826" t="s">
        <v>88</v>
      </c>
      <c r="BZ826">
        <v>0</v>
      </c>
      <c r="CA826">
        <v>6</v>
      </c>
      <c r="CB826">
        <v>2006</v>
      </c>
      <c r="CC826" t="s">
        <v>163</v>
      </c>
      <c r="CD826" t="s">
        <v>164</v>
      </c>
      <c r="CE826" s="1">
        <v>232600</v>
      </c>
      <c r="CF826">
        <f t="shared" si="62"/>
        <v>14970</v>
      </c>
      <c r="CG826" t="str">
        <f t="shared" si="63"/>
        <v>Yes</v>
      </c>
      <c r="CH826" s="2">
        <f t="shared" si="64"/>
        <v>15.537742150968604</v>
      </c>
    </row>
    <row r="827" spans="1:86" x14ac:dyDescent="0.25">
      <c r="A827">
        <v>826</v>
      </c>
      <c r="B827">
        <v>20</v>
      </c>
      <c r="C827" t="s">
        <v>86</v>
      </c>
      <c r="D827">
        <v>114</v>
      </c>
      <c r="E827">
        <v>14803</v>
      </c>
      <c r="F827" t="str">
        <f t="shared" si="60"/>
        <v>Yes</v>
      </c>
      <c r="G827" t="s">
        <v>87</v>
      </c>
      <c r="H827" t="s">
        <v>88</v>
      </c>
      <c r="I827" t="s">
        <v>89</v>
      </c>
      <c r="J827" t="s">
        <v>90</v>
      </c>
      <c r="K827" t="s">
        <v>91</v>
      </c>
      <c r="L827" t="s">
        <v>92</v>
      </c>
      <c r="M827" t="s">
        <v>93</v>
      </c>
      <c r="N827" t="s">
        <v>159</v>
      </c>
      <c r="O827" t="s">
        <v>144</v>
      </c>
      <c r="P827" t="s">
        <v>144</v>
      </c>
      <c r="Q827" t="str">
        <f t="shared" si="61"/>
        <v>No</v>
      </c>
      <c r="R827" t="s">
        <v>96</v>
      </c>
      <c r="S827" t="s">
        <v>120</v>
      </c>
      <c r="T827">
        <v>10</v>
      </c>
      <c r="U827">
        <v>5</v>
      </c>
      <c r="V827">
        <v>2007</v>
      </c>
      <c r="W827">
        <v>2008</v>
      </c>
      <c r="X827" t="s">
        <v>157</v>
      </c>
      <c r="Y827" t="s">
        <v>99</v>
      </c>
      <c r="Z827" t="s">
        <v>185</v>
      </c>
      <c r="AA827" t="s">
        <v>186</v>
      </c>
      <c r="AB827" t="s">
        <v>101</v>
      </c>
      <c r="AC827">
        <v>816</v>
      </c>
      <c r="AD827" t="s">
        <v>109</v>
      </c>
      <c r="AE827" t="s">
        <v>103</v>
      </c>
      <c r="AF827" t="s">
        <v>104</v>
      </c>
      <c r="AG827" t="s">
        <v>109</v>
      </c>
      <c r="AH827" t="s">
        <v>103</v>
      </c>
      <c r="AI827" t="s">
        <v>135</v>
      </c>
      <c r="AJ827" t="s">
        <v>106</v>
      </c>
      <c r="AK827">
        <v>1636</v>
      </c>
      <c r="AL827" t="s">
        <v>107</v>
      </c>
      <c r="AM827">
        <v>0</v>
      </c>
      <c r="AN827">
        <v>442</v>
      </c>
      <c r="AO827">
        <v>2078</v>
      </c>
      <c r="AP827" t="s">
        <v>108</v>
      </c>
      <c r="AQ827" t="s">
        <v>109</v>
      </c>
      <c r="AR827" t="s">
        <v>110</v>
      </c>
      <c r="AS827" t="s">
        <v>111</v>
      </c>
      <c r="AT827">
        <v>2084</v>
      </c>
      <c r="AU827">
        <v>0</v>
      </c>
      <c r="AV827">
        <v>0</v>
      </c>
      <c r="AW827">
        <v>2084</v>
      </c>
      <c r="AX827">
        <v>1</v>
      </c>
      <c r="AY827">
        <v>0</v>
      </c>
      <c r="AZ827">
        <v>2</v>
      </c>
      <c r="BA827">
        <v>0</v>
      </c>
      <c r="BB827">
        <v>2</v>
      </c>
      <c r="BC827">
        <v>1</v>
      </c>
      <c r="BD827" t="s">
        <v>109</v>
      </c>
      <c r="BE827">
        <v>7</v>
      </c>
      <c r="BF827" t="s">
        <v>112</v>
      </c>
      <c r="BG827">
        <v>1</v>
      </c>
      <c r="BH827" t="s">
        <v>102</v>
      </c>
      <c r="BI827" t="s">
        <v>113</v>
      </c>
      <c r="BJ827">
        <v>2007</v>
      </c>
      <c r="BK827" t="s">
        <v>162</v>
      </c>
      <c r="BL827">
        <v>3</v>
      </c>
      <c r="BM827">
        <v>1220</v>
      </c>
      <c r="BN827" t="s">
        <v>103</v>
      </c>
      <c r="BO827" t="s">
        <v>103</v>
      </c>
      <c r="BP827" t="s">
        <v>110</v>
      </c>
      <c r="BQ827">
        <v>188</v>
      </c>
      <c r="BR827">
        <v>45</v>
      </c>
      <c r="BS827">
        <v>0</v>
      </c>
      <c r="BT827">
        <v>0</v>
      </c>
      <c r="BU827">
        <v>0</v>
      </c>
      <c r="BV827">
        <v>0</v>
      </c>
      <c r="BW827" t="s">
        <v>88</v>
      </c>
      <c r="BX827" t="s">
        <v>88</v>
      </c>
      <c r="BY827" t="s">
        <v>88</v>
      </c>
      <c r="BZ827">
        <v>0</v>
      </c>
      <c r="CA827">
        <v>6</v>
      </c>
      <c r="CB827">
        <v>2008</v>
      </c>
      <c r="CC827" t="s">
        <v>163</v>
      </c>
      <c r="CD827" t="s">
        <v>164</v>
      </c>
      <c r="CE827" s="1">
        <v>385000</v>
      </c>
      <c r="CF827">
        <f t="shared" si="62"/>
        <v>20185</v>
      </c>
      <c r="CG827" t="str">
        <f t="shared" si="63"/>
        <v>Yes</v>
      </c>
      <c r="CH827" s="2">
        <f t="shared" si="64"/>
        <v>19.073569482288828</v>
      </c>
    </row>
    <row r="828" spans="1:86" x14ac:dyDescent="0.25">
      <c r="A828">
        <v>827</v>
      </c>
      <c r="B828">
        <v>45</v>
      </c>
      <c r="C828" t="s">
        <v>147</v>
      </c>
      <c r="D828">
        <v>50</v>
      </c>
      <c r="E828">
        <v>6130</v>
      </c>
      <c r="F828" t="str">
        <f t="shared" si="60"/>
        <v>Yes</v>
      </c>
      <c r="G828" t="s">
        <v>87</v>
      </c>
      <c r="H828" t="s">
        <v>88</v>
      </c>
      <c r="I828" t="s">
        <v>89</v>
      </c>
      <c r="J828" t="s">
        <v>90</v>
      </c>
      <c r="K828" t="s">
        <v>91</v>
      </c>
      <c r="L828" t="s">
        <v>92</v>
      </c>
      <c r="M828" t="s">
        <v>93</v>
      </c>
      <c r="N828" t="s">
        <v>153</v>
      </c>
      <c r="O828" t="s">
        <v>95</v>
      </c>
      <c r="P828" t="s">
        <v>95</v>
      </c>
      <c r="Q828" t="str">
        <f t="shared" si="61"/>
        <v>Yes</v>
      </c>
      <c r="R828" t="s">
        <v>96</v>
      </c>
      <c r="S828" t="s">
        <v>155</v>
      </c>
      <c r="T828">
        <v>5</v>
      </c>
      <c r="U828">
        <v>6</v>
      </c>
      <c r="V828">
        <v>1924</v>
      </c>
      <c r="W828">
        <v>1950</v>
      </c>
      <c r="X828" t="s">
        <v>98</v>
      </c>
      <c r="Y828" t="s">
        <v>99</v>
      </c>
      <c r="Z828" t="s">
        <v>121</v>
      </c>
      <c r="AA828" t="s">
        <v>121</v>
      </c>
      <c r="AB828" t="s">
        <v>122</v>
      </c>
      <c r="AC828">
        <v>0</v>
      </c>
      <c r="AD828" t="s">
        <v>103</v>
      </c>
      <c r="AE828" t="s">
        <v>103</v>
      </c>
      <c r="AF828" t="s">
        <v>131</v>
      </c>
      <c r="AG828" t="s">
        <v>103</v>
      </c>
      <c r="AH828" t="s">
        <v>103</v>
      </c>
      <c r="AI828" t="s">
        <v>105</v>
      </c>
      <c r="AJ828" t="s">
        <v>124</v>
      </c>
      <c r="AK828">
        <v>784</v>
      </c>
      <c r="AL828" t="s">
        <v>107</v>
      </c>
      <c r="AM828">
        <v>0</v>
      </c>
      <c r="AN828">
        <v>0</v>
      </c>
      <c r="AO828">
        <v>784</v>
      </c>
      <c r="AP828" t="s">
        <v>108</v>
      </c>
      <c r="AQ828" t="s">
        <v>102</v>
      </c>
      <c r="AR828" t="s">
        <v>110</v>
      </c>
      <c r="AS828" t="s">
        <v>111</v>
      </c>
      <c r="AT828">
        <v>784</v>
      </c>
      <c r="AU828">
        <v>0</v>
      </c>
      <c r="AV828">
        <v>0</v>
      </c>
      <c r="AW828">
        <v>784</v>
      </c>
      <c r="AX828">
        <v>1</v>
      </c>
      <c r="AY828">
        <v>0</v>
      </c>
      <c r="AZ828">
        <v>1</v>
      </c>
      <c r="BA828">
        <v>0</v>
      </c>
      <c r="BB828">
        <v>2</v>
      </c>
      <c r="BC828">
        <v>1</v>
      </c>
      <c r="BD828" t="s">
        <v>102</v>
      </c>
      <c r="BE828">
        <v>5</v>
      </c>
      <c r="BF828" t="s">
        <v>112</v>
      </c>
      <c r="BG828">
        <v>0</v>
      </c>
      <c r="BH828" t="s">
        <v>88</v>
      </c>
      <c r="BI828" t="s">
        <v>88</v>
      </c>
      <c r="BJ828" t="s">
        <v>88</v>
      </c>
      <c r="BK828" t="s">
        <v>88</v>
      </c>
      <c r="BL828">
        <v>0</v>
      </c>
      <c r="BM828">
        <v>0</v>
      </c>
      <c r="BN828" t="s">
        <v>88</v>
      </c>
      <c r="BO828" t="s">
        <v>88</v>
      </c>
      <c r="BP828" t="s">
        <v>110</v>
      </c>
      <c r="BQ828">
        <v>0</v>
      </c>
      <c r="BR828">
        <v>0</v>
      </c>
      <c r="BS828">
        <v>116</v>
      </c>
      <c r="BT828">
        <v>0</v>
      </c>
      <c r="BU828">
        <v>0</v>
      </c>
      <c r="BV828">
        <v>0</v>
      </c>
      <c r="BW828" t="s">
        <v>88</v>
      </c>
      <c r="BX828" t="s">
        <v>88</v>
      </c>
      <c r="BY828" t="s">
        <v>88</v>
      </c>
      <c r="BZ828">
        <v>0</v>
      </c>
      <c r="CA828">
        <v>5</v>
      </c>
      <c r="CB828">
        <v>2008</v>
      </c>
      <c r="CC828" t="s">
        <v>115</v>
      </c>
      <c r="CD828" t="s">
        <v>116</v>
      </c>
      <c r="CE828" s="1">
        <v>109500</v>
      </c>
      <c r="CF828">
        <f t="shared" si="62"/>
        <v>7698</v>
      </c>
      <c r="CG828" t="str">
        <f t="shared" si="63"/>
        <v>No</v>
      </c>
      <c r="CH828" s="2">
        <f t="shared" si="64"/>
        <v>14.224473889321901</v>
      </c>
    </row>
    <row r="829" spans="1:86" x14ac:dyDescent="0.25">
      <c r="A829">
        <v>828</v>
      </c>
      <c r="B829">
        <v>20</v>
      </c>
      <c r="C829" t="s">
        <v>86</v>
      </c>
      <c r="D829">
        <v>65</v>
      </c>
      <c r="E829">
        <v>8529</v>
      </c>
      <c r="F829" t="str">
        <f t="shared" si="60"/>
        <v>No</v>
      </c>
      <c r="G829" t="s">
        <v>87</v>
      </c>
      <c r="H829" t="s">
        <v>88</v>
      </c>
      <c r="I829" t="s">
        <v>125</v>
      </c>
      <c r="J829" t="s">
        <v>90</v>
      </c>
      <c r="K829" t="s">
        <v>91</v>
      </c>
      <c r="L829" t="s">
        <v>92</v>
      </c>
      <c r="M829" t="s">
        <v>93</v>
      </c>
      <c r="N829" t="s">
        <v>175</v>
      </c>
      <c r="O829" t="s">
        <v>95</v>
      </c>
      <c r="P829" t="s">
        <v>95</v>
      </c>
      <c r="Q829" t="str">
        <f t="shared" si="61"/>
        <v>Yes</v>
      </c>
      <c r="R829" t="s">
        <v>96</v>
      </c>
      <c r="S829" t="s">
        <v>120</v>
      </c>
      <c r="T829">
        <v>7</v>
      </c>
      <c r="U829">
        <v>5</v>
      </c>
      <c r="V829">
        <v>2001</v>
      </c>
      <c r="W829">
        <v>2001</v>
      </c>
      <c r="X829" t="s">
        <v>98</v>
      </c>
      <c r="Y829" t="s">
        <v>99</v>
      </c>
      <c r="Z829" t="s">
        <v>100</v>
      </c>
      <c r="AA829" t="s">
        <v>100</v>
      </c>
      <c r="AB829" t="s">
        <v>122</v>
      </c>
      <c r="AC829">
        <v>0</v>
      </c>
      <c r="AD829" t="s">
        <v>102</v>
      </c>
      <c r="AE829" t="s">
        <v>103</v>
      </c>
      <c r="AF829" t="s">
        <v>104</v>
      </c>
      <c r="AG829" t="s">
        <v>102</v>
      </c>
      <c r="AH829" t="s">
        <v>103</v>
      </c>
      <c r="AI829" t="s">
        <v>105</v>
      </c>
      <c r="AJ829" t="s">
        <v>106</v>
      </c>
      <c r="AK829">
        <v>20</v>
      </c>
      <c r="AL829" t="s">
        <v>107</v>
      </c>
      <c r="AM829">
        <v>0</v>
      </c>
      <c r="AN829">
        <v>1434</v>
      </c>
      <c r="AO829">
        <v>1454</v>
      </c>
      <c r="AP829" t="s">
        <v>108</v>
      </c>
      <c r="AQ829" t="s">
        <v>109</v>
      </c>
      <c r="AR829" t="s">
        <v>110</v>
      </c>
      <c r="AS829" t="s">
        <v>111</v>
      </c>
      <c r="AT829">
        <v>1434</v>
      </c>
      <c r="AU829">
        <v>0</v>
      </c>
      <c r="AV829">
        <v>0</v>
      </c>
      <c r="AW829">
        <v>1434</v>
      </c>
      <c r="AX829">
        <v>0</v>
      </c>
      <c r="AY829">
        <v>0</v>
      </c>
      <c r="AZ829">
        <v>2</v>
      </c>
      <c r="BA829">
        <v>0</v>
      </c>
      <c r="BB829">
        <v>3</v>
      </c>
      <c r="BC829">
        <v>1</v>
      </c>
      <c r="BD829" t="s">
        <v>102</v>
      </c>
      <c r="BE829">
        <v>6</v>
      </c>
      <c r="BF829" t="s">
        <v>112</v>
      </c>
      <c r="BG829">
        <v>1</v>
      </c>
      <c r="BH829" t="s">
        <v>103</v>
      </c>
      <c r="BI829" t="s">
        <v>113</v>
      </c>
      <c r="BJ829">
        <v>2001</v>
      </c>
      <c r="BK829" t="s">
        <v>114</v>
      </c>
      <c r="BL829">
        <v>2</v>
      </c>
      <c r="BM829">
        <v>527</v>
      </c>
      <c r="BN829" t="s">
        <v>103</v>
      </c>
      <c r="BO829" t="s">
        <v>103</v>
      </c>
      <c r="BP829" t="s">
        <v>110</v>
      </c>
      <c r="BQ829">
        <v>290</v>
      </c>
      <c r="BR829">
        <v>39</v>
      </c>
      <c r="BS829">
        <v>0</v>
      </c>
      <c r="BT829">
        <v>0</v>
      </c>
      <c r="BU829">
        <v>0</v>
      </c>
      <c r="BV829">
        <v>0</v>
      </c>
      <c r="BW829" t="s">
        <v>88</v>
      </c>
      <c r="BX829" t="s">
        <v>88</v>
      </c>
      <c r="BY829" t="s">
        <v>88</v>
      </c>
      <c r="BZ829">
        <v>0</v>
      </c>
      <c r="CA829">
        <v>4</v>
      </c>
      <c r="CB829">
        <v>2009</v>
      </c>
      <c r="CC829" t="s">
        <v>115</v>
      </c>
      <c r="CD829" t="s">
        <v>116</v>
      </c>
      <c r="CE829" s="1">
        <v>189000</v>
      </c>
      <c r="CF829">
        <f t="shared" si="62"/>
        <v>11944</v>
      </c>
      <c r="CG829" t="str">
        <f t="shared" si="63"/>
        <v>No</v>
      </c>
      <c r="CH829" s="2">
        <f t="shared" si="64"/>
        <v>15.823844608171466</v>
      </c>
    </row>
    <row r="830" spans="1:86" x14ac:dyDescent="0.25">
      <c r="A830">
        <v>829</v>
      </c>
      <c r="B830">
        <v>60</v>
      </c>
      <c r="C830" t="s">
        <v>86</v>
      </c>
      <c r="D830" t="s">
        <v>88</v>
      </c>
      <c r="E830">
        <v>28698</v>
      </c>
      <c r="F830" t="str">
        <f t="shared" si="60"/>
        <v>No</v>
      </c>
      <c r="G830" t="s">
        <v>87</v>
      </c>
      <c r="H830" t="s">
        <v>88</v>
      </c>
      <c r="I830" t="s">
        <v>165</v>
      </c>
      <c r="J830" t="s">
        <v>200</v>
      </c>
      <c r="K830" t="s">
        <v>91</v>
      </c>
      <c r="L830" t="s">
        <v>171</v>
      </c>
      <c r="M830" t="s">
        <v>218</v>
      </c>
      <c r="N830" t="s">
        <v>210</v>
      </c>
      <c r="O830" t="s">
        <v>95</v>
      </c>
      <c r="P830" t="s">
        <v>95</v>
      </c>
      <c r="Q830" t="str">
        <f t="shared" si="61"/>
        <v>Yes</v>
      </c>
      <c r="R830" t="s">
        <v>96</v>
      </c>
      <c r="S830" t="s">
        <v>97</v>
      </c>
      <c r="T830">
        <v>5</v>
      </c>
      <c r="U830">
        <v>5</v>
      </c>
      <c r="V830">
        <v>1967</v>
      </c>
      <c r="W830">
        <v>1967</v>
      </c>
      <c r="X830" t="s">
        <v>219</v>
      </c>
      <c r="Y830" t="s">
        <v>247</v>
      </c>
      <c r="Z830" t="s">
        <v>166</v>
      </c>
      <c r="AA830" t="s">
        <v>166</v>
      </c>
      <c r="AB830" t="s">
        <v>122</v>
      </c>
      <c r="AC830">
        <v>0</v>
      </c>
      <c r="AD830" t="s">
        <v>103</v>
      </c>
      <c r="AE830" t="s">
        <v>103</v>
      </c>
      <c r="AF830" t="s">
        <v>104</v>
      </c>
      <c r="AG830" t="s">
        <v>103</v>
      </c>
      <c r="AH830" t="s">
        <v>102</v>
      </c>
      <c r="AI830" t="s">
        <v>102</v>
      </c>
      <c r="AJ830" t="s">
        <v>177</v>
      </c>
      <c r="AK830">
        <v>249</v>
      </c>
      <c r="AL830" t="s">
        <v>124</v>
      </c>
      <c r="AM830">
        <v>764</v>
      </c>
      <c r="AN830">
        <v>0</v>
      </c>
      <c r="AO830">
        <v>1013</v>
      </c>
      <c r="AP830" t="s">
        <v>108</v>
      </c>
      <c r="AQ830" t="s">
        <v>103</v>
      </c>
      <c r="AR830" t="s">
        <v>110</v>
      </c>
      <c r="AS830" t="s">
        <v>111</v>
      </c>
      <c r="AT830">
        <v>1160</v>
      </c>
      <c r="AU830">
        <v>966</v>
      </c>
      <c r="AV830">
        <v>0</v>
      </c>
      <c r="AW830">
        <v>2126</v>
      </c>
      <c r="AX830">
        <v>0</v>
      </c>
      <c r="AY830">
        <v>1</v>
      </c>
      <c r="AZ830">
        <v>2</v>
      </c>
      <c r="BA830">
        <v>1</v>
      </c>
      <c r="BB830">
        <v>3</v>
      </c>
      <c r="BC830">
        <v>1</v>
      </c>
      <c r="BD830" t="s">
        <v>103</v>
      </c>
      <c r="BE830">
        <v>7</v>
      </c>
      <c r="BF830" t="s">
        <v>229</v>
      </c>
      <c r="BG830">
        <v>0</v>
      </c>
      <c r="BH830" t="s">
        <v>88</v>
      </c>
      <c r="BI830" t="s">
        <v>113</v>
      </c>
      <c r="BJ830">
        <v>1967</v>
      </c>
      <c r="BK830" t="s">
        <v>162</v>
      </c>
      <c r="BL830">
        <v>2</v>
      </c>
      <c r="BM830">
        <v>538</v>
      </c>
      <c r="BN830" t="s">
        <v>103</v>
      </c>
      <c r="BO830" t="s">
        <v>103</v>
      </c>
      <c r="BP830" t="s">
        <v>110</v>
      </c>
      <c r="BQ830">
        <v>486</v>
      </c>
      <c r="BR830">
        <v>0</v>
      </c>
      <c r="BS830">
        <v>0</v>
      </c>
      <c r="BT830">
        <v>0</v>
      </c>
      <c r="BU830">
        <v>225</v>
      </c>
      <c r="BV830">
        <v>0</v>
      </c>
      <c r="BW830" t="s">
        <v>88</v>
      </c>
      <c r="BX830" t="s">
        <v>88</v>
      </c>
      <c r="BY830" t="s">
        <v>88</v>
      </c>
      <c r="BZ830">
        <v>0</v>
      </c>
      <c r="CA830">
        <v>6</v>
      </c>
      <c r="CB830">
        <v>2009</v>
      </c>
      <c r="CC830" t="s">
        <v>115</v>
      </c>
      <c r="CD830" t="s">
        <v>133</v>
      </c>
      <c r="CE830" s="1">
        <v>185000</v>
      </c>
      <c r="CF830">
        <f t="shared" si="62"/>
        <v>32375</v>
      </c>
      <c r="CG830" t="str">
        <f t="shared" si="63"/>
        <v>Yes</v>
      </c>
      <c r="CH830" s="2">
        <f t="shared" si="64"/>
        <v>5.7142857142857144</v>
      </c>
    </row>
    <row r="831" spans="1:86" x14ac:dyDescent="0.25">
      <c r="A831">
        <v>830</v>
      </c>
      <c r="B831">
        <v>160</v>
      </c>
      <c r="C831" t="s">
        <v>197</v>
      </c>
      <c r="D831">
        <v>24</v>
      </c>
      <c r="E831">
        <v>2544</v>
      </c>
      <c r="F831" t="str">
        <f t="shared" si="60"/>
        <v>Yes</v>
      </c>
      <c r="G831" t="s">
        <v>87</v>
      </c>
      <c r="H831" t="s">
        <v>87</v>
      </c>
      <c r="I831" t="s">
        <v>89</v>
      </c>
      <c r="J831" t="s">
        <v>90</v>
      </c>
      <c r="K831" t="s">
        <v>91</v>
      </c>
      <c r="L831" t="s">
        <v>92</v>
      </c>
      <c r="M831" t="s">
        <v>93</v>
      </c>
      <c r="N831" t="s">
        <v>141</v>
      </c>
      <c r="O831" t="s">
        <v>95</v>
      </c>
      <c r="P831" t="s">
        <v>95</v>
      </c>
      <c r="Q831" t="str">
        <f t="shared" si="61"/>
        <v>Yes</v>
      </c>
      <c r="R831" t="s">
        <v>203</v>
      </c>
      <c r="S831" t="s">
        <v>97</v>
      </c>
      <c r="T831">
        <v>7</v>
      </c>
      <c r="U831">
        <v>5</v>
      </c>
      <c r="V831">
        <v>2005</v>
      </c>
      <c r="W831">
        <v>2005</v>
      </c>
      <c r="X831" t="s">
        <v>98</v>
      </c>
      <c r="Y831" t="s">
        <v>99</v>
      </c>
      <c r="Z831" t="s">
        <v>121</v>
      </c>
      <c r="AA831" t="s">
        <v>121</v>
      </c>
      <c r="AB831" t="s">
        <v>122</v>
      </c>
      <c r="AC831">
        <v>0</v>
      </c>
      <c r="AD831" t="s">
        <v>102</v>
      </c>
      <c r="AE831" t="s">
        <v>103</v>
      </c>
      <c r="AF831" t="s">
        <v>104</v>
      </c>
      <c r="AG831" t="s">
        <v>102</v>
      </c>
      <c r="AH831" t="s">
        <v>103</v>
      </c>
      <c r="AI831" t="s">
        <v>105</v>
      </c>
      <c r="AJ831" t="s">
        <v>107</v>
      </c>
      <c r="AK831">
        <v>0</v>
      </c>
      <c r="AL831" t="s">
        <v>107</v>
      </c>
      <c r="AM831">
        <v>0</v>
      </c>
      <c r="AN831">
        <v>600</v>
      </c>
      <c r="AO831">
        <v>600</v>
      </c>
      <c r="AP831" t="s">
        <v>108</v>
      </c>
      <c r="AQ831" t="s">
        <v>109</v>
      </c>
      <c r="AR831" t="s">
        <v>110</v>
      </c>
      <c r="AS831" t="s">
        <v>111</v>
      </c>
      <c r="AT831">
        <v>520</v>
      </c>
      <c r="AU831">
        <v>623</v>
      </c>
      <c r="AV831">
        <v>80</v>
      </c>
      <c r="AW831">
        <v>1223</v>
      </c>
      <c r="AX831">
        <v>0</v>
      </c>
      <c r="AY831">
        <v>0</v>
      </c>
      <c r="AZ831">
        <v>2</v>
      </c>
      <c r="BA831">
        <v>1</v>
      </c>
      <c r="BB831">
        <v>2</v>
      </c>
      <c r="BC831">
        <v>1</v>
      </c>
      <c r="BD831" t="s">
        <v>102</v>
      </c>
      <c r="BE831">
        <v>4</v>
      </c>
      <c r="BF831" t="s">
        <v>112</v>
      </c>
      <c r="BG831">
        <v>0</v>
      </c>
      <c r="BH831" t="s">
        <v>88</v>
      </c>
      <c r="BI831" t="s">
        <v>132</v>
      </c>
      <c r="BJ831">
        <v>2005</v>
      </c>
      <c r="BK831" t="s">
        <v>114</v>
      </c>
      <c r="BL831">
        <v>2</v>
      </c>
      <c r="BM831">
        <v>480</v>
      </c>
      <c r="BN831" t="s">
        <v>103</v>
      </c>
      <c r="BO831" t="s">
        <v>103</v>
      </c>
      <c r="BP831" t="s">
        <v>110</v>
      </c>
      <c r="BQ831">
        <v>0</v>
      </c>
      <c r="BR831">
        <v>166</v>
      </c>
      <c r="BS831">
        <v>0</v>
      </c>
      <c r="BT831">
        <v>0</v>
      </c>
      <c r="BU831">
        <v>0</v>
      </c>
      <c r="BV831">
        <v>0</v>
      </c>
      <c r="BW831" t="s">
        <v>88</v>
      </c>
      <c r="BX831" t="s">
        <v>88</v>
      </c>
      <c r="BY831" t="s">
        <v>88</v>
      </c>
      <c r="BZ831">
        <v>0</v>
      </c>
      <c r="CA831">
        <v>7</v>
      </c>
      <c r="CB831">
        <v>2006</v>
      </c>
      <c r="CC831" t="s">
        <v>115</v>
      </c>
      <c r="CD831" t="s">
        <v>116</v>
      </c>
      <c r="CE831" s="1">
        <v>147400</v>
      </c>
      <c r="CF831">
        <f t="shared" si="62"/>
        <v>4847</v>
      </c>
      <c r="CG831" t="str">
        <f t="shared" si="63"/>
        <v>No</v>
      </c>
      <c r="CH831" s="2">
        <f t="shared" si="64"/>
        <v>30.410563234990715</v>
      </c>
    </row>
    <row r="832" spans="1:86" x14ac:dyDescent="0.25">
      <c r="A832">
        <v>831</v>
      </c>
      <c r="B832">
        <v>20</v>
      </c>
      <c r="C832" t="s">
        <v>86</v>
      </c>
      <c r="D832">
        <v>80</v>
      </c>
      <c r="E832">
        <v>11900</v>
      </c>
      <c r="F832" t="str">
        <f t="shared" si="60"/>
        <v>No</v>
      </c>
      <c r="G832" t="s">
        <v>87</v>
      </c>
      <c r="H832" t="s">
        <v>88</v>
      </c>
      <c r="I832" t="s">
        <v>125</v>
      </c>
      <c r="J832" t="s">
        <v>90</v>
      </c>
      <c r="K832" t="s">
        <v>91</v>
      </c>
      <c r="L832" t="s">
        <v>127</v>
      </c>
      <c r="M832" t="s">
        <v>93</v>
      </c>
      <c r="N832" t="s">
        <v>167</v>
      </c>
      <c r="O832" t="s">
        <v>95</v>
      </c>
      <c r="P832" t="s">
        <v>95</v>
      </c>
      <c r="Q832" t="str">
        <f t="shared" si="61"/>
        <v>Yes</v>
      </c>
      <c r="R832" t="s">
        <v>96</v>
      </c>
      <c r="S832" t="s">
        <v>120</v>
      </c>
      <c r="T832">
        <v>6</v>
      </c>
      <c r="U832">
        <v>5</v>
      </c>
      <c r="V832">
        <v>1957</v>
      </c>
      <c r="W832">
        <v>1957</v>
      </c>
      <c r="X832" t="s">
        <v>98</v>
      </c>
      <c r="Y832" t="s">
        <v>99</v>
      </c>
      <c r="Z832" t="s">
        <v>145</v>
      </c>
      <c r="AA832" t="s">
        <v>145</v>
      </c>
      <c r="AB832" t="s">
        <v>101</v>
      </c>
      <c r="AC832">
        <v>387</v>
      </c>
      <c r="AD832" t="s">
        <v>103</v>
      </c>
      <c r="AE832" t="s">
        <v>103</v>
      </c>
      <c r="AF832" t="s">
        <v>123</v>
      </c>
      <c r="AG832" t="s">
        <v>103</v>
      </c>
      <c r="AH832" t="s">
        <v>103</v>
      </c>
      <c r="AI832" t="s">
        <v>105</v>
      </c>
      <c r="AJ832" t="s">
        <v>158</v>
      </c>
      <c r="AK832">
        <v>1040</v>
      </c>
      <c r="AL832" t="s">
        <v>107</v>
      </c>
      <c r="AM832">
        <v>0</v>
      </c>
      <c r="AN832">
        <v>352</v>
      </c>
      <c r="AO832">
        <v>1392</v>
      </c>
      <c r="AP832" t="s">
        <v>108</v>
      </c>
      <c r="AQ832" t="s">
        <v>103</v>
      </c>
      <c r="AR832" t="s">
        <v>110</v>
      </c>
      <c r="AS832" t="s">
        <v>169</v>
      </c>
      <c r="AT832">
        <v>1392</v>
      </c>
      <c r="AU832">
        <v>0</v>
      </c>
      <c r="AV832">
        <v>0</v>
      </c>
      <c r="AW832">
        <v>1392</v>
      </c>
      <c r="AX832">
        <v>1</v>
      </c>
      <c r="AY832">
        <v>0</v>
      </c>
      <c r="AZ832">
        <v>1</v>
      </c>
      <c r="BA832">
        <v>1</v>
      </c>
      <c r="BB832">
        <v>3</v>
      </c>
      <c r="BC832">
        <v>1</v>
      </c>
      <c r="BD832" t="s">
        <v>103</v>
      </c>
      <c r="BE832">
        <v>6</v>
      </c>
      <c r="BF832" t="s">
        <v>112</v>
      </c>
      <c r="BG832">
        <v>2</v>
      </c>
      <c r="BH832" t="s">
        <v>102</v>
      </c>
      <c r="BI832" t="s">
        <v>113</v>
      </c>
      <c r="BJ832">
        <v>1957</v>
      </c>
      <c r="BK832" t="s">
        <v>114</v>
      </c>
      <c r="BL832">
        <v>2</v>
      </c>
      <c r="BM832">
        <v>458</v>
      </c>
      <c r="BN832" t="s">
        <v>103</v>
      </c>
      <c r="BO832" t="s">
        <v>103</v>
      </c>
      <c r="BP832" t="s">
        <v>110</v>
      </c>
      <c r="BQ832">
        <v>0</v>
      </c>
      <c r="BR832">
        <v>0</v>
      </c>
      <c r="BS832">
        <v>0</v>
      </c>
      <c r="BT832">
        <v>0</v>
      </c>
      <c r="BU832">
        <v>192</v>
      </c>
      <c r="BV832">
        <v>0</v>
      </c>
      <c r="BW832" t="s">
        <v>88</v>
      </c>
      <c r="BX832" t="s">
        <v>88</v>
      </c>
      <c r="BY832" t="s">
        <v>88</v>
      </c>
      <c r="BZ832">
        <v>0</v>
      </c>
      <c r="CA832">
        <v>6</v>
      </c>
      <c r="CB832">
        <v>2008</v>
      </c>
      <c r="CC832" t="s">
        <v>115</v>
      </c>
      <c r="CD832" t="s">
        <v>116</v>
      </c>
      <c r="CE832" s="1">
        <v>166000</v>
      </c>
      <c r="CF832">
        <f t="shared" si="62"/>
        <v>15142</v>
      </c>
      <c r="CG832" t="str">
        <f t="shared" si="63"/>
        <v>Yes</v>
      </c>
      <c r="CH832" s="2">
        <f t="shared" si="64"/>
        <v>10.962884691586316</v>
      </c>
    </row>
    <row r="833" spans="1:86" x14ac:dyDescent="0.25">
      <c r="A833">
        <v>832</v>
      </c>
      <c r="B833">
        <v>160</v>
      </c>
      <c r="C833" t="s">
        <v>197</v>
      </c>
      <c r="D833">
        <v>30</v>
      </c>
      <c r="E833">
        <v>3180</v>
      </c>
      <c r="F833" t="str">
        <f t="shared" si="60"/>
        <v>Yes</v>
      </c>
      <c r="G833" t="s">
        <v>87</v>
      </c>
      <c r="H833" t="s">
        <v>87</v>
      </c>
      <c r="I833" t="s">
        <v>89</v>
      </c>
      <c r="J833" t="s">
        <v>90</v>
      </c>
      <c r="K833" t="s">
        <v>91</v>
      </c>
      <c r="L833" t="s">
        <v>92</v>
      </c>
      <c r="M833" t="s">
        <v>93</v>
      </c>
      <c r="N833" t="s">
        <v>141</v>
      </c>
      <c r="O833" t="s">
        <v>95</v>
      </c>
      <c r="P833" t="s">
        <v>95</v>
      </c>
      <c r="Q833" t="str">
        <f t="shared" si="61"/>
        <v>Yes</v>
      </c>
      <c r="R833" t="s">
        <v>184</v>
      </c>
      <c r="S833" t="s">
        <v>97</v>
      </c>
      <c r="T833">
        <v>7</v>
      </c>
      <c r="U833">
        <v>5</v>
      </c>
      <c r="V833">
        <v>2005</v>
      </c>
      <c r="W833">
        <v>2005</v>
      </c>
      <c r="X833" t="s">
        <v>98</v>
      </c>
      <c r="Y833" t="s">
        <v>99</v>
      </c>
      <c r="Z833" t="s">
        <v>121</v>
      </c>
      <c r="AA833" t="s">
        <v>121</v>
      </c>
      <c r="AB833" t="s">
        <v>122</v>
      </c>
      <c r="AC833">
        <v>0</v>
      </c>
      <c r="AD833" t="s">
        <v>103</v>
      </c>
      <c r="AE833" t="s">
        <v>103</v>
      </c>
      <c r="AF833" t="s">
        <v>104</v>
      </c>
      <c r="AG833" t="s">
        <v>102</v>
      </c>
      <c r="AH833" t="s">
        <v>103</v>
      </c>
      <c r="AI833" t="s">
        <v>105</v>
      </c>
      <c r="AJ833" t="s">
        <v>107</v>
      </c>
      <c r="AK833">
        <v>0</v>
      </c>
      <c r="AL833" t="s">
        <v>107</v>
      </c>
      <c r="AM833">
        <v>0</v>
      </c>
      <c r="AN833">
        <v>600</v>
      </c>
      <c r="AO833">
        <v>600</v>
      </c>
      <c r="AP833" t="s">
        <v>108</v>
      </c>
      <c r="AQ833" t="s">
        <v>109</v>
      </c>
      <c r="AR833" t="s">
        <v>110</v>
      </c>
      <c r="AS833" t="s">
        <v>111</v>
      </c>
      <c r="AT833">
        <v>520</v>
      </c>
      <c r="AU833">
        <v>600</v>
      </c>
      <c r="AV833">
        <v>80</v>
      </c>
      <c r="AW833">
        <v>1200</v>
      </c>
      <c r="AX833">
        <v>0</v>
      </c>
      <c r="AY833">
        <v>0</v>
      </c>
      <c r="AZ833">
        <v>2</v>
      </c>
      <c r="BA833">
        <v>1</v>
      </c>
      <c r="BB833">
        <v>2</v>
      </c>
      <c r="BC833">
        <v>1</v>
      </c>
      <c r="BD833" t="s">
        <v>102</v>
      </c>
      <c r="BE833">
        <v>4</v>
      </c>
      <c r="BF833" t="s">
        <v>112</v>
      </c>
      <c r="BG833">
        <v>0</v>
      </c>
      <c r="BH833" t="s">
        <v>88</v>
      </c>
      <c r="BI833" t="s">
        <v>132</v>
      </c>
      <c r="BJ833">
        <v>2005</v>
      </c>
      <c r="BK833" t="s">
        <v>114</v>
      </c>
      <c r="BL833">
        <v>2</v>
      </c>
      <c r="BM833">
        <v>480</v>
      </c>
      <c r="BN833" t="s">
        <v>103</v>
      </c>
      <c r="BO833" t="s">
        <v>103</v>
      </c>
      <c r="BP833" t="s">
        <v>110</v>
      </c>
      <c r="BQ833">
        <v>0</v>
      </c>
      <c r="BR833">
        <v>166</v>
      </c>
      <c r="BS833">
        <v>0</v>
      </c>
      <c r="BT833">
        <v>0</v>
      </c>
      <c r="BU833">
        <v>0</v>
      </c>
      <c r="BV833">
        <v>0</v>
      </c>
      <c r="BW833" t="s">
        <v>88</v>
      </c>
      <c r="BX833" t="s">
        <v>88</v>
      </c>
      <c r="BY833" t="s">
        <v>88</v>
      </c>
      <c r="BZ833">
        <v>0</v>
      </c>
      <c r="CA833">
        <v>6</v>
      </c>
      <c r="CB833">
        <v>2006</v>
      </c>
      <c r="CC833" t="s">
        <v>115</v>
      </c>
      <c r="CD833" t="s">
        <v>116</v>
      </c>
      <c r="CE833" s="1">
        <v>151000</v>
      </c>
      <c r="CF833">
        <f t="shared" si="62"/>
        <v>5460</v>
      </c>
      <c r="CG833" t="str">
        <f t="shared" si="63"/>
        <v>No</v>
      </c>
      <c r="CH833" s="2">
        <f t="shared" si="64"/>
        <v>27.655677655677657</v>
      </c>
    </row>
    <row r="834" spans="1:86" x14ac:dyDescent="0.25">
      <c r="A834">
        <v>833</v>
      </c>
      <c r="B834">
        <v>60</v>
      </c>
      <c r="C834" t="s">
        <v>86</v>
      </c>
      <c r="D834">
        <v>44</v>
      </c>
      <c r="E834">
        <v>9548</v>
      </c>
      <c r="F834" t="str">
        <f t="shared" si="60"/>
        <v>No</v>
      </c>
      <c r="G834" t="s">
        <v>87</v>
      </c>
      <c r="H834" t="s">
        <v>88</v>
      </c>
      <c r="I834" t="s">
        <v>125</v>
      </c>
      <c r="J834" t="s">
        <v>90</v>
      </c>
      <c r="K834" t="s">
        <v>91</v>
      </c>
      <c r="L834" t="s">
        <v>171</v>
      </c>
      <c r="M834" t="s">
        <v>93</v>
      </c>
      <c r="N834" t="s">
        <v>94</v>
      </c>
      <c r="O834" t="s">
        <v>95</v>
      </c>
      <c r="P834" t="s">
        <v>95</v>
      </c>
      <c r="Q834" t="str">
        <f t="shared" si="61"/>
        <v>Yes</v>
      </c>
      <c r="R834" t="s">
        <v>96</v>
      </c>
      <c r="S834" t="s">
        <v>97</v>
      </c>
      <c r="T834">
        <v>7</v>
      </c>
      <c r="U834">
        <v>6</v>
      </c>
      <c r="V834">
        <v>2003</v>
      </c>
      <c r="W834">
        <v>2003</v>
      </c>
      <c r="X834" t="s">
        <v>98</v>
      </c>
      <c r="Y834" t="s">
        <v>99</v>
      </c>
      <c r="Z834" t="s">
        <v>100</v>
      </c>
      <c r="AA834" t="s">
        <v>100</v>
      </c>
      <c r="AB834" t="s">
        <v>101</v>
      </c>
      <c r="AC834">
        <v>223</v>
      </c>
      <c r="AD834" t="s">
        <v>102</v>
      </c>
      <c r="AE834" t="s">
        <v>103</v>
      </c>
      <c r="AF834" t="s">
        <v>104</v>
      </c>
      <c r="AG834" t="s">
        <v>102</v>
      </c>
      <c r="AH834" t="s">
        <v>103</v>
      </c>
      <c r="AI834" t="s">
        <v>105</v>
      </c>
      <c r="AJ834" t="s">
        <v>106</v>
      </c>
      <c r="AK834">
        <v>483</v>
      </c>
      <c r="AL834" t="s">
        <v>107</v>
      </c>
      <c r="AM834">
        <v>0</v>
      </c>
      <c r="AN834">
        <v>458</v>
      </c>
      <c r="AO834">
        <v>941</v>
      </c>
      <c r="AP834" t="s">
        <v>108</v>
      </c>
      <c r="AQ834" t="s">
        <v>109</v>
      </c>
      <c r="AR834" t="s">
        <v>110</v>
      </c>
      <c r="AS834" t="s">
        <v>111</v>
      </c>
      <c r="AT834">
        <v>941</v>
      </c>
      <c r="AU834">
        <v>888</v>
      </c>
      <c r="AV834">
        <v>0</v>
      </c>
      <c r="AW834">
        <v>1829</v>
      </c>
      <c r="AX834">
        <v>1</v>
      </c>
      <c r="AY834">
        <v>0</v>
      </c>
      <c r="AZ834">
        <v>2</v>
      </c>
      <c r="BA834">
        <v>1</v>
      </c>
      <c r="BB834">
        <v>3</v>
      </c>
      <c r="BC834">
        <v>1</v>
      </c>
      <c r="BD834" t="s">
        <v>102</v>
      </c>
      <c r="BE834">
        <v>7</v>
      </c>
      <c r="BF834" t="s">
        <v>112</v>
      </c>
      <c r="BG834">
        <v>1</v>
      </c>
      <c r="BH834" t="s">
        <v>103</v>
      </c>
      <c r="BI834" t="s">
        <v>113</v>
      </c>
      <c r="BJ834">
        <v>2003</v>
      </c>
      <c r="BK834" t="s">
        <v>114</v>
      </c>
      <c r="BL834">
        <v>2</v>
      </c>
      <c r="BM834">
        <v>613</v>
      </c>
      <c r="BN834" t="s">
        <v>103</v>
      </c>
      <c r="BO834" t="s">
        <v>103</v>
      </c>
      <c r="BP834" t="s">
        <v>110</v>
      </c>
      <c r="BQ834">
        <v>192</v>
      </c>
      <c r="BR834">
        <v>39</v>
      </c>
      <c r="BS834">
        <v>0</v>
      </c>
      <c r="BT834">
        <v>0</v>
      </c>
      <c r="BU834">
        <v>0</v>
      </c>
      <c r="BV834">
        <v>0</v>
      </c>
      <c r="BW834" t="s">
        <v>88</v>
      </c>
      <c r="BX834" t="s">
        <v>88</v>
      </c>
      <c r="BY834" t="s">
        <v>88</v>
      </c>
      <c r="BZ834">
        <v>0</v>
      </c>
      <c r="CA834">
        <v>1</v>
      </c>
      <c r="CB834">
        <v>2010</v>
      </c>
      <c r="CC834" t="s">
        <v>115</v>
      </c>
      <c r="CD834" t="s">
        <v>116</v>
      </c>
      <c r="CE834" s="1">
        <v>237000</v>
      </c>
      <c r="CF834">
        <f t="shared" si="62"/>
        <v>12931</v>
      </c>
      <c r="CG834" t="str">
        <f t="shared" si="63"/>
        <v>No</v>
      </c>
      <c r="CH834" s="2">
        <f t="shared" si="64"/>
        <v>18.328048874796998</v>
      </c>
    </row>
    <row r="835" spans="1:86" x14ac:dyDescent="0.25">
      <c r="A835">
        <v>834</v>
      </c>
      <c r="B835">
        <v>20</v>
      </c>
      <c r="C835" t="s">
        <v>86</v>
      </c>
      <c r="D835">
        <v>100</v>
      </c>
      <c r="E835">
        <v>10004</v>
      </c>
      <c r="F835" t="str">
        <f t="shared" ref="F835:F898" si="65">IF(E834&gt;9478.5, "Yes","No")</f>
        <v>Yes</v>
      </c>
      <c r="G835" t="s">
        <v>87</v>
      </c>
      <c r="H835" t="s">
        <v>88</v>
      </c>
      <c r="I835" t="s">
        <v>89</v>
      </c>
      <c r="J835" t="s">
        <v>90</v>
      </c>
      <c r="K835" t="s">
        <v>91</v>
      </c>
      <c r="L835" t="s">
        <v>92</v>
      </c>
      <c r="M835" t="s">
        <v>93</v>
      </c>
      <c r="N835" t="s">
        <v>167</v>
      </c>
      <c r="O835" t="s">
        <v>95</v>
      </c>
      <c r="P835" t="s">
        <v>95</v>
      </c>
      <c r="Q835" t="str">
        <f t="shared" ref="Q835:Q898" si="66">IF(O835 = "Norm", "Yes", "No")</f>
        <v>Yes</v>
      </c>
      <c r="R835" t="s">
        <v>96</v>
      </c>
      <c r="S835" t="s">
        <v>120</v>
      </c>
      <c r="T835">
        <v>6</v>
      </c>
      <c r="U835">
        <v>6</v>
      </c>
      <c r="V835">
        <v>1964</v>
      </c>
      <c r="W835">
        <v>1964</v>
      </c>
      <c r="X835" t="s">
        <v>98</v>
      </c>
      <c r="Y835" t="s">
        <v>99</v>
      </c>
      <c r="Z835" t="s">
        <v>145</v>
      </c>
      <c r="AA835" t="s">
        <v>166</v>
      </c>
      <c r="AB835" t="s">
        <v>101</v>
      </c>
      <c r="AC835">
        <v>180</v>
      </c>
      <c r="AD835" t="s">
        <v>103</v>
      </c>
      <c r="AE835" t="s">
        <v>103</v>
      </c>
      <c r="AF835" t="s">
        <v>123</v>
      </c>
      <c r="AG835" t="s">
        <v>103</v>
      </c>
      <c r="AH835" t="s">
        <v>103</v>
      </c>
      <c r="AI835" t="s">
        <v>105</v>
      </c>
      <c r="AJ835" t="s">
        <v>158</v>
      </c>
      <c r="AK835">
        <v>196</v>
      </c>
      <c r="AL835" t="s">
        <v>146</v>
      </c>
      <c r="AM835">
        <v>345</v>
      </c>
      <c r="AN835">
        <v>975</v>
      </c>
      <c r="AO835">
        <v>1516</v>
      </c>
      <c r="AP835" t="s">
        <v>108</v>
      </c>
      <c r="AQ835" t="s">
        <v>103</v>
      </c>
      <c r="AR835" t="s">
        <v>110</v>
      </c>
      <c r="AS835" t="s">
        <v>111</v>
      </c>
      <c r="AT835">
        <v>1516</v>
      </c>
      <c r="AU835">
        <v>0</v>
      </c>
      <c r="AV835">
        <v>0</v>
      </c>
      <c r="AW835">
        <v>1516</v>
      </c>
      <c r="AX835">
        <v>0</v>
      </c>
      <c r="AY835">
        <v>0</v>
      </c>
      <c r="AZ835">
        <v>1</v>
      </c>
      <c r="BA835">
        <v>1</v>
      </c>
      <c r="BB835">
        <v>3</v>
      </c>
      <c r="BC835">
        <v>1</v>
      </c>
      <c r="BD835" t="s">
        <v>103</v>
      </c>
      <c r="BE835">
        <v>6</v>
      </c>
      <c r="BF835" t="s">
        <v>112</v>
      </c>
      <c r="BG835">
        <v>0</v>
      </c>
      <c r="BH835" t="s">
        <v>88</v>
      </c>
      <c r="BI835" t="s">
        <v>113</v>
      </c>
      <c r="BJ835">
        <v>1964</v>
      </c>
      <c r="BK835" t="s">
        <v>114</v>
      </c>
      <c r="BL835">
        <v>2</v>
      </c>
      <c r="BM835">
        <v>472</v>
      </c>
      <c r="BN835" t="s">
        <v>103</v>
      </c>
      <c r="BO835" t="s">
        <v>103</v>
      </c>
      <c r="BP835" t="s">
        <v>110</v>
      </c>
      <c r="BQ835">
        <v>0</v>
      </c>
      <c r="BR835">
        <v>0</v>
      </c>
      <c r="BS835">
        <v>0</v>
      </c>
      <c r="BT835">
        <v>0</v>
      </c>
      <c r="BU835">
        <v>152</v>
      </c>
      <c r="BV835">
        <v>0</v>
      </c>
      <c r="BW835" t="s">
        <v>88</v>
      </c>
      <c r="BX835" t="s">
        <v>88</v>
      </c>
      <c r="BY835" t="s">
        <v>88</v>
      </c>
      <c r="BZ835">
        <v>0</v>
      </c>
      <c r="CA835">
        <v>2</v>
      </c>
      <c r="CB835">
        <v>2009</v>
      </c>
      <c r="CC835" t="s">
        <v>115</v>
      </c>
      <c r="CD835" t="s">
        <v>116</v>
      </c>
      <c r="CE835" s="1">
        <v>167000</v>
      </c>
      <c r="CF835">
        <f t="shared" ref="CF835:CF898" si="67">E835+AO835+AW835+BM835</f>
        <v>13508</v>
      </c>
      <c r="CG835" t="str">
        <f t="shared" ref="CG835:CG898" si="68">IF(CF835&gt;13562.7,"Yes","No")</f>
        <v>No</v>
      </c>
      <c r="CH835" s="2">
        <f t="shared" ref="CH835:CH898" si="69">CE835/CF835</f>
        <v>12.363044122001776</v>
      </c>
    </row>
    <row r="836" spans="1:86" x14ac:dyDescent="0.25">
      <c r="A836">
        <v>835</v>
      </c>
      <c r="B836">
        <v>20</v>
      </c>
      <c r="C836" t="s">
        <v>86</v>
      </c>
      <c r="D836">
        <v>75</v>
      </c>
      <c r="E836">
        <v>7875</v>
      </c>
      <c r="F836" t="str">
        <f t="shared" si="65"/>
        <v>Yes</v>
      </c>
      <c r="G836" t="s">
        <v>87</v>
      </c>
      <c r="H836" t="s">
        <v>88</v>
      </c>
      <c r="I836" t="s">
        <v>89</v>
      </c>
      <c r="J836" t="s">
        <v>90</v>
      </c>
      <c r="K836" t="s">
        <v>91</v>
      </c>
      <c r="L836" t="s">
        <v>92</v>
      </c>
      <c r="M836" t="s">
        <v>93</v>
      </c>
      <c r="N836" t="s">
        <v>167</v>
      </c>
      <c r="O836" t="s">
        <v>95</v>
      </c>
      <c r="P836" t="s">
        <v>95</v>
      </c>
      <c r="Q836" t="str">
        <f t="shared" si="66"/>
        <v>Yes</v>
      </c>
      <c r="R836" t="s">
        <v>96</v>
      </c>
      <c r="S836" t="s">
        <v>120</v>
      </c>
      <c r="T836">
        <v>5</v>
      </c>
      <c r="U836">
        <v>6</v>
      </c>
      <c r="V836">
        <v>1961</v>
      </c>
      <c r="W836">
        <v>1961</v>
      </c>
      <c r="X836" t="s">
        <v>98</v>
      </c>
      <c r="Y836" t="s">
        <v>99</v>
      </c>
      <c r="Z836" t="s">
        <v>100</v>
      </c>
      <c r="AA836" t="s">
        <v>100</v>
      </c>
      <c r="AB836" t="s">
        <v>101</v>
      </c>
      <c r="AC836">
        <v>136</v>
      </c>
      <c r="AD836" t="s">
        <v>103</v>
      </c>
      <c r="AE836" t="s">
        <v>103</v>
      </c>
      <c r="AF836" t="s">
        <v>123</v>
      </c>
      <c r="AG836" t="s">
        <v>103</v>
      </c>
      <c r="AH836" t="s">
        <v>103</v>
      </c>
      <c r="AI836" t="s">
        <v>105</v>
      </c>
      <c r="AJ836" t="s">
        <v>158</v>
      </c>
      <c r="AK836">
        <v>572</v>
      </c>
      <c r="AL836" t="s">
        <v>107</v>
      </c>
      <c r="AM836">
        <v>0</v>
      </c>
      <c r="AN836">
        <v>572</v>
      </c>
      <c r="AO836">
        <v>1144</v>
      </c>
      <c r="AP836" t="s">
        <v>108</v>
      </c>
      <c r="AQ836" t="s">
        <v>102</v>
      </c>
      <c r="AR836" t="s">
        <v>110</v>
      </c>
      <c r="AS836" t="s">
        <v>111</v>
      </c>
      <c r="AT836">
        <v>1144</v>
      </c>
      <c r="AU836">
        <v>0</v>
      </c>
      <c r="AV836">
        <v>0</v>
      </c>
      <c r="AW836">
        <v>1144</v>
      </c>
      <c r="AX836">
        <v>1</v>
      </c>
      <c r="AY836">
        <v>0</v>
      </c>
      <c r="AZ836">
        <v>1</v>
      </c>
      <c r="BA836">
        <v>0</v>
      </c>
      <c r="BB836">
        <v>3</v>
      </c>
      <c r="BC836">
        <v>1</v>
      </c>
      <c r="BD836" t="s">
        <v>103</v>
      </c>
      <c r="BE836">
        <v>6</v>
      </c>
      <c r="BF836" t="s">
        <v>112</v>
      </c>
      <c r="BG836">
        <v>0</v>
      </c>
      <c r="BH836" t="s">
        <v>88</v>
      </c>
      <c r="BI836" t="s">
        <v>113</v>
      </c>
      <c r="BJ836">
        <v>1961</v>
      </c>
      <c r="BK836" t="s">
        <v>107</v>
      </c>
      <c r="BL836">
        <v>2</v>
      </c>
      <c r="BM836">
        <v>456</v>
      </c>
      <c r="BN836" t="s">
        <v>103</v>
      </c>
      <c r="BO836" t="s">
        <v>103</v>
      </c>
      <c r="BP836" t="s">
        <v>110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 t="s">
        <v>88</v>
      </c>
      <c r="BX836" t="s">
        <v>168</v>
      </c>
      <c r="BY836" t="s">
        <v>88</v>
      </c>
      <c r="BZ836">
        <v>0</v>
      </c>
      <c r="CA836">
        <v>9</v>
      </c>
      <c r="CB836">
        <v>2008</v>
      </c>
      <c r="CC836" t="s">
        <v>115</v>
      </c>
      <c r="CD836" t="s">
        <v>116</v>
      </c>
      <c r="CE836" s="1">
        <v>139950</v>
      </c>
      <c r="CF836">
        <f t="shared" si="67"/>
        <v>10619</v>
      </c>
      <c r="CG836" t="str">
        <f t="shared" si="68"/>
        <v>No</v>
      </c>
      <c r="CH836" s="2">
        <f t="shared" si="69"/>
        <v>13.179207081646107</v>
      </c>
    </row>
    <row r="837" spans="1:86" x14ac:dyDescent="0.25">
      <c r="A837">
        <v>836</v>
      </c>
      <c r="B837">
        <v>20</v>
      </c>
      <c r="C837" t="s">
        <v>86</v>
      </c>
      <c r="D837">
        <v>60</v>
      </c>
      <c r="E837">
        <v>9600</v>
      </c>
      <c r="F837" t="str">
        <f t="shared" si="65"/>
        <v>No</v>
      </c>
      <c r="G837" t="s">
        <v>87</v>
      </c>
      <c r="H837" t="s">
        <v>88</v>
      </c>
      <c r="I837" t="s">
        <v>89</v>
      </c>
      <c r="J837" t="s">
        <v>90</v>
      </c>
      <c r="K837" t="s">
        <v>91</v>
      </c>
      <c r="L837" t="s">
        <v>92</v>
      </c>
      <c r="M837" t="s">
        <v>93</v>
      </c>
      <c r="N837" t="s">
        <v>156</v>
      </c>
      <c r="O837" t="s">
        <v>95</v>
      </c>
      <c r="P837" t="s">
        <v>95</v>
      </c>
      <c r="Q837" t="str">
        <f t="shared" si="66"/>
        <v>Yes</v>
      </c>
      <c r="R837" t="s">
        <v>96</v>
      </c>
      <c r="S837" t="s">
        <v>120</v>
      </c>
      <c r="T837">
        <v>4</v>
      </c>
      <c r="U837">
        <v>7</v>
      </c>
      <c r="V837">
        <v>1950</v>
      </c>
      <c r="W837">
        <v>1995</v>
      </c>
      <c r="X837" t="s">
        <v>98</v>
      </c>
      <c r="Y837" t="s">
        <v>99</v>
      </c>
      <c r="Z837" t="s">
        <v>100</v>
      </c>
      <c r="AA837" t="s">
        <v>145</v>
      </c>
      <c r="AB837" t="s">
        <v>122</v>
      </c>
      <c r="AC837">
        <v>0</v>
      </c>
      <c r="AD837" t="s">
        <v>103</v>
      </c>
      <c r="AE837" t="s">
        <v>103</v>
      </c>
      <c r="AF837" t="s">
        <v>123</v>
      </c>
      <c r="AG837" t="s">
        <v>102</v>
      </c>
      <c r="AH837" t="s">
        <v>103</v>
      </c>
      <c r="AI837" t="s">
        <v>105</v>
      </c>
      <c r="AJ837" t="s">
        <v>146</v>
      </c>
      <c r="AK837">
        <v>442</v>
      </c>
      <c r="AL837" t="s">
        <v>107</v>
      </c>
      <c r="AM837">
        <v>0</v>
      </c>
      <c r="AN837">
        <v>625</v>
      </c>
      <c r="AO837">
        <v>1067</v>
      </c>
      <c r="AP837" t="s">
        <v>108</v>
      </c>
      <c r="AQ837" t="s">
        <v>103</v>
      </c>
      <c r="AR837" t="s">
        <v>110</v>
      </c>
      <c r="AS837" t="s">
        <v>111</v>
      </c>
      <c r="AT837">
        <v>1067</v>
      </c>
      <c r="AU837">
        <v>0</v>
      </c>
      <c r="AV837">
        <v>0</v>
      </c>
      <c r="AW837">
        <v>1067</v>
      </c>
      <c r="AX837">
        <v>0</v>
      </c>
      <c r="AY837">
        <v>0</v>
      </c>
      <c r="AZ837">
        <v>2</v>
      </c>
      <c r="BA837">
        <v>0</v>
      </c>
      <c r="BB837">
        <v>2</v>
      </c>
      <c r="BC837">
        <v>1</v>
      </c>
      <c r="BD837" t="s">
        <v>102</v>
      </c>
      <c r="BE837">
        <v>4</v>
      </c>
      <c r="BF837" t="s">
        <v>229</v>
      </c>
      <c r="BG837">
        <v>0</v>
      </c>
      <c r="BH837" t="s">
        <v>88</v>
      </c>
      <c r="BI837" t="s">
        <v>113</v>
      </c>
      <c r="BJ837">
        <v>1996</v>
      </c>
      <c r="BK837" t="s">
        <v>107</v>
      </c>
      <c r="BL837">
        <v>2</v>
      </c>
      <c r="BM837">
        <v>436</v>
      </c>
      <c r="BN837" t="s">
        <v>103</v>
      </c>
      <c r="BO837" t="s">
        <v>103</v>
      </c>
      <c r="BP837" t="s">
        <v>110</v>
      </c>
      <c r="BQ837">
        <v>290</v>
      </c>
      <c r="BR837">
        <v>0</v>
      </c>
      <c r="BS837">
        <v>0</v>
      </c>
      <c r="BT837">
        <v>0</v>
      </c>
      <c r="BU837">
        <v>0</v>
      </c>
      <c r="BV837">
        <v>0</v>
      </c>
      <c r="BW837" t="s">
        <v>88</v>
      </c>
      <c r="BX837" t="s">
        <v>88</v>
      </c>
      <c r="BY837" t="s">
        <v>88</v>
      </c>
      <c r="BZ837">
        <v>0</v>
      </c>
      <c r="CA837">
        <v>2</v>
      </c>
      <c r="CB837">
        <v>2010</v>
      </c>
      <c r="CC837" t="s">
        <v>115</v>
      </c>
      <c r="CD837" t="s">
        <v>116</v>
      </c>
      <c r="CE837" s="1">
        <v>128000</v>
      </c>
      <c r="CF837">
        <f t="shared" si="67"/>
        <v>12170</v>
      </c>
      <c r="CG837" t="str">
        <f t="shared" si="68"/>
        <v>No</v>
      </c>
      <c r="CH837" s="2">
        <f t="shared" si="69"/>
        <v>10.517666392769105</v>
      </c>
    </row>
    <row r="838" spans="1:86" x14ac:dyDescent="0.25">
      <c r="A838">
        <v>837</v>
      </c>
      <c r="B838">
        <v>30</v>
      </c>
      <c r="C838" t="s">
        <v>147</v>
      </c>
      <c r="D838">
        <v>90</v>
      </c>
      <c r="E838">
        <v>8100</v>
      </c>
      <c r="F838" t="str">
        <f t="shared" si="65"/>
        <v>Yes</v>
      </c>
      <c r="G838" t="s">
        <v>87</v>
      </c>
      <c r="H838" t="s">
        <v>87</v>
      </c>
      <c r="I838" t="s">
        <v>89</v>
      </c>
      <c r="J838" t="s">
        <v>90</v>
      </c>
      <c r="K838" t="s">
        <v>91</v>
      </c>
      <c r="L838" t="s">
        <v>92</v>
      </c>
      <c r="M838" t="s">
        <v>93</v>
      </c>
      <c r="N838" t="s">
        <v>148</v>
      </c>
      <c r="O838" t="s">
        <v>95</v>
      </c>
      <c r="P838" t="s">
        <v>95</v>
      </c>
      <c r="Q838" t="str">
        <f t="shared" si="66"/>
        <v>Yes</v>
      </c>
      <c r="R838" t="s">
        <v>96</v>
      </c>
      <c r="S838" t="s">
        <v>120</v>
      </c>
      <c r="T838">
        <v>5</v>
      </c>
      <c r="U838">
        <v>6</v>
      </c>
      <c r="V838">
        <v>1948</v>
      </c>
      <c r="W838">
        <v>1973</v>
      </c>
      <c r="X838" t="s">
        <v>98</v>
      </c>
      <c r="Y838" t="s">
        <v>99</v>
      </c>
      <c r="Z838" t="s">
        <v>100</v>
      </c>
      <c r="AA838" t="s">
        <v>100</v>
      </c>
      <c r="AB838" t="s">
        <v>122</v>
      </c>
      <c r="AC838">
        <v>0</v>
      </c>
      <c r="AD838" t="s">
        <v>103</v>
      </c>
      <c r="AE838" t="s">
        <v>103</v>
      </c>
      <c r="AF838" t="s">
        <v>131</v>
      </c>
      <c r="AG838" t="s">
        <v>103</v>
      </c>
      <c r="AH838" t="s">
        <v>103</v>
      </c>
      <c r="AI838" t="s">
        <v>105</v>
      </c>
      <c r="AJ838" t="s">
        <v>158</v>
      </c>
      <c r="AK838">
        <v>338</v>
      </c>
      <c r="AL838" t="s">
        <v>107</v>
      </c>
      <c r="AM838">
        <v>0</v>
      </c>
      <c r="AN838">
        <v>1221</v>
      </c>
      <c r="AO838">
        <v>1559</v>
      </c>
      <c r="AP838" t="s">
        <v>108</v>
      </c>
      <c r="AQ838" t="s">
        <v>102</v>
      </c>
      <c r="AR838" t="s">
        <v>110</v>
      </c>
      <c r="AS838" t="s">
        <v>111</v>
      </c>
      <c r="AT838">
        <v>1559</v>
      </c>
      <c r="AU838">
        <v>0</v>
      </c>
      <c r="AV838">
        <v>0</v>
      </c>
      <c r="AW838">
        <v>1559</v>
      </c>
      <c r="AX838">
        <v>1</v>
      </c>
      <c r="AY838">
        <v>0</v>
      </c>
      <c r="AZ838">
        <v>1</v>
      </c>
      <c r="BA838">
        <v>0</v>
      </c>
      <c r="BB838">
        <v>2</v>
      </c>
      <c r="BC838">
        <v>1</v>
      </c>
      <c r="BD838" t="s">
        <v>103</v>
      </c>
      <c r="BE838">
        <v>5</v>
      </c>
      <c r="BF838" t="s">
        <v>229</v>
      </c>
      <c r="BG838">
        <v>0</v>
      </c>
      <c r="BH838" t="s">
        <v>88</v>
      </c>
      <c r="BI838" t="s">
        <v>132</v>
      </c>
      <c r="BJ838">
        <v>1948</v>
      </c>
      <c r="BK838" t="s">
        <v>107</v>
      </c>
      <c r="BL838">
        <v>2</v>
      </c>
      <c r="BM838">
        <v>812</v>
      </c>
      <c r="BN838" t="s">
        <v>103</v>
      </c>
      <c r="BO838" t="s">
        <v>103</v>
      </c>
      <c r="BP838" t="s">
        <v>110</v>
      </c>
      <c r="BQ838">
        <v>0</v>
      </c>
      <c r="BR838">
        <v>116</v>
      </c>
      <c r="BS838">
        <v>230</v>
      </c>
      <c r="BT838">
        <v>0</v>
      </c>
      <c r="BU838">
        <v>0</v>
      </c>
      <c r="BV838">
        <v>0</v>
      </c>
      <c r="BW838" t="s">
        <v>88</v>
      </c>
      <c r="BX838" t="s">
        <v>168</v>
      </c>
      <c r="BY838" t="s">
        <v>88</v>
      </c>
      <c r="BZ838">
        <v>0</v>
      </c>
      <c r="CA838">
        <v>6</v>
      </c>
      <c r="CB838">
        <v>2007</v>
      </c>
      <c r="CC838" t="s">
        <v>178</v>
      </c>
      <c r="CD838" t="s">
        <v>116</v>
      </c>
      <c r="CE838" s="1">
        <v>153500</v>
      </c>
      <c r="CF838">
        <f t="shared" si="67"/>
        <v>12030</v>
      </c>
      <c r="CG838" t="str">
        <f t="shared" si="68"/>
        <v>No</v>
      </c>
      <c r="CH838" s="2">
        <f t="shared" si="69"/>
        <v>12.759767248545304</v>
      </c>
    </row>
    <row r="839" spans="1:86" x14ac:dyDescent="0.25">
      <c r="A839">
        <v>838</v>
      </c>
      <c r="B839">
        <v>160</v>
      </c>
      <c r="C839" t="s">
        <v>147</v>
      </c>
      <c r="D839">
        <v>21</v>
      </c>
      <c r="E839">
        <v>1680</v>
      </c>
      <c r="F839" t="str">
        <f t="shared" si="65"/>
        <v>No</v>
      </c>
      <c r="G839" t="s">
        <v>87</v>
      </c>
      <c r="H839" t="s">
        <v>88</v>
      </c>
      <c r="I839" t="s">
        <v>89</v>
      </c>
      <c r="J839" t="s">
        <v>90</v>
      </c>
      <c r="K839" t="s">
        <v>91</v>
      </c>
      <c r="L839" t="s">
        <v>92</v>
      </c>
      <c r="M839" t="s">
        <v>93</v>
      </c>
      <c r="N839" t="s">
        <v>233</v>
      </c>
      <c r="O839" t="s">
        <v>95</v>
      </c>
      <c r="P839" t="s">
        <v>95</v>
      </c>
      <c r="Q839" t="str">
        <f t="shared" si="66"/>
        <v>Yes</v>
      </c>
      <c r="R839" t="s">
        <v>203</v>
      </c>
      <c r="S839" t="s">
        <v>97</v>
      </c>
      <c r="T839">
        <v>6</v>
      </c>
      <c r="U839">
        <v>5</v>
      </c>
      <c r="V839">
        <v>1973</v>
      </c>
      <c r="W839">
        <v>1973</v>
      </c>
      <c r="X839" t="s">
        <v>98</v>
      </c>
      <c r="Y839" t="s">
        <v>99</v>
      </c>
      <c r="Z839" t="s">
        <v>145</v>
      </c>
      <c r="AA839" t="s">
        <v>145</v>
      </c>
      <c r="AB839" t="s">
        <v>101</v>
      </c>
      <c r="AC839">
        <v>158</v>
      </c>
      <c r="AD839" t="s">
        <v>103</v>
      </c>
      <c r="AE839" t="s">
        <v>103</v>
      </c>
      <c r="AF839" t="s">
        <v>123</v>
      </c>
      <c r="AG839" t="s">
        <v>103</v>
      </c>
      <c r="AH839" t="s">
        <v>103</v>
      </c>
      <c r="AI839" t="s">
        <v>105</v>
      </c>
      <c r="AJ839" t="s">
        <v>146</v>
      </c>
      <c r="AK839">
        <v>330</v>
      </c>
      <c r="AL839" t="s">
        <v>107</v>
      </c>
      <c r="AM839">
        <v>0</v>
      </c>
      <c r="AN839">
        <v>153</v>
      </c>
      <c r="AO839">
        <v>483</v>
      </c>
      <c r="AP839" t="s">
        <v>108</v>
      </c>
      <c r="AQ839" t="s">
        <v>103</v>
      </c>
      <c r="AR839" t="s">
        <v>110</v>
      </c>
      <c r="AS839" t="s">
        <v>111</v>
      </c>
      <c r="AT839">
        <v>483</v>
      </c>
      <c r="AU839">
        <v>504</v>
      </c>
      <c r="AV839">
        <v>0</v>
      </c>
      <c r="AW839">
        <v>987</v>
      </c>
      <c r="AX839">
        <v>1</v>
      </c>
      <c r="AY839">
        <v>0</v>
      </c>
      <c r="AZ839">
        <v>1</v>
      </c>
      <c r="BA839">
        <v>1</v>
      </c>
      <c r="BB839">
        <v>2</v>
      </c>
      <c r="BC839">
        <v>1</v>
      </c>
      <c r="BD839" t="s">
        <v>103</v>
      </c>
      <c r="BE839">
        <v>5</v>
      </c>
      <c r="BF839" t="s">
        <v>112</v>
      </c>
      <c r="BG839">
        <v>0</v>
      </c>
      <c r="BH839" t="s">
        <v>88</v>
      </c>
      <c r="BI839" t="s">
        <v>132</v>
      </c>
      <c r="BJ839">
        <v>1973</v>
      </c>
      <c r="BK839" t="s">
        <v>107</v>
      </c>
      <c r="BL839">
        <v>1</v>
      </c>
      <c r="BM839">
        <v>264</v>
      </c>
      <c r="BN839" t="s">
        <v>103</v>
      </c>
      <c r="BO839" t="s">
        <v>103</v>
      </c>
      <c r="BP839" t="s">
        <v>110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 t="s">
        <v>88</v>
      </c>
      <c r="BX839" t="s">
        <v>88</v>
      </c>
      <c r="BY839" t="s">
        <v>88</v>
      </c>
      <c r="BZ839">
        <v>0</v>
      </c>
      <c r="CA839">
        <v>11</v>
      </c>
      <c r="CB839">
        <v>2008</v>
      </c>
      <c r="CC839" t="s">
        <v>115</v>
      </c>
      <c r="CD839" t="s">
        <v>116</v>
      </c>
      <c r="CE839" s="1">
        <v>100000</v>
      </c>
      <c r="CF839">
        <f t="shared" si="67"/>
        <v>3414</v>
      </c>
      <c r="CG839" t="str">
        <f t="shared" si="68"/>
        <v>No</v>
      </c>
      <c r="CH839" s="2">
        <f t="shared" si="69"/>
        <v>29.291154071470416</v>
      </c>
    </row>
    <row r="840" spans="1:86" x14ac:dyDescent="0.25">
      <c r="A840">
        <v>839</v>
      </c>
      <c r="B840">
        <v>20</v>
      </c>
      <c r="C840" t="s">
        <v>86</v>
      </c>
      <c r="D840">
        <v>75</v>
      </c>
      <c r="E840">
        <v>9525</v>
      </c>
      <c r="F840" t="str">
        <f t="shared" si="65"/>
        <v>No</v>
      </c>
      <c r="G840" t="s">
        <v>87</v>
      </c>
      <c r="H840" t="s">
        <v>88</v>
      </c>
      <c r="I840" t="s">
        <v>89</v>
      </c>
      <c r="J840" t="s">
        <v>90</v>
      </c>
      <c r="K840" t="s">
        <v>91</v>
      </c>
      <c r="L840" t="s">
        <v>92</v>
      </c>
      <c r="M840" t="s">
        <v>93</v>
      </c>
      <c r="N840" t="s">
        <v>94</v>
      </c>
      <c r="O840" t="s">
        <v>95</v>
      </c>
      <c r="P840" t="s">
        <v>95</v>
      </c>
      <c r="Q840" t="str">
        <f t="shared" si="66"/>
        <v>Yes</v>
      </c>
      <c r="R840" t="s">
        <v>96</v>
      </c>
      <c r="S840" t="s">
        <v>120</v>
      </c>
      <c r="T840">
        <v>5</v>
      </c>
      <c r="U840">
        <v>6</v>
      </c>
      <c r="V840">
        <v>1995</v>
      </c>
      <c r="W840">
        <v>2006</v>
      </c>
      <c r="X840" t="s">
        <v>98</v>
      </c>
      <c r="Y840" t="s">
        <v>99</v>
      </c>
      <c r="Z840" t="s">
        <v>100</v>
      </c>
      <c r="AA840" t="s">
        <v>100</v>
      </c>
      <c r="AB840" t="s">
        <v>122</v>
      </c>
      <c r="AC840">
        <v>0</v>
      </c>
      <c r="AD840" t="s">
        <v>103</v>
      </c>
      <c r="AE840" t="s">
        <v>103</v>
      </c>
      <c r="AF840" t="s">
        <v>104</v>
      </c>
      <c r="AG840" t="s">
        <v>102</v>
      </c>
      <c r="AH840" t="s">
        <v>103</v>
      </c>
      <c r="AI840" t="s">
        <v>105</v>
      </c>
      <c r="AJ840" t="s">
        <v>107</v>
      </c>
      <c r="AK840">
        <v>0</v>
      </c>
      <c r="AL840" t="s">
        <v>107</v>
      </c>
      <c r="AM840">
        <v>0</v>
      </c>
      <c r="AN840">
        <v>1099</v>
      </c>
      <c r="AO840">
        <v>1099</v>
      </c>
      <c r="AP840" t="s">
        <v>108</v>
      </c>
      <c r="AQ840" t="s">
        <v>109</v>
      </c>
      <c r="AR840" t="s">
        <v>110</v>
      </c>
      <c r="AS840" t="s">
        <v>111</v>
      </c>
      <c r="AT840">
        <v>1099</v>
      </c>
      <c r="AU840">
        <v>0</v>
      </c>
      <c r="AV840">
        <v>0</v>
      </c>
      <c r="AW840">
        <v>1099</v>
      </c>
      <c r="AX840">
        <v>0</v>
      </c>
      <c r="AY840">
        <v>0</v>
      </c>
      <c r="AZ840">
        <v>1</v>
      </c>
      <c r="BA840">
        <v>1</v>
      </c>
      <c r="BB840">
        <v>3</v>
      </c>
      <c r="BC840">
        <v>1</v>
      </c>
      <c r="BD840" t="s">
        <v>102</v>
      </c>
      <c r="BE840">
        <v>6</v>
      </c>
      <c r="BF840" t="s">
        <v>112</v>
      </c>
      <c r="BG840">
        <v>0</v>
      </c>
      <c r="BH840" t="s">
        <v>88</v>
      </c>
      <c r="BI840" t="s">
        <v>113</v>
      </c>
      <c r="BJ840">
        <v>1999</v>
      </c>
      <c r="BK840" t="s">
        <v>107</v>
      </c>
      <c r="BL840">
        <v>1</v>
      </c>
      <c r="BM840">
        <v>352</v>
      </c>
      <c r="BN840" t="s">
        <v>103</v>
      </c>
      <c r="BO840" t="s">
        <v>103</v>
      </c>
      <c r="BP840" t="s">
        <v>110</v>
      </c>
      <c r="BQ840">
        <v>278</v>
      </c>
      <c r="BR840">
        <v>0</v>
      </c>
      <c r="BS840">
        <v>0</v>
      </c>
      <c r="BT840">
        <v>0</v>
      </c>
      <c r="BU840">
        <v>0</v>
      </c>
      <c r="BV840">
        <v>0</v>
      </c>
      <c r="BW840" t="s">
        <v>88</v>
      </c>
      <c r="BX840" t="s">
        <v>88</v>
      </c>
      <c r="BY840" t="s">
        <v>88</v>
      </c>
      <c r="BZ840">
        <v>0</v>
      </c>
      <c r="CA840">
        <v>6</v>
      </c>
      <c r="CB840">
        <v>2008</v>
      </c>
      <c r="CC840" t="s">
        <v>115</v>
      </c>
      <c r="CD840" t="s">
        <v>116</v>
      </c>
      <c r="CE840" s="1">
        <v>144000</v>
      </c>
      <c r="CF840">
        <f t="shared" si="67"/>
        <v>12075</v>
      </c>
      <c r="CG840" t="str">
        <f t="shared" si="68"/>
        <v>No</v>
      </c>
      <c r="CH840" s="2">
        <f t="shared" si="69"/>
        <v>11.925465838509316</v>
      </c>
    </row>
    <row r="841" spans="1:86" x14ac:dyDescent="0.25">
      <c r="A841">
        <v>840</v>
      </c>
      <c r="B841">
        <v>50</v>
      </c>
      <c r="C841" t="s">
        <v>86</v>
      </c>
      <c r="D841">
        <v>70</v>
      </c>
      <c r="E841">
        <v>11767</v>
      </c>
      <c r="F841" t="str">
        <f t="shared" si="65"/>
        <v>Yes</v>
      </c>
      <c r="G841" t="s">
        <v>87</v>
      </c>
      <c r="H841" t="s">
        <v>88</v>
      </c>
      <c r="I841" t="s">
        <v>89</v>
      </c>
      <c r="J841" t="s">
        <v>90</v>
      </c>
      <c r="K841" t="s">
        <v>91</v>
      </c>
      <c r="L841" t="s">
        <v>92</v>
      </c>
      <c r="M841" t="s">
        <v>93</v>
      </c>
      <c r="N841" t="s">
        <v>190</v>
      </c>
      <c r="O841" t="s">
        <v>95</v>
      </c>
      <c r="P841" t="s">
        <v>95</v>
      </c>
      <c r="Q841" t="str">
        <f t="shared" si="66"/>
        <v>Yes</v>
      </c>
      <c r="R841" t="s">
        <v>96</v>
      </c>
      <c r="S841" t="s">
        <v>137</v>
      </c>
      <c r="T841">
        <v>5</v>
      </c>
      <c r="U841">
        <v>6</v>
      </c>
      <c r="V841">
        <v>1946</v>
      </c>
      <c r="W841">
        <v>1995</v>
      </c>
      <c r="X841" t="s">
        <v>98</v>
      </c>
      <c r="Y841" t="s">
        <v>99</v>
      </c>
      <c r="Z841" t="s">
        <v>121</v>
      </c>
      <c r="AA841" t="s">
        <v>121</v>
      </c>
      <c r="AB841" t="s">
        <v>122</v>
      </c>
      <c r="AC841">
        <v>0</v>
      </c>
      <c r="AD841" t="s">
        <v>103</v>
      </c>
      <c r="AE841" t="s">
        <v>103</v>
      </c>
      <c r="AF841" t="s">
        <v>123</v>
      </c>
      <c r="AG841" t="s">
        <v>103</v>
      </c>
      <c r="AH841" t="s">
        <v>103</v>
      </c>
      <c r="AI841" t="s">
        <v>105</v>
      </c>
      <c r="AJ841" t="s">
        <v>146</v>
      </c>
      <c r="AK841">
        <v>352</v>
      </c>
      <c r="AL841" t="s">
        <v>107</v>
      </c>
      <c r="AM841">
        <v>0</v>
      </c>
      <c r="AN841">
        <v>416</v>
      </c>
      <c r="AO841">
        <v>768</v>
      </c>
      <c r="AP841" t="s">
        <v>108</v>
      </c>
      <c r="AQ841" t="s">
        <v>109</v>
      </c>
      <c r="AR841" t="s">
        <v>110</v>
      </c>
      <c r="AS841" t="s">
        <v>111</v>
      </c>
      <c r="AT841">
        <v>768</v>
      </c>
      <c r="AU841">
        <v>432</v>
      </c>
      <c r="AV841">
        <v>0</v>
      </c>
      <c r="AW841">
        <v>1200</v>
      </c>
      <c r="AX841">
        <v>0</v>
      </c>
      <c r="AY841">
        <v>0</v>
      </c>
      <c r="AZ841">
        <v>1</v>
      </c>
      <c r="BA841">
        <v>0</v>
      </c>
      <c r="BB841">
        <v>3</v>
      </c>
      <c r="BC841">
        <v>1</v>
      </c>
      <c r="BD841" t="s">
        <v>103</v>
      </c>
      <c r="BE841">
        <v>6</v>
      </c>
      <c r="BF841" t="s">
        <v>112</v>
      </c>
      <c r="BG841">
        <v>0</v>
      </c>
      <c r="BH841" t="s">
        <v>88</v>
      </c>
      <c r="BI841" t="s">
        <v>132</v>
      </c>
      <c r="BJ841">
        <v>1946</v>
      </c>
      <c r="BK841" t="s">
        <v>107</v>
      </c>
      <c r="BL841">
        <v>1</v>
      </c>
      <c r="BM841">
        <v>240</v>
      </c>
      <c r="BN841" t="s">
        <v>103</v>
      </c>
      <c r="BO841" t="s">
        <v>103</v>
      </c>
      <c r="BP841" t="s">
        <v>110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 t="s">
        <v>88</v>
      </c>
      <c r="BX841" t="s">
        <v>88</v>
      </c>
      <c r="BY841" t="s">
        <v>88</v>
      </c>
      <c r="BZ841">
        <v>0</v>
      </c>
      <c r="CA841">
        <v>5</v>
      </c>
      <c r="CB841">
        <v>2008</v>
      </c>
      <c r="CC841" t="s">
        <v>115</v>
      </c>
      <c r="CD841" t="s">
        <v>116</v>
      </c>
      <c r="CE841" s="1">
        <v>130500</v>
      </c>
      <c r="CF841">
        <f t="shared" si="67"/>
        <v>13975</v>
      </c>
      <c r="CG841" t="str">
        <f t="shared" si="68"/>
        <v>Yes</v>
      </c>
      <c r="CH841" s="2">
        <f t="shared" si="69"/>
        <v>9.3381037567084082</v>
      </c>
    </row>
    <row r="842" spans="1:86" x14ac:dyDescent="0.25">
      <c r="A842">
        <v>841</v>
      </c>
      <c r="B842">
        <v>70</v>
      </c>
      <c r="C842" t="s">
        <v>244</v>
      </c>
      <c r="D842" t="s">
        <v>88</v>
      </c>
      <c r="E842">
        <v>12155</v>
      </c>
      <c r="F842" t="str">
        <f t="shared" si="65"/>
        <v>Yes</v>
      </c>
      <c r="G842" t="s">
        <v>87</v>
      </c>
      <c r="H842" t="s">
        <v>88</v>
      </c>
      <c r="I842" t="s">
        <v>125</v>
      </c>
      <c r="J842" t="s">
        <v>90</v>
      </c>
      <c r="K842" t="s">
        <v>91</v>
      </c>
      <c r="L842" t="s">
        <v>92</v>
      </c>
      <c r="M842" t="s">
        <v>93</v>
      </c>
      <c r="N842" t="s">
        <v>237</v>
      </c>
      <c r="O842" t="s">
        <v>95</v>
      </c>
      <c r="P842" t="s">
        <v>95</v>
      </c>
      <c r="Q842" t="str">
        <f t="shared" si="66"/>
        <v>Yes</v>
      </c>
      <c r="R842" t="s">
        <v>96</v>
      </c>
      <c r="S842" t="s">
        <v>97</v>
      </c>
      <c r="T842">
        <v>6</v>
      </c>
      <c r="U842">
        <v>8</v>
      </c>
      <c r="V842">
        <v>1925</v>
      </c>
      <c r="W842">
        <v>1950</v>
      </c>
      <c r="X842" t="s">
        <v>98</v>
      </c>
      <c r="Y842" t="s">
        <v>99</v>
      </c>
      <c r="Z842" t="s">
        <v>129</v>
      </c>
      <c r="AA842" t="s">
        <v>129</v>
      </c>
      <c r="AB842" t="s">
        <v>122</v>
      </c>
      <c r="AC842">
        <v>0</v>
      </c>
      <c r="AD842" t="s">
        <v>103</v>
      </c>
      <c r="AE842" t="s">
        <v>103</v>
      </c>
      <c r="AF842" t="s">
        <v>131</v>
      </c>
      <c r="AG842" t="s">
        <v>103</v>
      </c>
      <c r="AH842" t="s">
        <v>103</v>
      </c>
      <c r="AI842" t="s">
        <v>105</v>
      </c>
      <c r="AJ842" t="s">
        <v>146</v>
      </c>
      <c r="AK842">
        <v>156</v>
      </c>
      <c r="AL842" t="s">
        <v>107</v>
      </c>
      <c r="AM842">
        <v>0</v>
      </c>
      <c r="AN842">
        <v>516</v>
      </c>
      <c r="AO842">
        <v>672</v>
      </c>
      <c r="AP842" t="s">
        <v>108</v>
      </c>
      <c r="AQ842" t="s">
        <v>103</v>
      </c>
      <c r="AR842" t="s">
        <v>182</v>
      </c>
      <c r="AS842" t="s">
        <v>111</v>
      </c>
      <c r="AT842">
        <v>810</v>
      </c>
      <c r="AU842">
        <v>672</v>
      </c>
      <c r="AV842">
        <v>0</v>
      </c>
      <c r="AW842">
        <v>1482</v>
      </c>
      <c r="AX842">
        <v>0</v>
      </c>
      <c r="AY842">
        <v>0</v>
      </c>
      <c r="AZ842">
        <v>2</v>
      </c>
      <c r="BA842">
        <v>0</v>
      </c>
      <c r="BB842">
        <v>4</v>
      </c>
      <c r="BC842">
        <v>1</v>
      </c>
      <c r="BD842" t="s">
        <v>152</v>
      </c>
      <c r="BE842">
        <v>7</v>
      </c>
      <c r="BF842" t="s">
        <v>112</v>
      </c>
      <c r="BG842">
        <v>0</v>
      </c>
      <c r="BH842" t="s">
        <v>88</v>
      </c>
      <c r="BI842" t="s">
        <v>132</v>
      </c>
      <c r="BJ842">
        <v>1934</v>
      </c>
      <c r="BK842" t="s">
        <v>107</v>
      </c>
      <c r="BL842">
        <v>1</v>
      </c>
      <c r="BM842">
        <v>400</v>
      </c>
      <c r="BN842" t="s">
        <v>103</v>
      </c>
      <c r="BO842" t="s">
        <v>103</v>
      </c>
      <c r="BP842" t="s">
        <v>195</v>
      </c>
      <c r="BQ842">
        <v>0</v>
      </c>
      <c r="BR842">
        <v>0</v>
      </c>
      <c r="BS842">
        <v>254</v>
      </c>
      <c r="BT842">
        <v>0</v>
      </c>
      <c r="BU842">
        <v>0</v>
      </c>
      <c r="BV842">
        <v>0</v>
      </c>
      <c r="BW842" t="s">
        <v>88</v>
      </c>
      <c r="BX842" t="s">
        <v>88</v>
      </c>
      <c r="BY842" t="s">
        <v>88</v>
      </c>
      <c r="BZ842">
        <v>0</v>
      </c>
      <c r="CA842">
        <v>3</v>
      </c>
      <c r="CB842">
        <v>2008</v>
      </c>
      <c r="CC842" t="s">
        <v>115</v>
      </c>
      <c r="CD842" t="s">
        <v>116</v>
      </c>
      <c r="CE842" s="1">
        <v>140000</v>
      </c>
      <c r="CF842">
        <f t="shared" si="67"/>
        <v>14709</v>
      </c>
      <c r="CG842" t="str">
        <f t="shared" si="68"/>
        <v>Yes</v>
      </c>
      <c r="CH842" s="2">
        <f t="shared" si="69"/>
        <v>9.517982187776191</v>
      </c>
    </row>
    <row r="843" spans="1:86" x14ac:dyDescent="0.25">
      <c r="A843">
        <v>842</v>
      </c>
      <c r="B843">
        <v>70</v>
      </c>
      <c r="C843" t="s">
        <v>147</v>
      </c>
      <c r="D843">
        <v>60</v>
      </c>
      <c r="E843">
        <v>10440</v>
      </c>
      <c r="F843" t="str">
        <f t="shared" si="65"/>
        <v>Yes</v>
      </c>
      <c r="G843" t="s">
        <v>87</v>
      </c>
      <c r="H843" t="s">
        <v>179</v>
      </c>
      <c r="I843" t="s">
        <v>89</v>
      </c>
      <c r="J843" t="s">
        <v>90</v>
      </c>
      <c r="K843" t="s">
        <v>91</v>
      </c>
      <c r="L843" t="s">
        <v>92</v>
      </c>
      <c r="M843" t="s">
        <v>93</v>
      </c>
      <c r="N843" t="s">
        <v>148</v>
      </c>
      <c r="O843" t="s">
        <v>95</v>
      </c>
      <c r="P843" t="s">
        <v>95</v>
      </c>
      <c r="Q843" t="str">
        <f t="shared" si="66"/>
        <v>Yes</v>
      </c>
      <c r="R843" t="s">
        <v>96</v>
      </c>
      <c r="S843" t="s">
        <v>97</v>
      </c>
      <c r="T843">
        <v>5</v>
      </c>
      <c r="U843">
        <v>8</v>
      </c>
      <c r="V843">
        <v>1904</v>
      </c>
      <c r="W843">
        <v>2002</v>
      </c>
      <c r="X843" t="s">
        <v>98</v>
      </c>
      <c r="Y843" t="s">
        <v>99</v>
      </c>
      <c r="Z843" t="s">
        <v>121</v>
      </c>
      <c r="AA843" t="s">
        <v>121</v>
      </c>
      <c r="AB843" t="s">
        <v>122</v>
      </c>
      <c r="AC843">
        <v>0</v>
      </c>
      <c r="AD843" t="s">
        <v>103</v>
      </c>
      <c r="AE843" t="s">
        <v>103</v>
      </c>
      <c r="AF843" t="s">
        <v>104</v>
      </c>
      <c r="AG843" t="s">
        <v>103</v>
      </c>
      <c r="AH843" t="s">
        <v>103</v>
      </c>
      <c r="AI843" t="s">
        <v>105</v>
      </c>
      <c r="AJ843" t="s">
        <v>107</v>
      </c>
      <c r="AK843">
        <v>0</v>
      </c>
      <c r="AL843" t="s">
        <v>107</v>
      </c>
      <c r="AM843">
        <v>0</v>
      </c>
      <c r="AN843">
        <v>650</v>
      </c>
      <c r="AO843">
        <v>650</v>
      </c>
      <c r="AP843" t="s">
        <v>108</v>
      </c>
      <c r="AQ843" t="s">
        <v>102</v>
      </c>
      <c r="AR843" t="s">
        <v>110</v>
      </c>
      <c r="AS843" t="s">
        <v>111</v>
      </c>
      <c r="AT843">
        <v>958</v>
      </c>
      <c r="AU843">
        <v>581</v>
      </c>
      <c r="AV843">
        <v>0</v>
      </c>
      <c r="AW843">
        <v>1539</v>
      </c>
      <c r="AX843">
        <v>0</v>
      </c>
      <c r="AY843">
        <v>0</v>
      </c>
      <c r="AZ843">
        <v>2</v>
      </c>
      <c r="BA843">
        <v>0</v>
      </c>
      <c r="BB843">
        <v>3</v>
      </c>
      <c r="BC843">
        <v>1</v>
      </c>
      <c r="BD843" t="s">
        <v>102</v>
      </c>
      <c r="BE843">
        <v>8</v>
      </c>
      <c r="BF843" t="s">
        <v>112</v>
      </c>
      <c r="BG843">
        <v>1</v>
      </c>
      <c r="BH843" t="s">
        <v>217</v>
      </c>
      <c r="BI843" t="s">
        <v>132</v>
      </c>
      <c r="BJ843">
        <v>1983</v>
      </c>
      <c r="BK843" t="s">
        <v>107</v>
      </c>
      <c r="BL843">
        <v>2</v>
      </c>
      <c r="BM843">
        <v>686</v>
      </c>
      <c r="BN843" t="s">
        <v>102</v>
      </c>
      <c r="BO843" t="s">
        <v>103</v>
      </c>
      <c r="BP843" t="s">
        <v>195</v>
      </c>
      <c r="BQ843">
        <v>70</v>
      </c>
      <c r="BR843">
        <v>78</v>
      </c>
      <c r="BS843">
        <v>68</v>
      </c>
      <c r="BT843">
        <v>0</v>
      </c>
      <c r="BU843">
        <v>0</v>
      </c>
      <c r="BV843">
        <v>0</v>
      </c>
      <c r="BW843" t="s">
        <v>88</v>
      </c>
      <c r="BX843" t="s">
        <v>88</v>
      </c>
      <c r="BY843" t="s">
        <v>88</v>
      </c>
      <c r="BZ843">
        <v>0</v>
      </c>
      <c r="CA843">
        <v>6</v>
      </c>
      <c r="CB843">
        <v>2008</v>
      </c>
      <c r="CC843" t="s">
        <v>115</v>
      </c>
      <c r="CD843" t="s">
        <v>116</v>
      </c>
      <c r="CE843" s="1">
        <v>157500</v>
      </c>
      <c r="CF843">
        <f t="shared" si="67"/>
        <v>13315</v>
      </c>
      <c r="CG843" t="str">
        <f t="shared" si="68"/>
        <v>No</v>
      </c>
      <c r="CH843" s="2">
        <f t="shared" si="69"/>
        <v>11.828764551257979</v>
      </c>
    </row>
    <row r="844" spans="1:86" x14ac:dyDescent="0.25">
      <c r="A844">
        <v>843</v>
      </c>
      <c r="B844">
        <v>80</v>
      </c>
      <c r="C844" t="s">
        <v>86</v>
      </c>
      <c r="D844">
        <v>82</v>
      </c>
      <c r="E844">
        <v>9020</v>
      </c>
      <c r="F844" t="str">
        <f t="shared" si="65"/>
        <v>Yes</v>
      </c>
      <c r="G844" t="s">
        <v>87</v>
      </c>
      <c r="H844" t="s">
        <v>88</v>
      </c>
      <c r="I844" t="s">
        <v>89</v>
      </c>
      <c r="J844" t="s">
        <v>90</v>
      </c>
      <c r="K844" t="s">
        <v>91</v>
      </c>
      <c r="L844" t="s">
        <v>92</v>
      </c>
      <c r="M844" t="s">
        <v>93</v>
      </c>
      <c r="N844" t="s">
        <v>167</v>
      </c>
      <c r="O844" t="s">
        <v>95</v>
      </c>
      <c r="P844" t="s">
        <v>95</v>
      </c>
      <c r="Q844" t="str">
        <f t="shared" si="66"/>
        <v>Yes</v>
      </c>
      <c r="R844" t="s">
        <v>96</v>
      </c>
      <c r="S844" t="s">
        <v>202</v>
      </c>
      <c r="T844">
        <v>6</v>
      </c>
      <c r="U844">
        <v>7</v>
      </c>
      <c r="V844">
        <v>1966</v>
      </c>
      <c r="W844">
        <v>1966</v>
      </c>
      <c r="X844" t="s">
        <v>98</v>
      </c>
      <c r="Y844" t="s">
        <v>99</v>
      </c>
      <c r="Z844" t="s">
        <v>145</v>
      </c>
      <c r="AA844" t="s">
        <v>145</v>
      </c>
      <c r="AB844" t="s">
        <v>101</v>
      </c>
      <c r="AC844">
        <v>183</v>
      </c>
      <c r="AD844" t="s">
        <v>103</v>
      </c>
      <c r="AE844" t="s">
        <v>103</v>
      </c>
      <c r="AF844" t="s">
        <v>123</v>
      </c>
      <c r="AG844" t="s">
        <v>103</v>
      </c>
      <c r="AH844" t="s">
        <v>103</v>
      </c>
      <c r="AI844" t="s">
        <v>102</v>
      </c>
      <c r="AJ844" t="s">
        <v>158</v>
      </c>
      <c r="AK844">
        <v>312</v>
      </c>
      <c r="AL844" t="s">
        <v>124</v>
      </c>
      <c r="AM844">
        <v>539</v>
      </c>
      <c r="AN844">
        <v>276</v>
      </c>
      <c r="AO844">
        <v>1127</v>
      </c>
      <c r="AP844" t="s">
        <v>108</v>
      </c>
      <c r="AQ844" t="s">
        <v>103</v>
      </c>
      <c r="AR844" t="s">
        <v>110</v>
      </c>
      <c r="AS844" t="s">
        <v>111</v>
      </c>
      <c r="AT844">
        <v>1165</v>
      </c>
      <c r="AU844">
        <v>0</v>
      </c>
      <c r="AV844">
        <v>0</v>
      </c>
      <c r="AW844">
        <v>1165</v>
      </c>
      <c r="AX844">
        <v>1</v>
      </c>
      <c r="AY844">
        <v>0</v>
      </c>
      <c r="AZ844">
        <v>1</v>
      </c>
      <c r="BA844">
        <v>1</v>
      </c>
      <c r="BB844">
        <v>3</v>
      </c>
      <c r="BC844">
        <v>1</v>
      </c>
      <c r="BD844" t="s">
        <v>103</v>
      </c>
      <c r="BE844">
        <v>6</v>
      </c>
      <c r="BF844" t="s">
        <v>112</v>
      </c>
      <c r="BG844">
        <v>0</v>
      </c>
      <c r="BH844" t="s">
        <v>88</v>
      </c>
      <c r="BI844" t="s">
        <v>113</v>
      </c>
      <c r="BJ844">
        <v>1966</v>
      </c>
      <c r="BK844" t="s">
        <v>114</v>
      </c>
      <c r="BL844">
        <v>2</v>
      </c>
      <c r="BM844">
        <v>490</v>
      </c>
      <c r="BN844" t="s">
        <v>102</v>
      </c>
      <c r="BO844" t="s">
        <v>102</v>
      </c>
      <c r="BP844" t="s">
        <v>110</v>
      </c>
      <c r="BQ844">
        <v>0</v>
      </c>
      <c r="BR844">
        <v>129</v>
      </c>
      <c r="BS844">
        <v>0</v>
      </c>
      <c r="BT844">
        <v>0</v>
      </c>
      <c r="BU844">
        <v>0</v>
      </c>
      <c r="BV844">
        <v>0</v>
      </c>
      <c r="BW844" t="s">
        <v>88</v>
      </c>
      <c r="BX844" t="s">
        <v>170</v>
      </c>
      <c r="BY844" t="s">
        <v>88</v>
      </c>
      <c r="BZ844">
        <v>0</v>
      </c>
      <c r="CA844">
        <v>5</v>
      </c>
      <c r="CB844">
        <v>2008</v>
      </c>
      <c r="CC844" t="s">
        <v>115</v>
      </c>
      <c r="CD844" t="s">
        <v>116</v>
      </c>
      <c r="CE844" s="1">
        <v>174900</v>
      </c>
      <c r="CF844">
        <f t="shared" si="67"/>
        <v>11802</v>
      </c>
      <c r="CG844" t="str">
        <f t="shared" si="68"/>
        <v>No</v>
      </c>
      <c r="CH844" s="2">
        <f t="shared" si="69"/>
        <v>14.819522114895781</v>
      </c>
    </row>
    <row r="845" spans="1:86" x14ac:dyDescent="0.25">
      <c r="A845">
        <v>844</v>
      </c>
      <c r="B845">
        <v>90</v>
      </c>
      <c r="C845" t="s">
        <v>86</v>
      </c>
      <c r="D845">
        <v>80</v>
      </c>
      <c r="E845">
        <v>8000</v>
      </c>
      <c r="F845" t="str">
        <f t="shared" si="65"/>
        <v>No</v>
      </c>
      <c r="G845" t="s">
        <v>87</v>
      </c>
      <c r="H845" t="s">
        <v>88</v>
      </c>
      <c r="I845" t="s">
        <v>89</v>
      </c>
      <c r="J845" t="s">
        <v>90</v>
      </c>
      <c r="K845" t="s">
        <v>91</v>
      </c>
      <c r="L845" t="s">
        <v>127</v>
      </c>
      <c r="M845" t="s">
        <v>93</v>
      </c>
      <c r="N845" t="s">
        <v>167</v>
      </c>
      <c r="O845" t="s">
        <v>149</v>
      </c>
      <c r="P845" t="s">
        <v>95</v>
      </c>
      <c r="Q845" t="str">
        <f t="shared" si="66"/>
        <v>No</v>
      </c>
      <c r="R845" t="s">
        <v>172</v>
      </c>
      <c r="S845" t="s">
        <v>120</v>
      </c>
      <c r="T845">
        <v>5</v>
      </c>
      <c r="U845">
        <v>4</v>
      </c>
      <c r="V845">
        <v>1961</v>
      </c>
      <c r="W845">
        <v>1961</v>
      </c>
      <c r="X845" t="s">
        <v>98</v>
      </c>
      <c r="Y845" t="s">
        <v>99</v>
      </c>
      <c r="Z845" t="s">
        <v>101</v>
      </c>
      <c r="AA845" t="s">
        <v>101</v>
      </c>
      <c r="AB845" t="s">
        <v>122</v>
      </c>
      <c r="AC845">
        <v>0</v>
      </c>
      <c r="AD845" t="s">
        <v>103</v>
      </c>
      <c r="AE845" t="s">
        <v>103</v>
      </c>
      <c r="AF845" t="s">
        <v>123</v>
      </c>
      <c r="AG845" t="s">
        <v>103</v>
      </c>
      <c r="AH845" t="s">
        <v>103</v>
      </c>
      <c r="AI845" t="s">
        <v>105</v>
      </c>
      <c r="AJ845" t="s">
        <v>107</v>
      </c>
      <c r="AK845">
        <v>0</v>
      </c>
      <c r="AL845" t="s">
        <v>107</v>
      </c>
      <c r="AM845">
        <v>0</v>
      </c>
      <c r="AN845">
        <v>1800</v>
      </c>
      <c r="AO845">
        <v>1800</v>
      </c>
      <c r="AP845" t="s">
        <v>108</v>
      </c>
      <c r="AQ845" t="s">
        <v>109</v>
      </c>
      <c r="AR845" t="s">
        <v>182</v>
      </c>
      <c r="AS845" t="s">
        <v>111</v>
      </c>
      <c r="AT845">
        <v>1800</v>
      </c>
      <c r="AU845">
        <v>0</v>
      </c>
      <c r="AV845">
        <v>0</v>
      </c>
      <c r="AW845">
        <v>1800</v>
      </c>
      <c r="AX845">
        <v>0</v>
      </c>
      <c r="AY845">
        <v>0</v>
      </c>
      <c r="AZ845">
        <v>2</v>
      </c>
      <c r="BA845">
        <v>0</v>
      </c>
      <c r="BB845">
        <v>6</v>
      </c>
      <c r="BC845">
        <v>2</v>
      </c>
      <c r="BD845" t="s">
        <v>103</v>
      </c>
      <c r="BE845">
        <v>10</v>
      </c>
      <c r="BF845" t="s">
        <v>112</v>
      </c>
      <c r="BG845">
        <v>0</v>
      </c>
      <c r="BH845" t="s">
        <v>88</v>
      </c>
      <c r="BI845" t="s">
        <v>88</v>
      </c>
      <c r="BJ845" t="s">
        <v>88</v>
      </c>
      <c r="BK845" t="s">
        <v>88</v>
      </c>
      <c r="BL845">
        <v>0</v>
      </c>
      <c r="BM845">
        <v>0</v>
      </c>
      <c r="BN845" t="s">
        <v>88</v>
      </c>
      <c r="BO845" t="s">
        <v>88</v>
      </c>
      <c r="BP845" t="s">
        <v>110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 t="s">
        <v>88</v>
      </c>
      <c r="BX845" t="s">
        <v>88</v>
      </c>
      <c r="BY845" t="s">
        <v>88</v>
      </c>
      <c r="BZ845">
        <v>0</v>
      </c>
      <c r="CA845">
        <v>7</v>
      </c>
      <c r="CB845">
        <v>2007</v>
      </c>
      <c r="CC845" t="s">
        <v>115</v>
      </c>
      <c r="CD845" t="s">
        <v>116</v>
      </c>
      <c r="CE845" s="1">
        <v>141000</v>
      </c>
      <c r="CF845">
        <f t="shared" si="67"/>
        <v>11600</v>
      </c>
      <c r="CG845" t="str">
        <f t="shared" si="68"/>
        <v>No</v>
      </c>
      <c r="CH845" s="2">
        <f t="shared" si="69"/>
        <v>12.155172413793103</v>
      </c>
    </row>
    <row r="846" spans="1:86" x14ac:dyDescent="0.25">
      <c r="A846">
        <v>845</v>
      </c>
      <c r="B846">
        <v>50</v>
      </c>
      <c r="C846" t="s">
        <v>147</v>
      </c>
      <c r="D846">
        <v>100</v>
      </c>
      <c r="E846">
        <v>12665</v>
      </c>
      <c r="F846" t="str">
        <f t="shared" si="65"/>
        <v>No</v>
      </c>
      <c r="G846" t="s">
        <v>87</v>
      </c>
      <c r="H846" t="s">
        <v>179</v>
      </c>
      <c r="I846" t="s">
        <v>125</v>
      </c>
      <c r="J846" t="s">
        <v>90</v>
      </c>
      <c r="K846" t="s">
        <v>91</v>
      </c>
      <c r="L846" t="s">
        <v>92</v>
      </c>
      <c r="M846" t="s">
        <v>93</v>
      </c>
      <c r="N846" t="s">
        <v>148</v>
      </c>
      <c r="O846" t="s">
        <v>149</v>
      </c>
      <c r="P846" t="s">
        <v>95</v>
      </c>
      <c r="Q846" t="str">
        <f t="shared" si="66"/>
        <v>No</v>
      </c>
      <c r="R846" t="s">
        <v>96</v>
      </c>
      <c r="S846" t="s">
        <v>137</v>
      </c>
      <c r="T846">
        <v>5</v>
      </c>
      <c r="U846">
        <v>8</v>
      </c>
      <c r="V846">
        <v>1915</v>
      </c>
      <c r="W846">
        <v>1950</v>
      </c>
      <c r="X846" t="s">
        <v>98</v>
      </c>
      <c r="Y846" t="s">
        <v>99</v>
      </c>
      <c r="Z846" t="s">
        <v>129</v>
      </c>
      <c r="AA846" t="s">
        <v>129</v>
      </c>
      <c r="AB846" t="s">
        <v>122</v>
      </c>
      <c r="AC846">
        <v>0</v>
      </c>
      <c r="AD846" t="s">
        <v>103</v>
      </c>
      <c r="AE846" t="s">
        <v>103</v>
      </c>
      <c r="AF846" t="s">
        <v>131</v>
      </c>
      <c r="AG846" t="s">
        <v>103</v>
      </c>
      <c r="AH846" t="s">
        <v>103</v>
      </c>
      <c r="AI846" t="s">
        <v>126</v>
      </c>
      <c r="AJ846" t="s">
        <v>107</v>
      </c>
      <c r="AK846">
        <v>0</v>
      </c>
      <c r="AL846" t="s">
        <v>107</v>
      </c>
      <c r="AM846">
        <v>0</v>
      </c>
      <c r="AN846">
        <v>876</v>
      </c>
      <c r="AO846">
        <v>876</v>
      </c>
      <c r="AP846" t="s">
        <v>108</v>
      </c>
      <c r="AQ846" t="s">
        <v>102</v>
      </c>
      <c r="AR846" t="s">
        <v>110</v>
      </c>
      <c r="AS846" t="s">
        <v>111</v>
      </c>
      <c r="AT846">
        <v>876</v>
      </c>
      <c r="AU846">
        <v>540</v>
      </c>
      <c r="AV846">
        <v>0</v>
      </c>
      <c r="AW846">
        <v>1416</v>
      </c>
      <c r="AX846">
        <v>0</v>
      </c>
      <c r="AY846">
        <v>0</v>
      </c>
      <c r="AZ846">
        <v>1</v>
      </c>
      <c r="BA846">
        <v>1</v>
      </c>
      <c r="BB846">
        <v>4</v>
      </c>
      <c r="BC846">
        <v>1</v>
      </c>
      <c r="BD846" t="s">
        <v>103</v>
      </c>
      <c r="BE846">
        <v>7</v>
      </c>
      <c r="BF846" t="s">
        <v>112</v>
      </c>
      <c r="BG846">
        <v>1</v>
      </c>
      <c r="BH846" t="s">
        <v>102</v>
      </c>
      <c r="BI846" t="s">
        <v>132</v>
      </c>
      <c r="BJ846">
        <v>1949</v>
      </c>
      <c r="BK846" t="s">
        <v>107</v>
      </c>
      <c r="BL846">
        <v>3</v>
      </c>
      <c r="BM846">
        <v>720</v>
      </c>
      <c r="BN846" t="s">
        <v>103</v>
      </c>
      <c r="BO846" t="s">
        <v>103</v>
      </c>
      <c r="BP846" t="s">
        <v>110</v>
      </c>
      <c r="BQ846">
        <v>418</v>
      </c>
      <c r="BR846">
        <v>0</v>
      </c>
      <c r="BS846">
        <v>194</v>
      </c>
      <c r="BT846">
        <v>0</v>
      </c>
      <c r="BU846">
        <v>0</v>
      </c>
      <c r="BV846">
        <v>0</v>
      </c>
      <c r="BW846" t="s">
        <v>88</v>
      </c>
      <c r="BX846" t="s">
        <v>88</v>
      </c>
      <c r="BY846" t="s">
        <v>88</v>
      </c>
      <c r="BZ846">
        <v>0</v>
      </c>
      <c r="CA846">
        <v>6</v>
      </c>
      <c r="CB846">
        <v>2008</v>
      </c>
      <c r="CC846" t="s">
        <v>115</v>
      </c>
      <c r="CD846" t="s">
        <v>116</v>
      </c>
      <c r="CE846" s="1">
        <v>153900</v>
      </c>
      <c r="CF846">
        <f t="shared" si="67"/>
        <v>15677</v>
      </c>
      <c r="CG846" t="str">
        <f t="shared" si="68"/>
        <v>Yes</v>
      </c>
      <c r="CH846" s="2">
        <f t="shared" si="69"/>
        <v>9.8169292594246347</v>
      </c>
    </row>
    <row r="847" spans="1:86" x14ac:dyDescent="0.25">
      <c r="A847">
        <v>846</v>
      </c>
      <c r="B847">
        <v>85</v>
      </c>
      <c r="C847" t="s">
        <v>86</v>
      </c>
      <c r="D847" t="s">
        <v>88</v>
      </c>
      <c r="E847">
        <v>16647</v>
      </c>
      <c r="F847" t="str">
        <f t="shared" si="65"/>
        <v>Yes</v>
      </c>
      <c r="G847" t="s">
        <v>87</v>
      </c>
      <c r="H847" t="s">
        <v>88</v>
      </c>
      <c r="I847" t="s">
        <v>125</v>
      </c>
      <c r="J847" t="s">
        <v>90</v>
      </c>
      <c r="K847" t="s">
        <v>91</v>
      </c>
      <c r="L847" t="s">
        <v>171</v>
      </c>
      <c r="M847" t="s">
        <v>93</v>
      </c>
      <c r="N847" t="s">
        <v>156</v>
      </c>
      <c r="O847" t="s">
        <v>176</v>
      </c>
      <c r="P847" t="s">
        <v>95</v>
      </c>
      <c r="Q847" t="str">
        <f t="shared" si="66"/>
        <v>No</v>
      </c>
      <c r="R847" t="s">
        <v>96</v>
      </c>
      <c r="S847" t="s">
        <v>196</v>
      </c>
      <c r="T847">
        <v>5</v>
      </c>
      <c r="U847">
        <v>5</v>
      </c>
      <c r="V847">
        <v>1975</v>
      </c>
      <c r="W847">
        <v>1981</v>
      </c>
      <c r="X847" t="s">
        <v>98</v>
      </c>
      <c r="Y847" t="s">
        <v>99</v>
      </c>
      <c r="Z847" t="s">
        <v>145</v>
      </c>
      <c r="AA847" t="s">
        <v>145</v>
      </c>
      <c r="AB847" t="s">
        <v>122</v>
      </c>
      <c r="AC847">
        <v>0</v>
      </c>
      <c r="AD847" t="s">
        <v>103</v>
      </c>
      <c r="AE847" t="s">
        <v>103</v>
      </c>
      <c r="AF847" t="s">
        <v>123</v>
      </c>
      <c r="AG847" t="s">
        <v>102</v>
      </c>
      <c r="AH847" t="s">
        <v>103</v>
      </c>
      <c r="AI847" t="s">
        <v>102</v>
      </c>
      <c r="AJ847" t="s">
        <v>124</v>
      </c>
      <c r="AK847">
        <v>1390</v>
      </c>
      <c r="AL847" t="s">
        <v>107</v>
      </c>
      <c r="AM847">
        <v>0</v>
      </c>
      <c r="AN847">
        <v>0</v>
      </c>
      <c r="AO847">
        <v>1390</v>
      </c>
      <c r="AP847" t="s">
        <v>108</v>
      </c>
      <c r="AQ847" t="s">
        <v>103</v>
      </c>
      <c r="AR847" t="s">
        <v>110</v>
      </c>
      <c r="AS847" t="s">
        <v>111</v>
      </c>
      <c r="AT847">
        <v>1701</v>
      </c>
      <c r="AU847">
        <v>0</v>
      </c>
      <c r="AV847">
        <v>0</v>
      </c>
      <c r="AW847">
        <v>1701</v>
      </c>
      <c r="AX847">
        <v>1</v>
      </c>
      <c r="AY847">
        <v>0</v>
      </c>
      <c r="AZ847">
        <v>2</v>
      </c>
      <c r="BA847">
        <v>0</v>
      </c>
      <c r="BB847">
        <v>3</v>
      </c>
      <c r="BC847">
        <v>1</v>
      </c>
      <c r="BD847" t="s">
        <v>103</v>
      </c>
      <c r="BE847">
        <v>6</v>
      </c>
      <c r="BF847" t="s">
        <v>229</v>
      </c>
      <c r="BG847">
        <v>2</v>
      </c>
      <c r="BH847" t="s">
        <v>103</v>
      </c>
      <c r="BI847" t="s">
        <v>214</v>
      </c>
      <c r="BJ847">
        <v>1975</v>
      </c>
      <c r="BK847" t="s">
        <v>162</v>
      </c>
      <c r="BL847">
        <v>2</v>
      </c>
      <c r="BM847">
        <v>611</v>
      </c>
      <c r="BN847" t="s">
        <v>103</v>
      </c>
      <c r="BO847" t="s">
        <v>103</v>
      </c>
      <c r="BP847" t="s">
        <v>110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 t="s">
        <v>88</v>
      </c>
      <c r="BX847" t="s">
        <v>88</v>
      </c>
      <c r="BY847" t="s">
        <v>88</v>
      </c>
      <c r="BZ847">
        <v>0</v>
      </c>
      <c r="CA847">
        <v>1</v>
      </c>
      <c r="CB847">
        <v>2007</v>
      </c>
      <c r="CC847" t="s">
        <v>115</v>
      </c>
      <c r="CD847" t="s">
        <v>116</v>
      </c>
      <c r="CE847" s="1">
        <v>171000</v>
      </c>
      <c r="CF847">
        <f t="shared" si="67"/>
        <v>20349</v>
      </c>
      <c r="CG847" t="str">
        <f t="shared" si="68"/>
        <v>Yes</v>
      </c>
      <c r="CH847" s="2">
        <f t="shared" si="69"/>
        <v>8.4033613445378155</v>
      </c>
    </row>
    <row r="848" spans="1:86" x14ac:dyDescent="0.25">
      <c r="A848">
        <v>847</v>
      </c>
      <c r="B848">
        <v>60</v>
      </c>
      <c r="C848" t="s">
        <v>86</v>
      </c>
      <c r="D848">
        <v>75</v>
      </c>
      <c r="E848">
        <v>9317</v>
      </c>
      <c r="F848" t="str">
        <f t="shared" si="65"/>
        <v>Yes</v>
      </c>
      <c r="G848" t="s">
        <v>87</v>
      </c>
      <c r="H848" t="s">
        <v>88</v>
      </c>
      <c r="I848" t="s">
        <v>89</v>
      </c>
      <c r="J848" t="s">
        <v>90</v>
      </c>
      <c r="K848" t="s">
        <v>91</v>
      </c>
      <c r="L848" t="s">
        <v>92</v>
      </c>
      <c r="M848" t="s">
        <v>93</v>
      </c>
      <c r="N848" t="s">
        <v>175</v>
      </c>
      <c r="O848" t="s">
        <v>95</v>
      </c>
      <c r="P848" t="s">
        <v>95</v>
      </c>
      <c r="Q848" t="str">
        <f t="shared" si="66"/>
        <v>Yes</v>
      </c>
      <c r="R848" t="s">
        <v>96</v>
      </c>
      <c r="S848" t="s">
        <v>97</v>
      </c>
      <c r="T848">
        <v>7</v>
      </c>
      <c r="U848">
        <v>5</v>
      </c>
      <c r="V848">
        <v>1993</v>
      </c>
      <c r="W848">
        <v>1993</v>
      </c>
      <c r="X848" t="s">
        <v>98</v>
      </c>
      <c r="Y848" t="s">
        <v>99</v>
      </c>
      <c r="Z848" t="s">
        <v>145</v>
      </c>
      <c r="AA848" t="s">
        <v>145</v>
      </c>
      <c r="AB848" t="s">
        <v>101</v>
      </c>
      <c r="AC848">
        <v>137</v>
      </c>
      <c r="AD848" t="s">
        <v>102</v>
      </c>
      <c r="AE848" t="s">
        <v>103</v>
      </c>
      <c r="AF848" t="s">
        <v>104</v>
      </c>
      <c r="AG848" t="s">
        <v>102</v>
      </c>
      <c r="AH848" t="s">
        <v>103</v>
      </c>
      <c r="AI848" t="s">
        <v>105</v>
      </c>
      <c r="AJ848" t="s">
        <v>124</v>
      </c>
      <c r="AK848">
        <v>513</v>
      </c>
      <c r="AL848" t="s">
        <v>107</v>
      </c>
      <c r="AM848">
        <v>0</v>
      </c>
      <c r="AN848">
        <v>227</v>
      </c>
      <c r="AO848">
        <v>740</v>
      </c>
      <c r="AP848" t="s">
        <v>108</v>
      </c>
      <c r="AQ848" t="s">
        <v>109</v>
      </c>
      <c r="AR848" t="s">
        <v>110</v>
      </c>
      <c r="AS848" t="s">
        <v>111</v>
      </c>
      <c r="AT848">
        <v>1006</v>
      </c>
      <c r="AU848">
        <v>769</v>
      </c>
      <c r="AV848">
        <v>0</v>
      </c>
      <c r="AW848">
        <v>1775</v>
      </c>
      <c r="AX848">
        <v>1</v>
      </c>
      <c r="AY848">
        <v>0</v>
      </c>
      <c r="AZ848">
        <v>2</v>
      </c>
      <c r="BA848">
        <v>1</v>
      </c>
      <c r="BB848">
        <v>3</v>
      </c>
      <c r="BC848">
        <v>1</v>
      </c>
      <c r="BD848" t="s">
        <v>102</v>
      </c>
      <c r="BE848">
        <v>7</v>
      </c>
      <c r="BF848" t="s">
        <v>112</v>
      </c>
      <c r="BG848">
        <v>1</v>
      </c>
      <c r="BH848" t="s">
        <v>103</v>
      </c>
      <c r="BI848" t="s">
        <v>113</v>
      </c>
      <c r="BJ848">
        <v>1993</v>
      </c>
      <c r="BK848" t="s">
        <v>107</v>
      </c>
      <c r="BL848">
        <v>2</v>
      </c>
      <c r="BM848">
        <v>425</v>
      </c>
      <c r="BN848" t="s">
        <v>103</v>
      </c>
      <c r="BO848" t="s">
        <v>103</v>
      </c>
      <c r="BP848" t="s">
        <v>110</v>
      </c>
      <c r="BQ848">
        <v>234</v>
      </c>
      <c r="BR848">
        <v>72</v>
      </c>
      <c r="BS848">
        <v>192</v>
      </c>
      <c r="BT848">
        <v>0</v>
      </c>
      <c r="BU848">
        <v>0</v>
      </c>
      <c r="BV848">
        <v>0</v>
      </c>
      <c r="BW848" t="s">
        <v>88</v>
      </c>
      <c r="BX848" t="s">
        <v>88</v>
      </c>
      <c r="BY848" t="s">
        <v>88</v>
      </c>
      <c r="BZ848">
        <v>0</v>
      </c>
      <c r="CA848">
        <v>7</v>
      </c>
      <c r="CB848">
        <v>2009</v>
      </c>
      <c r="CC848" t="s">
        <v>115</v>
      </c>
      <c r="CD848" t="s">
        <v>116</v>
      </c>
      <c r="CE848" s="1">
        <v>213000</v>
      </c>
      <c r="CF848">
        <f t="shared" si="67"/>
        <v>12257</v>
      </c>
      <c r="CG848" t="str">
        <f t="shared" si="68"/>
        <v>No</v>
      </c>
      <c r="CH848" s="2">
        <f t="shared" si="69"/>
        <v>17.377824916374315</v>
      </c>
    </row>
    <row r="849" spans="1:86" x14ac:dyDescent="0.25">
      <c r="A849">
        <v>848</v>
      </c>
      <c r="B849">
        <v>20</v>
      </c>
      <c r="C849" t="s">
        <v>86</v>
      </c>
      <c r="D849">
        <v>36</v>
      </c>
      <c r="E849">
        <v>15523</v>
      </c>
      <c r="F849" t="str">
        <f t="shared" si="65"/>
        <v>No</v>
      </c>
      <c r="G849" t="s">
        <v>87</v>
      </c>
      <c r="H849" t="s">
        <v>88</v>
      </c>
      <c r="I849" t="s">
        <v>125</v>
      </c>
      <c r="J849" t="s">
        <v>90</v>
      </c>
      <c r="K849" t="s">
        <v>91</v>
      </c>
      <c r="L849" t="s">
        <v>171</v>
      </c>
      <c r="M849" t="s">
        <v>93</v>
      </c>
      <c r="N849" t="s">
        <v>94</v>
      </c>
      <c r="O849" t="s">
        <v>95</v>
      </c>
      <c r="P849" t="s">
        <v>95</v>
      </c>
      <c r="Q849" t="str">
        <f t="shared" si="66"/>
        <v>Yes</v>
      </c>
      <c r="R849" t="s">
        <v>96</v>
      </c>
      <c r="S849" t="s">
        <v>120</v>
      </c>
      <c r="T849">
        <v>5</v>
      </c>
      <c r="U849">
        <v>6</v>
      </c>
      <c r="V849">
        <v>1972</v>
      </c>
      <c r="W849">
        <v>1972</v>
      </c>
      <c r="X849" t="s">
        <v>98</v>
      </c>
      <c r="Y849" t="s">
        <v>99</v>
      </c>
      <c r="Z849" t="s">
        <v>145</v>
      </c>
      <c r="AA849" t="s">
        <v>166</v>
      </c>
      <c r="AB849" t="s">
        <v>122</v>
      </c>
      <c r="AC849">
        <v>0</v>
      </c>
      <c r="AD849" t="s">
        <v>103</v>
      </c>
      <c r="AE849" t="s">
        <v>103</v>
      </c>
      <c r="AF849" t="s">
        <v>123</v>
      </c>
      <c r="AG849" t="s">
        <v>103</v>
      </c>
      <c r="AH849" t="s">
        <v>103</v>
      </c>
      <c r="AI849" t="s">
        <v>135</v>
      </c>
      <c r="AJ849" t="s">
        <v>146</v>
      </c>
      <c r="AK849">
        <v>460</v>
      </c>
      <c r="AL849" t="s">
        <v>107</v>
      </c>
      <c r="AM849">
        <v>0</v>
      </c>
      <c r="AN849">
        <v>404</v>
      </c>
      <c r="AO849">
        <v>864</v>
      </c>
      <c r="AP849" t="s">
        <v>108</v>
      </c>
      <c r="AQ849" t="s">
        <v>109</v>
      </c>
      <c r="AR849" t="s">
        <v>110</v>
      </c>
      <c r="AS849" t="s">
        <v>111</v>
      </c>
      <c r="AT849">
        <v>864</v>
      </c>
      <c r="AU849">
        <v>0</v>
      </c>
      <c r="AV849">
        <v>0</v>
      </c>
      <c r="AW849">
        <v>864</v>
      </c>
      <c r="AX849">
        <v>1</v>
      </c>
      <c r="AY849">
        <v>0</v>
      </c>
      <c r="AZ849">
        <v>1</v>
      </c>
      <c r="BA849">
        <v>0</v>
      </c>
      <c r="BB849">
        <v>3</v>
      </c>
      <c r="BC849">
        <v>1</v>
      </c>
      <c r="BD849" t="s">
        <v>103</v>
      </c>
      <c r="BE849">
        <v>5</v>
      </c>
      <c r="BF849" t="s">
        <v>112</v>
      </c>
      <c r="BG849">
        <v>1</v>
      </c>
      <c r="BH849" t="s">
        <v>152</v>
      </c>
      <c r="BI849" t="s">
        <v>113</v>
      </c>
      <c r="BJ849">
        <v>1972</v>
      </c>
      <c r="BK849" t="s">
        <v>107</v>
      </c>
      <c r="BL849">
        <v>1</v>
      </c>
      <c r="BM849">
        <v>338</v>
      </c>
      <c r="BN849" t="s">
        <v>103</v>
      </c>
      <c r="BO849" t="s">
        <v>103</v>
      </c>
      <c r="BP849" t="s">
        <v>110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 t="s">
        <v>88</v>
      </c>
      <c r="BX849" t="s">
        <v>88</v>
      </c>
      <c r="BY849" t="s">
        <v>88</v>
      </c>
      <c r="BZ849">
        <v>0</v>
      </c>
      <c r="CA849">
        <v>8</v>
      </c>
      <c r="CB849">
        <v>2009</v>
      </c>
      <c r="CC849" t="s">
        <v>115</v>
      </c>
      <c r="CD849" t="s">
        <v>116</v>
      </c>
      <c r="CE849" s="1">
        <v>133500</v>
      </c>
      <c r="CF849">
        <f t="shared" si="67"/>
        <v>17589</v>
      </c>
      <c r="CG849" t="str">
        <f t="shared" si="68"/>
        <v>Yes</v>
      </c>
      <c r="CH849" s="2">
        <f t="shared" si="69"/>
        <v>7.5899710046051512</v>
      </c>
    </row>
    <row r="850" spans="1:86" x14ac:dyDescent="0.25">
      <c r="A850">
        <v>849</v>
      </c>
      <c r="B850">
        <v>50</v>
      </c>
      <c r="C850" t="s">
        <v>86</v>
      </c>
      <c r="D850">
        <v>75</v>
      </c>
      <c r="E850">
        <v>45600</v>
      </c>
      <c r="F850" t="str">
        <f t="shared" si="65"/>
        <v>Yes</v>
      </c>
      <c r="G850" t="s">
        <v>87</v>
      </c>
      <c r="H850" t="s">
        <v>88</v>
      </c>
      <c r="I850" t="s">
        <v>165</v>
      </c>
      <c r="J850" t="s">
        <v>180</v>
      </c>
      <c r="K850" t="s">
        <v>91</v>
      </c>
      <c r="L850" t="s">
        <v>92</v>
      </c>
      <c r="M850" t="s">
        <v>93</v>
      </c>
      <c r="N850" t="s">
        <v>210</v>
      </c>
      <c r="O850" t="s">
        <v>95</v>
      </c>
      <c r="P850" t="s">
        <v>95</v>
      </c>
      <c r="Q850" t="str">
        <f t="shared" si="66"/>
        <v>Yes</v>
      </c>
      <c r="R850" t="s">
        <v>96</v>
      </c>
      <c r="S850" t="s">
        <v>137</v>
      </c>
      <c r="T850">
        <v>6</v>
      </c>
      <c r="U850">
        <v>8</v>
      </c>
      <c r="V850">
        <v>1908</v>
      </c>
      <c r="W850">
        <v>1997</v>
      </c>
      <c r="X850" t="s">
        <v>98</v>
      </c>
      <c r="Y850" t="s">
        <v>99</v>
      </c>
      <c r="Z850" t="s">
        <v>129</v>
      </c>
      <c r="AA850" t="s">
        <v>129</v>
      </c>
      <c r="AB850" t="s">
        <v>122</v>
      </c>
      <c r="AC850">
        <v>0</v>
      </c>
      <c r="AD850" t="s">
        <v>103</v>
      </c>
      <c r="AE850" t="s">
        <v>103</v>
      </c>
      <c r="AF850" t="s">
        <v>131</v>
      </c>
      <c r="AG850" t="s">
        <v>103</v>
      </c>
      <c r="AH850" t="s">
        <v>103</v>
      </c>
      <c r="AI850" t="s">
        <v>105</v>
      </c>
      <c r="AJ850" t="s">
        <v>107</v>
      </c>
      <c r="AK850">
        <v>0</v>
      </c>
      <c r="AL850" t="s">
        <v>107</v>
      </c>
      <c r="AM850">
        <v>0</v>
      </c>
      <c r="AN850">
        <v>907</v>
      </c>
      <c r="AO850">
        <v>907</v>
      </c>
      <c r="AP850" t="s">
        <v>108</v>
      </c>
      <c r="AQ850" t="s">
        <v>103</v>
      </c>
      <c r="AR850" t="s">
        <v>110</v>
      </c>
      <c r="AS850" t="s">
        <v>111</v>
      </c>
      <c r="AT850">
        <v>1307</v>
      </c>
      <c r="AU850">
        <v>1051</v>
      </c>
      <c r="AV850">
        <v>0</v>
      </c>
      <c r="AW850">
        <v>2358</v>
      </c>
      <c r="AX850">
        <v>0</v>
      </c>
      <c r="AY850">
        <v>0</v>
      </c>
      <c r="AZ850">
        <v>3</v>
      </c>
      <c r="BA850">
        <v>0</v>
      </c>
      <c r="BB850">
        <v>5</v>
      </c>
      <c r="BC850">
        <v>1</v>
      </c>
      <c r="BD850" t="s">
        <v>103</v>
      </c>
      <c r="BE850">
        <v>10</v>
      </c>
      <c r="BF850" t="s">
        <v>112</v>
      </c>
      <c r="BG850">
        <v>1</v>
      </c>
      <c r="BH850" t="s">
        <v>102</v>
      </c>
      <c r="BI850" t="s">
        <v>132</v>
      </c>
      <c r="BJ850">
        <v>1908</v>
      </c>
      <c r="BK850" t="s">
        <v>107</v>
      </c>
      <c r="BL850">
        <v>2</v>
      </c>
      <c r="BM850">
        <v>360</v>
      </c>
      <c r="BN850" t="s">
        <v>152</v>
      </c>
      <c r="BO850" t="s">
        <v>103</v>
      </c>
      <c r="BP850" t="s">
        <v>110</v>
      </c>
      <c r="BQ850">
        <v>486</v>
      </c>
      <c r="BR850">
        <v>40</v>
      </c>
      <c r="BS850">
        <v>0</v>
      </c>
      <c r="BT850">
        <v>0</v>
      </c>
      <c r="BU850">
        <v>175</v>
      </c>
      <c r="BV850">
        <v>0</v>
      </c>
      <c r="BW850" t="s">
        <v>88</v>
      </c>
      <c r="BX850" t="s">
        <v>88</v>
      </c>
      <c r="BY850" t="s">
        <v>88</v>
      </c>
      <c r="BZ850">
        <v>0</v>
      </c>
      <c r="CA850">
        <v>9</v>
      </c>
      <c r="CB850">
        <v>2008</v>
      </c>
      <c r="CC850" t="s">
        <v>115</v>
      </c>
      <c r="CD850" t="s">
        <v>116</v>
      </c>
      <c r="CE850" s="1">
        <v>240000</v>
      </c>
      <c r="CF850">
        <f t="shared" si="67"/>
        <v>49225</v>
      </c>
      <c r="CG850" t="str">
        <f t="shared" si="68"/>
        <v>Yes</v>
      </c>
      <c r="CH850" s="2">
        <f t="shared" si="69"/>
        <v>4.8755713560182832</v>
      </c>
    </row>
    <row r="851" spans="1:86" x14ac:dyDescent="0.25">
      <c r="A851">
        <v>850</v>
      </c>
      <c r="B851">
        <v>80</v>
      </c>
      <c r="C851" t="s">
        <v>86</v>
      </c>
      <c r="D851">
        <v>80</v>
      </c>
      <c r="E851">
        <v>9600</v>
      </c>
      <c r="F851" t="str">
        <f t="shared" si="65"/>
        <v>Yes</v>
      </c>
      <c r="G851" t="s">
        <v>87</v>
      </c>
      <c r="H851" t="s">
        <v>88</v>
      </c>
      <c r="I851" t="s">
        <v>89</v>
      </c>
      <c r="J851" t="s">
        <v>90</v>
      </c>
      <c r="K851" t="s">
        <v>91</v>
      </c>
      <c r="L851" t="s">
        <v>117</v>
      </c>
      <c r="M851" t="s">
        <v>93</v>
      </c>
      <c r="N851" t="s">
        <v>118</v>
      </c>
      <c r="O851" t="s">
        <v>119</v>
      </c>
      <c r="P851" t="s">
        <v>95</v>
      </c>
      <c r="Q851" t="str">
        <f t="shared" si="66"/>
        <v>No</v>
      </c>
      <c r="R851" t="s">
        <v>96</v>
      </c>
      <c r="S851" t="s">
        <v>202</v>
      </c>
      <c r="T851">
        <v>6</v>
      </c>
      <c r="U851">
        <v>7</v>
      </c>
      <c r="V851">
        <v>1976</v>
      </c>
      <c r="W851">
        <v>1994</v>
      </c>
      <c r="X851" t="s">
        <v>157</v>
      </c>
      <c r="Y851" t="s">
        <v>99</v>
      </c>
      <c r="Z851" t="s">
        <v>166</v>
      </c>
      <c r="AA851" t="s">
        <v>166</v>
      </c>
      <c r="AB851" t="s">
        <v>101</v>
      </c>
      <c r="AC851">
        <v>360</v>
      </c>
      <c r="AD851" t="s">
        <v>102</v>
      </c>
      <c r="AE851" t="s">
        <v>102</v>
      </c>
      <c r="AF851" t="s">
        <v>123</v>
      </c>
      <c r="AG851" t="s">
        <v>103</v>
      </c>
      <c r="AH851" t="s">
        <v>103</v>
      </c>
      <c r="AI851" t="s">
        <v>105</v>
      </c>
      <c r="AJ851" t="s">
        <v>107</v>
      </c>
      <c r="AK851">
        <v>0</v>
      </c>
      <c r="AL851" t="s">
        <v>107</v>
      </c>
      <c r="AM851">
        <v>0</v>
      </c>
      <c r="AN851">
        <v>528</v>
      </c>
      <c r="AO851">
        <v>528</v>
      </c>
      <c r="AP851" t="s">
        <v>108</v>
      </c>
      <c r="AQ851" t="s">
        <v>109</v>
      </c>
      <c r="AR851" t="s">
        <v>110</v>
      </c>
      <c r="AS851" t="s">
        <v>111</v>
      </c>
      <c r="AT851">
        <v>1094</v>
      </c>
      <c r="AU851">
        <v>761</v>
      </c>
      <c r="AV851">
        <v>0</v>
      </c>
      <c r="AW851">
        <v>1855</v>
      </c>
      <c r="AX851">
        <v>0</v>
      </c>
      <c r="AY851">
        <v>0</v>
      </c>
      <c r="AZ851">
        <v>2</v>
      </c>
      <c r="BA851">
        <v>1</v>
      </c>
      <c r="BB851">
        <v>3</v>
      </c>
      <c r="BC851">
        <v>1</v>
      </c>
      <c r="BD851" t="s">
        <v>103</v>
      </c>
      <c r="BE851">
        <v>7</v>
      </c>
      <c r="BF851" t="s">
        <v>112</v>
      </c>
      <c r="BG851">
        <v>1</v>
      </c>
      <c r="BH851" t="s">
        <v>103</v>
      </c>
      <c r="BI851" t="s">
        <v>113</v>
      </c>
      <c r="BJ851">
        <v>1976</v>
      </c>
      <c r="BK851" t="s">
        <v>114</v>
      </c>
      <c r="BL851">
        <v>2</v>
      </c>
      <c r="BM851">
        <v>512</v>
      </c>
      <c r="BN851" t="s">
        <v>103</v>
      </c>
      <c r="BO851" t="s">
        <v>103</v>
      </c>
      <c r="BP851" t="s">
        <v>110</v>
      </c>
      <c r="BQ851">
        <v>113</v>
      </c>
      <c r="BR851">
        <v>100</v>
      </c>
      <c r="BS851">
        <v>0</v>
      </c>
      <c r="BT851">
        <v>0</v>
      </c>
      <c r="BU851">
        <v>0</v>
      </c>
      <c r="BV851">
        <v>0</v>
      </c>
      <c r="BW851" t="s">
        <v>88</v>
      </c>
      <c r="BX851" t="s">
        <v>88</v>
      </c>
      <c r="BY851" t="s">
        <v>88</v>
      </c>
      <c r="BZ851">
        <v>0</v>
      </c>
      <c r="CA851">
        <v>8</v>
      </c>
      <c r="CB851">
        <v>2007</v>
      </c>
      <c r="CC851" t="s">
        <v>115</v>
      </c>
      <c r="CD851" t="s">
        <v>116</v>
      </c>
      <c r="CE851" s="1">
        <v>187000</v>
      </c>
      <c r="CF851">
        <f t="shared" si="67"/>
        <v>12495</v>
      </c>
      <c r="CG851" t="str">
        <f t="shared" si="68"/>
        <v>No</v>
      </c>
      <c r="CH851" s="2">
        <f t="shared" si="69"/>
        <v>14.965986394557824</v>
      </c>
    </row>
    <row r="852" spans="1:86" x14ac:dyDescent="0.25">
      <c r="A852">
        <v>851</v>
      </c>
      <c r="B852">
        <v>120</v>
      </c>
      <c r="C852" t="s">
        <v>147</v>
      </c>
      <c r="D852">
        <v>36</v>
      </c>
      <c r="E852">
        <v>4435</v>
      </c>
      <c r="F852" t="str">
        <f t="shared" si="65"/>
        <v>Yes</v>
      </c>
      <c r="G852" t="s">
        <v>87</v>
      </c>
      <c r="H852" t="s">
        <v>88</v>
      </c>
      <c r="I852" t="s">
        <v>89</v>
      </c>
      <c r="J852" t="s">
        <v>90</v>
      </c>
      <c r="K852" t="s">
        <v>91</v>
      </c>
      <c r="L852" t="s">
        <v>92</v>
      </c>
      <c r="M852" t="s">
        <v>93</v>
      </c>
      <c r="N852" t="s">
        <v>94</v>
      </c>
      <c r="O852" t="s">
        <v>95</v>
      </c>
      <c r="P852" t="s">
        <v>95</v>
      </c>
      <c r="Q852" t="str">
        <f t="shared" si="66"/>
        <v>Yes</v>
      </c>
      <c r="R852" t="s">
        <v>184</v>
      </c>
      <c r="S852" t="s">
        <v>120</v>
      </c>
      <c r="T852">
        <v>6</v>
      </c>
      <c r="U852">
        <v>5</v>
      </c>
      <c r="V852">
        <v>2003</v>
      </c>
      <c r="W852">
        <v>2003</v>
      </c>
      <c r="X852" t="s">
        <v>98</v>
      </c>
      <c r="Y852" t="s">
        <v>99</v>
      </c>
      <c r="Z852" t="s">
        <v>100</v>
      </c>
      <c r="AA852" t="s">
        <v>100</v>
      </c>
      <c r="AB852" t="s">
        <v>101</v>
      </c>
      <c r="AC852">
        <v>170</v>
      </c>
      <c r="AD852" t="s">
        <v>102</v>
      </c>
      <c r="AE852" t="s">
        <v>103</v>
      </c>
      <c r="AF852" t="s">
        <v>104</v>
      </c>
      <c r="AG852" t="s">
        <v>102</v>
      </c>
      <c r="AH852" t="s">
        <v>103</v>
      </c>
      <c r="AI852" t="s">
        <v>135</v>
      </c>
      <c r="AJ852" t="s">
        <v>106</v>
      </c>
      <c r="AK852">
        <v>659</v>
      </c>
      <c r="AL852" t="s">
        <v>107</v>
      </c>
      <c r="AM852">
        <v>0</v>
      </c>
      <c r="AN852">
        <v>189</v>
      </c>
      <c r="AO852">
        <v>848</v>
      </c>
      <c r="AP852" t="s">
        <v>108</v>
      </c>
      <c r="AQ852" t="s">
        <v>109</v>
      </c>
      <c r="AR852" t="s">
        <v>110</v>
      </c>
      <c r="AS852" t="s">
        <v>111</v>
      </c>
      <c r="AT852">
        <v>848</v>
      </c>
      <c r="AU852">
        <v>0</v>
      </c>
      <c r="AV852">
        <v>0</v>
      </c>
      <c r="AW852">
        <v>848</v>
      </c>
      <c r="AX852">
        <v>1</v>
      </c>
      <c r="AY852">
        <v>0</v>
      </c>
      <c r="AZ852">
        <v>1</v>
      </c>
      <c r="BA852">
        <v>0</v>
      </c>
      <c r="BB852">
        <v>1</v>
      </c>
      <c r="BC852">
        <v>1</v>
      </c>
      <c r="BD852" t="s">
        <v>102</v>
      </c>
      <c r="BE852">
        <v>3</v>
      </c>
      <c r="BF852" t="s">
        <v>112</v>
      </c>
      <c r="BG852">
        <v>0</v>
      </c>
      <c r="BH852" t="s">
        <v>88</v>
      </c>
      <c r="BI852" t="s">
        <v>113</v>
      </c>
      <c r="BJ852">
        <v>2003</v>
      </c>
      <c r="BK852" t="s">
        <v>162</v>
      </c>
      <c r="BL852">
        <v>2</v>
      </c>
      <c r="BM852">
        <v>420</v>
      </c>
      <c r="BN852" t="s">
        <v>103</v>
      </c>
      <c r="BO852" t="s">
        <v>103</v>
      </c>
      <c r="BP852" t="s">
        <v>110</v>
      </c>
      <c r="BQ852">
        <v>140</v>
      </c>
      <c r="BR852">
        <v>0</v>
      </c>
      <c r="BS852">
        <v>0</v>
      </c>
      <c r="BT852">
        <v>0</v>
      </c>
      <c r="BU852">
        <v>0</v>
      </c>
      <c r="BV852">
        <v>0</v>
      </c>
      <c r="BW852" t="s">
        <v>88</v>
      </c>
      <c r="BX852" t="s">
        <v>88</v>
      </c>
      <c r="BY852" t="s">
        <v>88</v>
      </c>
      <c r="BZ852">
        <v>0</v>
      </c>
      <c r="CA852">
        <v>11</v>
      </c>
      <c r="CB852">
        <v>2007</v>
      </c>
      <c r="CC852" t="s">
        <v>115</v>
      </c>
      <c r="CD852" t="s">
        <v>116</v>
      </c>
      <c r="CE852" s="1">
        <v>131500</v>
      </c>
      <c r="CF852">
        <f t="shared" si="67"/>
        <v>6551</v>
      </c>
      <c r="CG852" t="str">
        <f t="shared" si="68"/>
        <v>No</v>
      </c>
      <c r="CH852" s="2">
        <f t="shared" si="69"/>
        <v>20.073271256296749</v>
      </c>
    </row>
    <row r="853" spans="1:86" x14ac:dyDescent="0.25">
      <c r="A853">
        <v>852</v>
      </c>
      <c r="B853">
        <v>120</v>
      </c>
      <c r="C853" t="s">
        <v>86</v>
      </c>
      <c r="D853" t="s">
        <v>88</v>
      </c>
      <c r="E853">
        <v>3196</v>
      </c>
      <c r="F853" t="str">
        <f t="shared" si="65"/>
        <v>No</v>
      </c>
      <c r="G853" t="s">
        <v>87</v>
      </c>
      <c r="H853" t="s">
        <v>88</v>
      </c>
      <c r="I853" t="s">
        <v>89</v>
      </c>
      <c r="J853" t="s">
        <v>90</v>
      </c>
      <c r="K853" t="s">
        <v>91</v>
      </c>
      <c r="L853" t="s">
        <v>92</v>
      </c>
      <c r="M853" t="s">
        <v>93</v>
      </c>
      <c r="N853" t="s">
        <v>232</v>
      </c>
      <c r="O853" t="s">
        <v>95</v>
      </c>
      <c r="P853" t="s">
        <v>95</v>
      </c>
      <c r="Q853" t="str">
        <f t="shared" si="66"/>
        <v>Yes</v>
      </c>
      <c r="R853" t="s">
        <v>184</v>
      </c>
      <c r="S853" t="s">
        <v>120</v>
      </c>
      <c r="T853">
        <v>8</v>
      </c>
      <c r="U853">
        <v>5</v>
      </c>
      <c r="V853">
        <v>2003</v>
      </c>
      <c r="W853">
        <v>2003</v>
      </c>
      <c r="X853" t="s">
        <v>98</v>
      </c>
      <c r="Y853" t="s">
        <v>99</v>
      </c>
      <c r="Z853" t="s">
        <v>100</v>
      </c>
      <c r="AA853" t="s">
        <v>100</v>
      </c>
      <c r="AB853" t="s">
        <v>101</v>
      </c>
      <c r="AC853">
        <v>40</v>
      </c>
      <c r="AD853" t="s">
        <v>102</v>
      </c>
      <c r="AE853" t="s">
        <v>103</v>
      </c>
      <c r="AF853" t="s">
        <v>104</v>
      </c>
      <c r="AG853" t="s">
        <v>102</v>
      </c>
      <c r="AH853" t="s">
        <v>103</v>
      </c>
      <c r="AI853" t="s">
        <v>102</v>
      </c>
      <c r="AJ853" t="s">
        <v>107</v>
      </c>
      <c r="AK853">
        <v>0</v>
      </c>
      <c r="AL853" t="s">
        <v>107</v>
      </c>
      <c r="AM853">
        <v>0</v>
      </c>
      <c r="AN853">
        <v>1273</v>
      </c>
      <c r="AO853">
        <v>1273</v>
      </c>
      <c r="AP853" t="s">
        <v>108</v>
      </c>
      <c r="AQ853" t="s">
        <v>109</v>
      </c>
      <c r="AR853" t="s">
        <v>110</v>
      </c>
      <c r="AS853" t="s">
        <v>111</v>
      </c>
      <c r="AT853">
        <v>1456</v>
      </c>
      <c r="AU853">
        <v>0</v>
      </c>
      <c r="AV853">
        <v>0</v>
      </c>
      <c r="AW853">
        <v>1456</v>
      </c>
      <c r="AX853">
        <v>0</v>
      </c>
      <c r="AY853">
        <v>0</v>
      </c>
      <c r="AZ853">
        <v>2</v>
      </c>
      <c r="BA853">
        <v>0</v>
      </c>
      <c r="BB853">
        <v>2</v>
      </c>
      <c r="BC853">
        <v>1</v>
      </c>
      <c r="BD853" t="s">
        <v>102</v>
      </c>
      <c r="BE853">
        <v>7</v>
      </c>
      <c r="BF853" t="s">
        <v>112</v>
      </c>
      <c r="BG853">
        <v>1</v>
      </c>
      <c r="BH853" t="s">
        <v>103</v>
      </c>
      <c r="BI853" t="s">
        <v>113</v>
      </c>
      <c r="BJ853">
        <v>2003</v>
      </c>
      <c r="BK853" t="s">
        <v>162</v>
      </c>
      <c r="BL853">
        <v>2</v>
      </c>
      <c r="BM853">
        <v>400</v>
      </c>
      <c r="BN853" t="s">
        <v>103</v>
      </c>
      <c r="BO853" t="s">
        <v>103</v>
      </c>
      <c r="BP853" t="s">
        <v>110</v>
      </c>
      <c r="BQ853">
        <v>143</v>
      </c>
      <c r="BR853">
        <v>20</v>
      </c>
      <c r="BS853">
        <v>0</v>
      </c>
      <c r="BT853">
        <v>0</v>
      </c>
      <c r="BU853">
        <v>0</v>
      </c>
      <c r="BV853">
        <v>0</v>
      </c>
      <c r="BW853" t="s">
        <v>88</v>
      </c>
      <c r="BX853" t="s">
        <v>88</v>
      </c>
      <c r="BY853" t="s">
        <v>88</v>
      </c>
      <c r="BZ853">
        <v>0</v>
      </c>
      <c r="CA853">
        <v>5</v>
      </c>
      <c r="CB853">
        <v>2006</v>
      </c>
      <c r="CC853" t="s">
        <v>115</v>
      </c>
      <c r="CD853" t="s">
        <v>116</v>
      </c>
      <c r="CE853" s="1">
        <v>215000</v>
      </c>
      <c r="CF853">
        <f t="shared" si="67"/>
        <v>6325</v>
      </c>
      <c r="CG853" t="str">
        <f t="shared" si="68"/>
        <v>No</v>
      </c>
      <c r="CH853" s="2">
        <f t="shared" si="69"/>
        <v>33.992094861660078</v>
      </c>
    </row>
    <row r="854" spans="1:86" x14ac:dyDescent="0.25">
      <c r="A854">
        <v>853</v>
      </c>
      <c r="B854">
        <v>75</v>
      </c>
      <c r="C854" t="s">
        <v>86</v>
      </c>
      <c r="D854">
        <v>53</v>
      </c>
      <c r="E854">
        <v>7128</v>
      </c>
      <c r="F854" t="str">
        <f t="shared" si="65"/>
        <v>No</v>
      </c>
      <c r="G854" t="s">
        <v>87</v>
      </c>
      <c r="H854" t="s">
        <v>88</v>
      </c>
      <c r="I854" t="s">
        <v>89</v>
      </c>
      <c r="J854" t="s">
        <v>90</v>
      </c>
      <c r="K854" t="s">
        <v>91</v>
      </c>
      <c r="L854" t="s">
        <v>92</v>
      </c>
      <c r="M854" t="s">
        <v>93</v>
      </c>
      <c r="N854" t="s">
        <v>128</v>
      </c>
      <c r="O854" t="s">
        <v>95</v>
      </c>
      <c r="P854" t="s">
        <v>95</v>
      </c>
      <c r="Q854" t="str">
        <f t="shared" si="66"/>
        <v>Yes</v>
      </c>
      <c r="R854" t="s">
        <v>96</v>
      </c>
      <c r="S854" t="s">
        <v>206</v>
      </c>
      <c r="T854">
        <v>7</v>
      </c>
      <c r="U854">
        <v>5</v>
      </c>
      <c r="V854">
        <v>1941</v>
      </c>
      <c r="W854">
        <v>1950</v>
      </c>
      <c r="X854" t="s">
        <v>98</v>
      </c>
      <c r="Y854" t="s">
        <v>99</v>
      </c>
      <c r="Z854" t="s">
        <v>121</v>
      </c>
      <c r="AA854" t="s">
        <v>121</v>
      </c>
      <c r="AB854" t="s">
        <v>122</v>
      </c>
      <c r="AC854">
        <v>0</v>
      </c>
      <c r="AD854" t="s">
        <v>103</v>
      </c>
      <c r="AE854" t="s">
        <v>102</v>
      </c>
      <c r="AF854" t="s">
        <v>123</v>
      </c>
      <c r="AG854" t="s">
        <v>103</v>
      </c>
      <c r="AH854" t="s">
        <v>103</v>
      </c>
      <c r="AI854" t="s">
        <v>105</v>
      </c>
      <c r="AJ854" t="s">
        <v>158</v>
      </c>
      <c r="AK854">
        <v>364</v>
      </c>
      <c r="AL854" t="s">
        <v>107</v>
      </c>
      <c r="AM854">
        <v>0</v>
      </c>
      <c r="AN854">
        <v>554</v>
      </c>
      <c r="AO854">
        <v>918</v>
      </c>
      <c r="AP854" t="s">
        <v>108</v>
      </c>
      <c r="AQ854" t="s">
        <v>102</v>
      </c>
      <c r="AR854" t="s">
        <v>110</v>
      </c>
      <c r="AS854" t="s">
        <v>111</v>
      </c>
      <c r="AT854">
        <v>918</v>
      </c>
      <c r="AU854">
        <v>728</v>
      </c>
      <c r="AV854">
        <v>0</v>
      </c>
      <c r="AW854">
        <v>1646</v>
      </c>
      <c r="AX854">
        <v>0</v>
      </c>
      <c r="AY854">
        <v>0</v>
      </c>
      <c r="AZ854">
        <v>2</v>
      </c>
      <c r="BA854">
        <v>0</v>
      </c>
      <c r="BB854">
        <v>4</v>
      </c>
      <c r="BC854">
        <v>1</v>
      </c>
      <c r="BD854" t="s">
        <v>103</v>
      </c>
      <c r="BE854">
        <v>7</v>
      </c>
      <c r="BF854" t="s">
        <v>112</v>
      </c>
      <c r="BG854">
        <v>2</v>
      </c>
      <c r="BH854" t="s">
        <v>102</v>
      </c>
      <c r="BI854" t="s">
        <v>132</v>
      </c>
      <c r="BJ854">
        <v>1941</v>
      </c>
      <c r="BK854" t="s">
        <v>107</v>
      </c>
      <c r="BL854">
        <v>1</v>
      </c>
      <c r="BM854">
        <v>240</v>
      </c>
      <c r="BN854" t="s">
        <v>103</v>
      </c>
      <c r="BO854" t="s">
        <v>103</v>
      </c>
      <c r="BP854" t="s">
        <v>110</v>
      </c>
      <c r="BQ854">
        <v>0</v>
      </c>
      <c r="BR854">
        <v>0</v>
      </c>
      <c r="BS854">
        <v>0</v>
      </c>
      <c r="BT854">
        <v>0</v>
      </c>
      <c r="BU854">
        <v>126</v>
      </c>
      <c r="BV854">
        <v>0</v>
      </c>
      <c r="BW854" t="s">
        <v>88</v>
      </c>
      <c r="BX854" t="s">
        <v>139</v>
      </c>
      <c r="BY854" t="s">
        <v>88</v>
      </c>
      <c r="BZ854">
        <v>0</v>
      </c>
      <c r="CA854">
        <v>8</v>
      </c>
      <c r="CB854">
        <v>2007</v>
      </c>
      <c r="CC854" t="s">
        <v>115</v>
      </c>
      <c r="CD854" t="s">
        <v>116</v>
      </c>
      <c r="CE854" s="1">
        <v>164000</v>
      </c>
      <c r="CF854">
        <f t="shared" si="67"/>
        <v>9932</v>
      </c>
      <c r="CG854" t="str">
        <f t="shared" si="68"/>
        <v>No</v>
      </c>
      <c r="CH854" s="2">
        <f t="shared" si="69"/>
        <v>16.512283527990334</v>
      </c>
    </row>
    <row r="855" spans="1:86" x14ac:dyDescent="0.25">
      <c r="A855">
        <v>854</v>
      </c>
      <c r="B855">
        <v>80</v>
      </c>
      <c r="C855" t="s">
        <v>86</v>
      </c>
      <c r="D855" t="s">
        <v>88</v>
      </c>
      <c r="E855">
        <v>12095</v>
      </c>
      <c r="F855" t="str">
        <f t="shared" si="65"/>
        <v>No</v>
      </c>
      <c r="G855" t="s">
        <v>87</v>
      </c>
      <c r="H855" t="s">
        <v>88</v>
      </c>
      <c r="I855" t="s">
        <v>125</v>
      </c>
      <c r="J855" t="s">
        <v>90</v>
      </c>
      <c r="K855" t="s">
        <v>91</v>
      </c>
      <c r="L855" t="s">
        <v>127</v>
      </c>
      <c r="M855" t="s">
        <v>93</v>
      </c>
      <c r="N855" t="s">
        <v>167</v>
      </c>
      <c r="O855" t="s">
        <v>95</v>
      </c>
      <c r="P855" t="s">
        <v>95</v>
      </c>
      <c r="Q855" t="str">
        <f t="shared" si="66"/>
        <v>Yes</v>
      </c>
      <c r="R855" t="s">
        <v>96</v>
      </c>
      <c r="S855" t="s">
        <v>202</v>
      </c>
      <c r="T855">
        <v>6</v>
      </c>
      <c r="U855">
        <v>6</v>
      </c>
      <c r="V855">
        <v>1964</v>
      </c>
      <c r="W855">
        <v>1964</v>
      </c>
      <c r="X855" t="s">
        <v>98</v>
      </c>
      <c r="Y855" t="s">
        <v>99</v>
      </c>
      <c r="Z855" t="s">
        <v>121</v>
      </c>
      <c r="AA855" t="s">
        <v>145</v>
      </c>
      <c r="AB855" t="s">
        <v>101</v>
      </c>
      <c r="AC855">
        <v>115</v>
      </c>
      <c r="AD855" t="s">
        <v>103</v>
      </c>
      <c r="AE855" t="s">
        <v>102</v>
      </c>
      <c r="AF855" t="s">
        <v>123</v>
      </c>
      <c r="AG855" t="s">
        <v>103</v>
      </c>
      <c r="AH855" t="s">
        <v>103</v>
      </c>
      <c r="AI855" t="s">
        <v>102</v>
      </c>
      <c r="AJ855" t="s">
        <v>158</v>
      </c>
      <c r="AK855">
        <v>564</v>
      </c>
      <c r="AL855" t="s">
        <v>107</v>
      </c>
      <c r="AM855">
        <v>0</v>
      </c>
      <c r="AN855">
        <v>563</v>
      </c>
      <c r="AO855">
        <v>1127</v>
      </c>
      <c r="AP855" t="s">
        <v>108</v>
      </c>
      <c r="AQ855" t="s">
        <v>103</v>
      </c>
      <c r="AR855" t="s">
        <v>110</v>
      </c>
      <c r="AS855" t="s">
        <v>111</v>
      </c>
      <c r="AT855">
        <v>1445</v>
      </c>
      <c r="AU855">
        <v>0</v>
      </c>
      <c r="AV855">
        <v>0</v>
      </c>
      <c r="AW855">
        <v>1445</v>
      </c>
      <c r="AX855">
        <v>0</v>
      </c>
      <c r="AY855">
        <v>0</v>
      </c>
      <c r="AZ855">
        <v>1</v>
      </c>
      <c r="BA855">
        <v>1</v>
      </c>
      <c r="BB855">
        <v>3</v>
      </c>
      <c r="BC855">
        <v>1</v>
      </c>
      <c r="BD855" t="s">
        <v>103</v>
      </c>
      <c r="BE855">
        <v>7</v>
      </c>
      <c r="BF855" t="s">
        <v>112</v>
      </c>
      <c r="BG855">
        <v>1</v>
      </c>
      <c r="BH855" t="s">
        <v>152</v>
      </c>
      <c r="BI855" t="s">
        <v>113</v>
      </c>
      <c r="BJ855">
        <v>1964</v>
      </c>
      <c r="BK855" t="s">
        <v>114</v>
      </c>
      <c r="BL855">
        <v>2</v>
      </c>
      <c r="BM855">
        <v>645</v>
      </c>
      <c r="BN855" t="s">
        <v>103</v>
      </c>
      <c r="BO855" t="s">
        <v>103</v>
      </c>
      <c r="BP855" t="s">
        <v>110</v>
      </c>
      <c r="BQ855">
        <v>180</v>
      </c>
      <c r="BR855">
        <v>0</v>
      </c>
      <c r="BS855">
        <v>0</v>
      </c>
      <c r="BT855">
        <v>0</v>
      </c>
      <c r="BU855">
        <v>0</v>
      </c>
      <c r="BV855">
        <v>0</v>
      </c>
      <c r="BW855" t="s">
        <v>88</v>
      </c>
      <c r="BX855" t="s">
        <v>139</v>
      </c>
      <c r="BY855" t="s">
        <v>88</v>
      </c>
      <c r="BZ855">
        <v>0</v>
      </c>
      <c r="CA855">
        <v>8</v>
      </c>
      <c r="CB855">
        <v>2009</v>
      </c>
      <c r="CC855" t="s">
        <v>115</v>
      </c>
      <c r="CD855" t="s">
        <v>116</v>
      </c>
      <c r="CE855" s="1">
        <v>158000</v>
      </c>
      <c r="CF855">
        <f t="shared" si="67"/>
        <v>15312</v>
      </c>
      <c r="CG855" t="str">
        <f t="shared" si="68"/>
        <v>Yes</v>
      </c>
      <c r="CH855" s="2">
        <f t="shared" si="69"/>
        <v>10.318704284221525</v>
      </c>
    </row>
    <row r="856" spans="1:86" x14ac:dyDescent="0.25">
      <c r="A856">
        <v>855</v>
      </c>
      <c r="B856">
        <v>20</v>
      </c>
      <c r="C856" t="s">
        <v>86</v>
      </c>
      <c r="D856">
        <v>102</v>
      </c>
      <c r="E856">
        <v>17920</v>
      </c>
      <c r="F856" t="str">
        <f t="shared" si="65"/>
        <v>Yes</v>
      </c>
      <c r="G856" t="s">
        <v>87</v>
      </c>
      <c r="H856" t="s">
        <v>88</v>
      </c>
      <c r="I856" t="s">
        <v>89</v>
      </c>
      <c r="J856" t="s">
        <v>90</v>
      </c>
      <c r="K856" t="s">
        <v>91</v>
      </c>
      <c r="L856" t="s">
        <v>92</v>
      </c>
      <c r="M856" t="s">
        <v>93</v>
      </c>
      <c r="N856" t="s">
        <v>156</v>
      </c>
      <c r="O856" t="s">
        <v>95</v>
      </c>
      <c r="P856" t="s">
        <v>95</v>
      </c>
      <c r="Q856" t="str">
        <f t="shared" si="66"/>
        <v>Yes</v>
      </c>
      <c r="R856" t="s">
        <v>96</v>
      </c>
      <c r="S856" t="s">
        <v>120</v>
      </c>
      <c r="T856">
        <v>5</v>
      </c>
      <c r="U856">
        <v>4</v>
      </c>
      <c r="V856">
        <v>1955</v>
      </c>
      <c r="W856">
        <v>1974</v>
      </c>
      <c r="X856" t="s">
        <v>157</v>
      </c>
      <c r="Y856" t="s">
        <v>99</v>
      </c>
      <c r="Z856" t="s">
        <v>129</v>
      </c>
      <c r="AA856" t="s">
        <v>166</v>
      </c>
      <c r="AB856" t="s">
        <v>122</v>
      </c>
      <c r="AC856">
        <v>0</v>
      </c>
      <c r="AD856" t="s">
        <v>103</v>
      </c>
      <c r="AE856" t="s">
        <v>103</v>
      </c>
      <c r="AF856" t="s">
        <v>123</v>
      </c>
      <c r="AG856" t="s">
        <v>103</v>
      </c>
      <c r="AH856" t="s">
        <v>103</v>
      </c>
      <c r="AI856" t="s">
        <v>126</v>
      </c>
      <c r="AJ856" t="s">
        <v>124</v>
      </c>
      <c r="AK856">
        <v>306</v>
      </c>
      <c r="AL856" t="s">
        <v>158</v>
      </c>
      <c r="AM856">
        <v>1085</v>
      </c>
      <c r="AN856">
        <v>372</v>
      </c>
      <c r="AO856">
        <v>1763</v>
      </c>
      <c r="AP856" t="s">
        <v>108</v>
      </c>
      <c r="AQ856" t="s">
        <v>103</v>
      </c>
      <c r="AR856" t="s">
        <v>110</v>
      </c>
      <c r="AS856" t="s">
        <v>111</v>
      </c>
      <c r="AT856">
        <v>1779</v>
      </c>
      <c r="AU856">
        <v>0</v>
      </c>
      <c r="AV856">
        <v>0</v>
      </c>
      <c r="AW856">
        <v>1779</v>
      </c>
      <c r="AX856">
        <v>1</v>
      </c>
      <c r="AY856">
        <v>0</v>
      </c>
      <c r="AZ856">
        <v>1</v>
      </c>
      <c r="BA856">
        <v>1</v>
      </c>
      <c r="BB856">
        <v>3</v>
      </c>
      <c r="BC856">
        <v>1</v>
      </c>
      <c r="BD856" t="s">
        <v>103</v>
      </c>
      <c r="BE856">
        <v>6</v>
      </c>
      <c r="BF856" t="s">
        <v>112</v>
      </c>
      <c r="BG856">
        <v>1</v>
      </c>
      <c r="BH856" t="s">
        <v>102</v>
      </c>
      <c r="BI856" t="s">
        <v>113</v>
      </c>
      <c r="BJ856">
        <v>1955</v>
      </c>
      <c r="BK856" t="s">
        <v>107</v>
      </c>
      <c r="BL856">
        <v>2</v>
      </c>
      <c r="BM856">
        <v>454</v>
      </c>
      <c r="BN856" t="s">
        <v>103</v>
      </c>
      <c r="BO856" t="s">
        <v>103</v>
      </c>
      <c r="BP856" t="s">
        <v>110</v>
      </c>
      <c r="BQ856">
        <v>0</v>
      </c>
      <c r="BR856">
        <v>418</v>
      </c>
      <c r="BS856">
        <v>0</v>
      </c>
      <c r="BT856">
        <v>0</v>
      </c>
      <c r="BU856">
        <v>312</v>
      </c>
      <c r="BV856">
        <v>0</v>
      </c>
      <c r="BW856" t="s">
        <v>88</v>
      </c>
      <c r="BX856" t="s">
        <v>88</v>
      </c>
      <c r="BY856" t="s">
        <v>88</v>
      </c>
      <c r="BZ856">
        <v>0</v>
      </c>
      <c r="CA856">
        <v>7</v>
      </c>
      <c r="CB856">
        <v>2006</v>
      </c>
      <c r="CC856" t="s">
        <v>115</v>
      </c>
      <c r="CD856" t="s">
        <v>133</v>
      </c>
      <c r="CE856" s="1">
        <v>170000</v>
      </c>
      <c r="CF856">
        <f t="shared" si="67"/>
        <v>21916</v>
      </c>
      <c r="CG856" t="str">
        <f t="shared" si="68"/>
        <v>Yes</v>
      </c>
      <c r="CH856" s="2">
        <f t="shared" si="69"/>
        <v>7.7568899434203322</v>
      </c>
    </row>
    <row r="857" spans="1:86" x14ac:dyDescent="0.25">
      <c r="A857">
        <v>856</v>
      </c>
      <c r="B857">
        <v>20</v>
      </c>
      <c r="C857" t="s">
        <v>86</v>
      </c>
      <c r="D857" t="s">
        <v>88</v>
      </c>
      <c r="E857">
        <v>6897</v>
      </c>
      <c r="F857" t="str">
        <f t="shared" si="65"/>
        <v>Yes</v>
      </c>
      <c r="G857" t="s">
        <v>87</v>
      </c>
      <c r="H857" t="s">
        <v>88</v>
      </c>
      <c r="I857" t="s">
        <v>125</v>
      </c>
      <c r="J857" t="s">
        <v>90</v>
      </c>
      <c r="K857" t="s">
        <v>91</v>
      </c>
      <c r="L857" t="s">
        <v>127</v>
      </c>
      <c r="M857" t="s">
        <v>93</v>
      </c>
      <c r="N857" t="s">
        <v>156</v>
      </c>
      <c r="O857" t="s">
        <v>95</v>
      </c>
      <c r="P857" t="s">
        <v>95</v>
      </c>
      <c r="Q857" t="str">
        <f t="shared" si="66"/>
        <v>Yes</v>
      </c>
      <c r="R857" t="s">
        <v>96</v>
      </c>
      <c r="S857" t="s">
        <v>120</v>
      </c>
      <c r="T857">
        <v>5</v>
      </c>
      <c r="U857">
        <v>8</v>
      </c>
      <c r="V857">
        <v>1962</v>
      </c>
      <c r="W857">
        <v>2010</v>
      </c>
      <c r="X857" t="s">
        <v>98</v>
      </c>
      <c r="Y857" t="s">
        <v>99</v>
      </c>
      <c r="Z857" t="s">
        <v>145</v>
      </c>
      <c r="AA857" t="s">
        <v>145</v>
      </c>
      <c r="AB857" t="s">
        <v>122</v>
      </c>
      <c r="AC857">
        <v>0</v>
      </c>
      <c r="AD857" t="s">
        <v>103</v>
      </c>
      <c r="AE857" t="s">
        <v>102</v>
      </c>
      <c r="AF857" t="s">
        <v>123</v>
      </c>
      <c r="AG857" t="s">
        <v>103</v>
      </c>
      <c r="AH857" t="s">
        <v>103</v>
      </c>
      <c r="AI857" t="s">
        <v>105</v>
      </c>
      <c r="AJ857" t="s">
        <v>124</v>
      </c>
      <c r="AK857">
        <v>659</v>
      </c>
      <c r="AL857" t="s">
        <v>107</v>
      </c>
      <c r="AM857">
        <v>0</v>
      </c>
      <c r="AN857">
        <v>381</v>
      </c>
      <c r="AO857">
        <v>1040</v>
      </c>
      <c r="AP857" t="s">
        <v>108</v>
      </c>
      <c r="AQ857" t="s">
        <v>109</v>
      </c>
      <c r="AR857" t="s">
        <v>110</v>
      </c>
      <c r="AS857" t="s">
        <v>111</v>
      </c>
      <c r="AT857">
        <v>1040</v>
      </c>
      <c r="AU857">
        <v>0</v>
      </c>
      <c r="AV857">
        <v>0</v>
      </c>
      <c r="AW857">
        <v>1040</v>
      </c>
      <c r="AX857">
        <v>1</v>
      </c>
      <c r="AY857">
        <v>0</v>
      </c>
      <c r="AZ857">
        <v>1</v>
      </c>
      <c r="BA857">
        <v>1</v>
      </c>
      <c r="BB857">
        <v>3</v>
      </c>
      <c r="BC857">
        <v>1</v>
      </c>
      <c r="BD857" t="s">
        <v>103</v>
      </c>
      <c r="BE857">
        <v>6</v>
      </c>
      <c r="BF857" t="s">
        <v>112</v>
      </c>
      <c r="BG857">
        <v>0</v>
      </c>
      <c r="BH857" t="s">
        <v>88</v>
      </c>
      <c r="BI857" t="s">
        <v>132</v>
      </c>
      <c r="BJ857">
        <v>1962</v>
      </c>
      <c r="BK857" t="s">
        <v>107</v>
      </c>
      <c r="BL857">
        <v>1</v>
      </c>
      <c r="BM857">
        <v>260</v>
      </c>
      <c r="BN857" t="s">
        <v>103</v>
      </c>
      <c r="BO857" t="s">
        <v>103</v>
      </c>
      <c r="BP857" t="s">
        <v>110</v>
      </c>
      <c r="BQ857">
        <v>0</v>
      </c>
      <c r="BR857">
        <v>104</v>
      </c>
      <c r="BS857">
        <v>0</v>
      </c>
      <c r="BT857">
        <v>0</v>
      </c>
      <c r="BU857">
        <v>0</v>
      </c>
      <c r="BV857">
        <v>0</v>
      </c>
      <c r="BW857" t="s">
        <v>88</v>
      </c>
      <c r="BX857" t="s">
        <v>88</v>
      </c>
      <c r="BY857" t="s">
        <v>88</v>
      </c>
      <c r="BZ857">
        <v>0</v>
      </c>
      <c r="CA857">
        <v>4</v>
      </c>
      <c r="CB857">
        <v>2010</v>
      </c>
      <c r="CC857" t="s">
        <v>115</v>
      </c>
      <c r="CD857" t="s">
        <v>116</v>
      </c>
      <c r="CE857" s="1">
        <v>127000</v>
      </c>
      <c r="CF857">
        <f t="shared" si="67"/>
        <v>9237</v>
      </c>
      <c r="CG857" t="str">
        <f t="shared" si="68"/>
        <v>No</v>
      </c>
      <c r="CH857" s="2">
        <f t="shared" si="69"/>
        <v>13.74905272274548</v>
      </c>
    </row>
    <row r="858" spans="1:86" x14ac:dyDescent="0.25">
      <c r="A858">
        <v>857</v>
      </c>
      <c r="B858">
        <v>80</v>
      </c>
      <c r="C858" t="s">
        <v>86</v>
      </c>
      <c r="D858" t="s">
        <v>88</v>
      </c>
      <c r="E858">
        <v>10970</v>
      </c>
      <c r="F858" t="str">
        <f t="shared" si="65"/>
        <v>No</v>
      </c>
      <c r="G858" t="s">
        <v>87</v>
      </c>
      <c r="H858" t="s">
        <v>88</v>
      </c>
      <c r="I858" t="s">
        <v>125</v>
      </c>
      <c r="J858" t="s">
        <v>200</v>
      </c>
      <c r="K858" t="s">
        <v>91</v>
      </c>
      <c r="L858" t="s">
        <v>92</v>
      </c>
      <c r="M858" t="s">
        <v>199</v>
      </c>
      <c r="N858" t="s">
        <v>94</v>
      </c>
      <c r="O858" t="s">
        <v>95</v>
      </c>
      <c r="P858" t="s">
        <v>95</v>
      </c>
      <c r="Q858" t="str">
        <f t="shared" si="66"/>
        <v>Yes</v>
      </c>
      <c r="R858" t="s">
        <v>96</v>
      </c>
      <c r="S858" t="s">
        <v>202</v>
      </c>
      <c r="T858">
        <v>6</v>
      </c>
      <c r="U858">
        <v>6</v>
      </c>
      <c r="V858">
        <v>1978</v>
      </c>
      <c r="W858">
        <v>1978</v>
      </c>
      <c r="X858" t="s">
        <v>98</v>
      </c>
      <c r="Y858" t="s">
        <v>99</v>
      </c>
      <c r="Z858" t="s">
        <v>166</v>
      </c>
      <c r="AA858" t="s">
        <v>145</v>
      </c>
      <c r="AB858" t="s">
        <v>122</v>
      </c>
      <c r="AC858">
        <v>0</v>
      </c>
      <c r="AD858" t="s">
        <v>103</v>
      </c>
      <c r="AE858" t="s">
        <v>103</v>
      </c>
      <c r="AF858" t="s">
        <v>123</v>
      </c>
      <c r="AG858" t="s">
        <v>102</v>
      </c>
      <c r="AH858" t="s">
        <v>102</v>
      </c>
      <c r="AI858" t="s">
        <v>102</v>
      </c>
      <c r="AJ858" t="s">
        <v>106</v>
      </c>
      <c r="AK858">
        <v>505</v>
      </c>
      <c r="AL858" t="s">
        <v>177</v>
      </c>
      <c r="AM858">
        <v>435</v>
      </c>
      <c r="AN858">
        <v>0</v>
      </c>
      <c r="AO858">
        <v>940</v>
      </c>
      <c r="AP858" t="s">
        <v>108</v>
      </c>
      <c r="AQ858" t="s">
        <v>103</v>
      </c>
      <c r="AR858" t="s">
        <v>110</v>
      </c>
      <c r="AS858" t="s">
        <v>111</v>
      </c>
      <c r="AT858">
        <v>1026</v>
      </c>
      <c r="AU858">
        <v>0</v>
      </c>
      <c r="AV858">
        <v>0</v>
      </c>
      <c r="AW858">
        <v>1026</v>
      </c>
      <c r="AX858">
        <v>1</v>
      </c>
      <c r="AY858">
        <v>0</v>
      </c>
      <c r="AZ858">
        <v>1</v>
      </c>
      <c r="BA858">
        <v>0</v>
      </c>
      <c r="BB858">
        <v>3</v>
      </c>
      <c r="BC858">
        <v>1</v>
      </c>
      <c r="BD858" t="s">
        <v>103</v>
      </c>
      <c r="BE858">
        <v>5</v>
      </c>
      <c r="BF858" t="s">
        <v>112</v>
      </c>
      <c r="BG858">
        <v>0</v>
      </c>
      <c r="BH858" t="s">
        <v>88</v>
      </c>
      <c r="BI858" t="s">
        <v>132</v>
      </c>
      <c r="BJ858">
        <v>1981</v>
      </c>
      <c r="BK858" t="s">
        <v>107</v>
      </c>
      <c r="BL858">
        <v>2</v>
      </c>
      <c r="BM858">
        <v>576</v>
      </c>
      <c r="BN858" t="s">
        <v>103</v>
      </c>
      <c r="BO858" t="s">
        <v>152</v>
      </c>
      <c r="BP858" t="s">
        <v>110</v>
      </c>
      <c r="BQ858">
        <v>0</v>
      </c>
      <c r="BR858">
        <v>0</v>
      </c>
      <c r="BS858">
        <v>34</v>
      </c>
      <c r="BT858">
        <v>0</v>
      </c>
      <c r="BU858">
        <v>0</v>
      </c>
      <c r="BV858">
        <v>0</v>
      </c>
      <c r="BW858" t="s">
        <v>88</v>
      </c>
      <c r="BX858" t="s">
        <v>139</v>
      </c>
      <c r="BY858" t="s">
        <v>88</v>
      </c>
      <c r="BZ858">
        <v>0</v>
      </c>
      <c r="CA858">
        <v>10</v>
      </c>
      <c r="CB858">
        <v>2008</v>
      </c>
      <c r="CC858" t="s">
        <v>115</v>
      </c>
      <c r="CD858" t="s">
        <v>116</v>
      </c>
      <c r="CE858" s="1">
        <v>147000</v>
      </c>
      <c r="CF858">
        <f t="shared" si="67"/>
        <v>13512</v>
      </c>
      <c r="CG858" t="str">
        <f t="shared" si="68"/>
        <v>No</v>
      </c>
      <c r="CH858" s="2">
        <f t="shared" si="69"/>
        <v>10.879218472468917</v>
      </c>
    </row>
    <row r="859" spans="1:86" x14ac:dyDescent="0.25">
      <c r="A859">
        <v>858</v>
      </c>
      <c r="B859">
        <v>60</v>
      </c>
      <c r="C859" t="s">
        <v>86</v>
      </c>
      <c r="D859">
        <v>65</v>
      </c>
      <c r="E859">
        <v>8125</v>
      </c>
      <c r="F859" t="str">
        <f t="shared" si="65"/>
        <v>Yes</v>
      </c>
      <c r="G859" t="s">
        <v>87</v>
      </c>
      <c r="H859" t="s">
        <v>88</v>
      </c>
      <c r="I859" t="s">
        <v>89</v>
      </c>
      <c r="J859" t="s">
        <v>90</v>
      </c>
      <c r="K859" t="s">
        <v>91</v>
      </c>
      <c r="L859" t="s">
        <v>92</v>
      </c>
      <c r="M859" t="s">
        <v>93</v>
      </c>
      <c r="N859" t="s">
        <v>198</v>
      </c>
      <c r="O859" t="s">
        <v>95</v>
      </c>
      <c r="P859" t="s">
        <v>95</v>
      </c>
      <c r="Q859" t="str">
        <f t="shared" si="66"/>
        <v>Yes</v>
      </c>
      <c r="R859" t="s">
        <v>96</v>
      </c>
      <c r="S859" t="s">
        <v>97</v>
      </c>
      <c r="T859">
        <v>6</v>
      </c>
      <c r="U859">
        <v>5</v>
      </c>
      <c r="V859">
        <v>1994</v>
      </c>
      <c r="W859">
        <v>1995</v>
      </c>
      <c r="X859" t="s">
        <v>98</v>
      </c>
      <c r="Y859" t="s">
        <v>99</v>
      </c>
      <c r="Z859" t="s">
        <v>145</v>
      </c>
      <c r="AA859" t="s">
        <v>145</v>
      </c>
      <c r="AB859" t="s">
        <v>122</v>
      </c>
      <c r="AC859">
        <v>0</v>
      </c>
      <c r="AD859" t="s">
        <v>103</v>
      </c>
      <c r="AE859" t="s">
        <v>103</v>
      </c>
      <c r="AF859" t="s">
        <v>104</v>
      </c>
      <c r="AG859" t="s">
        <v>102</v>
      </c>
      <c r="AH859" t="s">
        <v>103</v>
      </c>
      <c r="AI859" t="s">
        <v>105</v>
      </c>
      <c r="AJ859" t="s">
        <v>107</v>
      </c>
      <c r="AK859">
        <v>0</v>
      </c>
      <c r="AL859" t="s">
        <v>107</v>
      </c>
      <c r="AM859">
        <v>0</v>
      </c>
      <c r="AN859">
        <v>702</v>
      </c>
      <c r="AO859">
        <v>702</v>
      </c>
      <c r="AP859" t="s">
        <v>108</v>
      </c>
      <c r="AQ859" t="s">
        <v>102</v>
      </c>
      <c r="AR859" t="s">
        <v>110</v>
      </c>
      <c r="AS859" t="s">
        <v>111</v>
      </c>
      <c r="AT859">
        <v>702</v>
      </c>
      <c r="AU859">
        <v>779</v>
      </c>
      <c r="AV859">
        <v>0</v>
      </c>
      <c r="AW859">
        <v>1481</v>
      </c>
      <c r="AX859">
        <v>0</v>
      </c>
      <c r="AY859">
        <v>0</v>
      </c>
      <c r="AZ859">
        <v>2</v>
      </c>
      <c r="BA859">
        <v>1</v>
      </c>
      <c r="BB859">
        <v>3</v>
      </c>
      <c r="BC859">
        <v>1</v>
      </c>
      <c r="BD859" t="s">
        <v>103</v>
      </c>
      <c r="BE859">
        <v>6</v>
      </c>
      <c r="BF859" t="s">
        <v>112</v>
      </c>
      <c r="BG859">
        <v>1</v>
      </c>
      <c r="BH859" t="s">
        <v>103</v>
      </c>
      <c r="BI859" t="s">
        <v>113</v>
      </c>
      <c r="BJ859">
        <v>1994</v>
      </c>
      <c r="BK859" t="s">
        <v>162</v>
      </c>
      <c r="BL859">
        <v>2</v>
      </c>
      <c r="BM859">
        <v>343</v>
      </c>
      <c r="BN859" t="s">
        <v>103</v>
      </c>
      <c r="BO859" t="s">
        <v>103</v>
      </c>
      <c r="BP859" t="s">
        <v>110</v>
      </c>
      <c r="BQ859">
        <v>0</v>
      </c>
      <c r="BR859">
        <v>36</v>
      </c>
      <c r="BS859">
        <v>0</v>
      </c>
      <c r="BT859">
        <v>0</v>
      </c>
      <c r="BU859">
        <v>0</v>
      </c>
      <c r="BV859">
        <v>0</v>
      </c>
      <c r="BW859" t="s">
        <v>88</v>
      </c>
      <c r="BX859" t="s">
        <v>88</v>
      </c>
      <c r="BY859" t="s">
        <v>88</v>
      </c>
      <c r="BZ859">
        <v>0</v>
      </c>
      <c r="CA859">
        <v>3</v>
      </c>
      <c r="CB859">
        <v>2009</v>
      </c>
      <c r="CC859" t="s">
        <v>115</v>
      </c>
      <c r="CD859" t="s">
        <v>116</v>
      </c>
      <c r="CE859" s="1">
        <v>174000</v>
      </c>
      <c r="CF859">
        <f t="shared" si="67"/>
        <v>10651</v>
      </c>
      <c r="CG859" t="str">
        <f t="shared" si="68"/>
        <v>No</v>
      </c>
      <c r="CH859" s="2">
        <f t="shared" si="69"/>
        <v>16.336494225894281</v>
      </c>
    </row>
    <row r="860" spans="1:86" x14ac:dyDescent="0.25">
      <c r="A860">
        <v>859</v>
      </c>
      <c r="B860">
        <v>20</v>
      </c>
      <c r="C860" t="s">
        <v>86</v>
      </c>
      <c r="D860">
        <v>80</v>
      </c>
      <c r="E860">
        <v>10400</v>
      </c>
      <c r="F860" t="str">
        <f t="shared" si="65"/>
        <v>No</v>
      </c>
      <c r="G860" t="s">
        <v>87</v>
      </c>
      <c r="H860" t="s">
        <v>88</v>
      </c>
      <c r="I860" t="s">
        <v>89</v>
      </c>
      <c r="J860" t="s">
        <v>90</v>
      </c>
      <c r="K860" t="s">
        <v>91</v>
      </c>
      <c r="L860" t="s">
        <v>92</v>
      </c>
      <c r="M860" t="s">
        <v>93</v>
      </c>
      <c r="N860" t="s">
        <v>143</v>
      </c>
      <c r="O860" t="s">
        <v>95</v>
      </c>
      <c r="P860" t="s">
        <v>95</v>
      </c>
      <c r="Q860" t="str">
        <f t="shared" si="66"/>
        <v>Yes</v>
      </c>
      <c r="R860" t="s">
        <v>96</v>
      </c>
      <c r="S860" t="s">
        <v>120</v>
      </c>
      <c r="T860">
        <v>7</v>
      </c>
      <c r="U860">
        <v>5</v>
      </c>
      <c r="V860">
        <v>1976</v>
      </c>
      <c r="W860">
        <v>1976</v>
      </c>
      <c r="X860" t="s">
        <v>98</v>
      </c>
      <c r="Y860" t="s">
        <v>99</v>
      </c>
      <c r="Z860" t="s">
        <v>145</v>
      </c>
      <c r="AA860" t="s">
        <v>145</v>
      </c>
      <c r="AB860" t="s">
        <v>101</v>
      </c>
      <c r="AC860">
        <v>189</v>
      </c>
      <c r="AD860" t="s">
        <v>103</v>
      </c>
      <c r="AE860" t="s">
        <v>103</v>
      </c>
      <c r="AF860" t="s">
        <v>123</v>
      </c>
      <c r="AG860" t="s">
        <v>102</v>
      </c>
      <c r="AH860" t="s">
        <v>103</v>
      </c>
      <c r="AI860" t="s">
        <v>105</v>
      </c>
      <c r="AJ860" t="s">
        <v>107</v>
      </c>
      <c r="AK860">
        <v>0</v>
      </c>
      <c r="AL860" t="s">
        <v>107</v>
      </c>
      <c r="AM860">
        <v>0</v>
      </c>
      <c r="AN860">
        <v>1090</v>
      </c>
      <c r="AO860">
        <v>1090</v>
      </c>
      <c r="AP860" t="s">
        <v>108</v>
      </c>
      <c r="AQ860" t="s">
        <v>103</v>
      </c>
      <c r="AR860" t="s">
        <v>110</v>
      </c>
      <c r="AS860" t="s">
        <v>111</v>
      </c>
      <c r="AT860">
        <v>1370</v>
      </c>
      <c r="AU860">
        <v>0</v>
      </c>
      <c r="AV860">
        <v>0</v>
      </c>
      <c r="AW860">
        <v>1370</v>
      </c>
      <c r="AX860">
        <v>0</v>
      </c>
      <c r="AY860">
        <v>0</v>
      </c>
      <c r="AZ860">
        <v>2</v>
      </c>
      <c r="BA860">
        <v>0</v>
      </c>
      <c r="BB860">
        <v>3</v>
      </c>
      <c r="BC860">
        <v>1</v>
      </c>
      <c r="BD860" t="s">
        <v>103</v>
      </c>
      <c r="BE860">
        <v>6</v>
      </c>
      <c r="BF860" t="s">
        <v>112</v>
      </c>
      <c r="BG860">
        <v>1</v>
      </c>
      <c r="BH860" t="s">
        <v>103</v>
      </c>
      <c r="BI860" t="s">
        <v>113</v>
      </c>
      <c r="BJ860">
        <v>1976</v>
      </c>
      <c r="BK860" t="s">
        <v>114</v>
      </c>
      <c r="BL860">
        <v>2</v>
      </c>
      <c r="BM860">
        <v>479</v>
      </c>
      <c r="BN860" t="s">
        <v>103</v>
      </c>
      <c r="BO860" t="s">
        <v>103</v>
      </c>
      <c r="BP860" t="s">
        <v>110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 t="s">
        <v>88</v>
      </c>
      <c r="BX860" t="s">
        <v>139</v>
      </c>
      <c r="BY860" t="s">
        <v>88</v>
      </c>
      <c r="BZ860">
        <v>0</v>
      </c>
      <c r="CA860">
        <v>6</v>
      </c>
      <c r="CB860">
        <v>2009</v>
      </c>
      <c r="CC860" t="s">
        <v>115</v>
      </c>
      <c r="CD860" t="s">
        <v>224</v>
      </c>
      <c r="CE860" s="1">
        <v>152000</v>
      </c>
      <c r="CF860">
        <f t="shared" si="67"/>
        <v>13339</v>
      </c>
      <c r="CG860" t="str">
        <f t="shared" si="68"/>
        <v>No</v>
      </c>
      <c r="CH860" s="2">
        <f t="shared" si="69"/>
        <v>11.395157058250243</v>
      </c>
    </row>
    <row r="861" spans="1:86" x14ac:dyDescent="0.25">
      <c r="A861">
        <v>860</v>
      </c>
      <c r="B861">
        <v>60</v>
      </c>
      <c r="C861" t="s">
        <v>86</v>
      </c>
      <c r="D861" t="s">
        <v>88</v>
      </c>
      <c r="E861">
        <v>11029</v>
      </c>
      <c r="F861" t="str">
        <f t="shared" si="65"/>
        <v>Yes</v>
      </c>
      <c r="G861" t="s">
        <v>87</v>
      </c>
      <c r="H861" t="s">
        <v>88</v>
      </c>
      <c r="I861" t="s">
        <v>125</v>
      </c>
      <c r="J861" t="s">
        <v>90</v>
      </c>
      <c r="K861" t="s">
        <v>91</v>
      </c>
      <c r="L861" t="s">
        <v>127</v>
      </c>
      <c r="M861" t="s">
        <v>93</v>
      </c>
      <c r="N861" t="s">
        <v>143</v>
      </c>
      <c r="O861" t="s">
        <v>209</v>
      </c>
      <c r="P861" t="s">
        <v>95</v>
      </c>
      <c r="Q861" t="str">
        <f t="shared" si="66"/>
        <v>No</v>
      </c>
      <c r="R861" t="s">
        <v>96</v>
      </c>
      <c r="S861" t="s">
        <v>97</v>
      </c>
      <c r="T861">
        <v>6</v>
      </c>
      <c r="U861">
        <v>7</v>
      </c>
      <c r="V861">
        <v>1968</v>
      </c>
      <c r="W861">
        <v>1984</v>
      </c>
      <c r="X861" t="s">
        <v>98</v>
      </c>
      <c r="Y861" t="s">
        <v>99</v>
      </c>
      <c r="Z861" t="s">
        <v>145</v>
      </c>
      <c r="AA861" t="s">
        <v>145</v>
      </c>
      <c r="AB861" t="s">
        <v>101</v>
      </c>
      <c r="AC861">
        <v>220</v>
      </c>
      <c r="AD861" t="s">
        <v>103</v>
      </c>
      <c r="AE861" t="s">
        <v>103</v>
      </c>
      <c r="AF861" t="s">
        <v>123</v>
      </c>
      <c r="AG861" t="s">
        <v>103</v>
      </c>
      <c r="AH861" t="s">
        <v>103</v>
      </c>
      <c r="AI861" t="s">
        <v>126</v>
      </c>
      <c r="AJ861" t="s">
        <v>146</v>
      </c>
      <c r="AK861">
        <v>619</v>
      </c>
      <c r="AL861" t="s">
        <v>107</v>
      </c>
      <c r="AM861">
        <v>0</v>
      </c>
      <c r="AN861">
        <v>435</v>
      </c>
      <c r="AO861">
        <v>1054</v>
      </c>
      <c r="AP861" t="s">
        <v>108</v>
      </c>
      <c r="AQ861" t="s">
        <v>103</v>
      </c>
      <c r="AR861" t="s">
        <v>110</v>
      </c>
      <c r="AS861" t="s">
        <v>111</v>
      </c>
      <c r="AT861">
        <v>1512</v>
      </c>
      <c r="AU861">
        <v>1142</v>
      </c>
      <c r="AV861">
        <v>0</v>
      </c>
      <c r="AW861">
        <v>2654</v>
      </c>
      <c r="AX861">
        <v>1</v>
      </c>
      <c r="AY861">
        <v>0</v>
      </c>
      <c r="AZ861">
        <v>2</v>
      </c>
      <c r="BA861">
        <v>1</v>
      </c>
      <c r="BB861">
        <v>4</v>
      </c>
      <c r="BC861">
        <v>1</v>
      </c>
      <c r="BD861" t="s">
        <v>102</v>
      </c>
      <c r="BE861">
        <v>9</v>
      </c>
      <c r="BF861" t="s">
        <v>112</v>
      </c>
      <c r="BG861">
        <v>1</v>
      </c>
      <c r="BH861" t="s">
        <v>102</v>
      </c>
      <c r="BI861" t="s">
        <v>113</v>
      </c>
      <c r="BJ861">
        <v>1968</v>
      </c>
      <c r="BK861" t="s">
        <v>107</v>
      </c>
      <c r="BL861">
        <v>2</v>
      </c>
      <c r="BM861">
        <v>619</v>
      </c>
      <c r="BN861" t="s">
        <v>103</v>
      </c>
      <c r="BO861" t="s">
        <v>103</v>
      </c>
      <c r="BP861" t="s">
        <v>110</v>
      </c>
      <c r="BQ861">
        <v>0</v>
      </c>
      <c r="BR861">
        <v>65</v>
      </c>
      <c r="BS861">
        <v>0</v>
      </c>
      <c r="BT861">
        <v>0</v>
      </c>
      <c r="BU861">
        <v>222</v>
      </c>
      <c r="BV861">
        <v>0</v>
      </c>
      <c r="BW861" t="s">
        <v>88</v>
      </c>
      <c r="BX861" t="s">
        <v>88</v>
      </c>
      <c r="BY861" t="s">
        <v>88</v>
      </c>
      <c r="BZ861">
        <v>0</v>
      </c>
      <c r="CA861">
        <v>8</v>
      </c>
      <c r="CB861">
        <v>2006</v>
      </c>
      <c r="CC861" t="s">
        <v>115</v>
      </c>
      <c r="CD861" t="s">
        <v>116</v>
      </c>
      <c r="CE861" s="1">
        <v>250000</v>
      </c>
      <c r="CF861">
        <f t="shared" si="67"/>
        <v>15356</v>
      </c>
      <c r="CG861" t="str">
        <f t="shared" si="68"/>
        <v>Yes</v>
      </c>
      <c r="CH861" s="2">
        <f t="shared" si="69"/>
        <v>16.280281323261267</v>
      </c>
    </row>
    <row r="862" spans="1:86" x14ac:dyDescent="0.25">
      <c r="A862">
        <v>861</v>
      </c>
      <c r="B862">
        <v>50</v>
      </c>
      <c r="C862" t="s">
        <v>86</v>
      </c>
      <c r="D862">
        <v>55</v>
      </c>
      <c r="E862">
        <v>7642</v>
      </c>
      <c r="F862" t="str">
        <f t="shared" si="65"/>
        <v>Yes</v>
      </c>
      <c r="G862" t="s">
        <v>87</v>
      </c>
      <c r="H862" t="s">
        <v>88</v>
      </c>
      <c r="I862" t="s">
        <v>89</v>
      </c>
      <c r="J862" t="s">
        <v>90</v>
      </c>
      <c r="K862" t="s">
        <v>91</v>
      </c>
      <c r="L862" t="s">
        <v>127</v>
      </c>
      <c r="M862" t="s">
        <v>93</v>
      </c>
      <c r="N862" t="s">
        <v>128</v>
      </c>
      <c r="O862" t="s">
        <v>95</v>
      </c>
      <c r="P862" t="s">
        <v>95</v>
      </c>
      <c r="Q862" t="str">
        <f t="shared" si="66"/>
        <v>Yes</v>
      </c>
      <c r="R862" t="s">
        <v>96</v>
      </c>
      <c r="S862" t="s">
        <v>137</v>
      </c>
      <c r="T862">
        <v>7</v>
      </c>
      <c r="U862">
        <v>8</v>
      </c>
      <c r="V862">
        <v>1918</v>
      </c>
      <c r="W862">
        <v>1998</v>
      </c>
      <c r="X862" t="s">
        <v>98</v>
      </c>
      <c r="Y862" t="s">
        <v>99</v>
      </c>
      <c r="Z862" t="s">
        <v>129</v>
      </c>
      <c r="AA862" t="s">
        <v>129</v>
      </c>
      <c r="AB862" t="s">
        <v>122</v>
      </c>
      <c r="AC862">
        <v>0</v>
      </c>
      <c r="AD862" t="s">
        <v>102</v>
      </c>
      <c r="AE862" t="s">
        <v>103</v>
      </c>
      <c r="AF862" t="s">
        <v>131</v>
      </c>
      <c r="AG862" t="s">
        <v>103</v>
      </c>
      <c r="AH862" t="s">
        <v>103</v>
      </c>
      <c r="AI862" t="s">
        <v>105</v>
      </c>
      <c r="AJ862" t="s">
        <v>107</v>
      </c>
      <c r="AK862">
        <v>0</v>
      </c>
      <c r="AL862" t="s">
        <v>107</v>
      </c>
      <c r="AM862">
        <v>0</v>
      </c>
      <c r="AN862">
        <v>912</v>
      </c>
      <c r="AO862">
        <v>912</v>
      </c>
      <c r="AP862" t="s">
        <v>108</v>
      </c>
      <c r="AQ862" t="s">
        <v>102</v>
      </c>
      <c r="AR862" t="s">
        <v>110</v>
      </c>
      <c r="AS862" t="s">
        <v>111</v>
      </c>
      <c r="AT862">
        <v>912</v>
      </c>
      <c r="AU862">
        <v>514</v>
      </c>
      <c r="AV862">
        <v>0</v>
      </c>
      <c r="AW862">
        <v>1426</v>
      </c>
      <c r="AX862">
        <v>0</v>
      </c>
      <c r="AY862">
        <v>0</v>
      </c>
      <c r="AZ862">
        <v>1</v>
      </c>
      <c r="BA862">
        <v>1</v>
      </c>
      <c r="BB862">
        <v>3</v>
      </c>
      <c r="BC862">
        <v>1</v>
      </c>
      <c r="BD862" t="s">
        <v>102</v>
      </c>
      <c r="BE862">
        <v>7</v>
      </c>
      <c r="BF862" t="s">
        <v>112</v>
      </c>
      <c r="BG862">
        <v>1</v>
      </c>
      <c r="BH862" t="s">
        <v>102</v>
      </c>
      <c r="BI862" t="s">
        <v>132</v>
      </c>
      <c r="BJ862">
        <v>1925</v>
      </c>
      <c r="BK862" t="s">
        <v>107</v>
      </c>
      <c r="BL862">
        <v>1</v>
      </c>
      <c r="BM862">
        <v>216</v>
      </c>
      <c r="BN862" t="s">
        <v>103</v>
      </c>
      <c r="BO862" t="s">
        <v>103</v>
      </c>
      <c r="BP862" t="s">
        <v>110</v>
      </c>
      <c r="BQ862">
        <v>0</v>
      </c>
      <c r="BR862">
        <v>240</v>
      </c>
      <c r="BS862">
        <v>0</v>
      </c>
      <c r="BT862">
        <v>0</v>
      </c>
      <c r="BU862">
        <v>0</v>
      </c>
      <c r="BV862">
        <v>0</v>
      </c>
      <c r="BW862" t="s">
        <v>88</v>
      </c>
      <c r="BX862" t="s">
        <v>170</v>
      </c>
      <c r="BY862" t="s">
        <v>88</v>
      </c>
      <c r="BZ862">
        <v>0</v>
      </c>
      <c r="CA862">
        <v>6</v>
      </c>
      <c r="CB862">
        <v>2007</v>
      </c>
      <c r="CC862" t="s">
        <v>115</v>
      </c>
      <c r="CD862" t="s">
        <v>116</v>
      </c>
      <c r="CE862" s="1">
        <v>189950</v>
      </c>
      <c r="CF862">
        <f t="shared" si="67"/>
        <v>10196</v>
      </c>
      <c r="CG862" t="str">
        <f t="shared" si="68"/>
        <v>No</v>
      </c>
      <c r="CH862" s="2">
        <f t="shared" si="69"/>
        <v>18.629854845037269</v>
      </c>
    </row>
    <row r="863" spans="1:86" x14ac:dyDescent="0.25">
      <c r="A863">
        <v>862</v>
      </c>
      <c r="B863">
        <v>190</v>
      </c>
      <c r="C863" t="s">
        <v>86</v>
      </c>
      <c r="D863">
        <v>75</v>
      </c>
      <c r="E863">
        <v>11625</v>
      </c>
      <c r="F863" t="str">
        <f t="shared" si="65"/>
        <v>No</v>
      </c>
      <c r="G863" t="s">
        <v>87</v>
      </c>
      <c r="H863" t="s">
        <v>88</v>
      </c>
      <c r="I863" t="s">
        <v>89</v>
      </c>
      <c r="J863" t="s">
        <v>90</v>
      </c>
      <c r="K863" t="s">
        <v>91</v>
      </c>
      <c r="L863" t="s">
        <v>92</v>
      </c>
      <c r="M863" t="s">
        <v>93</v>
      </c>
      <c r="N863" t="s">
        <v>156</v>
      </c>
      <c r="O863" t="s">
        <v>95</v>
      </c>
      <c r="P863" t="s">
        <v>95</v>
      </c>
      <c r="Q863" t="str">
        <f t="shared" si="66"/>
        <v>Yes</v>
      </c>
      <c r="R863" t="s">
        <v>154</v>
      </c>
      <c r="S863" t="s">
        <v>120</v>
      </c>
      <c r="T863">
        <v>5</v>
      </c>
      <c r="U863">
        <v>4</v>
      </c>
      <c r="V863">
        <v>1965</v>
      </c>
      <c r="W863">
        <v>1965</v>
      </c>
      <c r="X863" t="s">
        <v>157</v>
      </c>
      <c r="Y863" t="s">
        <v>99</v>
      </c>
      <c r="Z863" t="s">
        <v>166</v>
      </c>
      <c r="AA863" t="s">
        <v>145</v>
      </c>
      <c r="AB863" t="s">
        <v>122</v>
      </c>
      <c r="AC863">
        <v>0</v>
      </c>
      <c r="AD863" t="s">
        <v>103</v>
      </c>
      <c r="AE863" t="s">
        <v>103</v>
      </c>
      <c r="AF863" t="s">
        <v>104</v>
      </c>
      <c r="AG863" t="s">
        <v>103</v>
      </c>
      <c r="AH863" t="s">
        <v>103</v>
      </c>
      <c r="AI863" t="s">
        <v>126</v>
      </c>
      <c r="AJ863" t="s">
        <v>146</v>
      </c>
      <c r="AK863">
        <v>841</v>
      </c>
      <c r="AL863" t="s">
        <v>107</v>
      </c>
      <c r="AM863">
        <v>0</v>
      </c>
      <c r="AN863">
        <v>198</v>
      </c>
      <c r="AO863">
        <v>1039</v>
      </c>
      <c r="AP863" t="s">
        <v>108</v>
      </c>
      <c r="AQ863" t="s">
        <v>109</v>
      </c>
      <c r="AR863" t="s">
        <v>110</v>
      </c>
      <c r="AS863" t="s">
        <v>111</v>
      </c>
      <c r="AT863">
        <v>1039</v>
      </c>
      <c r="AU863">
        <v>0</v>
      </c>
      <c r="AV863">
        <v>0</v>
      </c>
      <c r="AW863">
        <v>1039</v>
      </c>
      <c r="AX863">
        <v>1</v>
      </c>
      <c r="AY863">
        <v>0</v>
      </c>
      <c r="AZ863">
        <v>1</v>
      </c>
      <c r="BA863">
        <v>1</v>
      </c>
      <c r="BB863">
        <v>3</v>
      </c>
      <c r="BC863">
        <v>1</v>
      </c>
      <c r="BD863" t="s">
        <v>103</v>
      </c>
      <c r="BE863">
        <v>6</v>
      </c>
      <c r="BF863" t="s">
        <v>112</v>
      </c>
      <c r="BG863">
        <v>0</v>
      </c>
      <c r="BH863" t="s">
        <v>88</v>
      </c>
      <c r="BI863" t="s">
        <v>113</v>
      </c>
      <c r="BJ863">
        <v>1965</v>
      </c>
      <c r="BK863" t="s">
        <v>107</v>
      </c>
      <c r="BL863">
        <v>2</v>
      </c>
      <c r="BM863">
        <v>504</v>
      </c>
      <c r="BN863" t="s">
        <v>103</v>
      </c>
      <c r="BO863" t="s">
        <v>103</v>
      </c>
      <c r="BP863" t="s">
        <v>110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 t="s">
        <v>88</v>
      </c>
      <c r="BX863" t="s">
        <v>88</v>
      </c>
      <c r="BY863" t="s">
        <v>88</v>
      </c>
      <c r="BZ863">
        <v>0</v>
      </c>
      <c r="CA863">
        <v>4</v>
      </c>
      <c r="CB863">
        <v>2010</v>
      </c>
      <c r="CC863" t="s">
        <v>115</v>
      </c>
      <c r="CD863" t="s">
        <v>116</v>
      </c>
      <c r="CE863" s="1">
        <v>131500</v>
      </c>
      <c r="CF863">
        <f t="shared" si="67"/>
        <v>14207</v>
      </c>
      <c r="CG863" t="str">
        <f t="shared" si="68"/>
        <v>Yes</v>
      </c>
      <c r="CH863" s="2">
        <f t="shared" si="69"/>
        <v>9.2560005631026954</v>
      </c>
    </row>
    <row r="864" spans="1:86" x14ac:dyDescent="0.25">
      <c r="A864">
        <v>863</v>
      </c>
      <c r="B864">
        <v>20</v>
      </c>
      <c r="C864" t="s">
        <v>86</v>
      </c>
      <c r="D864">
        <v>81</v>
      </c>
      <c r="E864">
        <v>9672</v>
      </c>
      <c r="F864" t="str">
        <f t="shared" si="65"/>
        <v>Yes</v>
      </c>
      <c r="G864" t="s">
        <v>87</v>
      </c>
      <c r="H864" t="s">
        <v>88</v>
      </c>
      <c r="I864" t="s">
        <v>89</v>
      </c>
      <c r="J864" t="s">
        <v>90</v>
      </c>
      <c r="K864" t="s">
        <v>91</v>
      </c>
      <c r="L864" t="s">
        <v>127</v>
      </c>
      <c r="M864" t="s">
        <v>93</v>
      </c>
      <c r="N864" t="s">
        <v>175</v>
      </c>
      <c r="O864" t="s">
        <v>95</v>
      </c>
      <c r="P864" t="s">
        <v>95</v>
      </c>
      <c r="Q864" t="str">
        <f t="shared" si="66"/>
        <v>Yes</v>
      </c>
      <c r="R864" t="s">
        <v>96</v>
      </c>
      <c r="S864" t="s">
        <v>120</v>
      </c>
      <c r="T864">
        <v>6</v>
      </c>
      <c r="U864">
        <v>5</v>
      </c>
      <c r="V864">
        <v>1984</v>
      </c>
      <c r="W864">
        <v>1985</v>
      </c>
      <c r="X864" t="s">
        <v>157</v>
      </c>
      <c r="Y864" t="s">
        <v>99</v>
      </c>
      <c r="Z864" t="s">
        <v>145</v>
      </c>
      <c r="AA864" t="s">
        <v>166</v>
      </c>
      <c r="AB864" t="s">
        <v>122</v>
      </c>
      <c r="AC864">
        <v>0</v>
      </c>
      <c r="AD864" t="s">
        <v>103</v>
      </c>
      <c r="AE864" t="s">
        <v>103</v>
      </c>
      <c r="AF864" t="s">
        <v>104</v>
      </c>
      <c r="AG864" t="s">
        <v>102</v>
      </c>
      <c r="AH864" t="s">
        <v>103</v>
      </c>
      <c r="AI864" t="s">
        <v>105</v>
      </c>
      <c r="AJ864" t="s">
        <v>106</v>
      </c>
      <c r="AK864">
        <v>338</v>
      </c>
      <c r="AL864" t="s">
        <v>107</v>
      </c>
      <c r="AM864">
        <v>0</v>
      </c>
      <c r="AN864">
        <v>702</v>
      </c>
      <c r="AO864">
        <v>1040</v>
      </c>
      <c r="AP864" t="s">
        <v>108</v>
      </c>
      <c r="AQ864" t="s">
        <v>103</v>
      </c>
      <c r="AR864" t="s">
        <v>110</v>
      </c>
      <c r="AS864" t="s">
        <v>111</v>
      </c>
      <c r="AT864">
        <v>1097</v>
      </c>
      <c r="AU864">
        <v>0</v>
      </c>
      <c r="AV864">
        <v>0</v>
      </c>
      <c r="AW864">
        <v>1097</v>
      </c>
      <c r="AX864">
        <v>0</v>
      </c>
      <c r="AY864">
        <v>0</v>
      </c>
      <c r="AZ864">
        <v>2</v>
      </c>
      <c r="BA864">
        <v>0</v>
      </c>
      <c r="BB864">
        <v>3</v>
      </c>
      <c r="BC864">
        <v>1</v>
      </c>
      <c r="BD864" t="s">
        <v>103</v>
      </c>
      <c r="BE864">
        <v>6</v>
      </c>
      <c r="BF864" t="s">
        <v>112</v>
      </c>
      <c r="BG864">
        <v>0</v>
      </c>
      <c r="BH864" t="s">
        <v>88</v>
      </c>
      <c r="BI864" t="s">
        <v>113</v>
      </c>
      <c r="BJ864">
        <v>1986</v>
      </c>
      <c r="BK864" t="s">
        <v>107</v>
      </c>
      <c r="BL864">
        <v>2</v>
      </c>
      <c r="BM864">
        <v>480</v>
      </c>
      <c r="BN864" t="s">
        <v>103</v>
      </c>
      <c r="BO864" t="s">
        <v>103</v>
      </c>
      <c r="BP864" t="s">
        <v>110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 t="s">
        <v>88</v>
      </c>
      <c r="BX864" t="s">
        <v>170</v>
      </c>
      <c r="BY864" t="s">
        <v>88</v>
      </c>
      <c r="BZ864">
        <v>0</v>
      </c>
      <c r="CA864">
        <v>5</v>
      </c>
      <c r="CB864">
        <v>2010</v>
      </c>
      <c r="CC864" t="s">
        <v>115</v>
      </c>
      <c r="CD864" t="s">
        <v>116</v>
      </c>
      <c r="CE864" s="1">
        <v>152000</v>
      </c>
      <c r="CF864">
        <f t="shared" si="67"/>
        <v>12289</v>
      </c>
      <c r="CG864" t="str">
        <f t="shared" si="68"/>
        <v>No</v>
      </c>
      <c r="CH864" s="2">
        <f t="shared" si="69"/>
        <v>12.368785092359021</v>
      </c>
    </row>
    <row r="865" spans="1:86" x14ac:dyDescent="0.25">
      <c r="A865">
        <v>864</v>
      </c>
      <c r="B865">
        <v>20</v>
      </c>
      <c r="C865" t="s">
        <v>86</v>
      </c>
      <c r="D865">
        <v>70</v>
      </c>
      <c r="E865">
        <v>7931</v>
      </c>
      <c r="F865" t="str">
        <f t="shared" si="65"/>
        <v>Yes</v>
      </c>
      <c r="G865" t="s">
        <v>87</v>
      </c>
      <c r="H865" t="s">
        <v>88</v>
      </c>
      <c r="I865" t="s">
        <v>89</v>
      </c>
      <c r="J865" t="s">
        <v>90</v>
      </c>
      <c r="K865" t="s">
        <v>91</v>
      </c>
      <c r="L865" t="s">
        <v>92</v>
      </c>
      <c r="M865" t="s">
        <v>93</v>
      </c>
      <c r="N865" t="s">
        <v>167</v>
      </c>
      <c r="O865" t="s">
        <v>95</v>
      </c>
      <c r="P865" t="s">
        <v>95</v>
      </c>
      <c r="Q865" t="str">
        <f t="shared" si="66"/>
        <v>Yes</v>
      </c>
      <c r="R865" t="s">
        <v>96</v>
      </c>
      <c r="S865" t="s">
        <v>120</v>
      </c>
      <c r="T865">
        <v>5</v>
      </c>
      <c r="U865">
        <v>5</v>
      </c>
      <c r="V865">
        <v>1959</v>
      </c>
      <c r="W865">
        <v>1959</v>
      </c>
      <c r="X865" t="s">
        <v>157</v>
      </c>
      <c r="Y865" t="s">
        <v>99</v>
      </c>
      <c r="Z865" t="s">
        <v>101</v>
      </c>
      <c r="AA865" t="s">
        <v>166</v>
      </c>
      <c r="AB865" t="s">
        <v>122</v>
      </c>
      <c r="AC865">
        <v>0</v>
      </c>
      <c r="AD865" t="s">
        <v>103</v>
      </c>
      <c r="AE865" t="s">
        <v>103</v>
      </c>
      <c r="AF865" t="s">
        <v>123</v>
      </c>
      <c r="AG865" t="s">
        <v>103</v>
      </c>
      <c r="AH865" t="s">
        <v>103</v>
      </c>
      <c r="AI865" t="s">
        <v>105</v>
      </c>
      <c r="AJ865" t="s">
        <v>146</v>
      </c>
      <c r="AK865">
        <v>1148</v>
      </c>
      <c r="AL865" t="s">
        <v>107</v>
      </c>
      <c r="AM865">
        <v>0</v>
      </c>
      <c r="AN865">
        <v>0</v>
      </c>
      <c r="AO865">
        <v>1148</v>
      </c>
      <c r="AP865" t="s">
        <v>108</v>
      </c>
      <c r="AQ865" t="s">
        <v>103</v>
      </c>
      <c r="AR865" t="s">
        <v>110</v>
      </c>
      <c r="AS865" t="s">
        <v>111</v>
      </c>
      <c r="AT865">
        <v>1148</v>
      </c>
      <c r="AU865">
        <v>0</v>
      </c>
      <c r="AV865">
        <v>0</v>
      </c>
      <c r="AW865">
        <v>1148</v>
      </c>
      <c r="AX865">
        <v>1</v>
      </c>
      <c r="AY865">
        <v>0</v>
      </c>
      <c r="AZ865">
        <v>1</v>
      </c>
      <c r="BA865">
        <v>0</v>
      </c>
      <c r="BB865">
        <v>3</v>
      </c>
      <c r="BC865">
        <v>1</v>
      </c>
      <c r="BD865" t="s">
        <v>103</v>
      </c>
      <c r="BE865">
        <v>6</v>
      </c>
      <c r="BF865" t="s">
        <v>112</v>
      </c>
      <c r="BG865">
        <v>0</v>
      </c>
      <c r="BH865" t="s">
        <v>88</v>
      </c>
      <c r="BI865" t="s">
        <v>113</v>
      </c>
      <c r="BJ865">
        <v>1959</v>
      </c>
      <c r="BK865" t="s">
        <v>107</v>
      </c>
      <c r="BL865">
        <v>1</v>
      </c>
      <c r="BM865">
        <v>672</v>
      </c>
      <c r="BN865" t="s">
        <v>103</v>
      </c>
      <c r="BO865" t="s">
        <v>103</v>
      </c>
      <c r="BP865" t="s">
        <v>110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 t="s">
        <v>88</v>
      </c>
      <c r="BX865" t="s">
        <v>170</v>
      </c>
      <c r="BY865" t="s">
        <v>88</v>
      </c>
      <c r="BZ865">
        <v>0</v>
      </c>
      <c r="CA865">
        <v>7</v>
      </c>
      <c r="CB865">
        <v>2009</v>
      </c>
      <c r="CC865" t="s">
        <v>115</v>
      </c>
      <c r="CD865" t="s">
        <v>116</v>
      </c>
      <c r="CE865" s="1">
        <v>132500</v>
      </c>
      <c r="CF865">
        <f t="shared" si="67"/>
        <v>10899</v>
      </c>
      <c r="CG865" t="str">
        <f t="shared" si="68"/>
        <v>No</v>
      </c>
      <c r="CH865" s="2">
        <f t="shared" si="69"/>
        <v>12.157078631067071</v>
      </c>
    </row>
    <row r="866" spans="1:86" x14ac:dyDescent="0.25">
      <c r="A866">
        <v>865</v>
      </c>
      <c r="B866">
        <v>20</v>
      </c>
      <c r="C866" t="s">
        <v>197</v>
      </c>
      <c r="D866">
        <v>72</v>
      </c>
      <c r="E866">
        <v>8640</v>
      </c>
      <c r="F866" t="str">
        <f t="shared" si="65"/>
        <v>No</v>
      </c>
      <c r="G866" t="s">
        <v>87</v>
      </c>
      <c r="H866" t="s">
        <v>88</v>
      </c>
      <c r="I866" t="s">
        <v>89</v>
      </c>
      <c r="J866" t="s">
        <v>90</v>
      </c>
      <c r="K866" t="s">
        <v>91</v>
      </c>
      <c r="L866" t="s">
        <v>92</v>
      </c>
      <c r="M866" t="s">
        <v>93</v>
      </c>
      <c r="N866" t="s">
        <v>141</v>
      </c>
      <c r="O866" t="s">
        <v>95</v>
      </c>
      <c r="P866" t="s">
        <v>95</v>
      </c>
      <c r="Q866" t="str">
        <f t="shared" si="66"/>
        <v>Yes</v>
      </c>
      <c r="R866" t="s">
        <v>96</v>
      </c>
      <c r="S866" t="s">
        <v>120</v>
      </c>
      <c r="T866">
        <v>7</v>
      </c>
      <c r="U866">
        <v>5</v>
      </c>
      <c r="V866">
        <v>2007</v>
      </c>
      <c r="W866">
        <v>2008</v>
      </c>
      <c r="X866" t="s">
        <v>98</v>
      </c>
      <c r="Y866" t="s">
        <v>99</v>
      </c>
      <c r="Z866" t="s">
        <v>100</v>
      </c>
      <c r="AA866" t="s">
        <v>100</v>
      </c>
      <c r="AB866" t="s">
        <v>122</v>
      </c>
      <c r="AC866">
        <v>0</v>
      </c>
      <c r="AD866" t="s">
        <v>102</v>
      </c>
      <c r="AE866" t="s">
        <v>103</v>
      </c>
      <c r="AF866" t="s">
        <v>104</v>
      </c>
      <c r="AG866" t="s">
        <v>109</v>
      </c>
      <c r="AH866" t="s">
        <v>103</v>
      </c>
      <c r="AI866" t="s">
        <v>105</v>
      </c>
      <c r="AJ866" t="s">
        <v>107</v>
      </c>
      <c r="AK866">
        <v>0</v>
      </c>
      <c r="AL866" t="s">
        <v>107</v>
      </c>
      <c r="AM866">
        <v>0</v>
      </c>
      <c r="AN866">
        <v>1372</v>
      </c>
      <c r="AO866">
        <v>1372</v>
      </c>
      <c r="AP866" t="s">
        <v>108</v>
      </c>
      <c r="AQ866" t="s">
        <v>109</v>
      </c>
      <c r="AR866" t="s">
        <v>110</v>
      </c>
      <c r="AS866" t="s">
        <v>111</v>
      </c>
      <c r="AT866">
        <v>1372</v>
      </c>
      <c r="AU866">
        <v>0</v>
      </c>
      <c r="AV866">
        <v>0</v>
      </c>
      <c r="AW866">
        <v>1372</v>
      </c>
      <c r="AX866">
        <v>0</v>
      </c>
      <c r="AY866">
        <v>0</v>
      </c>
      <c r="AZ866">
        <v>2</v>
      </c>
      <c r="BA866">
        <v>0</v>
      </c>
      <c r="BB866">
        <v>3</v>
      </c>
      <c r="BC866">
        <v>1</v>
      </c>
      <c r="BD866" t="s">
        <v>102</v>
      </c>
      <c r="BE866">
        <v>6</v>
      </c>
      <c r="BF866" t="s">
        <v>112</v>
      </c>
      <c r="BG866">
        <v>0</v>
      </c>
      <c r="BH866" t="s">
        <v>88</v>
      </c>
      <c r="BI866" t="s">
        <v>113</v>
      </c>
      <c r="BJ866">
        <v>2008</v>
      </c>
      <c r="BK866" t="s">
        <v>162</v>
      </c>
      <c r="BL866">
        <v>2</v>
      </c>
      <c r="BM866">
        <v>529</v>
      </c>
      <c r="BN866" t="s">
        <v>103</v>
      </c>
      <c r="BO866" t="s">
        <v>103</v>
      </c>
      <c r="BP866" t="s">
        <v>110</v>
      </c>
      <c r="BQ866">
        <v>0</v>
      </c>
      <c r="BR866">
        <v>140</v>
      </c>
      <c r="BS866">
        <v>0</v>
      </c>
      <c r="BT866">
        <v>0</v>
      </c>
      <c r="BU866">
        <v>0</v>
      </c>
      <c r="BV866">
        <v>0</v>
      </c>
      <c r="BW866" t="s">
        <v>88</v>
      </c>
      <c r="BX866" t="s">
        <v>88</v>
      </c>
      <c r="BY866" t="s">
        <v>88</v>
      </c>
      <c r="BZ866">
        <v>0</v>
      </c>
      <c r="CA866">
        <v>5</v>
      </c>
      <c r="CB866">
        <v>2008</v>
      </c>
      <c r="CC866" t="s">
        <v>163</v>
      </c>
      <c r="CD866" t="s">
        <v>164</v>
      </c>
      <c r="CE866" s="1">
        <v>250580</v>
      </c>
      <c r="CF866">
        <f t="shared" si="67"/>
        <v>11913</v>
      </c>
      <c r="CG866" t="str">
        <f t="shared" si="68"/>
        <v>No</v>
      </c>
      <c r="CH866" s="2">
        <f t="shared" si="69"/>
        <v>21.034164358264082</v>
      </c>
    </row>
    <row r="867" spans="1:86" x14ac:dyDescent="0.25">
      <c r="A867">
        <v>866</v>
      </c>
      <c r="B867">
        <v>20</v>
      </c>
      <c r="C867" t="s">
        <v>86</v>
      </c>
      <c r="D867" t="s">
        <v>88</v>
      </c>
      <c r="E867">
        <v>8750</v>
      </c>
      <c r="F867" t="str">
        <f t="shared" si="65"/>
        <v>No</v>
      </c>
      <c r="G867" t="s">
        <v>87</v>
      </c>
      <c r="H867" t="s">
        <v>88</v>
      </c>
      <c r="I867" t="s">
        <v>125</v>
      </c>
      <c r="J867" t="s">
        <v>90</v>
      </c>
      <c r="K867" t="s">
        <v>91</v>
      </c>
      <c r="L867" t="s">
        <v>92</v>
      </c>
      <c r="M867" t="s">
        <v>93</v>
      </c>
      <c r="N867" t="s">
        <v>167</v>
      </c>
      <c r="O867" t="s">
        <v>95</v>
      </c>
      <c r="P867" t="s">
        <v>95</v>
      </c>
      <c r="Q867" t="str">
        <f t="shared" si="66"/>
        <v>Yes</v>
      </c>
      <c r="R867" t="s">
        <v>96</v>
      </c>
      <c r="S867" t="s">
        <v>120</v>
      </c>
      <c r="T867">
        <v>5</v>
      </c>
      <c r="U867">
        <v>6</v>
      </c>
      <c r="V867">
        <v>1970</v>
      </c>
      <c r="W867">
        <v>1970</v>
      </c>
      <c r="X867" t="s">
        <v>98</v>
      </c>
      <c r="Y867" t="s">
        <v>99</v>
      </c>
      <c r="Z867" t="s">
        <v>121</v>
      </c>
      <c r="AA867" t="s">
        <v>121</v>
      </c>
      <c r="AB867" t="s">
        <v>101</v>
      </c>
      <c r="AC867">
        <v>76</v>
      </c>
      <c r="AD867" t="s">
        <v>103</v>
      </c>
      <c r="AE867" t="s">
        <v>103</v>
      </c>
      <c r="AF867" t="s">
        <v>123</v>
      </c>
      <c r="AG867" t="s">
        <v>103</v>
      </c>
      <c r="AH867" t="s">
        <v>103</v>
      </c>
      <c r="AI867" t="s">
        <v>105</v>
      </c>
      <c r="AJ867" t="s">
        <v>146</v>
      </c>
      <c r="AK867">
        <v>828</v>
      </c>
      <c r="AL867" t="s">
        <v>107</v>
      </c>
      <c r="AM867">
        <v>0</v>
      </c>
      <c r="AN867">
        <v>174</v>
      </c>
      <c r="AO867">
        <v>1002</v>
      </c>
      <c r="AP867" t="s">
        <v>108</v>
      </c>
      <c r="AQ867" t="s">
        <v>103</v>
      </c>
      <c r="AR867" t="s">
        <v>110</v>
      </c>
      <c r="AS867" t="s">
        <v>111</v>
      </c>
      <c r="AT867">
        <v>1002</v>
      </c>
      <c r="AU867">
        <v>0</v>
      </c>
      <c r="AV867">
        <v>0</v>
      </c>
      <c r="AW867">
        <v>1002</v>
      </c>
      <c r="AX867">
        <v>1</v>
      </c>
      <c r="AY867">
        <v>0</v>
      </c>
      <c r="AZ867">
        <v>1</v>
      </c>
      <c r="BA867">
        <v>0</v>
      </c>
      <c r="BB867">
        <v>3</v>
      </c>
      <c r="BC867">
        <v>1</v>
      </c>
      <c r="BD867" t="s">
        <v>103</v>
      </c>
      <c r="BE867">
        <v>5</v>
      </c>
      <c r="BF867" t="s">
        <v>112</v>
      </c>
      <c r="BG867">
        <v>0</v>
      </c>
      <c r="BH867" t="s">
        <v>88</v>
      </c>
      <c r="BI867" t="s">
        <v>132</v>
      </c>
      <c r="BJ867">
        <v>1973</v>
      </c>
      <c r="BK867" t="s">
        <v>107</v>
      </c>
      <c r="BL867">
        <v>2</v>
      </c>
      <c r="BM867">
        <v>902</v>
      </c>
      <c r="BN867" t="s">
        <v>103</v>
      </c>
      <c r="BO867" t="s">
        <v>103</v>
      </c>
      <c r="BP867" t="s">
        <v>110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 t="s">
        <v>88</v>
      </c>
      <c r="BX867" t="s">
        <v>139</v>
      </c>
      <c r="BY867" t="s">
        <v>88</v>
      </c>
      <c r="BZ867">
        <v>0</v>
      </c>
      <c r="CA867">
        <v>8</v>
      </c>
      <c r="CB867">
        <v>2009</v>
      </c>
      <c r="CC867" t="s">
        <v>115</v>
      </c>
      <c r="CD867" t="s">
        <v>116</v>
      </c>
      <c r="CE867" s="1">
        <v>148500</v>
      </c>
      <c r="CF867">
        <f t="shared" si="67"/>
        <v>11656</v>
      </c>
      <c r="CG867" t="str">
        <f t="shared" si="68"/>
        <v>No</v>
      </c>
      <c r="CH867" s="2">
        <f t="shared" si="69"/>
        <v>12.74021962937543</v>
      </c>
    </row>
    <row r="868" spans="1:86" x14ac:dyDescent="0.25">
      <c r="A868">
        <v>867</v>
      </c>
      <c r="B868">
        <v>20</v>
      </c>
      <c r="C868" t="s">
        <v>86</v>
      </c>
      <c r="D868">
        <v>67</v>
      </c>
      <c r="E868">
        <v>10656</v>
      </c>
      <c r="F868" t="str">
        <f t="shared" si="65"/>
        <v>No</v>
      </c>
      <c r="G868" t="s">
        <v>87</v>
      </c>
      <c r="H868" t="s">
        <v>88</v>
      </c>
      <c r="I868" t="s">
        <v>125</v>
      </c>
      <c r="J868" t="s">
        <v>204</v>
      </c>
      <c r="K868" t="s">
        <v>91</v>
      </c>
      <c r="L868" t="s">
        <v>92</v>
      </c>
      <c r="M868" t="s">
        <v>93</v>
      </c>
      <c r="N868" t="s">
        <v>194</v>
      </c>
      <c r="O868" t="s">
        <v>95</v>
      </c>
      <c r="P868" t="s">
        <v>95</v>
      </c>
      <c r="Q868" t="str">
        <f t="shared" si="66"/>
        <v>Yes</v>
      </c>
      <c r="R868" t="s">
        <v>96</v>
      </c>
      <c r="S868" t="s">
        <v>120</v>
      </c>
      <c r="T868">
        <v>8</v>
      </c>
      <c r="U868">
        <v>5</v>
      </c>
      <c r="V868">
        <v>2006</v>
      </c>
      <c r="W868">
        <v>2007</v>
      </c>
      <c r="X868" t="s">
        <v>98</v>
      </c>
      <c r="Y868" t="s">
        <v>99</v>
      </c>
      <c r="Z868" t="s">
        <v>100</v>
      </c>
      <c r="AA868" t="s">
        <v>100</v>
      </c>
      <c r="AB868" t="s">
        <v>142</v>
      </c>
      <c r="AC868">
        <v>274</v>
      </c>
      <c r="AD868" t="s">
        <v>102</v>
      </c>
      <c r="AE868" t="s">
        <v>103</v>
      </c>
      <c r="AF868" t="s">
        <v>104</v>
      </c>
      <c r="AG868" t="s">
        <v>102</v>
      </c>
      <c r="AH868" t="s">
        <v>103</v>
      </c>
      <c r="AI868" t="s">
        <v>135</v>
      </c>
      <c r="AJ868" t="s">
        <v>107</v>
      </c>
      <c r="AK868">
        <v>0</v>
      </c>
      <c r="AL868" t="s">
        <v>107</v>
      </c>
      <c r="AM868">
        <v>0</v>
      </c>
      <c r="AN868">
        <v>1638</v>
      </c>
      <c r="AO868">
        <v>1638</v>
      </c>
      <c r="AP868" t="s">
        <v>108</v>
      </c>
      <c r="AQ868" t="s">
        <v>109</v>
      </c>
      <c r="AR868" t="s">
        <v>110</v>
      </c>
      <c r="AS868" t="s">
        <v>111</v>
      </c>
      <c r="AT868">
        <v>1646</v>
      </c>
      <c r="AU868">
        <v>0</v>
      </c>
      <c r="AV868">
        <v>0</v>
      </c>
      <c r="AW868">
        <v>1646</v>
      </c>
      <c r="AX868">
        <v>0</v>
      </c>
      <c r="AY868">
        <v>0</v>
      </c>
      <c r="AZ868">
        <v>2</v>
      </c>
      <c r="BA868">
        <v>0</v>
      </c>
      <c r="BB868">
        <v>3</v>
      </c>
      <c r="BC868">
        <v>1</v>
      </c>
      <c r="BD868" t="s">
        <v>102</v>
      </c>
      <c r="BE868">
        <v>6</v>
      </c>
      <c r="BF868" t="s">
        <v>112</v>
      </c>
      <c r="BG868">
        <v>1</v>
      </c>
      <c r="BH868" t="s">
        <v>102</v>
      </c>
      <c r="BI868" t="s">
        <v>113</v>
      </c>
      <c r="BJ868">
        <v>2007</v>
      </c>
      <c r="BK868" t="s">
        <v>114</v>
      </c>
      <c r="BL868">
        <v>3</v>
      </c>
      <c r="BM868">
        <v>870</v>
      </c>
      <c r="BN868" t="s">
        <v>103</v>
      </c>
      <c r="BO868" t="s">
        <v>103</v>
      </c>
      <c r="BP868" t="s">
        <v>110</v>
      </c>
      <c r="BQ868">
        <v>192</v>
      </c>
      <c r="BR868">
        <v>80</v>
      </c>
      <c r="BS868">
        <v>0</v>
      </c>
      <c r="BT868">
        <v>0</v>
      </c>
      <c r="BU868">
        <v>0</v>
      </c>
      <c r="BV868">
        <v>0</v>
      </c>
      <c r="BW868" t="s">
        <v>88</v>
      </c>
      <c r="BX868" t="s">
        <v>88</v>
      </c>
      <c r="BY868" t="s">
        <v>88</v>
      </c>
      <c r="BZ868">
        <v>0</v>
      </c>
      <c r="CA868">
        <v>11</v>
      </c>
      <c r="CB868">
        <v>2007</v>
      </c>
      <c r="CC868" t="s">
        <v>163</v>
      </c>
      <c r="CD868" t="s">
        <v>164</v>
      </c>
      <c r="CE868" s="1">
        <v>248900</v>
      </c>
      <c r="CF868">
        <f t="shared" si="67"/>
        <v>14810</v>
      </c>
      <c r="CG868" t="str">
        <f t="shared" si="68"/>
        <v>Yes</v>
      </c>
      <c r="CH868" s="2">
        <f t="shared" si="69"/>
        <v>16.806212018906145</v>
      </c>
    </row>
    <row r="869" spans="1:86" x14ac:dyDescent="0.25">
      <c r="A869">
        <v>868</v>
      </c>
      <c r="B869">
        <v>20</v>
      </c>
      <c r="C869" t="s">
        <v>86</v>
      </c>
      <c r="D869">
        <v>85</v>
      </c>
      <c r="E869">
        <v>6970</v>
      </c>
      <c r="F869" t="str">
        <f t="shared" si="65"/>
        <v>Yes</v>
      </c>
      <c r="G869" t="s">
        <v>87</v>
      </c>
      <c r="H869" t="s">
        <v>88</v>
      </c>
      <c r="I869" t="s">
        <v>89</v>
      </c>
      <c r="J869" t="s">
        <v>90</v>
      </c>
      <c r="K869" t="s">
        <v>91</v>
      </c>
      <c r="L869" t="s">
        <v>127</v>
      </c>
      <c r="M869" t="s">
        <v>93</v>
      </c>
      <c r="N869" t="s">
        <v>156</v>
      </c>
      <c r="O869" t="s">
        <v>119</v>
      </c>
      <c r="P869" t="s">
        <v>95</v>
      </c>
      <c r="Q869" t="str">
        <f t="shared" si="66"/>
        <v>No</v>
      </c>
      <c r="R869" t="s">
        <v>96</v>
      </c>
      <c r="S869" t="s">
        <v>120</v>
      </c>
      <c r="T869">
        <v>4</v>
      </c>
      <c r="U869">
        <v>5</v>
      </c>
      <c r="V869">
        <v>1961</v>
      </c>
      <c r="W869">
        <v>1961</v>
      </c>
      <c r="X869" t="s">
        <v>98</v>
      </c>
      <c r="Y869" t="s">
        <v>99</v>
      </c>
      <c r="Z869" t="s">
        <v>100</v>
      </c>
      <c r="AA869" t="s">
        <v>100</v>
      </c>
      <c r="AB869" t="s">
        <v>122</v>
      </c>
      <c r="AC869">
        <v>0</v>
      </c>
      <c r="AD869" t="s">
        <v>103</v>
      </c>
      <c r="AE869" t="s">
        <v>103</v>
      </c>
      <c r="AF869" t="s">
        <v>123</v>
      </c>
      <c r="AG869" t="s">
        <v>103</v>
      </c>
      <c r="AH869" t="s">
        <v>103</v>
      </c>
      <c r="AI869" t="s">
        <v>105</v>
      </c>
      <c r="AJ869" t="s">
        <v>124</v>
      </c>
      <c r="AK869">
        <v>932</v>
      </c>
      <c r="AL869" t="s">
        <v>107</v>
      </c>
      <c r="AM869">
        <v>0</v>
      </c>
      <c r="AN869">
        <v>108</v>
      </c>
      <c r="AO869">
        <v>1040</v>
      </c>
      <c r="AP869" t="s">
        <v>108</v>
      </c>
      <c r="AQ869" t="s">
        <v>103</v>
      </c>
      <c r="AR869" t="s">
        <v>110</v>
      </c>
      <c r="AS869" t="s">
        <v>111</v>
      </c>
      <c r="AT869">
        <v>1120</v>
      </c>
      <c r="AU869">
        <v>0</v>
      </c>
      <c r="AV869">
        <v>0</v>
      </c>
      <c r="AW869">
        <v>1120</v>
      </c>
      <c r="AX869">
        <v>1</v>
      </c>
      <c r="AY869">
        <v>0</v>
      </c>
      <c r="AZ869">
        <v>1</v>
      </c>
      <c r="BA869">
        <v>1</v>
      </c>
      <c r="BB869">
        <v>3</v>
      </c>
      <c r="BC869">
        <v>1</v>
      </c>
      <c r="BD869" t="s">
        <v>152</v>
      </c>
      <c r="BE869">
        <v>5</v>
      </c>
      <c r="BF869" t="s">
        <v>112</v>
      </c>
      <c r="BG869">
        <v>0</v>
      </c>
      <c r="BH869" t="s">
        <v>88</v>
      </c>
      <c r="BI869" t="s">
        <v>113</v>
      </c>
      <c r="BJ869">
        <v>1961</v>
      </c>
      <c r="BK869" t="s">
        <v>114</v>
      </c>
      <c r="BL869">
        <v>2</v>
      </c>
      <c r="BM869">
        <v>544</v>
      </c>
      <c r="BN869" t="s">
        <v>103</v>
      </c>
      <c r="BO869" t="s">
        <v>103</v>
      </c>
      <c r="BP869" t="s">
        <v>110</v>
      </c>
      <c r="BQ869">
        <v>168</v>
      </c>
      <c r="BR869">
        <v>0</v>
      </c>
      <c r="BS869">
        <v>0</v>
      </c>
      <c r="BT869">
        <v>0</v>
      </c>
      <c r="BU869">
        <v>0</v>
      </c>
      <c r="BV869">
        <v>0</v>
      </c>
      <c r="BW869" t="s">
        <v>88</v>
      </c>
      <c r="BX869" t="s">
        <v>88</v>
      </c>
      <c r="BY869" t="s">
        <v>140</v>
      </c>
      <c r="BZ869">
        <v>400</v>
      </c>
      <c r="CA869">
        <v>5</v>
      </c>
      <c r="CB869">
        <v>2007</v>
      </c>
      <c r="CC869" t="s">
        <v>115</v>
      </c>
      <c r="CD869" t="s">
        <v>116</v>
      </c>
      <c r="CE869" s="1">
        <v>129000</v>
      </c>
      <c r="CF869">
        <f t="shared" si="67"/>
        <v>9674</v>
      </c>
      <c r="CG869" t="str">
        <f t="shared" si="68"/>
        <v>No</v>
      </c>
      <c r="CH869" s="2">
        <f t="shared" si="69"/>
        <v>13.334711598097995</v>
      </c>
    </row>
    <row r="870" spans="1:86" x14ac:dyDescent="0.25">
      <c r="A870">
        <v>869</v>
      </c>
      <c r="B870">
        <v>60</v>
      </c>
      <c r="C870" t="s">
        <v>86</v>
      </c>
      <c r="D870" t="s">
        <v>88</v>
      </c>
      <c r="E870">
        <v>14762</v>
      </c>
      <c r="F870" t="str">
        <f t="shared" si="65"/>
        <v>No</v>
      </c>
      <c r="G870" t="s">
        <v>87</v>
      </c>
      <c r="H870" t="s">
        <v>88</v>
      </c>
      <c r="I870" t="s">
        <v>165</v>
      </c>
      <c r="J870" t="s">
        <v>90</v>
      </c>
      <c r="K870" t="s">
        <v>91</v>
      </c>
      <c r="L870" t="s">
        <v>127</v>
      </c>
      <c r="M870" t="s">
        <v>93</v>
      </c>
      <c r="N870" t="s">
        <v>198</v>
      </c>
      <c r="O870" t="s">
        <v>119</v>
      </c>
      <c r="P870" t="s">
        <v>95</v>
      </c>
      <c r="Q870" t="str">
        <f t="shared" si="66"/>
        <v>No</v>
      </c>
      <c r="R870" t="s">
        <v>96</v>
      </c>
      <c r="S870" t="s">
        <v>97</v>
      </c>
      <c r="T870">
        <v>5</v>
      </c>
      <c r="U870">
        <v>6</v>
      </c>
      <c r="V870">
        <v>1948</v>
      </c>
      <c r="W870">
        <v>1950</v>
      </c>
      <c r="X870" t="s">
        <v>98</v>
      </c>
      <c r="Y870" t="s">
        <v>99</v>
      </c>
      <c r="Z870" t="s">
        <v>166</v>
      </c>
      <c r="AA870" t="s">
        <v>166</v>
      </c>
      <c r="AB870" t="s">
        <v>122</v>
      </c>
      <c r="AC870">
        <v>0</v>
      </c>
      <c r="AD870" t="s">
        <v>103</v>
      </c>
      <c r="AE870" t="s">
        <v>103</v>
      </c>
      <c r="AF870" t="s">
        <v>173</v>
      </c>
      <c r="AG870" t="s">
        <v>88</v>
      </c>
      <c r="AH870" t="s">
        <v>88</v>
      </c>
      <c r="AI870" t="s">
        <v>88</v>
      </c>
      <c r="AJ870" t="s">
        <v>88</v>
      </c>
      <c r="AK870">
        <v>0</v>
      </c>
      <c r="AL870" t="s">
        <v>88</v>
      </c>
      <c r="AM870">
        <v>0</v>
      </c>
      <c r="AN870">
        <v>0</v>
      </c>
      <c r="AO870">
        <v>0</v>
      </c>
      <c r="AP870" t="s">
        <v>108</v>
      </c>
      <c r="AQ870" t="s">
        <v>102</v>
      </c>
      <c r="AR870" t="s">
        <v>110</v>
      </c>
      <c r="AS870" t="s">
        <v>111</v>
      </c>
      <c r="AT870">
        <v>1547</v>
      </c>
      <c r="AU870">
        <v>720</v>
      </c>
      <c r="AV870">
        <v>53</v>
      </c>
      <c r="AW870">
        <v>2320</v>
      </c>
      <c r="AX870">
        <v>0</v>
      </c>
      <c r="AY870">
        <v>0</v>
      </c>
      <c r="AZ870">
        <v>2</v>
      </c>
      <c r="BA870">
        <v>0</v>
      </c>
      <c r="BB870">
        <v>2</v>
      </c>
      <c r="BC870">
        <v>1</v>
      </c>
      <c r="BD870" t="s">
        <v>103</v>
      </c>
      <c r="BE870">
        <v>7</v>
      </c>
      <c r="BF870" t="s">
        <v>112</v>
      </c>
      <c r="BG870">
        <v>1</v>
      </c>
      <c r="BH870" t="s">
        <v>103</v>
      </c>
      <c r="BI870" t="s">
        <v>113</v>
      </c>
      <c r="BJ870">
        <v>1979</v>
      </c>
      <c r="BK870" t="s">
        <v>107</v>
      </c>
      <c r="BL870">
        <v>2</v>
      </c>
      <c r="BM870">
        <v>672</v>
      </c>
      <c r="BN870" t="s">
        <v>103</v>
      </c>
      <c r="BO870" t="s">
        <v>103</v>
      </c>
      <c r="BP870" t="s">
        <v>195</v>
      </c>
      <c r="BQ870">
        <v>120</v>
      </c>
      <c r="BR870">
        <v>144</v>
      </c>
      <c r="BS870">
        <v>0</v>
      </c>
      <c r="BT870">
        <v>0</v>
      </c>
      <c r="BU870">
        <v>0</v>
      </c>
      <c r="BV870">
        <v>0</v>
      </c>
      <c r="BW870" t="s">
        <v>88</v>
      </c>
      <c r="BX870" t="s">
        <v>88</v>
      </c>
      <c r="BY870" t="s">
        <v>88</v>
      </c>
      <c r="BZ870">
        <v>0</v>
      </c>
      <c r="CA870">
        <v>5</v>
      </c>
      <c r="CB870">
        <v>2006</v>
      </c>
      <c r="CC870" t="s">
        <v>115</v>
      </c>
      <c r="CD870" t="s">
        <v>116</v>
      </c>
      <c r="CE870" s="1">
        <v>169000</v>
      </c>
      <c r="CF870">
        <f t="shared" si="67"/>
        <v>17754</v>
      </c>
      <c r="CG870" t="str">
        <f t="shared" si="68"/>
        <v>Yes</v>
      </c>
      <c r="CH870" s="2">
        <f t="shared" si="69"/>
        <v>9.5189816379407457</v>
      </c>
    </row>
    <row r="871" spans="1:86" x14ac:dyDescent="0.25">
      <c r="A871">
        <v>870</v>
      </c>
      <c r="B871">
        <v>60</v>
      </c>
      <c r="C871" t="s">
        <v>86</v>
      </c>
      <c r="D871">
        <v>80</v>
      </c>
      <c r="E871">
        <v>9938</v>
      </c>
      <c r="F871" t="str">
        <f t="shared" si="65"/>
        <v>Yes</v>
      </c>
      <c r="G871" t="s">
        <v>87</v>
      </c>
      <c r="H871" t="s">
        <v>88</v>
      </c>
      <c r="I871" t="s">
        <v>89</v>
      </c>
      <c r="J871" t="s">
        <v>90</v>
      </c>
      <c r="K871" t="s">
        <v>91</v>
      </c>
      <c r="L871" t="s">
        <v>92</v>
      </c>
      <c r="M871" t="s">
        <v>93</v>
      </c>
      <c r="N871" t="s">
        <v>175</v>
      </c>
      <c r="O871" t="s">
        <v>95</v>
      </c>
      <c r="P871" t="s">
        <v>95</v>
      </c>
      <c r="Q871" t="str">
        <f t="shared" si="66"/>
        <v>Yes</v>
      </c>
      <c r="R871" t="s">
        <v>96</v>
      </c>
      <c r="S871" t="s">
        <v>97</v>
      </c>
      <c r="T871">
        <v>7</v>
      </c>
      <c r="U871">
        <v>5</v>
      </c>
      <c r="V871">
        <v>1993</v>
      </c>
      <c r="W871">
        <v>1994</v>
      </c>
      <c r="X871" t="s">
        <v>98</v>
      </c>
      <c r="Y871" t="s">
        <v>99</v>
      </c>
      <c r="Z871" t="s">
        <v>121</v>
      </c>
      <c r="AA871" t="s">
        <v>121</v>
      </c>
      <c r="AB871" t="s">
        <v>101</v>
      </c>
      <c r="AC871">
        <v>246</v>
      </c>
      <c r="AD871" t="s">
        <v>102</v>
      </c>
      <c r="AE871" t="s">
        <v>103</v>
      </c>
      <c r="AF871" t="s">
        <v>104</v>
      </c>
      <c r="AG871" t="s">
        <v>102</v>
      </c>
      <c r="AH871" t="s">
        <v>103</v>
      </c>
      <c r="AI871" t="s">
        <v>105</v>
      </c>
      <c r="AJ871" t="s">
        <v>106</v>
      </c>
      <c r="AK871">
        <v>750</v>
      </c>
      <c r="AL871" t="s">
        <v>107</v>
      </c>
      <c r="AM871">
        <v>0</v>
      </c>
      <c r="AN871">
        <v>300</v>
      </c>
      <c r="AO871">
        <v>1050</v>
      </c>
      <c r="AP871" t="s">
        <v>108</v>
      </c>
      <c r="AQ871" t="s">
        <v>109</v>
      </c>
      <c r="AR871" t="s">
        <v>110</v>
      </c>
      <c r="AS871" t="s">
        <v>111</v>
      </c>
      <c r="AT871">
        <v>1062</v>
      </c>
      <c r="AU871">
        <v>887</v>
      </c>
      <c r="AV871">
        <v>0</v>
      </c>
      <c r="AW871">
        <v>1949</v>
      </c>
      <c r="AX871">
        <v>1</v>
      </c>
      <c r="AY871">
        <v>0</v>
      </c>
      <c r="AZ871">
        <v>2</v>
      </c>
      <c r="BA871">
        <v>1</v>
      </c>
      <c r="BB871">
        <v>3</v>
      </c>
      <c r="BC871">
        <v>1</v>
      </c>
      <c r="BD871" t="s">
        <v>102</v>
      </c>
      <c r="BE871">
        <v>8</v>
      </c>
      <c r="BF871" t="s">
        <v>112</v>
      </c>
      <c r="BG871">
        <v>1</v>
      </c>
      <c r="BH871" t="s">
        <v>103</v>
      </c>
      <c r="BI871" t="s">
        <v>113</v>
      </c>
      <c r="BJ871">
        <v>1993</v>
      </c>
      <c r="BK871" t="s">
        <v>162</v>
      </c>
      <c r="BL871">
        <v>2</v>
      </c>
      <c r="BM871">
        <v>574</v>
      </c>
      <c r="BN871" t="s">
        <v>103</v>
      </c>
      <c r="BO871" t="s">
        <v>103</v>
      </c>
      <c r="BP871" t="s">
        <v>110</v>
      </c>
      <c r="BQ871">
        <v>156</v>
      </c>
      <c r="BR871">
        <v>90</v>
      </c>
      <c r="BS871">
        <v>0</v>
      </c>
      <c r="BT871">
        <v>0</v>
      </c>
      <c r="BU871">
        <v>0</v>
      </c>
      <c r="BV871">
        <v>0</v>
      </c>
      <c r="BW871" t="s">
        <v>88</v>
      </c>
      <c r="BX871" t="s">
        <v>170</v>
      </c>
      <c r="BY871" t="s">
        <v>88</v>
      </c>
      <c r="BZ871">
        <v>0</v>
      </c>
      <c r="CA871">
        <v>6</v>
      </c>
      <c r="CB871">
        <v>2010</v>
      </c>
      <c r="CC871" t="s">
        <v>115</v>
      </c>
      <c r="CD871" t="s">
        <v>116</v>
      </c>
      <c r="CE871" s="1">
        <v>236000</v>
      </c>
      <c r="CF871">
        <f t="shared" si="67"/>
        <v>13511</v>
      </c>
      <c r="CG871" t="str">
        <f t="shared" si="68"/>
        <v>No</v>
      </c>
      <c r="CH871" s="2">
        <f t="shared" si="69"/>
        <v>17.467248908296945</v>
      </c>
    </row>
    <row r="872" spans="1:86" x14ac:dyDescent="0.25">
      <c r="A872">
        <v>871</v>
      </c>
      <c r="B872">
        <v>20</v>
      </c>
      <c r="C872" t="s">
        <v>86</v>
      </c>
      <c r="D872">
        <v>60</v>
      </c>
      <c r="E872">
        <v>6600</v>
      </c>
      <c r="F872" t="str">
        <f t="shared" si="65"/>
        <v>Yes</v>
      </c>
      <c r="G872" t="s">
        <v>87</v>
      </c>
      <c r="H872" t="s">
        <v>88</v>
      </c>
      <c r="I872" t="s">
        <v>89</v>
      </c>
      <c r="J872" t="s">
        <v>90</v>
      </c>
      <c r="K872" t="s">
        <v>91</v>
      </c>
      <c r="L872" t="s">
        <v>92</v>
      </c>
      <c r="M872" t="s">
        <v>93</v>
      </c>
      <c r="N872" t="s">
        <v>167</v>
      </c>
      <c r="O872" t="s">
        <v>144</v>
      </c>
      <c r="P872" t="s">
        <v>95</v>
      </c>
      <c r="Q872" t="str">
        <f t="shared" si="66"/>
        <v>No</v>
      </c>
      <c r="R872" t="s">
        <v>96</v>
      </c>
      <c r="S872" t="s">
        <v>120</v>
      </c>
      <c r="T872">
        <v>5</v>
      </c>
      <c r="U872">
        <v>5</v>
      </c>
      <c r="V872">
        <v>1962</v>
      </c>
      <c r="W872">
        <v>1962</v>
      </c>
      <c r="X872" t="s">
        <v>157</v>
      </c>
      <c r="Y872" t="s">
        <v>99</v>
      </c>
      <c r="Z872" t="s">
        <v>121</v>
      </c>
      <c r="AA872" t="s">
        <v>121</v>
      </c>
      <c r="AB872" t="s">
        <v>122</v>
      </c>
      <c r="AC872">
        <v>0</v>
      </c>
      <c r="AD872" t="s">
        <v>103</v>
      </c>
      <c r="AE872" t="s">
        <v>103</v>
      </c>
      <c r="AF872" t="s">
        <v>123</v>
      </c>
      <c r="AG872" t="s">
        <v>103</v>
      </c>
      <c r="AH872" t="s">
        <v>103</v>
      </c>
      <c r="AI872" t="s">
        <v>105</v>
      </c>
      <c r="AJ872" t="s">
        <v>107</v>
      </c>
      <c r="AK872">
        <v>0</v>
      </c>
      <c r="AL872" t="s">
        <v>107</v>
      </c>
      <c r="AM872">
        <v>0</v>
      </c>
      <c r="AN872">
        <v>894</v>
      </c>
      <c r="AO872">
        <v>894</v>
      </c>
      <c r="AP872" t="s">
        <v>108</v>
      </c>
      <c r="AQ872" t="s">
        <v>102</v>
      </c>
      <c r="AR872" t="s">
        <v>182</v>
      </c>
      <c r="AS872" t="s">
        <v>111</v>
      </c>
      <c r="AT872">
        <v>894</v>
      </c>
      <c r="AU872">
        <v>0</v>
      </c>
      <c r="AV872">
        <v>0</v>
      </c>
      <c r="AW872">
        <v>894</v>
      </c>
      <c r="AX872">
        <v>0</v>
      </c>
      <c r="AY872">
        <v>0</v>
      </c>
      <c r="AZ872">
        <v>1</v>
      </c>
      <c r="BA872">
        <v>0</v>
      </c>
      <c r="BB872">
        <v>2</v>
      </c>
      <c r="BC872">
        <v>1</v>
      </c>
      <c r="BD872" t="s">
        <v>103</v>
      </c>
      <c r="BE872">
        <v>5</v>
      </c>
      <c r="BF872" t="s">
        <v>112</v>
      </c>
      <c r="BG872">
        <v>0</v>
      </c>
      <c r="BH872" t="s">
        <v>88</v>
      </c>
      <c r="BI872" t="s">
        <v>132</v>
      </c>
      <c r="BJ872">
        <v>1962</v>
      </c>
      <c r="BK872" t="s">
        <v>107</v>
      </c>
      <c r="BL872">
        <v>1</v>
      </c>
      <c r="BM872">
        <v>308</v>
      </c>
      <c r="BN872" t="s">
        <v>103</v>
      </c>
      <c r="BO872" t="s">
        <v>103</v>
      </c>
      <c r="BP872" t="s">
        <v>110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 t="s">
        <v>88</v>
      </c>
      <c r="BX872" t="s">
        <v>88</v>
      </c>
      <c r="BY872" t="s">
        <v>88</v>
      </c>
      <c r="BZ872">
        <v>0</v>
      </c>
      <c r="CA872">
        <v>8</v>
      </c>
      <c r="CB872">
        <v>2009</v>
      </c>
      <c r="CC872" t="s">
        <v>115</v>
      </c>
      <c r="CD872" t="s">
        <v>116</v>
      </c>
      <c r="CE872" s="1">
        <v>109500</v>
      </c>
      <c r="CF872">
        <f t="shared" si="67"/>
        <v>8696</v>
      </c>
      <c r="CG872" t="str">
        <f t="shared" si="68"/>
        <v>No</v>
      </c>
      <c r="CH872" s="2">
        <f t="shared" si="69"/>
        <v>12.591996320147194</v>
      </c>
    </row>
    <row r="873" spans="1:86" x14ac:dyDescent="0.25">
      <c r="A873">
        <v>872</v>
      </c>
      <c r="B873">
        <v>60</v>
      </c>
      <c r="C873" t="s">
        <v>86</v>
      </c>
      <c r="D873">
        <v>70</v>
      </c>
      <c r="E873">
        <v>8750</v>
      </c>
      <c r="F873" t="str">
        <f t="shared" si="65"/>
        <v>No</v>
      </c>
      <c r="G873" t="s">
        <v>87</v>
      </c>
      <c r="H873" t="s">
        <v>88</v>
      </c>
      <c r="I873" t="s">
        <v>89</v>
      </c>
      <c r="J873" t="s">
        <v>90</v>
      </c>
      <c r="K873" t="s">
        <v>91</v>
      </c>
      <c r="L873" t="s">
        <v>92</v>
      </c>
      <c r="M873" t="s">
        <v>93</v>
      </c>
      <c r="N873" t="s">
        <v>94</v>
      </c>
      <c r="O873" t="s">
        <v>95</v>
      </c>
      <c r="P873" t="s">
        <v>95</v>
      </c>
      <c r="Q873" t="str">
        <f t="shared" si="66"/>
        <v>Yes</v>
      </c>
      <c r="R873" t="s">
        <v>96</v>
      </c>
      <c r="S873" t="s">
        <v>97</v>
      </c>
      <c r="T873">
        <v>6</v>
      </c>
      <c r="U873">
        <v>5</v>
      </c>
      <c r="V873">
        <v>1998</v>
      </c>
      <c r="W873">
        <v>1998</v>
      </c>
      <c r="X873" t="s">
        <v>98</v>
      </c>
      <c r="Y873" t="s">
        <v>99</v>
      </c>
      <c r="Z873" t="s">
        <v>100</v>
      </c>
      <c r="AA873" t="s">
        <v>100</v>
      </c>
      <c r="AB873" t="s">
        <v>101</v>
      </c>
      <c r="AC873">
        <v>116</v>
      </c>
      <c r="AD873" t="s">
        <v>103</v>
      </c>
      <c r="AE873" t="s">
        <v>103</v>
      </c>
      <c r="AF873" t="s">
        <v>104</v>
      </c>
      <c r="AG873" t="s">
        <v>102</v>
      </c>
      <c r="AH873" t="s">
        <v>103</v>
      </c>
      <c r="AI873" t="s">
        <v>105</v>
      </c>
      <c r="AJ873" t="s">
        <v>106</v>
      </c>
      <c r="AK873">
        <v>505</v>
      </c>
      <c r="AL873" t="s">
        <v>107</v>
      </c>
      <c r="AM873">
        <v>0</v>
      </c>
      <c r="AN873">
        <v>299</v>
      </c>
      <c r="AO873">
        <v>804</v>
      </c>
      <c r="AP873" t="s">
        <v>108</v>
      </c>
      <c r="AQ873" t="s">
        <v>109</v>
      </c>
      <c r="AR873" t="s">
        <v>110</v>
      </c>
      <c r="AS873" t="s">
        <v>111</v>
      </c>
      <c r="AT873">
        <v>804</v>
      </c>
      <c r="AU873">
        <v>878</v>
      </c>
      <c r="AV873">
        <v>0</v>
      </c>
      <c r="AW873">
        <v>1682</v>
      </c>
      <c r="AX873">
        <v>0</v>
      </c>
      <c r="AY873">
        <v>0</v>
      </c>
      <c r="AZ873">
        <v>2</v>
      </c>
      <c r="BA873">
        <v>1</v>
      </c>
      <c r="BB873">
        <v>3</v>
      </c>
      <c r="BC873">
        <v>1</v>
      </c>
      <c r="BD873" t="s">
        <v>102</v>
      </c>
      <c r="BE873">
        <v>7</v>
      </c>
      <c r="BF873" t="s">
        <v>112</v>
      </c>
      <c r="BG873">
        <v>0</v>
      </c>
      <c r="BH873" t="s">
        <v>88</v>
      </c>
      <c r="BI873" t="s">
        <v>113</v>
      </c>
      <c r="BJ873">
        <v>1998</v>
      </c>
      <c r="BK873" t="s">
        <v>114</v>
      </c>
      <c r="BL873">
        <v>2</v>
      </c>
      <c r="BM873">
        <v>523</v>
      </c>
      <c r="BN873" t="s">
        <v>103</v>
      </c>
      <c r="BO873" t="s">
        <v>103</v>
      </c>
      <c r="BP873" t="s">
        <v>110</v>
      </c>
      <c r="BQ873">
        <v>0</v>
      </c>
      <c r="BR873">
        <v>77</v>
      </c>
      <c r="BS873">
        <v>0</v>
      </c>
      <c r="BT873">
        <v>0</v>
      </c>
      <c r="BU873">
        <v>0</v>
      </c>
      <c r="BV873">
        <v>0</v>
      </c>
      <c r="BW873" t="s">
        <v>88</v>
      </c>
      <c r="BX873" t="s">
        <v>88</v>
      </c>
      <c r="BY873" t="s">
        <v>88</v>
      </c>
      <c r="BZ873">
        <v>0</v>
      </c>
      <c r="CA873">
        <v>6</v>
      </c>
      <c r="CB873">
        <v>2010</v>
      </c>
      <c r="CC873" t="s">
        <v>115</v>
      </c>
      <c r="CD873" t="s">
        <v>116</v>
      </c>
      <c r="CE873" s="1">
        <v>200500</v>
      </c>
      <c r="CF873">
        <f t="shared" si="67"/>
        <v>11759</v>
      </c>
      <c r="CG873" t="str">
        <f t="shared" si="68"/>
        <v>No</v>
      </c>
      <c r="CH873" s="2">
        <f t="shared" si="69"/>
        <v>17.050769623267286</v>
      </c>
    </row>
    <row r="874" spans="1:86" x14ac:dyDescent="0.25">
      <c r="A874">
        <v>873</v>
      </c>
      <c r="B874">
        <v>20</v>
      </c>
      <c r="C874" t="s">
        <v>86</v>
      </c>
      <c r="D874">
        <v>74</v>
      </c>
      <c r="E874">
        <v>8892</v>
      </c>
      <c r="F874" t="str">
        <f t="shared" si="65"/>
        <v>No</v>
      </c>
      <c r="G874" t="s">
        <v>87</v>
      </c>
      <c r="H874" t="s">
        <v>88</v>
      </c>
      <c r="I874" t="s">
        <v>89</v>
      </c>
      <c r="J874" t="s">
        <v>90</v>
      </c>
      <c r="K874" t="s">
        <v>91</v>
      </c>
      <c r="L874" t="s">
        <v>127</v>
      </c>
      <c r="M874" t="s">
        <v>93</v>
      </c>
      <c r="N874" t="s">
        <v>167</v>
      </c>
      <c r="O874" t="s">
        <v>95</v>
      </c>
      <c r="P874" t="s">
        <v>95</v>
      </c>
      <c r="Q874" t="str">
        <f t="shared" si="66"/>
        <v>Yes</v>
      </c>
      <c r="R874" t="s">
        <v>96</v>
      </c>
      <c r="S874" t="s">
        <v>120</v>
      </c>
      <c r="T874">
        <v>5</v>
      </c>
      <c r="U874">
        <v>7</v>
      </c>
      <c r="V874">
        <v>1953</v>
      </c>
      <c r="W874">
        <v>1996</v>
      </c>
      <c r="X874" t="s">
        <v>98</v>
      </c>
      <c r="Y874" t="s">
        <v>99</v>
      </c>
      <c r="Z874" t="s">
        <v>160</v>
      </c>
      <c r="AA874" t="s">
        <v>130</v>
      </c>
      <c r="AB874" t="s">
        <v>122</v>
      </c>
      <c r="AC874">
        <v>0</v>
      </c>
      <c r="AD874" t="s">
        <v>102</v>
      </c>
      <c r="AE874" t="s">
        <v>103</v>
      </c>
      <c r="AF874" t="s">
        <v>142</v>
      </c>
      <c r="AG874" t="s">
        <v>103</v>
      </c>
      <c r="AH874" t="s">
        <v>103</v>
      </c>
      <c r="AI874" t="s">
        <v>135</v>
      </c>
      <c r="AJ874" t="s">
        <v>107</v>
      </c>
      <c r="AK874">
        <v>0</v>
      </c>
      <c r="AL874" t="s">
        <v>107</v>
      </c>
      <c r="AM874">
        <v>0</v>
      </c>
      <c r="AN874">
        <v>105</v>
      </c>
      <c r="AO874">
        <v>105</v>
      </c>
      <c r="AP874" t="s">
        <v>108</v>
      </c>
      <c r="AQ874" t="s">
        <v>102</v>
      </c>
      <c r="AR874" t="s">
        <v>110</v>
      </c>
      <c r="AS874" t="s">
        <v>111</v>
      </c>
      <c r="AT874">
        <v>910</v>
      </c>
      <c r="AU874">
        <v>0</v>
      </c>
      <c r="AV874">
        <v>0</v>
      </c>
      <c r="AW874">
        <v>910</v>
      </c>
      <c r="AX874">
        <v>0</v>
      </c>
      <c r="AY874">
        <v>0</v>
      </c>
      <c r="AZ874">
        <v>1</v>
      </c>
      <c r="BA874">
        <v>0</v>
      </c>
      <c r="BB874">
        <v>3</v>
      </c>
      <c r="BC874">
        <v>1</v>
      </c>
      <c r="BD874" t="s">
        <v>102</v>
      </c>
      <c r="BE874">
        <v>5</v>
      </c>
      <c r="BF874" t="s">
        <v>112</v>
      </c>
      <c r="BG874">
        <v>0</v>
      </c>
      <c r="BH874" t="s">
        <v>88</v>
      </c>
      <c r="BI874" t="s">
        <v>113</v>
      </c>
      <c r="BJ874">
        <v>1953</v>
      </c>
      <c r="BK874" t="s">
        <v>107</v>
      </c>
      <c r="BL874">
        <v>2</v>
      </c>
      <c r="BM874">
        <v>414</v>
      </c>
      <c r="BN874" t="s">
        <v>103</v>
      </c>
      <c r="BO874" t="s">
        <v>103</v>
      </c>
      <c r="BP874" t="s">
        <v>110</v>
      </c>
      <c r="BQ874">
        <v>196</v>
      </c>
      <c r="BR874">
        <v>0</v>
      </c>
      <c r="BS874">
        <v>150</v>
      </c>
      <c r="BT874">
        <v>0</v>
      </c>
      <c r="BU874">
        <v>0</v>
      </c>
      <c r="BV874">
        <v>0</v>
      </c>
      <c r="BW874" t="s">
        <v>88</v>
      </c>
      <c r="BX874" t="s">
        <v>168</v>
      </c>
      <c r="BY874" t="s">
        <v>88</v>
      </c>
      <c r="BZ874">
        <v>0</v>
      </c>
      <c r="CA874">
        <v>10</v>
      </c>
      <c r="CB874">
        <v>2008</v>
      </c>
      <c r="CC874" t="s">
        <v>115</v>
      </c>
      <c r="CD874" t="s">
        <v>116</v>
      </c>
      <c r="CE874" s="1">
        <v>116000</v>
      </c>
      <c r="CF874">
        <f t="shared" si="67"/>
        <v>10321</v>
      </c>
      <c r="CG874" t="str">
        <f t="shared" si="68"/>
        <v>No</v>
      </c>
      <c r="CH874" s="2">
        <f t="shared" si="69"/>
        <v>11.2392210057165</v>
      </c>
    </row>
    <row r="875" spans="1:86" x14ac:dyDescent="0.25">
      <c r="A875">
        <v>874</v>
      </c>
      <c r="B875">
        <v>40</v>
      </c>
      <c r="C875" t="s">
        <v>86</v>
      </c>
      <c r="D875">
        <v>60</v>
      </c>
      <c r="E875">
        <v>12144</v>
      </c>
      <c r="F875" t="str">
        <f t="shared" si="65"/>
        <v>No</v>
      </c>
      <c r="G875" t="s">
        <v>87</v>
      </c>
      <c r="H875" t="s">
        <v>88</v>
      </c>
      <c r="I875" t="s">
        <v>89</v>
      </c>
      <c r="J875" t="s">
        <v>90</v>
      </c>
      <c r="K875" t="s">
        <v>91</v>
      </c>
      <c r="L875" t="s">
        <v>92</v>
      </c>
      <c r="M875" t="s">
        <v>93</v>
      </c>
      <c r="N875" t="s">
        <v>167</v>
      </c>
      <c r="O875" t="s">
        <v>95</v>
      </c>
      <c r="P875" t="s">
        <v>95</v>
      </c>
      <c r="Q875" t="str">
        <f t="shared" si="66"/>
        <v>Yes</v>
      </c>
      <c r="R875" t="s">
        <v>96</v>
      </c>
      <c r="S875" t="s">
        <v>120</v>
      </c>
      <c r="T875">
        <v>5</v>
      </c>
      <c r="U875">
        <v>7</v>
      </c>
      <c r="V875">
        <v>1949</v>
      </c>
      <c r="W875">
        <v>1950</v>
      </c>
      <c r="X875" t="s">
        <v>98</v>
      </c>
      <c r="Y875" t="s">
        <v>99</v>
      </c>
      <c r="Z875" t="s">
        <v>145</v>
      </c>
      <c r="AA875" t="s">
        <v>145</v>
      </c>
      <c r="AB875" t="s">
        <v>122</v>
      </c>
      <c r="AC875">
        <v>0</v>
      </c>
      <c r="AD875" t="s">
        <v>102</v>
      </c>
      <c r="AE875" t="s">
        <v>103</v>
      </c>
      <c r="AF875" t="s">
        <v>123</v>
      </c>
      <c r="AG875" t="s">
        <v>103</v>
      </c>
      <c r="AH875" t="s">
        <v>103</v>
      </c>
      <c r="AI875" t="s">
        <v>105</v>
      </c>
      <c r="AJ875" t="s">
        <v>158</v>
      </c>
      <c r="AK875">
        <v>375</v>
      </c>
      <c r="AL875" t="s">
        <v>107</v>
      </c>
      <c r="AM875">
        <v>0</v>
      </c>
      <c r="AN875">
        <v>457</v>
      </c>
      <c r="AO875">
        <v>832</v>
      </c>
      <c r="AP875" t="s">
        <v>108</v>
      </c>
      <c r="AQ875" t="s">
        <v>102</v>
      </c>
      <c r="AR875" t="s">
        <v>110</v>
      </c>
      <c r="AS875" t="s">
        <v>111</v>
      </c>
      <c r="AT875">
        <v>1036</v>
      </c>
      <c r="AU875">
        <v>0</v>
      </c>
      <c r="AV875">
        <v>232</v>
      </c>
      <c r="AW875">
        <v>1268</v>
      </c>
      <c r="AX875">
        <v>0</v>
      </c>
      <c r="AY875">
        <v>0</v>
      </c>
      <c r="AZ875">
        <v>1</v>
      </c>
      <c r="BA875">
        <v>0</v>
      </c>
      <c r="BB875">
        <v>3</v>
      </c>
      <c r="BC875">
        <v>1</v>
      </c>
      <c r="BD875" t="s">
        <v>103</v>
      </c>
      <c r="BE875">
        <v>6</v>
      </c>
      <c r="BF875" t="s">
        <v>112</v>
      </c>
      <c r="BG875">
        <v>1</v>
      </c>
      <c r="BH875" t="s">
        <v>102</v>
      </c>
      <c r="BI875" t="s">
        <v>113</v>
      </c>
      <c r="BJ875">
        <v>1949</v>
      </c>
      <c r="BK875" t="s">
        <v>107</v>
      </c>
      <c r="BL875">
        <v>1</v>
      </c>
      <c r="BM875">
        <v>288</v>
      </c>
      <c r="BN875" t="s">
        <v>103</v>
      </c>
      <c r="BO875" t="s">
        <v>103</v>
      </c>
      <c r="BP875" t="s">
        <v>110</v>
      </c>
      <c r="BQ875">
        <v>0</v>
      </c>
      <c r="BR875">
        <v>28</v>
      </c>
      <c r="BS875">
        <v>0</v>
      </c>
      <c r="BT875">
        <v>0</v>
      </c>
      <c r="BU875">
        <v>0</v>
      </c>
      <c r="BV875">
        <v>0</v>
      </c>
      <c r="BW875" t="s">
        <v>88</v>
      </c>
      <c r="BX875" t="s">
        <v>88</v>
      </c>
      <c r="BY875" t="s">
        <v>253</v>
      </c>
      <c r="BZ875">
        <v>0</v>
      </c>
      <c r="CA875">
        <v>9</v>
      </c>
      <c r="CB875">
        <v>2009</v>
      </c>
      <c r="CC875" t="s">
        <v>115</v>
      </c>
      <c r="CD875" t="s">
        <v>116</v>
      </c>
      <c r="CE875" s="1">
        <v>133000</v>
      </c>
      <c r="CF875">
        <f t="shared" si="67"/>
        <v>14532</v>
      </c>
      <c r="CG875" t="str">
        <f t="shared" si="68"/>
        <v>Yes</v>
      </c>
      <c r="CH875" s="2">
        <f t="shared" si="69"/>
        <v>9.1522157996146429</v>
      </c>
    </row>
    <row r="876" spans="1:86" x14ac:dyDescent="0.25">
      <c r="A876">
        <v>875</v>
      </c>
      <c r="B876">
        <v>50</v>
      </c>
      <c r="C876" t="s">
        <v>147</v>
      </c>
      <c r="D876">
        <v>52</v>
      </c>
      <c r="E876">
        <v>5720</v>
      </c>
      <c r="F876" t="str">
        <f t="shared" si="65"/>
        <v>Yes</v>
      </c>
      <c r="G876" t="s">
        <v>87</v>
      </c>
      <c r="H876" t="s">
        <v>88</v>
      </c>
      <c r="I876" t="s">
        <v>89</v>
      </c>
      <c r="J876" t="s">
        <v>90</v>
      </c>
      <c r="K876" t="s">
        <v>91</v>
      </c>
      <c r="L876" t="s">
        <v>92</v>
      </c>
      <c r="M876" t="s">
        <v>93</v>
      </c>
      <c r="N876" t="s">
        <v>148</v>
      </c>
      <c r="O876" t="s">
        <v>149</v>
      </c>
      <c r="P876" t="s">
        <v>95</v>
      </c>
      <c r="Q876" t="str">
        <f t="shared" si="66"/>
        <v>No</v>
      </c>
      <c r="R876" t="s">
        <v>96</v>
      </c>
      <c r="S876" t="s">
        <v>137</v>
      </c>
      <c r="T876">
        <v>5</v>
      </c>
      <c r="U876">
        <v>6</v>
      </c>
      <c r="V876">
        <v>1941</v>
      </c>
      <c r="W876">
        <v>1950</v>
      </c>
      <c r="X876" t="s">
        <v>98</v>
      </c>
      <c r="Y876" t="s">
        <v>99</v>
      </c>
      <c r="Z876" t="s">
        <v>129</v>
      </c>
      <c r="AA876" t="s">
        <v>129</v>
      </c>
      <c r="AB876" t="s">
        <v>122</v>
      </c>
      <c r="AC876">
        <v>0</v>
      </c>
      <c r="AD876" t="s">
        <v>103</v>
      </c>
      <c r="AE876" t="s">
        <v>103</v>
      </c>
      <c r="AF876" t="s">
        <v>123</v>
      </c>
      <c r="AG876" t="s">
        <v>103</v>
      </c>
      <c r="AH876" t="s">
        <v>103</v>
      </c>
      <c r="AI876" t="s">
        <v>105</v>
      </c>
      <c r="AJ876" t="s">
        <v>107</v>
      </c>
      <c r="AK876">
        <v>0</v>
      </c>
      <c r="AL876" t="s">
        <v>107</v>
      </c>
      <c r="AM876">
        <v>0</v>
      </c>
      <c r="AN876">
        <v>676</v>
      </c>
      <c r="AO876">
        <v>676</v>
      </c>
      <c r="AP876" t="s">
        <v>108</v>
      </c>
      <c r="AQ876" t="s">
        <v>109</v>
      </c>
      <c r="AR876" t="s">
        <v>110</v>
      </c>
      <c r="AS876" t="s">
        <v>111</v>
      </c>
      <c r="AT876">
        <v>676</v>
      </c>
      <c r="AU876">
        <v>455</v>
      </c>
      <c r="AV876">
        <v>0</v>
      </c>
      <c r="AW876">
        <v>1131</v>
      </c>
      <c r="AX876">
        <v>0</v>
      </c>
      <c r="AY876">
        <v>0</v>
      </c>
      <c r="AZ876">
        <v>1</v>
      </c>
      <c r="BA876">
        <v>1</v>
      </c>
      <c r="BB876">
        <v>3</v>
      </c>
      <c r="BC876">
        <v>1</v>
      </c>
      <c r="BD876" t="s">
        <v>103</v>
      </c>
      <c r="BE876">
        <v>5</v>
      </c>
      <c r="BF876" t="s">
        <v>112</v>
      </c>
      <c r="BG876">
        <v>0</v>
      </c>
      <c r="BH876" t="s">
        <v>88</v>
      </c>
      <c r="BI876" t="s">
        <v>132</v>
      </c>
      <c r="BJ876">
        <v>1941</v>
      </c>
      <c r="BK876" t="s">
        <v>107</v>
      </c>
      <c r="BL876">
        <v>1</v>
      </c>
      <c r="BM876">
        <v>200</v>
      </c>
      <c r="BN876" t="s">
        <v>103</v>
      </c>
      <c r="BO876" t="s">
        <v>103</v>
      </c>
      <c r="BP876" t="s">
        <v>110</v>
      </c>
      <c r="BQ876">
        <v>26</v>
      </c>
      <c r="BR876">
        <v>0</v>
      </c>
      <c r="BS876">
        <v>0</v>
      </c>
      <c r="BT876">
        <v>0</v>
      </c>
      <c r="BU876">
        <v>0</v>
      </c>
      <c r="BV876">
        <v>0</v>
      </c>
      <c r="BW876" t="s">
        <v>88</v>
      </c>
      <c r="BX876" t="s">
        <v>88</v>
      </c>
      <c r="BY876" t="s">
        <v>88</v>
      </c>
      <c r="BZ876">
        <v>0</v>
      </c>
      <c r="CA876">
        <v>8</v>
      </c>
      <c r="CB876">
        <v>2009</v>
      </c>
      <c r="CC876" t="s">
        <v>115</v>
      </c>
      <c r="CD876" t="s">
        <v>133</v>
      </c>
      <c r="CE876" s="1">
        <v>66500</v>
      </c>
      <c r="CF876">
        <f t="shared" si="67"/>
        <v>7727</v>
      </c>
      <c r="CG876" t="str">
        <f t="shared" si="68"/>
        <v>No</v>
      </c>
      <c r="CH876" s="2">
        <f t="shared" si="69"/>
        <v>8.6061861006859068</v>
      </c>
    </row>
    <row r="877" spans="1:86" x14ac:dyDescent="0.25">
      <c r="A877">
        <v>876</v>
      </c>
      <c r="B877">
        <v>60</v>
      </c>
      <c r="C877" t="s">
        <v>197</v>
      </c>
      <c r="D877">
        <v>75</v>
      </c>
      <c r="E877">
        <v>9000</v>
      </c>
      <c r="F877" t="str">
        <f t="shared" si="65"/>
        <v>No</v>
      </c>
      <c r="G877" t="s">
        <v>87</v>
      </c>
      <c r="H877" t="s">
        <v>88</v>
      </c>
      <c r="I877" t="s">
        <v>89</v>
      </c>
      <c r="J877" t="s">
        <v>90</v>
      </c>
      <c r="K877" t="s">
        <v>91</v>
      </c>
      <c r="L877" t="s">
        <v>92</v>
      </c>
      <c r="M877" t="s">
        <v>93</v>
      </c>
      <c r="N877" t="s">
        <v>141</v>
      </c>
      <c r="O877" t="s">
        <v>95</v>
      </c>
      <c r="P877" t="s">
        <v>95</v>
      </c>
      <c r="Q877" t="str">
        <f t="shared" si="66"/>
        <v>Yes</v>
      </c>
      <c r="R877" t="s">
        <v>96</v>
      </c>
      <c r="S877" t="s">
        <v>97</v>
      </c>
      <c r="T877">
        <v>8</v>
      </c>
      <c r="U877">
        <v>5</v>
      </c>
      <c r="V877">
        <v>2007</v>
      </c>
      <c r="W877">
        <v>2007</v>
      </c>
      <c r="X877" t="s">
        <v>98</v>
      </c>
      <c r="Y877" t="s">
        <v>99</v>
      </c>
      <c r="Z877" t="s">
        <v>185</v>
      </c>
      <c r="AA877" t="s">
        <v>186</v>
      </c>
      <c r="AB877" t="s">
        <v>122</v>
      </c>
      <c r="AC877">
        <v>0</v>
      </c>
      <c r="AD877" t="s">
        <v>102</v>
      </c>
      <c r="AE877" t="s">
        <v>103</v>
      </c>
      <c r="AF877" t="s">
        <v>104</v>
      </c>
      <c r="AG877" t="s">
        <v>102</v>
      </c>
      <c r="AH877" t="s">
        <v>103</v>
      </c>
      <c r="AI877" t="s">
        <v>135</v>
      </c>
      <c r="AJ877" t="s">
        <v>106</v>
      </c>
      <c r="AK877">
        <v>64</v>
      </c>
      <c r="AL877" t="s">
        <v>107</v>
      </c>
      <c r="AM877">
        <v>0</v>
      </c>
      <c r="AN877">
        <v>1120</v>
      </c>
      <c r="AO877">
        <v>1184</v>
      </c>
      <c r="AP877" t="s">
        <v>108</v>
      </c>
      <c r="AQ877" t="s">
        <v>109</v>
      </c>
      <c r="AR877" t="s">
        <v>110</v>
      </c>
      <c r="AS877" t="s">
        <v>111</v>
      </c>
      <c r="AT877">
        <v>1184</v>
      </c>
      <c r="AU877">
        <v>1426</v>
      </c>
      <c r="AV877">
        <v>0</v>
      </c>
      <c r="AW877">
        <v>2610</v>
      </c>
      <c r="AX877">
        <v>0</v>
      </c>
      <c r="AY877">
        <v>0</v>
      </c>
      <c r="AZ877">
        <v>2</v>
      </c>
      <c r="BA877">
        <v>1</v>
      </c>
      <c r="BB877">
        <v>4</v>
      </c>
      <c r="BC877">
        <v>1</v>
      </c>
      <c r="BD877" t="s">
        <v>109</v>
      </c>
      <c r="BE877">
        <v>11</v>
      </c>
      <c r="BF877" t="s">
        <v>112</v>
      </c>
      <c r="BG877">
        <v>1</v>
      </c>
      <c r="BH877" t="s">
        <v>102</v>
      </c>
      <c r="BI877" t="s">
        <v>161</v>
      </c>
      <c r="BJ877">
        <v>2007</v>
      </c>
      <c r="BK877" t="s">
        <v>162</v>
      </c>
      <c r="BL877">
        <v>2</v>
      </c>
      <c r="BM877">
        <v>550</v>
      </c>
      <c r="BN877" t="s">
        <v>103</v>
      </c>
      <c r="BO877" t="s">
        <v>103</v>
      </c>
      <c r="BP877" t="s">
        <v>110</v>
      </c>
      <c r="BQ877">
        <v>208</v>
      </c>
      <c r="BR877">
        <v>364</v>
      </c>
      <c r="BS877">
        <v>0</v>
      </c>
      <c r="BT877">
        <v>0</v>
      </c>
      <c r="BU877">
        <v>0</v>
      </c>
      <c r="BV877">
        <v>0</v>
      </c>
      <c r="BW877" t="s">
        <v>88</v>
      </c>
      <c r="BX877" t="s">
        <v>88</v>
      </c>
      <c r="BY877" t="s">
        <v>88</v>
      </c>
      <c r="BZ877">
        <v>0</v>
      </c>
      <c r="CA877">
        <v>8</v>
      </c>
      <c r="CB877">
        <v>2007</v>
      </c>
      <c r="CC877" t="s">
        <v>163</v>
      </c>
      <c r="CD877" t="s">
        <v>164</v>
      </c>
      <c r="CE877" s="1">
        <v>303477</v>
      </c>
      <c r="CF877">
        <f t="shared" si="67"/>
        <v>13344</v>
      </c>
      <c r="CG877" t="str">
        <f t="shared" si="68"/>
        <v>No</v>
      </c>
      <c r="CH877" s="2">
        <f t="shared" si="69"/>
        <v>22.742580935251798</v>
      </c>
    </row>
    <row r="878" spans="1:86" x14ac:dyDescent="0.25">
      <c r="A878">
        <v>877</v>
      </c>
      <c r="B878">
        <v>20</v>
      </c>
      <c r="C878" t="s">
        <v>86</v>
      </c>
      <c r="D878">
        <v>94</v>
      </c>
      <c r="E878">
        <v>25286</v>
      </c>
      <c r="F878" t="str">
        <f t="shared" si="65"/>
        <v>No</v>
      </c>
      <c r="G878" t="s">
        <v>87</v>
      </c>
      <c r="H878" t="s">
        <v>88</v>
      </c>
      <c r="I878" t="s">
        <v>89</v>
      </c>
      <c r="J878" t="s">
        <v>204</v>
      </c>
      <c r="K878" t="s">
        <v>91</v>
      </c>
      <c r="L878" t="s">
        <v>92</v>
      </c>
      <c r="M878" t="s">
        <v>199</v>
      </c>
      <c r="N878" t="s">
        <v>136</v>
      </c>
      <c r="O878" t="s">
        <v>95</v>
      </c>
      <c r="P878" t="s">
        <v>95</v>
      </c>
      <c r="Q878" t="str">
        <f t="shared" si="66"/>
        <v>Yes</v>
      </c>
      <c r="R878" t="s">
        <v>96</v>
      </c>
      <c r="S878" t="s">
        <v>120</v>
      </c>
      <c r="T878">
        <v>4</v>
      </c>
      <c r="U878">
        <v>5</v>
      </c>
      <c r="V878">
        <v>1963</v>
      </c>
      <c r="W878">
        <v>1963</v>
      </c>
      <c r="X878" t="s">
        <v>98</v>
      </c>
      <c r="Y878" t="s">
        <v>99</v>
      </c>
      <c r="Z878" t="s">
        <v>145</v>
      </c>
      <c r="AA878" t="s">
        <v>166</v>
      </c>
      <c r="AB878" t="s">
        <v>122</v>
      </c>
      <c r="AC878">
        <v>0</v>
      </c>
      <c r="AD878" t="s">
        <v>103</v>
      </c>
      <c r="AE878" t="s">
        <v>103</v>
      </c>
      <c r="AF878" t="s">
        <v>104</v>
      </c>
      <c r="AG878" t="s">
        <v>103</v>
      </c>
      <c r="AH878" t="s">
        <v>103</v>
      </c>
      <c r="AI878" t="s">
        <v>102</v>
      </c>
      <c r="AJ878" t="s">
        <v>124</v>
      </c>
      <c r="AK878">
        <v>633</v>
      </c>
      <c r="AL878" t="s">
        <v>107</v>
      </c>
      <c r="AM878">
        <v>0</v>
      </c>
      <c r="AN878">
        <v>431</v>
      </c>
      <c r="AO878">
        <v>1064</v>
      </c>
      <c r="AP878" t="s">
        <v>108</v>
      </c>
      <c r="AQ878" t="s">
        <v>102</v>
      </c>
      <c r="AR878" t="s">
        <v>110</v>
      </c>
      <c r="AS878" t="s">
        <v>111</v>
      </c>
      <c r="AT878">
        <v>1040</v>
      </c>
      <c r="AU878">
        <v>0</v>
      </c>
      <c r="AV878">
        <v>0</v>
      </c>
      <c r="AW878">
        <v>1040</v>
      </c>
      <c r="AX878">
        <v>1</v>
      </c>
      <c r="AY878">
        <v>0</v>
      </c>
      <c r="AZ878">
        <v>1</v>
      </c>
      <c r="BA878">
        <v>0</v>
      </c>
      <c r="BB878">
        <v>3</v>
      </c>
      <c r="BC878">
        <v>1</v>
      </c>
      <c r="BD878" t="s">
        <v>103</v>
      </c>
      <c r="BE878">
        <v>5</v>
      </c>
      <c r="BF878" t="s">
        <v>112</v>
      </c>
      <c r="BG878">
        <v>0</v>
      </c>
      <c r="BH878" t="s">
        <v>88</v>
      </c>
      <c r="BI878" t="s">
        <v>113</v>
      </c>
      <c r="BJ878">
        <v>1963</v>
      </c>
      <c r="BK878" t="s">
        <v>107</v>
      </c>
      <c r="BL878">
        <v>2</v>
      </c>
      <c r="BM878">
        <v>648</v>
      </c>
      <c r="BN878" t="s">
        <v>103</v>
      </c>
      <c r="BO878" t="s">
        <v>103</v>
      </c>
      <c r="BP878" t="s">
        <v>110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 t="s">
        <v>88</v>
      </c>
      <c r="BX878" t="s">
        <v>88</v>
      </c>
      <c r="BY878" t="s">
        <v>88</v>
      </c>
      <c r="BZ878">
        <v>0</v>
      </c>
      <c r="CA878">
        <v>1</v>
      </c>
      <c r="CB878">
        <v>2007</v>
      </c>
      <c r="CC878" t="s">
        <v>115</v>
      </c>
      <c r="CD878" t="s">
        <v>116</v>
      </c>
      <c r="CE878" s="1">
        <v>132250</v>
      </c>
      <c r="CF878">
        <f t="shared" si="67"/>
        <v>28038</v>
      </c>
      <c r="CG878" t="str">
        <f t="shared" si="68"/>
        <v>Yes</v>
      </c>
      <c r="CH878" s="2">
        <f t="shared" si="69"/>
        <v>4.7168128967829377</v>
      </c>
    </row>
    <row r="879" spans="1:86" x14ac:dyDescent="0.25">
      <c r="A879">
        <v>878</v>
      </c>
      <c r="B879">
        <v>60</v>
      </c>
      <c r="C879" t="s">
        <v>86</v>
      </c>
      <c r="D879">
        <v>74</v>
      </c>
      <c r="E879">
        <v>8834</v>
      </c>
      <c r="F879" t="str">
        <f t="shared" si="65"/>
        <v>Yes</v>
      </c>
      <c r="G879" t="s">
        <v>87</v>
      </c>
      <c r="H879" t="s">
        <v>88</v>
      </c>
      <c r="I879" t="s">
        <v>89</v>
      </c>
      <c r="J879" t="s">
        <v>90</v>
      </c>
      <c r="K879" t="s">
        <v>91</v>
      </c>
      <c r="L879" t="s">
        <v>92</v>
      </c>
      <c r="M879" t="s">
        <v>93</v>
      </c>
      <c r="N879" t="s">
        <v>159</v>
      </c>
      <c r="O879" t="s">
        <v>95</v>
      </c>
      <c r="P879" t="s">
        <v>95</v>
      </c>
      <c r="Q879" t="str">
        <f t="shared" si="66"/>
        <v>Yes</v>
      </c>
      <c r="R879" t="s">
        <v>96</v>
      </c>
      <c r="S879" t="s">
        <v>97</v>
      </c>
      <c r="T879">
        <v>9</v>
      </c>
      <c r="U879">
        <v>5</v>
      </c>
      <c r="V879">
        <v>2004</v>
      </c>
      <c r="W879">
        <v>2005</v>
      </c>
      <c r="X879" t="s">
        <v>157</v>
      </c>
      <c r="Y879" t="s">
        <v>99</v>
      </c>
      <c r="Z879" t="s">
        <v>100</v>
      </c>
      <c r="AA879" t="s">
        <v>100</v>
      </c>
      <c r="AB879" t="s">
        <v>142</v>
      </c>
      <c r="AC879">
        <v>216</v>
      </c>
      <c r="AD879" t="s">
        <v>102</v>
      </c>
      <c r="AE879" t="s">
        <v>103</v>
      </c>
      <c r="AF879" t="s">
        <v>104</v>
      </c>
      <c r="AG879" t="s">
        <v>109</v>
      </c>
      <c r="AH879" t="s">
        <v>103</v>
      </c>
      <c r="AI879" t="s">
        <v>105</v>
      </c>
      <c r="AJ879" t="s">
        <v>106</v>
      </c>
      <c r="AK879">
        <v>1170</v>
      </c>
      <c r="AL879" t="s">
        <v>107</v>
      </c>
      <c r="AM879">
        <v>0</v>
      </c>
      <c r="AN879">
        <v>292</v>
      </c>
      <c r="AO879">
        <v>1462</v>
      </c>
      <c r="AP879" t="s">
        <v>108</v>
      </c>
      <c r="AQ879" t="s">
        <v>109</v>
      </c>
      <c r="AR879" t="s">
        <v>110</v>
      </c>
      <c r="AS879" t="s">
        <v>111</v>
      </c>
      <c r="AT879">
        <v>1462</v>
      </c>
      <c r="AU879">
        <v>762</v>
      </c>
      <c r="AV879">
        <v>0</v>
      </c>
      <c r="AW879">
        <v>2224</v>
      </c>
      <c r="AX879">
        <v>1</v>
      </c>
      <c r="AY879">
        <v>0</v>
      </c>
      <c r="AZ879">
        <v>2</v>
      </c>
      <c r="BA879">
        <v>1</v>
      </c>
      <c r="BB879">
        <v>4</v>
      </c>
      <c r="BC879">
        <v>1</v>
      </c>
      <c r="BD879" t="s">
        <v>109</v>
      </c>
      <c r="BE879">
        <v>10</v>
      </c>
      <c r="BF879" t="s">
        <v>112</v>
      </c>
      <c r="BG879">
        <v>1</v>
      </c>
      <c r="BH879" t="s">
        <v>102</v>
      </c>
      <c r="BI879" t="s">
        <v>113</v>
      </c>
      <c r="BJ879">
        <v>2004</v>
      </c>
      <c r="BK879" t="s">
        <v>162</v>
      </c>
      <c r="BL879">
        <v>3</v>
      </c>
      <c r="BM879">
        <v>738</v>
      </c>
      <c r="BN879" t="s">
        <v>103</v>
      </c>
      <c r="BO879" t="s">
        <v>103</v>
      </c>
      <c r="BP879" t="s">
        <v>110</v>
      </c>
      <c r="BQ879">
        <v>184</v>
      </c>
      <c r="BR879">
        <v>0</v>
      </c>
      <c r="BS879">
        <v>0</v>
      </c>
      <c r="BT879">
        <v>0</v>
      </c>
      <c r="BU879">
        <v>0</v>
      </c>
      <c r="BV879">
        <v>0</v>
      </c>
      <c r="BW879" t="s">
        <v>88</v>
      </c>
      <c r="BX879" t="s">
        <v>88</v>
      </c>
      <c r="BY879" t="s">
        <v>88</v>
      </c>
      <c r="BZ879">
        <v>0</v>
      </c>
      <c r="CA879">
        <v>6</v>
      </c>
      <c r="CB879">
        <v>2009</v>
      </c>
      <c r="CC879" t="s">
        <v>115</v>
      </c>
      <c r="CD879" t="s">
        <v>116</v>
      </c>
      <c r="CE879" s="1">
        <v>350000</v>
      </c>
      <c r="CF879">
        <f t="shared" si="67"/>
        <v>13258</v>
      </c>
      <c r="CG879" t="str">
        <f t="shared" si="68"/>
        <v>No</v>
      </c>
      <c r="CH879" s="2">
        <f t="shared" si="69"/>
        <v>26.399155227032736</v>
      </c>
    </row>
    <row r="880" spans="1:86" x14ac:dyDescent="0.25">
      <c r="A880">
        <v>879</v>
      </c>
      <c r="B880">
        <v>85</v>
      </c>
      <c r="C880" t="s">
        <v>86</v>
      </c>
      <c r="D880">
        <v>88</v>
      </c>
      <c r="E880">
        <v>11782</v>
      </c>
      <c r="F880" t="str">
        <f t="shared" si="65"/>
        <v>No</v>
      </c>
      <c r="G880" t="s">
        <v>87</v>
      </c>
      <c r="H880" t="s">
        <v>88</v>
      </c>
      <c r="I880" t="s">
        <v>125</v>
      </c>
      <c r="J880" t="s">
        <v>90</v>
      </c>
      <c r="K880" t="s">
        <v>91</v>
      </c>
      <c r="L880" t="s">
        <v>92</v>
      </c>
      <c r="M880" t="s">
        <v>93</v>
      </c>
      <c r="N880" t="s">
        <v>156</v>
      </c>
      <c r="O880" t="s">
        <v>95</v>
      </c>
      <c r="P880" t="s">
        <v>95</v>
      </c>
      <c r="Q880" t="str">
        <f t="shared" si="66"/>
        <v>Yes</v>
      </c>
      <c r="R880" t="s">
        <v>96</v>
      </c>
      <c r="S880" t="s">
        <v>196</v>
      </c>
      <c r="T880">
        <v>5</v>
      </c>
      <c r="U880">
        <v>7</v>
      </c>
      <c r="V880">
        <v>1961</v>
      </c>
      <c r="W880">
        <v>1995</v>
      </c>
      <c r="X880" t="s">
        <v>98</v>
      </c>
      <c r="Y880" t="s">
        <v>99</v>
      </c>
      <c r="Z880" t="s">
        <v>145</v>
      </c>
      <c r="AA880" t="s">
        <v>145</v>
      </c>
      <c r="AB880" t="s">
        <v>122</v>
      </c>
      <c r="AC880">
        <v>0</v>
      </c>
      <c r="AD880" t="s">
        <v>103</v>
      </c>
      <c r="AE880" t="s">
        <v>103</v>
      </c>
      <c r="AF880" t="s">
        <v>123</v>
      </c>
      <c r="AG880" t="s">
        <v>103</v>
      </c>
      <c r="AH880" t="s">
        <v>103</v>
      </c>
      <c r="AI880" t="s">
        <v>135</v>
      </c>
      <c r="AJ880" t="s">
        <v>124</v>
      </c>
      <c r="AK880">
        <v>899</v>
      </c>
      <c r="AL880" t="s">
        <v>107</v>
      </c>
      <c r="AM880">
        <v>0</v>
      </c>
      <c r="AN880">
        <v>210</v>
      </c>
      <c r="AO880">
        <v>1109</v>
      </c>
      <c r="AP880" t="s">
        <v>108</v>
      </c>
      <c r="AQ880" t="s">
        <v>103</v>
      </c>
      <c r="AR880" t="s">
        <v>110</v>
      </c>
      <c r="AS880" t="s">
        <v>111</v>
      </c>
      <c r="AT880">
        <v>1155</v>
      </c>
      <c r="AU880">
        <v>0</v>
      </c>
      <c r="AV880">
        <v>0</v>
      </c>
      <c r="AW880">
        <v>1155</v>
      </c>
      <c r="AX880">
        <v>1</v>
      </c>
      <c r="AY880">
        <v>0</v>
      </c>
      <c r="AZ880">
        <v>1</v>
      </c>
      <c r="BA880">
        <v>0</v>
      </c>
      <c r="BB880">
        <v>3</v>
      </c>
      <c r="BC880">
        <v>1</v>
      </c>
      <c r="BD880" t="s">
        <v>102</v>
      </c>
      <c r="BE880">
        <v>6</v>
      </c>
      <c r="BF880" t="s">
        <v>229</v>
      </c>
      <c r="BG880">
        <v>0</v>
      </c>
      <c r="BH880" t="s">
        <v>88</v>
      </c>
      <c r="BI880" t="s">
        <v>132</v>
      </c>
      <c r="BJ880">
        <v>1987</v>
      </c>
      <c r="BK880" t="s">
        <v>107</v>
      </c>
      <c r="BL880">
        <v>2</v>
      </c>
      <c r="BM880">
        <v>576</v>
      </c>
      <c r="BN880" t="s">
        <v>103</v>
      </c>
      <c r="BO880" t="s">
        <v>103</v>
      </c>
      <c r="BP880" t="s">
        <v>110</v>
      </c>
      <c r="BQ880">
        <v>192</v>
      </c>
      <c r="BR880">
        <v>0</v>
      </c>
      <c r="BS880">
        <v>0</v>
      </c>
      <c r="BT880">
        <v>0</v>
      </c>
      <c r="BU880">
        <v>0</v>
      </c>
      <c r="BV880">
        <v>0</v>
      </c>
      <c r="BW880" t="s">
        <v>88</v>
      </c>
      <c r="BX880" t="s">
        <v>139</v>
      </c>
      <c r="BY880" t="s">
        <v>140</v>
      </c>
      <c r="BZ880">
        <v>400</v>
      </c>
      <c r="CA880">
        <v>6</v>
      </c>
      <c r="CB880">
        <v>2010</v>
      </c>
      <c r="CC880" t="s">
        <v>115</v>
      </c>
      <c r="CD880" t="s">
        <v>116</v>
      </c>
      <c r="CE880" s="1">
        <v>148000</v>
      </c>
      <c r="CF880">
        <f t="shared" si="67"/>
        <v>14622</v>
      </c>
      <c r="CG880" t="str">
        <f t="shared" si="68"/>
        <v>Yes</v>
      </c>
      <c r="CH880" s="2">
        <f t="shared" si="69"/>
        <v>10.121734372862809</v>
      </c>
    </row>
    <row r="881" spans="1:86" x14ac:dyDescent="0.25">
      <c r="A881">
        <v>880</v>
      </c>
      <c r="B881">
        <v>20</v>
      </c>
      <c r="C881" t="s">
        <v>86</v>
      </c>
      <c r="D881" t="s">
        <v>88</v>
      </c>
      <c r="E881">
        <v>7000</v>
      </c>
      <c r="F881" t="str">
        <f t="shared" si="65"/>
        <v>Yes</v>
      </c>
      <c r="G881" t="s">
        <v>87</v>
      </c>
      <c r="H881" t="s">
        <v>88</v>
      </c>
      <c r="I881" t="s">
        <v>125</v>
      </c>
      <c r="J881" t="s">
        <v>90</v>
      </c>
      <c r="K881" t="s">
        <v>91</v>
      </c>
      <c r="L881" t="s">
        <v>171</v>
      </c>
      <c r="M881" t="s">
        <v>93</v>
      </c>
      <c r="N881" t="s">
        <v>94</v>
      </c>
      <c r="O881" t="s">
        <v>95</v>
      </c>
      <c r="P881" t="s">
        <v>95</v>
      </c>
      <c r="Q881" t="str">
        <f t="shared" si="66"/>
        <v>Yes</v>
      </c>
      <c r="R881" t="s">
        <v>96</v>
      </c>
      <c r="S881" t="s">
        <v>120</v>
      </c>
      <c r="T881">
        <v>5</v>
      </c>
      <c r="U881">
        <v>8</v>
      </c>
      <c r="V881">
        <v>1978</v>
      </c>
      <c r="W881">
        <v>2005</v>
      </c>
      <c r="X881" t="s">
        <v>98</v>
      </c>
      <c r="Y881" t="s">
        <v>99</v>
      </c>
      <c r="Z881" t="s">
        <v>100</v>
      </c>
      <c r="AA881" t="s">
        <v>100</v>
      </c>
      <c r="AB881" t="s">
        <v>101</v>
      </c>
      <c r="AC881">
        <v>90</v>
      </c>
      <c r="AD881" t="s">
        <v>102</v>
      </c>
      <c r="AE881" t="s">
        <v>102</v>
      </c>
      <c r="AF881" t="s">
        <v>123</v>
      </c>
      <c r="AG881" t="s">
        <v>103</v>
      </c>
      <c r="AH881" t="s">
        <v>103</v>
      </c>
      <c r="AI881" t="s">
        <v>105</v>
      </c>
      <c r="AJ881" t="s">
        <v>124</v>
      </c>
      <c r="AK881">
        <v>646</v>
      </c>
      <c r="AL881" t="s">
        <v>107</v>
      </c>
      <c r="AM881">
        <v>0</v>
      </c>
      <c r="AN881">
        <v>218</v>
      </c>
      <c r="AO881">
        <v>864</v>
      </c>
      <c r="AP881" t="s">
        <v>108</v>
      </c>
      <c r="AQ881" t="s">
        <v>109</v>
      </c>
      <c r="AR881" t="s">
        <v>110</v>
      </c>
      <c r="AS881" t="s">
        <v>111</v>
      </c>
      <c r="AT881">
        <v>864</v>
      </c>
      <c r="AU881">
        <v>0</v>
      </c>
      <c r="AV881">
        <v>0</v>
      </c>
      <c r="AW881">
        <v>864</v>
      </c>
      <c r="AX881">
        <v>1</v>
      </c>
      <c r="AY881">
        <v>0</v>
      </c>
      <c r="AZ881">
        <v>1</v>
      </c>
      <c r="BA881">
        <v>0</v>
      </c>
      <c r="BB881">
        <v>3</v>
      </c>
      <c r="BC881">
        <v>1</v>
      </c>
      <c r="BD881" t="s">
        <v>103</v>
      </c>
      <c r="BE881">
        <v>6</v>
      </c>
      <c r="BF881" t="s">
        <v>112</v>
      </c>
      <c r="BG881">
        <v>0</v>
      </c>
      <c r="BH881" t="s">
        <v>88</v>
      </c>
      <c r="BI881" t="s">
        <v>113</v>
      </c>
      <c r="BJ881">
        <v>1978</v>
      </c>
      <c r="BK881" t="s">
        <v>107</v>
      </c>
      <c r="BL881">
        <v>1</v>
      </c>
      <c r="BM881">
        <v>336</v>
      </c>
      <c r="BN881" t="s">
        <v>103</v>
      </c>
      <c r="BO881" t="s">
        <v>103</v>
      </c>
      <c r="BP881" t="s">
        <v>110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 t="s">
        <v>88</v>
      </c>
      <c r="BX881" t="s">
        <v>168</v>
      </c>
      <c r="BY881" t="s">
        <v>88</v>
      </c>
      <c r="BZ881">
        <v>0</v>
      </c>
      <c r="CA881">
        <v>7</v>
      </c>
      <c r="CB881">
        <v>2009</v>
      </c>
      <c r="CC881" t="s">
        <v>115</v>
      </c>
      <c r="CD881" t="s">
        <v>116</v>
      </c>
      <c r="CE881" s="1">
        <v>136500</v>
      </c>
      <c r="CF881">
        <f t="shared" si="67"/>
        <v>9064</v>
      </c>
      <c r="CG881" t="str">
        <f t="shared" si="68"/>
        <v>No</v>
      </c>
      <c r="CH881" s="2">
        <f t="shared" si="69"/>
        <v>15.059576345984112</v>
      </c>
    </row>
    <row r="882" spans="1:86" x14ac:dyDescent="0.25">
      <c r="A882">
        <v>881</v>
      </c>
      <c r="B882">
        <v>20</v>
      </c>
      <c r="C882" t="s">
        <v>86</v>
      </c>
      <c r="D882">
        <v>60</v>
      </c>
      <c r="E882">
        <v>7024</v>
      </c>
      <c r="F882" t="str">
        <f t="shared" si="65"/>
        <v>No</v>
      </c>
      <c r="G882" t="s">
        <v>87</v>
      </c>
      <c r="H882" t="s">
        <v>88</v>
      </c>
      <c r="I882" t="s">
        <v>89</v>
      </c>
      <c r="J882" t="s">
        <v>90</v>
      </c>
      <c r="K882" t="s">
        <v>91</v>
      </c>
      <c r="L882" t="s">
        <v>92</v>
      </c>
      <c r="M882" t="s">
        <v>93</v>
      </c>
      <c r="N882" t="s">
        <v>190</v>
      </c>
      <c r="O882" t="s">
        <v>95</v>
      </c>
      <c r="P882" t="s">
        <v>95</v>
      </c>
      <c r="Q882" t="str">
        <f t="shared" si="66"/>
        <v>Yes</v>
      </c>
      <c r="R882" t="s">
        <v>96</v>
      </c>
      <c r="S882" t="s">
        <v>120</v>
      </c>
      <c r="T882">
        <v>5</v>
      </c>
      <c r="U882">
        <v>5</v>
      </c>
      <c r="V882">
        <v>2005</v>
      </c>
      <c r="W882">
        <v>2006</v>
      </c>
      <c r="X882" t="s">
        <v>98</v>
      </c>
      <c r="Y882" t="s">
        <v>99</v>
      </c>
      <c r="Z882" t="s">
        <v>100</v>
      </c>
      <c r="AA882" t="s">
        <v>100</v>
      </c>
      <c r="AB882" t="s">
        <v>122</v>
      </c>
      <c r="AC882">
        <v>0</v>
      </c>
      <c r="AD882" t="s">
        <v>103</v>
      </c>
      <c r="AE882" t="s">
        <v>103</v>
      </c>
      <c r="AF882" t="s">
        <v>104</v>
      </c>
      <c r="AG882" t="s">
        <v>109</v>
      </c>
      <c r="AH882" t="s">
        <v>102</v>
      </c>
      <c r="AI882" t="s">
        <v>105</v>
      </c>
      <c r="AJ882" t="s">
        <v>124</v>
      </c>
      <c r="AK882">
        <v>980</v>
      </c>
      <c r="AL882" t="s">
        <v>107</v>
      </c>
      <c r="AM882">
        <v>0</v>
      </c>
      <c r="AN882">
        <v>110</v>
      </c>
      <c r="AO882">
        <v>1090</v>
      </c>
      <c r="AP882" t="s">
        <v>108</v>
      </c>
      <c r="AQ882" t="s">
        <v>102</v>
      </c>
      <c r="AR882" t="s">
        <v>110</v>
      </c>
      <c r="AS882" t="s">
        <v>111</v>
      </c>
      <c r="AT882">
        <v>1090</v>
      </c>
      <c r="AU882">
        <v>0</v>
      </c>
      <c r="AV882">
        <v>0</v>
      </c>
      <c r="AW882">
        <v>1090</v>
      </c>
      <c r="AX882">
        <v>1</v>
      </c>
      <c r="AY882">
        <v>0</v>
      </c>
      <c r="AZ882">
        <v>1</v>
      </c>
      <c r="BA882">
        <v>1</v>
      </c>
      <c r="BB882">
        <v>2</v>
      </c>
      <c r="BC882">
        <v>1</v>
      </c>
      <c r="BD882" t="s">
        <v>103</v>
      </c>
      <c r="BE882">
        <v>5</v>
      </c>
      <c r="BF882" t="s">
        <v>112</v>
      </c>
      <c r="BG882">
        <v>0</v>
      </c>
      <c r="BH882" t="s">
        <v>88</v>
      </c>
      <c r="BI882" t="s">
        <v>113</v>
      </c>
      <c r="BJ882">
        <v>2005</v>
      </c>
      <c r="BK882" t="s">
        <v>162</v>
      </c>
      <c r="BL882">
        <v>2</v>
      </c>
      <c r="BM882">
        <v>450</v>
      </c>
      <c r="BN882" t="s">
        <v>103</v>
      </c>
      <c r="BO882" t="s">
        <v>103</v>
      </c>
      <c r="BP882" t="s">
        <v>110</v>
      </c>
      <c r="BQ882">
        <v>0</v>
      </c>
      <c r="BR882">
        <v>49</v>
      </c>
      <c r="BS882">
        <v>0</v>
      </c>
      <c r="BT882">
        <v>0</v>
      </c>
      <c r="BU882">
        <v>0</v>
      </c>
      <c r="BV882">
        <v>0</v>
      </c>
      <c r="BW882" t="s">
        <v>88</v>
      </c>
      <c r="BX882" t="s">
        <v>88</v>
      </c>
      <c r="BY882" t="s">
        <v>88</v>
      </c>
      <c r="BZ882">
        <v>0</v>
      </c>
      <c r="CA882">
        <v>6</v>
      </c>
      <c r="CB882">
        <v>2007</v>
      </c>
      <c r="CC882" t="s">
        <v>115</v>
      </c>
      <c r="CD882" t="s">
        <v>116</v>
      </c>
      <c r="CE882" s="1">
        <v>157000</v>
      </c>
      <c r="CF882">
        <f t="shared" si="67"/>
        <v>9654</v>
      </c>
      <c r="CG882" t="str">
        <f t="shared" si="68"/>
        <v>No</v>
      </c>
      <c r="CH882" s="2">
        <f t="shared" si="69"/>
        <v>16.262689040812099</v>
      </c>
    </row>
    <row r="883" spans="1:86" x14ac:dyDescent="0.25">
      <c r="A883">
        <v>882</v>
      </c>
      <c r="B883">
        <v>50</v>
      </c>
      <c r="C883" t="s">
        <v>86</v>
      </c>
      <c r="D883">
        <v>44</v>
      </c>
      <c r="E883">
        <v>13758</v>
      </c>
      <c r="F883" t="str">
        <f t="shared" si="65"/>
        <v>No</v>
      </c>
      <c r="G883" t="s">
        <v>87</v>
      </c>
      <c r="H883" t="s">
        <v>88</v>
      </c>
      <c r="I883" t="s">
        <v>125</v>
      </c>
      <c r="J883" t="s">
        <v>90</v>
      </c>
      <c r="K883" t="s">
        <v>91</v>
      </c>
      <c r="L883" t="s">
        <v>171</v>
      </c>
      <c r="M883" t="s">
        <v>93</v>
      </c>
      <c r="N883" t="s">
        <v>194</v>
      </c>
      <c r="O883" t="s">
        <v>95</v>
      </c>
      <c r="P883" t="s">
        <v>95</v>
      </c>
      <c r="Q883" t="str">
        <f t="shared" si="66"/>
        <v>Yes</v>
      </c>
      <c r="R883" t="s">
        <v>96</v>
      </c>
      <c r="S883" t="s">
        <v>137</v>
      </c>
      <c r="T883">
        <v>7</v>
      </c>
      <c r="U883">
        <v>5</v>
      </c>
      <c r="V883">
        <v>1990</v>
      </c>
      <c r="W883">
        <v>1991</v>
      </c>
      <c r="X883" t="s">
        <v>98</v>
      </c>
      <c r="Y883" t="s">
        <v>99</v>
      </c>
      <c r="Z883" t="s">
        <v>145</v>
      </c>
      <c r="AA883" t="s">
        <v>145</v>
      </c>
      <c r="AB883" t="s">
        <v>101</v>
      </c>
      <c r="AC883">
        <v>117</v>
      </c>
      <c r="AD883" t="s">
        <v>102</v>
      </c>
      <c r="AE883" t="s">
        <v>102</v>
      </c>
      <c r="AF883" t="s">
        <v>123</v>
      </c>
      <c r="AG883" t="s">
        <v>102</v>
      </c>
      <c r="AH883" t="s">
        <v>103</v>
      </c>
      <c r="AI883" t="s">
        <v>126</v>
      </c>
      <c r="AJ883" t="s">
        <v>177</v>
      </c>
      <c r="AK883">
        <v>902</v>
      </c>
      <c r="AL883" t="s">
        <v>107</v>
      </c>
      <c r="AM883">
        <v>0</v>
      </c>
      <c r="AN883">
        <v>254</v>
      </c>
      <c r="AO883">
        <v>1156</v>
      </c>
      <c r="AP883" t="s">
        <v>108</v>
      </c>
      <c r="AQ883" t="s">
        <v>109</v>
      </c>
      <c r="AR883" t="s">
        <v>110</v>
      </c>
      <c r="AS883" t="s">
        <v>111</v>
      </c>
      <c r="AT883">
        <v>1187</v>
      </c>
      <c r="AU883">
        <v>530</v>
      </c>
      <c r="AV883">
        <v>0</v>
      </c>
      <c r="AW883">
        <v>1717</v>
      </c>
      <c r="AX883">
        <v>0</v>
      </c>
      <c r="AY883">
        <v>0</v>
      </c>
      <c r="AZ883">
        <v>2</v>
      </c>
      <c r="BA883">
        <v>1</v>
      </c>
      <c r="BB883">
        <v>3</v>
      </c>
      <c r="BC883">
        <v>1</v>
      </c>
      <c r="BD883" t="s">
        <v>102</v>
      </c>
      <c r="BE883">
        <v>7</v>
      </c>
      <c r="BF883" t="s">
        <v>112</v>
      </c>
      <c r="BG883">
        <v>1</v>
      </c>
      <c r="BH883" t="s">
        <v>103</v>
      </c>
      <c r="BI883" t="s">
        <v>113</v>
      </c>
      <c r="BJ883">
        <v>1990</v>
      </c>
      <c r="BK883" t="s">
        <v>114</v>
      </c>
      <c r="BL883">
        <v>2</v>
      </c>
      <c r="BM883">
        <v>400</v>
      </c>
      <c r="BN883" t="s">
        <v>103</v>
      </c>
      <c r="BO883" t="s">
        <v>103</v>
      </c>
      <c r="BP883" t="s">
        <v>110</v>
      </c>
      <c r="BQ883">
        <v>168</v>
      </c>
      <c r="BR883">
        <v>36</v>
      </c>
      <c r="BS883">
        <v>0</v>
      </c>
      <c r="BT883">
        <v>0</v>
      </c>
      <c r="BU883">
        <v>0</v>
      </c>
      <c r="BV883">
        <v>0</v>
      </c>
      <c r="BW883" t="s">
        <v>88</v>
      </c>
      <c r="BX883" t="s">
        <v>88</v>
      </c>
      <c r="BY883" t="s">
        <v>88</v>
      </c>
      <c r="BZ883">
        <v>0</v>
      </c>
      <c r="CA883">
        <v>4</v>
      </c>
      <c r="CB883">
        <v>2007</v>
      </c>
      <c r="CC883" t="s">
        <v>115</v>
      </c>
      <c r="CD883" t="s">
        <v>116</v>
      </c>
      <c r="CE883" s="1">
        <v>187500</v>
      </c>
      <c r="CF883">
        <f t="shared" si="67"/>
        <v>17031</v>
      </c>
      <c r="CG883" t="str">
        <f t="shared" si="68"/>
        <v>Yes</v>
      </c>
      <c r="CH883" s="2">
        <f t="shared" si="69"/>
        <v>11.009335916857495</v>
      </c>
    </row>
    <row r="884" spans="1:86" x14ac:dyDescent="0.25">
      <c r="A884">
        <v>883</v>
      </c>
      <c r="B884">
        <v>60</v>
      </c>
      <c r="C884" t="s">
        <v>86</v>
      </c>
      <c r="D884" t="s">
        <v>88</v>
      </c>
      <c r="E884">
        <v>9636</v>
      </c>
      <c r="F884" t="str">
        <f t="shared" si="65"/>
        <v>Yes</v>
      </c>
      <c r="G884" t="s">
        <v>87</v>
      </c>
      <c r="H884" t="s">
        <v>88</v>
      </c>
      <c r="I884" t="s">
        <v>125</v>
      </c>
      <c r="J884" t="s">
        <v>90</v>
      </c>
      <c r="K884" t="s">
        <v>91</v>
      </c>
      <c r="L884" t="s">
        <v>127</v>
      </c>
      <c r="M884" t="s">
        <v>93</v>
      </c>
      <c r="N884" t="s">
        <v>198</v>
      </c>
      <c r="O884" t="s">
        <v>95</v>
      </c>
      <c r="P884" t="s">
        <v>95</v>
      </c>
      <c r="Q884" t="str">
        <f t="shared" si="66"/>
        <v>Yes</v>
      </c>
      <c r="R884" t="s">
        <v>96</v>
      </c>
      <c r="S884" t="s">
        <v>97</v>
      </c>
      <c r="T884">
        <v>6</v>
      </c>
      <c r="U884">
        <v>5</v>
      </c>
      <c r="V884">
        <v>1992</v>
      </c>
      <c r="W884">
        <v>1993</v>
      </c>
      <c r="X884" t="s">
        <v>98</v>
      </c>
      <c r="Y884" t="s">
        <v>99</v>
      </c>
      <c r="Z884" t="s">
        <v>100</v>
      </c>
      <c r="AA884" t="s">
        <v>100</v>
      </c>
      <c r="AB884" t="s">
        <v>122</v>
      </c>
      <c r="AC884">
        <v>0</v>
      </c>
      <c r="AD884" t="s">
        <v>103</v>
      </c>
      <c r="AE884" t="s">
        <v>103</v>
      </c>
      <c r="AF884" t="s">
        <v>104</v>
      </c>
      <c r="AG884" t="s">
        <v>102</v>
      </c>
      <c r="AH884" t="s">
        <v>103</v>
      </c>
      <c r="AI884" t="s">
        <v>105</v>
      </c>
      <c r="AJ884" t="s">
        <v>107</v>
      </c>
      <c r="AK884">
        <v>0</v>
      </c>
      <c r="AL884" t="s">
        <v>107</v>
      </c>
      <c r="AM884">
        <v>0</v>
      </c>
      <c r="AN884">
        <v>808</v>
      </c>
      <c r="AO884">
        <v>808</v>
      </c>
      <c r="AP884" t="s">
        <v>108</v>
      </c>
      <c r="AQ884" t="s">
        <v>102</v>
      </c>
      <c r="AR884" t="s">
        <v>110</v>
      </c>
      <c r="AS884" t="s">
        <v>111</v>
      </c>
      <c r="AT884">
        <v>808</v>
      </c>
      <c r="AU884">
        <v>785</v>
      </c>
      <c r="AV884">
        <v>0</v>
      </c>
      <c r="AW884">
        <v>1593</v>
      </c>
      <c r="AX884">
        <v>0</v>
      </c>
      <c r="AY884">
        <v>0</v>
      </c>
      <c r="AZ884">
        <v>2</v>
      </c>
      <c r="BA884">
        <v>1</v>
      </c>
      <c r="BB884">
        <v>3</v>
      </c>
      <c r="BC884">
        <v>1</v>
      </c>
      <c r="BD884" t="s">
        <v>103</v>
      </c>
      <c r="BE884">
        <v>7</v>
      </c>
      <c r="BF884" t="s">
        <v>112</v>
      </c>
      <c r="BG884">
        <v>1</v>
      </c>
      <c r="BH884" t="s">
        <v>103</v>
      </c>
      <c r="BI884" t="s">
        <v>161</v>
      </c>
      <c r="BJ884">
        <v>1993</v>
      </c>
      <c r="BK884" t="s">
        <v>114</v>
      </c>
      <c r="BL884">
        <v>2</v>
      </c>
      <c r="BM884">
        <v>389</v>
      </c>
      <c r="BN884" t="s">
        <v>103</v>
      </c>
      <c r="BO884" t="s">
        <v>103</v>
      </c>
      <c r="BP884" t="s">
        <v>110</v>
      </c>
      <c r="BQ884">
        <v>342</v>
      </c>
      <c r="BR884">
        <v>40</v>
      </c>
      <c r="BS884">
        <v>0</v>
      </c>
      <c r="BT884">
        <v>0</v>
      </c>
      <c r="BU884">
        <v>0</v>
      </c>
      <c r="BV884">
        <v>0</v>
      </c>
      <c r="BW884" t="s">
        <v>88</v>
      </c>
      <c r="BX884" t="s">
        <v>139</v>
      </c>
      <c r="BY884" t="s">
        <v>88</v>
      </c>
      <c r="BZ884">
        <v>0</v>
      </c>
      <c r="CA884">
        <v>12</v>
      </c>
      <c r="CB884">
        <v>2009</v>
      </c>
      <c r="CC884" t="s">
        <v>115</v>
      </c>
      <c r="CD884" t="s">
        <v>116</v>
      </c>
      <c r="CE884" s="1">
        <v>178000</v>
      </c>
      <c r="CF884">
        <f t="shared" si="67"/>
        <v>12426</v>
      </c>
      <c r="CG884" t="str">
        <f t="shared" si="68"/>
        <v>No</v>
      </c>
      <c r="CH884" s="2">
        <f t="shared" si="69"/>
        <v>14.324802832769999</v>
      </c>
    </row>
    <row r="885" spans="1:86" x14ac:dyDescent="0.25">
      <c r="A885">
        <v>884</v>
      </c>
      <c r="B885">
        <v>75</v>
      </c>
      <c r="C885" t="s">
        <v>86</v>
      </c>
      <c r="D885">
        <v>60</v>
      </c>
      <c r="E885">
        <v>6204</v>
      </c>
      <c r="F885" t="str">
        <f t="shared" si="65"/>
        <v>Yes</v>
      </c>
      <c r="G885" t="s">
        <v>87</v>
      </c>
      <c r="H885" t="s">
        <v>88</v>
      </c>
      <c r="I885" t="s">
        <v>89</v>
      </c>
      <c r="J885" t="s">
        <v>180</v>
      </c>
      <c r="K885" t="s">
        <v>91</v>
      </c>
      <c r="L885" t="s">
        <v>92</v>
      </c>
      <c r="M885" t="s">
        <v>93</v>
      </c>
      <c r="N885" t="s">
        <v>237</v>
      </c>
      <c r="O885" t="s">
        <v>95</v>
      </c>
      <c r="P885" t="s">
        <v>95</v>
      </c>
      <c r="Q885" t="str">
        <f t="shared" si="66"/>
        <v>Yes</v>
      </c>
      <c r="R885" t="s">
        <v>96</v>
      </c>
      <c r="S885" t="s">
        <v>230</v>
      </c>
      <c r="T885">
        <v>4</v>
      </c>
      <c r="U885">
        <v>5</v>
      </c>
      <c r="V885">
        <v>1912</v>
      </c>
      <c r="W885">
        <v>1950</v>
      </c>
      <c r="X885" t="s">
        <v>98</v>
      </c>
      <c r="Y885" t="s">
        <v>99</v>
      </c>
      <c r="Z885" t="s">
        <v>129</v>
      </c>
      <c r="AA885" t="s">
        <v>129</v>
      </c>
      <c r="AB885" t="s">
        <v>122</v>
      </c>
      <c r="AC885">
        <v>0</v>
      </c>
      <c r="AD885" t="s">
        <v>102</v>
      </c>
      <c r="AE885" t="s">
        <v>103</v>
      </c>
      <c r="AF885" t="s">
        <v>104</v>
      </c>
      <c r="AG885" t="s">
        <v>103</v>
      </c>
      <c r="AH885" t="s">
        <v>152</v>
      </c>
      <c r="AI885" t="s">
        <v>105</v>
      </c>
      <c r="AJ885" t="s">
        <v>107</v>
      </c>
      <c r="AK885">
        <v>0</v>
      </c>
      <c r="AL885" t="s">
        <v>107</v>
      </c>
      <c r="AM885">
        <v>0</v>
      </c>
      <c r="AN885">
        <v>795</v>
      </c>
      <c r="AO885">
        <v>795</v>
      </c>
      <c r="AP885" t="s">
        <v>108</v>
      </c>
      <c r="AQ885" t="s">
        <v>103</v>
      </c>
      <c r="AR885" t="s">
        <v>182</v>
      </c>
      <c r="AS885" t="s">
        <v>111</v>
      </c>
      <c r="AT885">
        <v>954</v>
      </c>
      <c r="AU885">
        <v>795</v>
      </c>
      <c r="AV885">
        <v>481</v>
      </c>
      <c r="AW885">
        <v>2230</v>
      </c>
      <c r="AX885">
        <v>1</v>
      </c>
      <c r="AY885">
        <v>0</v>
      </c>
      <c r="AZ885">
        <v>1</v>
      </c>
      <c r="BA885">
        <v>0</v>
      </c>
      <c r="BB885">
        <v>5</v>
      </c>
      <c r="BC885">
        <v>1</v>
      </c>
      <c r="BD885" t="s">
        <v>103</v>
      </c>
      <c r="BE885">
        <v>10</v>
      </c>
      <c r="BF885" t="s">
        <v>112</v>
      </c>
      <c r="BG885">
        <v>0</v>
      </c>
      <c r="BH885" t="s">
        <v>88</v>
      </c>
      <c r="BI885" t="s">
        <v>132</v>
      </c>
      <c r="BJ885">
        <v>1997</v>
      </c>
      <c r="BK885" t="s">
        <v>107</v>
      </c>
      <c r="BL885">
        <v>1</v>
      </c>
      <c r="BM885">
        <v>440</v>
      </c>
      <c r="BN885" t="s">
        <v>103</v>
      </c>
      <c r="BO885" t="s">
        <v>102</v>
      </c>
      <c r="BP885" t="s">
        <v>110</v>
      </c>
      <c r="BQ885">
        <v>0</v>
      </c>
      <c r="BR885">
        <v>188</v>
      </c>
      <c r="BS885">
        <v>0</v>
      </c>
      <c r="BT885">
        <v>0</v>
      </c>
      <c r="BU885">
        <v>0</v>
      </c>
      <c r="BV885">
        <v>0</v>
      </c>
      <c r="BW885" t="s">
        <v>88</v>
      </c>
      <c r="BX885" t="s">
        <v>88</v>
      </c>
      <c r="BY885" t="s">
        <v>88</v>
      </c>
      <c r="BZ885">
        <v>0</v>
      </c>
      <c r="CA885">
        <v>3</v>
      </c>
      <c r="CB885">
        <v>2006</v>
      </c>
      <c r="CC885" t="s">
        <v>115</v>
      </c>
      <c r="CD885" t="s">
        <v>116</v>
      </c>
      <c r="CE885" s="1">
        <v>118500</v>
      </c>
      <c r="CF885">
        <f t="shared" si="67"/>
        <v>9669</v>
      </c>
      <c r="CG885" t="str">
        <f t="shared" si="68"/>
        <v>No</v>
      </c>
      <c r="CH885" s="2">
        <f t="shared" si="69"/>
        <v>12.25566242631089</v>
      </c>
    </row>
    <row r="886" spans="1:86" x14ac:dyDescent="0.25">
      <c r="A886">
        <v>885</v>
      </c>
      <c r="B886">
        <v>20</v>
      </c>
      <c r="C886" t="s">
        <v>86</v>
      </c>
      <c r="D886">
        <v>65</v>
      </c>
      <c r="E886">
        <v>7150</v>
      </c>
      <c r="F886" t="str">
        <f t="shared" si="65"/>
        <v>No</v>
      </c>
      <c r="G886" t="s">
        <v>87</v>
      </c>
      <c r="H886" t="s">
        <v>88</v>
      </c>
      <c r="I886" t="s">
        <v>89</v>
      </c>
      <c r="J886" t="s">
        <v>90</v>
      </c>
      <c r="K886" t="s">
        <v>91</v>
      </c>
      <c r="L886" t="s">
        <v>92</v>
      </c>
      <c r="M886" t="s">
        <v>93</v>
      </c>
      <c r="N886" t="s">
        <v>167</v>
      </c>
      <c r="O886" t="s">
        <v>95</v>
      </c>
      <c r="P886" t="s">
        <v>95</v>
      </c>
      <c r="Q886" t="str">
        <f t="shared" si="66"/>
        <v>Yes</v>
      </c>
      <c r="R886" t="s">
        <v>96</v>
      </c>
      <c r="S886" t="s">
        <v>120</v>
      </c>
      <c r="T886">
        <v>5</v>
      </c>
      <c r="U886">
        <v>5</v>
      </c>
      <c r="V886">
        <v>1967</v>
      </c>
      <c r="W886">
        <v>1967</v>
      </c>
      <c r="X886" t="s">
        <v>98</v>
      </c>
      <c r="Y886" t="s">
        <v>99</v>
      </c>
      <c r="Z886" t="s">
        <v>145</v>
      </c>
      <c r="AA886" t="s">
        <v>145</v>
      </c>
      <c r="AB886" t="s">
        <v>101</v>
      </c>
      <c r="AC886">
        <v>60</v>
      </c>
      <c r="AD886" t="s">
        <v>103</v>
      </c>
      <c r="AE886" t="s">
        <v>103</v>
      </c>
      <c r="AF886" t="s">
        <v>123</v>
      </c>
      <c r="AG886" t="s">
        <v>103</v>
      </c>
      <c r="AH886" t="s">
        <v>103</v>
      </c>
      <c r="AI886" t="s">
        <v>105</v>
      </c>
      <c r="AJ886" t="s">
        <v>146</v>
      </c>
      <c r="AK886">
        <v>432</v>
      </c>
      <c r="AL886" t="s">
        <v>107</v>
      </c>
      <c r="AM886">
        <v>0</v>
      </c>
      <c r="AN886">
        <v>460</v>
      </c>
      <c r="AO886">
        <v>892</v>
      </c>
      <c r="AP886" t="s">
        <v>108</v>
      </c>
      <c r="AQ886" t="s">
        <v>103</v>
      </c>
      <c r="AR886" t="s">
        <v>110</v>
      </c>
      <c r="AS886" t="s">
        <v>111</v>
      </c>
      <c r="AT886">
        <v>892</v>
      </c>
      <c r="AU886">
        <v>0</v>
      </c>
      <c r="AV886">
        <v>0</v>
      </c>
      <c r="AW886">
        <v>892</v>
      </c>
      <c r="AX886">
        <v>0</v>
      </c>
      <c r="AY886">
        <v>0</v>
      </c>
      <c r="AZ886">
        <v>1</v>
      </c>
      <c r="BA886">
        <v>0</v>
      </c>
      <c r="BB886">
        <v>3</v>
      </c>
      <c r="BC886">
        <v>1</v>
      </c>
      <c r="BD886" t="s">
        <v>103</v>
      </c>
      <c r="BE886">
        <v>5</v>
      </c>
      <c r="BF886" t="s">
        <v>112</v>
      </c>
      <c r="BG886">
        <v>0</v>
      </c>
      <c r="BH886" t="s">
        <v>88</v>
      </c>
      <c r="BI886" t="s">
        <v>113</v>
      </c>
      <c r="BJ886">
        <v>1967</v>
      </c>
      <c r="BK886" t="s">
        <v>114</v>
      </c>
      <c r="BL886">
        <v>1</v>
      </c>
      <c r="BM886">
        <v>288</v>
      </c>
      <c r="BN886" t="s">
        <v>103</v>
      </c>
      <c r="BO886" t="s">
        <v>103</v>
      </c>
      <c r="BP886" t="s">
        <v>110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 t="s">
        <v>88</v>
      </c>
      <c r="BX886" t="s">
        <v>168</v>
      </c>
      <c r="BY886" t="s">
        <v>88</v>
      </c>
      <c r="BZ886">
        <v>0</v>
      </c>
      <c r="CA886">
        <v>7</v>
      </c>
      <c r="CB886">
        <v>2009</v>
      </c>
      <c r="CC886" t="s">
        <v>115</v>
      </c>
      <c r="CD886" t="s">
        <v>116</v>
      </c>
      <c r="CE886" s="1">
        <v>100000</v>
      </c>
      <c r="CF886">
        <f t="shared" si="67"/>
        <v>9222</v>
      </c>
      <c r="CG886" t="str">
        <f t="shared" si="68"/>
        <v>No</v>
      </c>
      <c r="CH886" s="2">
        <f t="shared" si="69"/>
        <v>10.843634786380395</v>
      </c>
    </row>
    <row r="887" spans="1:86" x14ac:dyDescent="0.25">
      <c r="A887">
        <v>886</v>
      </c>
      <c r="B887">
        <v>120</v>
      </c>
      <c r="C887" t="s">
        <v>197</v>
      </c>
      <c r="D887">
        <v>50</v>
      </c>
      <c r="E887">
        <v>5119</v>
      </c>
      <c r="F887" t="str">
        <f t="shared" si="65"/>
        <v>No</v>
      </c>
      <c r="G887" t="s">
        <v>87</v>
      </c>
      <c r="H887" t="s">
        <v>88</v>
      </c>
      <c r="I887" t="s">
        <v>125</v>
      </c>
      <c r="J887" t="s">
        <v>90</v>
      </c>
      <c r="K887" t="s">
        <v>91</v>
      </c>
      <c r="L887" t="s">
        <v>171</v>
      </c>
      <c r="M887" t="s">
        <v>93</v>
      </c>
      <c r="N887" t="s">
        <v>141</v>
      </c>
      <c r="O887" t="s">
        <v>95</v>
      </c>
      <c r="P887" t="s">
        <v>95</v>
      </c>
      <c r="Q887" t="str">
        <f t="shared" si="66"/>
        <v>Yes</v>
      </c>
      <c r="R887" t="s">
        <v>184</v>
      </c>
      <c r="S887" t="s">
        <v>120</v>
      </c>
      <c r="T887">
        <v>9</v>
      </c>
      <c r="U887">
        <v>5</v>
      </c>
      <c r="V887">
        <v>1999</v>
      </c>
      <c r="W887">
        <v>2000</v>
      </c>
      <c r="X887" t="s">
        <v>98</v>
      </c>
      <c r="Y887" t="s">
        <v>99</v>
      </c>
      <c r="Z887" t="s">
        <v>121</v>
      </c>
      <c r="AA887" t="s">
        <v>121</v>
      </c>
      <c r="AB887" t="s">
        <v>101</v>
      </c>
      <c r="AC887">
        <v>60</v>
      </c>
      <c r="AD887" t="s">
        <v>102</v>
      </c>
      <c r="AE887" t="s">
        <v>103</v>
      </c>
      <c r="AF887" t="s">
        <v>104</v>
      </c>
      <c r="AG887" t="s">
        <v>109</v>
      </c>
      <c r="AH887" t="s">
        <v>103</v>
      </c>
      <c r="AI887" t="s">
        <v>135</v>
      </c>
      <c r="AJ887" t="s">
        <v>106</v>
      </c>
      <c r="AK887">
        <v>1238</v>
      </c>
      <c r="AL887" t="s">
        <v>107</v>
      </c>
      <c r="AM887">
        <v>0</v>
      </c>
      <c r="AN887">
        <v>460</v>
      </c>
      <c r="AO887">
        <v>1698</v>
      </c>
      <c r="AP887" t="s">
        <v>108</v>
      </c>
      <c r="AQ887" t="s">
        <v>109</v>
      </c>
      <c r="AR887" t="s">
        <v>110</v>
      </c>
      <c r="AS887" t="s">
        <v>111</v>
      </c>
      <c r="AT887">
        <v>1709</v>
      </c>
      <c r="AU887">
        <v>0</v>
      </c>
      <c r="AV887">
        <v>0</v>
      </c>
      <c r="AW887">
        <v>1709</v>
      </c>
      <c r="AX887">
        <v>1</v>
      </c>
      <c r="AY887">
        <v>0</v>
      </c>
      <c r="AZ887">
        <v>2</v>
      </c>
      <c r="BA887">
        <v>0</v>
      </c>
      <c r="BB887">
        <v>2</v>
      </c>
      <c r="BC887">
        <v>1</v>
      </c>
      <c r="BD887" t="s">
        <v>102</v>
      </c>
      <c r="BE887">
        <v>5</v>
      </c>
      <c r="BF887" t="s">
        <v>112</v>
      </c>
      <c r="BG887">
        <v>1</v>
      </c>
      <c r="BH887" t="s">
        <v>103</v>
      </c>
      <c r="BI887" t="s">
        <v>113</v>
      </c>
      <c r="BJ887">
        <v>1999</v>
      </c>
      <c r="BK887" t="s">
        <v>162</v>
      </c>
      <c r="BL887">
        <v>2</v>
      </c>
      <c r="BM887">
        <v>506</v>
      </c>
      <c r="BN887" t="s">
        <v>103</v>
      </c>
      <c r="BO887" t="s">
        <v>103</v>
      </c>
      <c r="BP887" t="s">
        <v>110</v>
      </c>
      <c r="BQ887">
        <v>97</v>
      </c>
      <c r="BR887">
        <v>65</v>
      </c>
      <c r="BS887">
        <v>0</v>
      </c>
      <c r="BT887">
        <v>0</v>
      </c>
      <c r="BU887">
        <v>0</v>
      </c>
      <c r="BV887">
        <v>0</v>
      </c>
      <c r="BW887" t="s">
        <v>88</v>
      </c>
      <c r="BX887" t="s">
        <v>88</v>
      </c>
      <c r="BY887" t="s">
        <v>88</v>
      </c>
      <c r="BZ887">
        <v>0</v>
      </c>
      <c r="CA887">
        <v>1</v>
      </c>
      <c r="CB887">
        <v>2008</v>
      </c>
      <c r="CC887" t="s">
        <v>235</v>
      </c>
      <c r="CD887" t="s">
        <v>133</v>
      </c>
      <c r="CE887" s="1">
        <v>328900</v>
      </c>
      <c r="CF887">
        <f t="shared" si="67"/>
        <v>9032</v>
      </c>
      <c r="CG887" t="str">
        <f t="shared" si="68"/>
        <v>No</v>
      </c>
      <c r="CH887" s="2">
        <f t="shared" si="69"/>
        <v>36.414968999114258</v>
      </c>
    </row>
    <row r="888" spans="1:86" x14ac:dyDescent="0.25">
      <c r="A888">
        <v>887</v>
      </c>
      <c r="B888">
        <v>90</v>
      </c>
      <c r="C888" t="s">
        <v>86</v>
      </c>
      <c r="D888">
        <v>70</v>
      </c>
      <c r="E888">
        <v>8393</v>
      </c>
      <c r="F888" t="str">
        <f t="shared" si="65"/>
        <v>No</v>
      </c>
      <c r="G888" t="s">
        <v>87</v>
      </c>
      <c r="H888" t="s">
        <v>88</v>
      </c>
      <c r="I888" t="s">
        <v>89</v>
      </c>
      <c r="J888" t="s">
        <v>90</v>
      </c>
      <c r="K888" t="s">
        <v>91</v>
      </c>
      <c r="L888" t="s">
        <v>127</v>
      </c>
      <c r="M888" t="s">
        <v>93</v>
      </c>
      <c r="N888" t="s">
        <v>167</v>
      </c>
      <c r="O888" t="s">
        <v>95</v>
      </c>
      <c r="P888" t="s">
        <v>95</v>
      </c>
      <c r="Q888" t="str">
        <f t="shared" si="66"/>
        <v>Yes</v>
      </c>
      <c r="R888" t="s">
        <v>172</v>
      </c>
      <c r="S888" t="s">
        <v>120</v>
      </c>
      <c r="T888">
        <v>5</v>
      </c>
      <c r="U888">
        <v>5</v>
      </c>
      <c r="V888">
        <v>1959</v>
      </c>
      <c r="W888">
        <v>2005</v>
      </c>
      <c r="X888" t="s">
        <v>98</v>
      </c>
      <c r="Y888" t="s">
        <v>99</v>
      </c>
      <c r="Z888" t="s">
        <v>121</v>
      </c>
      <c r="AA888" t="s">
        <v>121</v>
      </c>
      <c r="AB888" t="s">
        <v>101</v>
      </c>
      <c r="AC888">
        <v>122</v>
      </c>
      <c r="AD888" t="s">
        <v>103</v>
      </c>
      <c r="AE888" t="s">
        <v>103</v>
      </c>
      <c r="AF888" t="s">
        <v>123</v>
      </c>
      <c r="AG888" t="s">
        <v>103</v>
      </c>
      <c r="AH888" t="s">
        <v>103</v>
      </c>
      <c r="AI888" t="s">
        <v>105</v>
      </c>
      <c r="AJ888" t="s">
        <v>177</v>
      </c>
      <c r="AK888">
        <v>528</v>
      </c>
      <c r="AL888" t="s">
        <v>107</v>
      </c>
      <c r="AM888">
        <v>0</v>
      </c>
      <c r="AN888">
        <v>1098</v>
      </c>
      <c r="AO888">
        <v>1626</v>
      </c>
      <c r="AP888" t="s">
        <v>108</v>
      </c>
      <c r="AQ888" t="s">
        <v>109</v>
      </c>
      <c r="AR888" t="s">
        <v>110</v>
      </c>
      <c r="AS888" t="s">
        <v>111</v>
      </c>
      <c r="AT888">
        <v>1712</v>
      </c>
      <c r="AU888">
        <v>0</v>
      </c>
      <c r="AV888">
        <v>0</v>
      </c>
      <c r="AW888">
        <v>1712</v>
      </c>
      <c r="AX888">
        <v>0</v>
      </c>
      <c r="AY888">
        <v>0</v>
      </c>
      <c r="AZ888">
        <v>2</v>
      </c>
      <c r="BA888">
        <v>0</v>
      </c>
      <c r="BB888">
        <v>4</v>
      </c>
      <c r="BC888">
        <v>2</v>
      </c>
      <c r="BD888" t="s">
        <v>103</v>
      </c>
      <c r="BE888">
        <v>8</v>
      </c>
      <c r="BF888" t="s">
        <v>112</v>
      </c>
      <c r="BG888">
        <v>0</v>
      </c>
      <c r="BH888" t="s">
        <v>88</v>
      </c>
      <c r="BI888" t="s">
        <v>113</v>
      </c>
      <c r="BJ888">
        <v>2005</v>
      </c>
      <c r="BK888" t="s">
        <v>162</v>
      </c>
      <c r="BL888">
        <v>2</v>
      </c>
      <c r="BM888">
        <v>588</v>
      </c>
      <c r="BN888" t="s">
        <v>103</v>
      </c>
      <c r="BO888" t="s">
        <v>103</v>
      </c>
      <c r="BP888" t="s">
        <v>110</v>
      </c>
      <c r="BQ888">
        <v>272</v>
      </c>
      <c r="BR888">
        <v>54</v>
      </c>
      <c r="BS888">
        <v>0</v>
      </c>
      <c r="BT888">
        <v>0</v>
      </c>
      <c r="BU888">
        <v>0</v>
      </c>
      <c r="BV888">
        <v>0</v>
      </c>
      <c r="BW888" t="s">
        <v>88</v>
      </c>
      <c r="BX888" t="s">
        <v>88</v>
      </c>
      <c r="BY888" t="s">
        <v>88</v>
      </c>
      <c r="BZ888">
        <v>0</v>
      </c>
      <c r="CA888">
        <v>6</v>
      </c>
      <c r="CB888">
        <v>2006</v>
      </c>
      <c r="CC888" t="s">
        <v>115</v>
      </c>
      <c r="CD888" t="s">
        <v>224</v>
      </c>
      <c r="CE888" s="1">
        <v>145000</v>
      </c>
      <c r="CF888">
        <f t="shared" si="67"/>
        <v>12319</v>
      </c>
      <c r="CG888" t="str">
        <f t="shared" si="68"/>
        <v>No</v>
      </c>
      <c r="CH888" s="2">
        <f t="shared" si="69"/>
        <v>11.770435912005844</v>
      </c>
    </row>
    <row r="889" spans="1:86" x14ac:dyDescent="0.25">
      <c r="A889">
        <v>888</v>
      </c>
      <c r="B889">
        <v>50</v>
      </c>
      <c r="C889" t="s">
        <v>86</v>
      </c>
      <c r="D889">
        <v>59</v>
      </c>
      <c r="E889">
        <v>16466</v>
      </c>
      <c r="F889" t="str">
        <f t="shared" si="65"/>
        <v>No</v>
      </c>
      <c r="G889" t="s">
        <v>87</v>
      </c>
      <c r="H889" t="s">
        <v>88</v>
      </c>
      <c r="I889" t="s">
        <v>125</v>
      </c>
      <c r="J889" t="s">
        <v>90</v>
      </c>
      <c r="K889" t="s">
        <v>91</v>
      </c>
      <c r="L889" t="s">
        <v>92</v>
      </c>
      <c r="M889" t="s">
        <v>93</v>
      </c>
      <c r="N889" t="s">
        <v>190</v>
      </c>
      <c r="O889" t="s">
        <v>95</v>
      </c>
      <c r="P889" t="s">
        <v>95</v>
      </c>
      <c r="Q889" t="str">
        <f t="shared" si="66"/>
        <v>Yes</v>
      </c>
      <c r="R889" t="s">
        <v>96</v>
      </c>
      <c r="S889" t="s">
        <v>137</v>
      </c>
      <c r="T889">
        <v>5</v>
      </c>
      <c r="U889">
        <v>7</v>
      </c>
      <c r="V889">
        <v>1955</v>
      </c>
      <c r="W889">
        <v>1955</v>
      </c>
      <c r="X889" t="s">
        <v>98</v>
      </c>
      <c r="Y889" t="s">
        <v>99</v>
      </c>
      <c r="Z889" t="s">
        <v>121</v>
      </c>
      <c r="AA889" t="s">
        <v>121</v>
      </c>
      <c r="AB889" t="s">
        <v>122</v>
      </c>
      <c r="AC889">
        <v>0</v>
      </c>
      <c r="AD889" t="s">
        <v>103</v>
      </c>
      <c r="AE889" t="s">
        <v>102</v>
      </c>
      <c r="AF889" t="s">
        <v>104</v>
      </c>
      <c r="AG889" t="s">
        <v>103</v>
      </c>
      <c r="AH889" t="s">
        <v>103</v>
      </c>
      <c r="AI889" t="s">
        <v>105</v>
      </c>
      <c r="AJ889" t="s">
        <v>107</v>
      </c>
      <c r="AK889">
        <v>0</v>
      </c>
      <c r="AL889" t="s">
        <v>107</v>
      </c>
      <c r="AM889">
        <v>0</v>
      </c>
      <c r="AN889">
        <v>816</v>
      </c>
      <c r="AO889">
        <v>816</v>
      </c>
      <c r="AP889" t="s">
        <v>108</v>
      </c>
      <c r="AQ889" t="s">
        <v>103</v>
      </c>
      <c r="AR889" t="s">
        <v>110</v>
      </c>
      <c r="AS889" t="s">
        <v>111</v>
      </c>
      <c r="AT889">
        <v>872</v>
      </c>
      <c r="AU889">
        <v>521</v>
      </c>
      <c r="AV889">
        <v>0</v>
      </c>
      <c r="AW889">
        <v>1393</v>
      </c>
      <c r="AX889">
        <v>0</v>
      </c>
      <c r="AY889">
        <v>0</v>
      </c>
      <c r="AZ889">
        <v>1</v>
      </c>
      <c r="BA889">
        <v>1</v>
      </c>
      <c r="BB889">
        <v>3</v>
      </c>
      <c r="BC889">
        <v>1</v>
      </c>
      <c r="BD889" t="s">
        <v>103</v>
      </c>
      <c r="BE889">
        <v>8</v>
      </c>
      <c r="BF889" t="s">
        <v>112</v>
      </c>
      <c r="BG889">
        <v>0</v>
      </c>
      <c r="BH889" t="s">
        <v>88</v>
      </c>
      <c r="BI889" t="s">
        <v>113</v>
      </c>
      <c r="BJ889">
        <v>1955</v>
      </c>
      <c r="BK889" t="s">
        <v>107</v>
      </c>
      <c r="BL889">
        <v>1</v>
      </c>
      <c r="BM889">
        <v>300</v>
      </c>
      <c r="BN889" t="s">
        <v>103</v>
      </c>
      <c r="BO889" t="s">
        <v>103</v>
      </c>
      <c r="BP889" t="s">
        <v>110</v>
      </c>
      <c r="BQ889">
        <v>121</v>
      </c>
      <c r="BR889">
        <v>0</v>
      </c>
      <c r="BS889">
        <v>0</v>
      </c>
      <c r="BT889">
        <v>0</v>
      </c>
      <c r="BU889">
        <v>265</v>
      </c>
      <c r="BV889">
        <v>0</v>
      </c>
      <c r="BW889" t="s">
        <v>88</v>
      </c>
      <c r="BX889" t="s">
        <v>88</v>
      </c>
      <c r="BY889" t="s">
        <v>88</v>
      </c>
      <c r="BZ889">
        <v>0</v>
      </c>
      <c r="CA889">
        <v>4</v>
      </c>
      <c r="CB889">
        <v>2008</v>
      </c>
      <c r="CC889" t="s">
        <v>115</v>
      </c>
      <c r="CD889" t="s">
        <v>116</v>
      </c>
      <c r="CE889" s="1">
        <v>135500</v>
      </c>
      <c r="CF889">
        <f t="shared" si="67"/>
        <v>18975</v>
      </c>
      <c r="CG889" t="str">
        <f t="shared" si="68"/>
        <v>Yes</v>
      </c>
      <c r="CH889" s="2">
        <f t="shared" si="69"/>
        <v>7.1409749670619238</v>
      </c>
    </row>
    <row r="890" spans="1:86" x14ac:dyDescent="0.25">
      <c r="A890">
        <v>889</v>
      </c>
      <c r="B890">
        <v>20</v>
      </c>
      <c r="C890" t="s">
        <v>86</v>
      </c>
      <c r="D890">
        <v>95</v>
      </c>
      <c r="E890">
        <v>15865</v>
      </c>
      <c r="F890" t="str">
        <f t="shared" si="65"/>
        <v>Yes</v>
      </c>
      <c r="G890" t="s">
        <v>87</v>
      </c>
      <c r="H890" t="s">
        <v>88</v>
      </c>
      <c r="I890" t="s">
        <v>125</v>
      </c>
      <c r="J890" t="s">
        <v>90</v>
      </c>
      <c r="K890" t="s">
        <v>91</v>
      </c>
      <c r="L890" t="s">
        <v>92</v>
      </c>
      <c r="M890" t="s">
        <v>199</v>
      </c>
      <c r="N890" t="s">
        <v>167</v>
      </c>
      <c r="O890" t="s">
        <v>95</v>
      </c>
      <c r="P890" t="s">
        <v>95</v>
      </c>
      <c r="Q890" t="str">
        <f t="shared" si="66"/>
        <v>Yes</v>
      </c>
      <c r="R890" t="s">
        <v>96</v>
      </c>
      <c r="S890" t="s">
        <v>120</v>
      </c>
      <c r="T890">
        <v>8</v>
      </c>
      <c r="U890">
        <v>6</v>
      </c>
      <c r="V890">
        <v>1970</v>
      </c>
      <c r="W890">
        <v>1970</v>
      </c>
      <c r="X890" t="s">
        <v>219</v>
      </c>
      <c r="Y890" t="s">
        <v>247</v>
      </c>
      <c r="Z890" t="s">
        <v>129</v>
      </c>
      <c r="AA890" t="s">
        <v>129</v>
      </c>
      <c r="AB890" t="s">
        <v>122</v>
      </c>
      <c r="AC890">
        <v>0</v>
      </c>
      <c r="AD890" t="s">
        <v>102</v>
      </c>
      <c r="AE890" t="s">
        <v>102</v>
      </c>
      <c r="AF890" t="s">
        <v>104</v>
      </c>
      <c r="AG890" t="s">
        <v>103</v>
      </c>
      <c r="AH890" t="s">
        <v>102</v>
      </c>
      <c r="AI890" t="s">
        <v>102</v>
      </c>
      <c r="AJ890" t="s">
        <v>124</v>
      </c>
      <c r="AK890">
        <v>351</v>
      </c>
      <c r="AL890" t="s">
        <v>158</v>
      </c>
      <c r="AM890">
        <v>823</v>
      </c>
      <c r="AN890">
        <v>1043</v>
      </c>
      <c r="AO890">
        <v>2217</v>
      </c>
      <c r="AP890" t="s">
        <v>108</v>
      </c>
      <c r="AQ890" t="s">
        <v>109</v>
      </c>
      <c r="AR890" t="s">
        <v>110</v>
      </c>
      <c r="AS890" t="s">
        <v>111</v>
      </c>
      <c r="AT890">
        <v>2217</v>
      </c>
      <c r="AU890">
        <v>0</v>
      </c>
      <c r="AV890">
        <v>0</v>
      </c>
      <c r="AW890">
        <v>2217</v>
      </c>
      <c r="AX890">
        <v>1</v>
      </c>
      <c r="AY890">
        <v>0</v>
      </c>
      <c r="AZ890">
        <v>2</v>
      </c>
      <c r="BA890">
        <v>0</v>
      </c>
      <c r="BB890">
        <v>4</v>
      </c>
      <c r="BC890">
        <v>1</v>
      </c>
      <c r="BD890" t="s">
        <v>102</v>
      </c>
      <c r="BE890">
        <v>8</v>
      </c>
      <c r="BF890" t="s">
        <v>112</v>
      </c>
      <c r="BG890">
        <v>1</v>
      </c>
      <c r="BH890" t="s">
        <v>103</v>
      </c>
      <c r="BI890" t="s">
        <v>113</v>
      </c>
      <c r="BJ890">
        <v>1970</v>
      </c>
      <c r="BK890" t="s">
        <v>107</v>
      </c>
      <c r="BL890">
        <v>2</v>
      </c>
      <c r="BM890">
        <v>621</v>
      </c>
      <c r="BN890" t="s">
        <v>103</v>
      </c>
      <c r="BO890" t="s">
        <v>103</v>
      </c>
      <c r="BP890" t="s">
        <v>110</v>
      </c>
      <c r="BQ890">
        <v>81</v>
      </c>
      <c r="BR890">
        <v>207</v>
      </c>
      <c r="BS890">
        <v>0</v>
      </c>
      <c r="BT890">
        <v>0</v>
      </c>
      <c r="BU890">
        <v>224</v>
      </c>
      <c r="BV890">
        <v>0</v>
      </c>
      <c r="BW890" t="s">
        <v>88</v>
      </c>
      <c r="BX890" t="s">
        <v>88</v>
      </c>
      <c r="BY890" t="s">
        <v>88</v>
      </c>
      <c r="BZ890">
        <v>0</v>
      </c>
      <c r="CA890">
        <v>10</v>
      </c>
      <c r="CB890">
        <v>2007</v>
      </c>
      <c r="CC890" t="s">
        <v>115</v>
      </c>
      <c r="CD890" t="s">
        <v>116</v>
      </c>
      <c r="CE890" s="1">
        <v>268000</v>
      </c>
      <c r="CF890">
        <f t="shared" si="67"/>
        <v>20920</v>
      </c>
      <c r="CG890" t="str">
        <f t="shared" si="68"/>
        <v>Yes</v>
      </c>
      <c r="CH890" s="2">
        <f t="shared" si="69"/>
        <v>12.810707456978967</v>
      </c>
    </row>
    <row r="891" spans="1:86" x14ac:dyDescent="0.25">
      <c r="A891">
        <v>890</v>
      </c>
      <c r="B891">
        <v>20</v>
      </c>
      <c r="C891" t="s">
        <v>86</v>
      </c>
      <c r="D891">
        <v>128</v>
      </c>
      <c r="E891">
        <v>12160</v>
      </c>
      <c r="F891" t="str">
        <f t="shared" si="65"/>
        <v>Yes</v>
      </c>
      <c r="G891" t="s">
        <v>87</v>
      </c>
      <c r="H891" t="s">
        <v>88</v>
      </c>
      <c r="I891" t="s">
        <v>89</v>
      </c>
      <c r="J891" t="s">
        <v>90</v>
      </c>
      <c r="K891" t="s">
        <v>91</v>
      </c>
      <c r="L891" t="s">
        <v>92</v>
      </c>
      <c r="M891" t="s">
        <v>93</v>
      </c>
      <c r="N891" t="s">
        <v>167</v>
      </c>
      <c r="O891" t="s">
        <v>119</v>
      </c>
      <c r="P891" t="s">
        <v>95</v>
      </c>
      <c r="Q891" t="str">
        <f t="shared" si="66"/>
        <v>No</v>
      </c>
      <c r="R891" t="s">
        <v>96</v>
      </c>
      <c r="S891" t="s">
        <v>120</v>
      </c>
      <c r="T891">
        <v>6</v>
      </c>
      <c r="U891">
        <v>4</v>
      </c>
      <c r="V891">
        <v>1953</v>
      </c>
      <c r="W891">
        <v>1953</v>
      </c>
      <c r="X891" t="s">
        <v>157</v>
      </c>
      <c r="Y891" t="s">
        <v>99</v>
      </c>
      <c r="Z891" t="s">
        <v>129</v>
      </c>
      <c r="AA891" t="s">
        <v>129</v>
      </c>
      <c r="AB891" t="s">
        <v>101</v>
      </c>
      <c r="AC891">
        <v>90</v>
      </c>
      <c r="AD891" t="s">
        <v>103</v>
      </c>
      <c r="AE891" t="s">
        <v>103</v>
      </c>
      <c r="AF891" t="s">
        <v>123</v>
      </c>
      <c r="AG891" t="s">
        <v>103</v>
      </c>
      <c r="AH891" t="s">
        <v>103</v>
      </c>
      <c r="AI891" t="s">
        <v>105</v>
      </c>
      <c r="AJ891" t="s">
        <v>146</v>
      </c>
      <c r="AK891">
        <v>1024</v>
      </c>
      <c r="AL891" t="s">
        <v>107</v>
      </c>
      <c r="AM891">
        <v>0</v>
      </c>
      <c r="AN891">
        <v>481</v>
      </c>
      <c r="AO891">
        <v>1505</v>
      </c>
      <c r="AP891" t="s">
        <v>108</v>
      </c>
      <c r="AQ891" t="s">
        <v>109</v>
      </c>
      <c r="AR891" t="s">
        <v>110</v>
      </c>
      <c r="AS891" t="s">
        <v>111</v>
      </c>
      <c r="AT891">
        <v>1505</v>
      </c>
      <c r="AU891">
        <v>0</v>
      </c>
      <c r="AV891">
        <v>0</v>
      </c>
      <c r="AW891">
        <v>1505</v>
      </c>
      <c r="AX891">
        <v>1</v>
      </c>
      <c r="AY891">
        <v>0</v>
      </c>
      <c r="AZ891">
        <v>1</v>
      </c>
      <c r="BA891">
        <v>0</v>
      </c>
      <c r="BB891">
        <v>2</v>
      </c>
      <c r="BC891">
        <v>1</v>
      </c>
      <c r="BD891" t="s">
        <v>103</v>
      </c>
      <c r="BE891">
        <v>6</v>
      </c>
      <c r="BF891" t="s">
        <v>112</v>
      </c>
      <c r="BG891">
        <v>1</v>
      </c>
      <c r="BH891" t="s">
        <v>103</v>
      </c>
      <c r="BI891" t="s">
        <v>113</v>
      </c>
      <c r="BJ891">
        <v>1953</v>
      </c>
      <c r="BK891" t="s">
        <v>114</v>
      </c>
      <c r="BL891">
        <v>2</v>
      </c>
      <c r="BM891">
        <v>505</v>
      </c>
      <c r="BN891" t="s">
        <v>103</v>
      </c>
      <c r="BO891" t="s">
        <v>103</v>
      </c>
      <c r="BP891" t="s">
        <v>110</v>
      </c>
      <c r="BQ891">
        <v>0</v>
      </c>
      <c r="BR891">
        <v>0</v>
      </c>
      <c r="BS891">
        <v>0</v>
      </c>
      <c r="BT891">
        <v>162</v>
      </c>
      <c r="BU891">
        <v>0</v>
      </c>
      <c r="BV891">
        <v>0</v>
      </c>
      <c r="BW891" t="s">
        <v>88</v>
      </c>
      <c r="BX891" t="s">
        <v>88</v>
      </c>
      <c r="BY891" t="s">
        <v>88</v>
      </c>
      <c r="BZ891">
        <v>0</v>
      </c>
      <c r="CA891">
        <v>2</v>
      </c>
      <c r="CB891">
        <v>2009</v>
      </c>
      <c r="CC891" t="s">
        <v>115</v>
      </c>
      <c r="CD891" t="s">
        <v>116</v>
      </c>
      <c r="CE891" s="1">
        <v>149500</v>
      </c>
      <c r="CF891">
        <f t="shared" si="67"/>
        <v>15675</v>
      </c>
      <c r="CG891" t="str">
        <f t="shared" si="68"/>
        <v>Yes</v>
      </c>
      <c r="CH891" s="2">
        <f t="shared" si="69"/>
        <v>9.5374800637958526</v>
      </c>
    </row>
    <row r="892" spans="1:86" x14ac:dyDescent="0.25">
      <c r="A892">
        <v>891</v>
      </c>
      <c r="B892">
        <v>50</v>
      </c>
      <c r="C892" t="s">
        <v>86</v>
      </c>
      <c r="D892">
        <v>60</v>
      </c>
      <c r="E892">
        <v>8064</v>
      </c>
      <c r="F892" t="str">
        <f t="shared" si="65"/>
        <v>Yes</v>
      </c>
      <c r="G892" t="s">
        <v>87</v>
      </c>
      <c r="H892" t="s">
        <v>88</v>
      </c>
      <c r="I892" t="s">
        <v>89</v>
      </c>
      <c r="J892" t="s">
        <v>90</v>
      </c>
      <c r="K892" t="s">
        <v>91</v>
      </c>
      <c r="L892" t="s">
        <v>127</v>
      </c>
      <c r="M892" t="s">
        <v>93</v>
      </c>
      <c r="N892" t="s">
        <v>167</v>
      </c>
      <c r="O892" t="s">
        <v>149</v>
      </c>
      <c r="P892" t="s">
        <v>95</v>
      </c>
      <c r="Q892" t="str">
        <f t="shared" si="66"/>
        <v>No</v>
      </c>
      <c r="R892" t="s">
        <v>96</v>
      </c>
      <c r="S892" t="s">
        <v>137</v>
      </c>
      <c r="T892">
        <v>5</v>
      </c>
      <c r="U892">
        <v>7</v>
      </c>
      <c r="V892">
        <v>1949</v>
      </c>
      <c r="W892">
        <v>2006</v>
      </c>
      <c r="X892" t="s">
        <v>98</v>
      </c>
      <c r="Y892" t="s">
        <v>99</v>
      </c>
      <c r="Z892" t="s">
        <v>121</v>
      </c>
      <c r="AA892" t="s">
        <v>121</v>
      </c>
      <c r="AB892" t="s">
        <v>122</v>
      </c>
      <c r="AC892">
        <v>0</v>
      </c>
      <c r="AD892" t="s">
        <v>103</v>
      </c>
      <c r="AE892" t="s">
        <v>102</v>
      </c>
      <c r="AF892" t="s">
        <v>123</v>
      </c>
      <c r="AG892" t="s">
        <v>103</v>
      </c>
      <c r="AH892" t="s">
        <v>103</v>
      </c>
      <c r="AI892" t="s">
        <v>126</v>
      </c>
      <c r="AJ892" t="s">
        <v>107</v>
      </c>
      <c r="AK892">
        <v>0</v>
      </c>
      <c r="AL892" t="s">
        <v>107</v>
      </c>
      <c r="AM892">
        <v>0</v>
      </c>
      <c r="AN892">
        <v>672</v>
      </c>
      <c r="AO892">
        <v>672</v>
      </c>
      <c r="AP892" t="s">
        <v>108</v>
      </c>
      <c r="AQ892" t="s">
        <v>109</v>
      </c>
      <c r="AR892" t="s">
        <v>110</v>
      </c>
      <c r="AS892" t="s">
        <v>111</v>
      </c>
      <c r="AT892">
        <v>672</v>
      </c>
      <c r="AU892">
        <v>252</v>
      </c>
      <c r="AV892">
        <v>0</v>
      </c>
      <c r="AW892">
        <v>924</v>
      </c>
      <c r="AX892">
        <v>0</v>
      </c>
      <c r="AY892">
        <v>0</v>
      </c>
      <c r="AZ892">
        <v>1</v>
      </c>
      <c r="BA892">
        <v>0</v>
      </c>
      <c r="BB892">
        <v>3</v>
      </c>
      <c r="BC892">
        <v>1</v>
      </c>
      <c r="BD892" t="s">
        <v>103</v>
      </c>
      <c r="BE892">
        <v>6</v>
      </c>
      <c r="BF892" t="s">
        <v>112</v>
      </c>
      <c r="BG892">
        <v>1</v>
      </c>
      <c r="BH892" t="s">
        <v>217</v>
      </c>
      <c r="BI892" t="s">
        <v>132</v>
      </c>
      <c r="BJ892">
        <v>2003</v>
      </c>
      <c r="BK892" t="s">
        <v>107</v>
      </c>
      <c r="BL892">
        <v>2</v>
      </c>
      <c r="BM892">
        <v>576</v>
      </c>
      <c r="BN892" t="s">
        <v>103</v>
      </c>
      <c r="BO892" t="s">
        <v>103</v>
      </c>
      <c r="BP892" t="s">
        <v>110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 t="s">
        <v>88</v>
      </c>
      <c r="BX892" t="s">
        <v>139</v>
      </c>
      <c r="BY892" t="s">
        <v>140</v>
      </c>
      <c r="BZ892">
        <v>2000</v>
      </c>
      <c r="CA892">
        <v>7</v>
      </c>
      <c r="CB892">
        <v>2007</v>
      </c>
      <c r="CC892" t="s">
        <v>115</v>
      </c>
      <c r="CD892" t="s">
        <v>116</v>
      </c>
      <c r="CE892" s="1">
        <v>122900</v>
      </c>
      <c r="CF892">
        <f t="shared" si="67"/>
        <v>10236</v>
      </c>
      <c r="CG892" t="str">
        <f t="shared" si="68"/>
        <v>No</v>
      </c>
      <c r="CH892" s="2">
        <f t="shared" si="69"/>
        <v>12.006643220007815</v>
      </c>
    </row>
    <row r="893" spans="1:86" x14ac:dyDescent="0.25">
      <c r="A893">
        <v>892</v>
      </c>
      <c r="B893">
        <v>60</v>
      </c>
      <c r="C893" t="s">
        <v>86</v>
      </c>
      <c r="D893">
        <v>70</v>
      </c>
      <c r="E893">
        <v>11184</v>
      </c>
      <c r="F893" t="str">
        <f t="shared" si="65"/>
        <v>No</v>
      </c>
      <c r="G893" t="s">
        <v>87</v>
      </c>
      <c r="H893" t="s">
        <v>88</v>
      </c>
      <c r="I893" t="s">
        <v>89</v>
      </c>
      <c r="J893" t="s">
        <v>90</v>
      </c>
      <c r="K893" t="s">
        <v>91</v>
      </c>
      <c r="L893" t="s">
        <v>92</v>
      </c>
      <c r="M893" t="s">
        <v>93</v>
      </c>
      <c r="N893" t="s">
        <v>156</v>
      </c>
      <c r="O893" t="s">
        <v>95</v>
      </c>
      <c r="P893" t="s">
        <v>95</v>
      </c>
      <c r="Q893" t="str">
        <f t="shared" si="66"/>
        <v>Yes</v>
      </c>
      <c r="R893" t="s">
        <v>96</v>
      </c>
      <c r="S893" t="s">
        <v>97</v>
      </c>
      <c r="T893">
        <v>6</v>
      </c>
      <c r="U893">
        <v>5</v>
      </c>
      <c r="V893">
        <v>1978</v>
      </c>
      <c r="W893">
        <v>1978</v>
      </c>
      <c r="X893" t="s">
        <v>157</v>
      </c>
      <c r="Y893" t="s">
        <v>99</v>
      </c>
      <c r="Z893" t="s">
        <v>145</v>
      </c>
      <c r="AA893" t="s">
        <v>145</v>
      </c>
      <c r="AB893" t="s">
        <v>101</v>
      </c>
      <c r="AC893">
        <v>92</v>
      </c>
      <c r="AD893" t="s">
        <v>103</v>
      </c>
      <c r="AE893" t="s">
        <v>103</v>
      </c>
      <c r="AF893" t="s">
        <v>123</v>
      </c>
      <c r="AG893" t="s">
        <v>103</v>
      </c>
      <c r="AH893" t="s">
        <v>103</v>
      </c>
      <c r="AI893" t="s">
        <v>105</v>
      </c>
      <c r="AJ893" t="s">
        <v>177</v>
      </c>
      <c r="AK893">
        <v>226</v>
      </c>
      <c r="AL893" t="s">
        <v>158</v>
      </c>
      <c r="AM893">
        <v>500</v>
      </c>
      <c r="AN893">
        <v>192</v>
      </c>
      <c r="AO893">
        <v>918</v>
      </c>
      <c r="AP893" t="s">
        <v>108</v>
      </c>
      <c r="AQ893" t="s">
        <v>102</v>
      </c>
      <c r="AR893" t="s">
        <v>110</v>
      </c>
      <c r="AS893" t="s">
        <v>111</v>
      </c>
      <c r="AT893">
        <v>918</v>
      </c>
      <c r="AU893">
        <v>765</v>
      </c>
      <c r="AV893">
        <v>0</v>
      </c>
      <c r="AW893">
        <v>1683</v>
      </c>
      <c r="AX893">
        <v>0</v>
      </c>
      <c r="AY893">
        <v>0</v>
      </c>
      <c r="AZ893">
        <v>2</v>
      </c>
      <c r="BA893">
        <v>1</v>
      </c>
      <c r="BB893">
        <v>3</v>
      </c>
      <c r="BC893">
        <v>1</v>
      </c>
      <c r="BD893" t="s">
        <v>103</v>
      </c>
      <c r="BE893">
        <v>7</v>
      </c>
      <c r="BF893" t="s">
        <v>112</v>
      </c>
      <c r="BG893">
        <v>1</v>
      </c>
      <c r="BH893" t="s">
        <v>103</v>
      </c>
      <c r="BI893" t="s">
        <v>113</v>
      </c>
      <c r="BJ893">
        <v>1978</v>
      </c>
      <c r="BK893" t="s">
        <v>114</v>
      </c>
      <c r="BL893">
        <v>2</v>
      </c>
      <c r="BM893">
        <v>440</v>
      </c>
      <c r="BN893" t="s">
        <v>103</v>
      </c>
      <c r="BO893" t="s">
        <v>103</v>
      </c>
      <c r="BP893" t="s">
        <v>110</v>
      </c>
      <c r="BQ893">
        <v>243</v>
      </c>
      <c r="BR893">
        <v>0</v>
      </c>
      <c r="BS893">
        <v>0</v>
      </c>
      <c r="BT893">
        <v>0</v>
      </c>
      <c r="BU893">
        <v>0</v>
      </c>
      <c r="BV893">
        <v>0</v>
      </c>
      <c r="BW893" t="s">
        <v>88</v>
      </c>
      <c r="BX893" t="s">
        <v>88</v>
      </c>
      <c r="BY893" t="s">
        <v>88</v>
      </c>
      <c r="BZ893">
        <v>0</v>
      </c>
      <c r="CA893">
        <v>7</v>
      </c>
      <c r="CB893">
        <v>2009</v>
      </c>
      <c r="CC893" t="s">
        <v>115</v>
      </c>
      <c r="CD893" t="s">
        <v>116</v>
      </c>
      <c r="CE893" s="1">
        <v>172500</v>
      </c>
      <c r="CF893">
        <f t="shared" si="67"/>
        <v>14225</v>
      </c>
      <c r="CG893" t="str">
        <f t="shared" si="68"/>
        <v>Yes</v>
      </c>
      <c r="CH893" s="2">
        <f t="shared" si="69"/>
        <v>12.126537785588752</v>
      </c>
    </row>
    <row r="894" spans="1:86" x14ac:dyDescent="0.25">
      <c r="A894">
        <v>893</v>
      </c>
      <c r="B894">
        <v>20</v>
      </c>
      <c r="C894" t="s">
        <v>86</v>
      </c>
      <c r="D894">
        <v>70</v>
      </c>
      <c r="E894">
        <v>8414</v>
      </c>
      <c r="F894" t="str">
        <f t="shared" si="65"/>
        <v>Yes</v>
      </c>
      <c r="G894" t="s">
        <v>87</v>
      </c>
      <c r="H894" t="s">
        <v>88</v>
      </c>
      <c r="I894" t="s">
        <v>89</v>
      </c>
      <c r="J894" t="s">
        <v>90</v>
      </c>
      <c r="K894" t="s">
        <v>91</v>
      </c>
      <c r="L894" t="s">
        <v>92</v>
      </c>
      <c r="M894" t="s">
        <v>93</v>
      </c>
      <c r="N894" t="s">
        <v>156</v>
      </c>
      <c r="O894" t="s">
        <v>95</v>
      </c>
      <c r="P894" t="s">
        <v>95</v>
      </c>
      <c r="Q894" t="str">
        <f t="shared" si="66"/>
        <v>Yes</v>
      </c>
      <c r="R894" t="s">
        <v>96</v>
      </c>
      <c r="S894" t="s">
        <v>120</v>
      </c>
      <c r="T894">
        <v>6</v>
      </c>
      <c r="U894">
        <v>8</v>
      </c>
      <c r="V894">
        <v>1963</v>
      </c>
      <c r="W894">
        <v>2003</v>
      </c>
      <c r="X894" t="s">
        <v>157</v>
      </c>
      <c r="Y894" t="s">
        <v>99</v>
      </c>
      <c r="Z894" t="s">
        <v>145</v>
      </c>
      <c r="AA894" t="s">
        <v>145</v>
      </c>
      <c r="AB894" t="s">
        <v>122</v>
      </c>
      <c r="AC894">
        <v>0</v>
      </c>
      <c r="AD894" t="s">
        <v>103</v>
      </c>
      <c r="AE894" t="s">
        <v>103</v>
      </c>
      <c r="AF894" t="s">
        <v>123</v>
      </c>
      <c r="AG894" t="s">
        <v>103</v>
      </c>
      <c r="AH894" t="s">
        <v>103</v>
      </c>
      <c r="AI894" t="s">
        <v>105</v>
      </c>
      <c r="AJ894" t="s">
        <v>106</v>
      </c>
      <c r="AK894">
        <v>663</v>
      </c>
      <c r="AL894" t="s">
        <v>107</v>
      </c>
      <c r="AM894">
        <v>0</v>
      </c>
      <c r="AN894">
        <v>396</v>
      </c>
      <c r="AO894">
        <v>1059</v>
      </c>
      <c r="AP894" t="s">
        <v>108</v>
      </c>
      <c r="AQ894" t="s">
        <v>103</v>
      </c>
      <c r="AR894" t="s">
        <v>110</v>
      </c>
      <c r="AS894" t="s">
        <v>111</v>
      </c>
      <c r="AT894">
        <v>1068</v>
      </c>
      <c r="AU894">
        <v>0</v>
      </c>
      <c r="AV894">
        <v>0</v>
      </c>
      <c r="AW894">
        <v>1068</v>
      </c>
      <c r="AX894">
        <v>0</v>
      </c>
      <c r="AY894">
        <v>1</v>
      </c>
      <c r="AZ894">
        <v>1</v>
      </c>
      <c r="BA894">
        <v>0</v>
      </c>
      <c r="BB894">
        <v>3</v>
      </c>
      <c r="BC894">
        <v>1</v>
      </c>
      <c r="BD894" t="s">
        <v>103</v>
      </c>
      <c r="BE894">
        <v>6</v>
      </c>
      <c r="BF894" t="s">
        <v>112</v>
      </c>
      <c r="BG894">
        <v>0</v>
      </c>
      <c r="BH894" t="s">
        <v>88</v>
      </c>
      <c r="BI894" t="s">
        <v>113</v>
      </c>
      <c r="BJ894">
        <v>1963</v>
      </c>
      <c r="BK894" t="s">
        <v>114</v>
      </c>
      <c r="BL894">
        <v>1</v>
      </c>
      <c r="BM894">
        <v>264</v>
      </c>
      <c r="BN894" t="s">
        <v>103</v>
      </c>
      <c r="BO894" t="s">
        <v>103</v>
      </c>
      <c r="BP894" t="s">
        <v>110</v>
      </c>
      <c r="BQ894">
        <v>192</v>
      </c>
      <c r="BR894">
        <v>0</v>
      </c>
      <c r="BS894">
        <v>0</v>
      </c>
      <c r="BT894">
        <v>0</v>
      </c>
      <c r="BU894">
        <v>0</v>
      </c>
      <c r="BV894">
        <v>0</v>
      </c>
      <c r="BW894" t="s">
        <v>88</v>
      </c>
      <c r="BX894" t="s">
        <v>139</v>
      </c>
      <c r="BY894" t="s">
        <v>88</v>
      </c>
      <c r="BZ894">
        <v>0</v>
      </c>
      <c r="CA894">
        <v>2</v>
      </c>
      <c r="CB894">
        <v>2006</v>
      </c>
      <c r="CC894" t="s">
        <v>115</v>
      </c>
      <c r="CD894" t="s">
        <v>116</v>
      </c>
      <c r="CE894" s="1">
        <v>154500</v>
      </c>
      <c r="CF894">
        <f t="shared" si="67"/>
        <v>10805</v>
      </c>
      <c r="CG894" t="str">
        <f t="shared" si="68"/>
        <v>No</v>
      </c>
      <c r="CH894" s="2">
        <f t="shared" si="69"/>
        <v>14.298935677926886</v>
      </c>
    </row>
    <row r="895" spans="1:86" x14ac:dyDescent="0.25">
      <c r="A895">
        <v>894</v>
      </c>
      <c r="B895">
        <v>20</v>
      </c>
      <c r="C895" t="s">
        <v>86</v>
      </c>
      <c r="D895" t="s">
        <v>88</v>
      </c>
      <c r="E895">
        <v>13284</v>
      </c>
      <c r="F895" t="str">
        <f t="shared" si="65"/>
        <v>No</v>
      </c>
      <c r="G895" t="s">
        <v>87</v>
      </c>
      <c r="H895" t="s">
        <v>88</v>
      </c>
      <c r="I895" t="s">
        <v>89</v>
      </c>
      <c r="J895" t="s">
        <v>90</v>
      </c>
      <c r="K895" t="s">
        <v>91</v>
      </c>
      <c r="L895" t="s">
        <v>92</v>
      </c>
      <c r="M895" t="s">
        <v>93</v>
      </c>
      <c r="N895" t="s">
        <v>156</v>
      </c>
      <c r="O895" t="s">
        <v>144</v>
      </c>
      <c r="P895" t="s">
        <v>95</v>
      </c>
      <c r="Q895" t="str">
        <f t="shared" si="66"/>
        <v>No</v>
      </c>
      <c r="R895" t="s">
        <v>96</v>
      </c>
      <c r="S895" t="s">
        <v>120</v>
      </c>
      <c r="T895">
        <v>5</v>
      </c>
      <c r="U895">
        <v>5</v>
      </c>
      <c r="V895">
        <v>1954</v>
      </c>
      <c r="W895">
        <v>1954</v>
      </c>
      <c r="X895" t="s">
        <v>98</v>
      </c>
      <c r="Y895" t="s">
        <v>99</v>
      </c>
      <c r="Z895" t="s">
        <v>129</v>
      </c>
      <c r="AA895" t="s">
        <v>166</v>
      </c>
      <c r="AB895" t="s">
        <v>122</v>
      </c>
      <c r="AC895">
        <v>0</v>
      </c>
      <c r="AD895" t="s">
        <v>103</v>
      </c>
      <c r="AE895" t="s">
        <v>103</v>
      </c>
      <c r="AF895" t="s">
        <v>104</v>
      </c>
      <c r="AG895" t="s">
        <v>102</v>
      </c>
      <c r="AH895" t="s">
        <v>103</v>
      </c>
      <c r="AI895" t="s">
        <v>126</v>
      </c>
      <c r="AJ895" t="s">
        <v>146</v>
      </c>
      <c r="AK895">
        <v>1064</v>
      </c>
      <c r="AL895" t="s">
        <v>107</v>
      </c>
      <c r="AM895">
        <v>0</v>
      </c>
      <c r="AN895">
        <v>319</v>
      </c>
      <c r="AO895">
        <v>1383</v>
      </c>
      <c r="AP895" t="s">
        <v>108</v>
      </c>
      <c r="AQ895" t="s">
        <v>103</v>
      </c>
      <c r="AR895" t="s">
        <v>110</v>
      </c>
      <c r="AS895" t="s">
        <v>111</v>
      </c>
      <c r="AT895">
        <v>1383</v>
      </c>
      <c r="AU895">
        <v>0</v>
      </c>
      <c r="AV895">
        <v>0</v>
      </c>
      <c r="AW895">
        <v>1383</v>
      </c>
      <c r="AX895">
        <v>1</v>
      </c>
      <c r="AY895">
        <v>0</v>
      </c>
      <c r="AZ895">
        <v>1</v>
      </c>
      <c r="BA895">
        <v>0</v>
      </c>
      <c r="BB895">
        <v>3</v>
      </c>
      <c r="BC895">
        <v>1</v>
      </c>
      <c r="BD895" t="s">
        <v>103</v>
      </c>
      <c r="BE895">
        <v>6</v>
      </c>
      <c r="BF895" t="s">
        <v>112</v>
      </c>
      <c r="BG895">
        <v>1</v>
      </c>
      <c r="BH895" t="s">
        <v>102</v>
      </c>
      <c r="BI895" t="s">
        <v>113</v>
      </c>
      <c r="BJ895">
        <v>1954</v>
      </c>
      <c r="BK895" t="s">
        <v>107</v>
      </c>
      <c r="BL895">
        <v>1</v>
      </c>
      <c r="BM895">
        <v>354</v>
      </c>
      <c r="BN895" t="s">
        <v>103</v>
      </c>
      <c r="BO895" t="s">
        <v>103</v>
      </c>
      <c r="BP895" t="s">
        <v>110</v>
      </c>
      <c r="BQ895">
        <v>511</v>
      </c>
      <c r="BR895">
        <v>116</v>
      </c>
      <c r="BS895">
        <v>0</v>
      </c>
      <c r="BT895">
        <v>0</v>
      </c>
      <c r="BU895">
        <v>0</v>
      </c>
      <c r="BV895">
        <v>0</v>
      </c>
      <c r="BW895" t="s">
        <v>88</v>
      </c>
      <c r="BX895" t="s">
        <v>170</v>
      </c>
      <c r="BY895" t="s">
        <v>88</v>
      </c>
      <c r="BZ895">
        <v>0</v>
      </c>
      <c r="CA895">
        <v>6</v>
      </c>
      <c r="CB895">
        <v>2008</v>
      </c>
      <c r="CC895" t="s">
        <v>115</v>
      </c>
      <c r="CD895" t="s">
        <v>116</v>
      </c>
      <c r="CE895" s="1">
        <v>165000</v>
      </c>
      <c r="CF895">
        <f t="shared" si="67"/>
        <v>16404</v>
      </c>
      <c r="CG895" t="str">
        <f t="shared" si="68"/>
        <v>Yes</v>
      </c>
      <c r="CH895" s="2">
        <f t="shared" si="69"/>
        <v>10.058522311631309</v>
      </c>
    </row>
    <row r="896" spans="1:86" x14ac:dyDescent="0.25">
      <c r="A896">
        <v>895</v>
      </c>
      <c r="B896">
        <v>90</v>
      </c>
      <c r="C896" t="s">
        <v>86</v>
      </c>
      <c r="D896">
        <v>64</v>
      </c>
      <c r="E896">
        <v>7018</v>
      </c>
      <c r="F896" t="str">
        <f t="shared" si="65"/>
        <v>Yes</v>
      </c>
      <c r="G896" t="s">
        <v>87</v>
      </c>
      <c r="H896" t="s">
        <v>88</v>
      </c>
      <c r="I896" t="s">
        <v>89</v>
      </c>
      <c r="J896" t="s">
        <v>180</v>
      </c>
      <c r="K896" t="s">
        <v>91</v>
      </c>
      <c r="L896" t="s">
        <v>92</v>
      </c>
      <c r="M896" t="s">
        <v>93</v>
      </c>
      <c r="N896" t="s">
        <v>175</v>
      </c>
      <c r="O896" t="s">
        <v>95</v>
      </c>
      <c r="P896" t="s">
        <v>95</v>
      </c>
      <c r="Q896" t="str">
        <f t="shared" si="66"/>
        <v>Yes</v>
      </c>
      <c r="R896" t="s">
        <v>172</v>
      </c>
      <c r="S896" t="s">
        <v>120</v>
      </c>
      <c r="T896">
        <v>5</v>
      </c>
      <c r="U896">
        <v>5</v>
      </c>
      <c r="V896">
        <v>1979</v>
      </c>
      <c r="W896">
        <v>1979</v>
      </c>
      <c r="X896" t="s">
        <v>98</v>
      </c>
      <c r="Y896" t="s">
        <v>99</v>
      </c>
      <c r="Z896" t="s">
        <v>166</v>
      </c>
      <c r="AA896" t="s">
        <v>166</v>
      </c>
      <c r="AB896" t="s">
        <v>122</v>
      </c>
      <c r="AC896">
        <v>0</v>
      </c>
      <c r="AD896" t="s">
        <v>103</v>
      </c>
      <c r="AE896" t="s">
        <v>103</v>
      </c>
      <c r="AF896" t="s">
        <v>173</v>
      </c>
      <c r="AG896" t="s">
        <v>88</v>
      </c>
      <c r="AH896" t="s">
        <v>88</v>
      </c>
      <c r="AI896" t="s">
        <v>88</v>
      </c>
      <c r="AJ896" t="s">
        <v>88</v>
      </c>
      <c r="AK896">
        <v>0</v>
      </c>
      <c r="AL896" t="s">
        <v>88</v>
      </c>
      <c r="AM896">
        <v>0</v>
      </c>
      <c r="AN896">
        <v>0</v>
      </c>
      <c r="AO896">
        <v>0</v>
      </c>
      <c r="AP896" t="s">
        <v>108</v>
      </c>
      <c r="AQ896" t="s">
        <v>103</v>
      </c>
      <c r="AR896" t="s">
        <v>110</v>
      </c>
      <c r="AS896" t="s">
        <v>111</v>
      </c>
      <c r="AT896">
        <v>1535</v>
      </c>
      <c r="AU896">
        <v>0</v>
      </c>
      <c r="AV896">
        <v>0</v>
      </c>
      <c r="AW896">
        <v>1535</v>
      </c>
      <c r="AX896">
        <v>0</v>
      </c>
      <c r="AY896">
        <v>0</v>
      </c>
      <c r="AZ896">
        <v>2</v>
      </c>
      <c r="BA896">
        <v>0</v>
      </c>
      <c r="BB896">
        <v>4</v>
      </c>
      <c r="BC896">
        <v>2</v>
      </c>
      <c r="BD896" t="s">
        <v>103</v>
      </c>
      <c r="BE896">
        <v>8</v>
      </c>
      <c r="BF896" t="s">
        <v>112</v>
      </c>
      <c r="BG896">
        <v>0</v>
      </c>
      <c r="BH896" t="s">
        <v>88</v>
      </c>
      <c r="BI896" t="s">
        <v>113</v>
      </c>
      <c r="BJ896">
        <v>1979</v>
      </c>
      <c r="BK896" t="s">
        <v>107</v>
      </c>
      <c r="BL896">
        <v>2</v>
      </c>
      <c r="BM896">
        <v>400</v>
      </c>
      <c r="BN896" t="s">
        <v>103</v>
      </c>
      <c r="BO896" t="s">
        <v>103</v>
      </c>
      <c r="BP896" t="s">
        <v>110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 t="s">
        <v>88</v>
      </c>
      <c r="BX896" t="s">
        <v>88</v>
      </c>
      <c r="BY896" t="s">
        <v>88</v>
      </c>
      <c r="BZ896">
        <v>0</v>
      </c>
      <c r="CA896">
        <v>6</v>
      </c>
      <c r="CB896">
        <v>2009</v>
      </c>
      <c r="CC896" t="s">
        <v>115</v>
      </c>
      <c r="CD896" t="s">
        <v>215</v>
      </c>
      <c r="CE896" s="1">
        <v>118858</v>
      </c>
      <c r="CF896">
        <f t="shared" si="67"/>
        <v>8953</v>
      </c>
      <c r="CG896" t="str">
        <f t="shared" si="68"/>
        <v>No</v>
      </c>
      <c r="CH896" s="2">
        <f t="shared" si="69"/>
        <v>13.275773483748464</v>
      </c>
    </row>
    <row r="897" spans="1:86" x14ac:dyDescent="0.25">
      <c r="A897">
        <v>896</v>
      </c>
      <c r="B897">
        <v>60</v>
      </c>
      <c r="C897" t="s">
        <v>86</v>
      </c>
      <c r="D897">
        <v>71</v>
      </c>
      <c r="E897">
        <v>7056</v>
      </c>
      <c r="F897" t="str">
        <f t="shared" si="65"/>
        <v>No</v>
      </c>
      <c r="G897" t="s">
        <v>87</v>
      </c>
      <c r="H897" t="s">
        <v>88</v>
      </c>
      <c r="I897" t="s">
        <v>89</v>
      </c>
      <c r="J897" t="s">
        <v>90</v>
      </c>
      <c r="K897" t="s">
        <v>91</v>
      </c>
      <c r="L897" t="s">
        <v>92</v>
      </c>
      <c r="M897" t="s">
        <v>93</v>
      </c>
      <c r="N897" t="s">
        <v>167</v>
      </c>
      <c r="O897" t="s">
        <v>95</v>
      </c>
      <c r="P897" t="s">
        <v>95</v>
      </c>
      <c r="Q897" t="str">
        <f t="shared" si="66"/>
        <v>Yes</v>
      </c>
      <c r="R897" t="s">
        <v>96</v>
      </c>
      <c r="S897" t="s">
        <v>97</v>
      </c>
      <c r="T897">
        <v>6</v>
      </c>
      <c r="U897">
        <v>5</v>
      </c>
      <c r="V897">
        <v>1963</v>
      </c>
      <c r="W897">
        <v>1963</v>
      </c>
      <c r="X897" t="s">
        <v>157</v>
      </c>
      <c r="Y897" t="s">
        <v>99</v>
      </c>
      <c r="Z897" t="s">
        <v>145</v>
      </c>
      <c r="AA897" t="s">
        <v>145</v>
      </c>
      <c r="AB897" t="s">
        <v>101</v>
      </c>
      <c r="AC897">
        <v>415</v>
      </c>
      <c r="AD897" t="s">
        <v>103</v>
      </c>
      <c r="AE897" t="s">
        <v>103</v>
      </c>
      <c r="AF897" t="s">
        <v>123</v>
      </c>
      <c r="AG897" t="s">
        <v>103</v>
      </c>
      <c r="AH897" t="s">
        <v>103</v>
      </c>
      <c r="AI897" t="s">
        <v>105</v>
      </c>
      <c r="AJ897" t="s">
        <v>146</v>
      </c>
      <c r="AK897">
        <v>400</v>
      </c>
      <c r="AL897" t="s">
        <v>107</v>
      </c>
      <c r="AM897">
        <v>0</v>
      </c>
      <c r="AN897">
        <v>380</v>
      </c>
      <c r="AO897">
        <v>780</v>
      </c>
      <c r="AP897" t="s">
        <v>108</v>
      </c>
      <c r="AQ897" t="s">
        <v>103</v>
      </c>
      <c r="AR897" t="s">
        <v>110</v>
      </c>
      <c r="AS897" t="s">
        <v>111</v>
      </c>
      <c r="AT897">
        <v>983</v>
      </c>
      <c r="AU897">
        <v>813</v>
      </c>
      <c r="AV897">
        <v>0</v>
      </c>
      <c r="AW897">
        <v>1796</v>
      </c>
      <c r="AX897">
        <v>1</v>
      </c>
      <c r="AY897">
        <v>0</v>
      </c>
      <c r="AZ897">
        <v>1</v>
      </c>
      <c r="BA897">
        <v>1</v>
      </c>
      <c r="BB897">
        <v>4</v>
      </c>
      <c r="BC897">
        <v>1</v>
      </c>
      <c r="BD897" t="s">
        <v>103</v>
      </c>
      <c r="BE897">
        <v>8</v>
      </c>
      <c r="BF897" t="s">
        <v>112</v>
      </c>
      <c r="BG897">
        <v>1</v>
      </c>
      <c r="BH897" t="s">
        <v>103</v>
      </c>
      <c r="BI897" t="s">
        <v>113</v>
      </c>
      <c r="BJ897">
        <v>1963</v>
      </c>
      <c r="BK897" t="s">
        <v>114</v>
      </c>
      <c r="BL897">
        <v>2</v>
      </c>
      <c r="BM897">
        <v>483</v>
      </c>
      <c r="BN897" t="s">
        <v>103</v>
      </c>
      <c r="BO897" t="s">
        <v>103</v>
      </c>
      <c r="BP897" t="s">
        <v>110</v>
      </c>
      <c r="BQ897">
        <v>0</v>
      </c>
      <c r="BR897">
        <v>50</v>
      </c>
      <c r="BS897">
        <v>0</v>
      </c>
      <c r="BT897">
        <v>0</v>
      </c>
      <c r="BU897">
        <v>0</v>
      </c>
      <c r="BV897">
        <v>0</v>
      </c>
      <c r="BW897" t="s">
        <v>88</v>
      </c>
      <c r="BX897" t="s">
        <v>88</v>
      </c>
      <c r="BY897" t="s">
        <v>88</v>
      </c>
      <c r="BZ897">
        <v>0</v>
      </c>
      <c r="CA897">
        <v>10</v>
      </c>
      <c r="CB897">
        <v>2008</v>
      </c>
      <c r="CC897" t="s">
        <v>115</v>
      </c>
      <c r="CD897" t="s">
        <v>116</v>
      </c>
      <c r="CE897" s="1">
        <v>140000</v>
      </c>
      <c r="CF897">
        <f t="shared" si="67"/>
        <v>10115</v>
      </c>
      <c r="CG897" t="str">
        <f t="shared" si="68"/>
        <v>No</v>
      </c>
      <c r="CH897" s="2">
        <f t="shared" si="69"/>
        <v>13.84083044982699</v>
      </c>
    </row>
    <row r="898" spans="1:86" x14ac:dyDescent="0.25">
      <c r="A898">
        <v>897</v>
      </c>
      <c r="B898">
        <v>30</v>
      </c>
      <c r="C898" t="s">
        <v>147</v>
      </c>
      <c r="D898">
        <v>50</v>
      </c>
      <c r="E898">
        <v>8765</v>
      </c>
      <c r="F898" t="str">
        <f t="shared" si="65"/>
        <v>No</v>
      </c>
      <c r="G898" t="s">
        <v>87</v>
      </c>
      <c r="H898" t="s">
        <v>179</v>
      </c>
      <c r="I898" t="s">
        <v>89</v>
      </c>
      <c r="J898" t="s">
        <v>90</v>
      </c>
      <c r="K898" t="s">
        <v>91</v>
      </c>
      <c r="L898" t="s">
        <v>92</v>
      </c>
      <c r="M898" t="s">
        <v>93</v>
      </c>
      <c r="N898" t="s">
        <v>181</v>
      </c>
      <c r="O898" t="s">
        <v>95</v>
      </c>
      <c r="P898" t="s">
        <v>95</v>
      </c>
      <c r="Q898" t="str">
        <f t="shared" si="66"/>
        <v>Yes</v>
      </c>
      <c r="R898" t="s">
        <v>96</v>
      </c>
      <c r="S898" t="s">
        <v>120</v>
      </c>
      <c r="T898">
        <v>4</v>
      </c>
      <c r="U898">
        <v>6</v>
      </c>
      <c r="V898">
        <v>1936</v>
      </c>
      <c r="W898">
        <v>1950</v>
      </c>
      <c r="X898" t="s">
        <v>98</v>
      </c>
      <c r="Y898" t="s">
        <v>99</v>
      </c>
      <c r="Z898" t="s">
        <v>129</v>
      </c>
      <c r="AA898" t="s">
        <v>129</v>
      </c>
      <c r="AB898" t="s">
        <v>122</v>
      </c>
      <c r="AC898">
        <v>0</v>
      </c>
      <c r="AD898" t="s">
        <v>103</v>
      </c>
      <c r="AE898" t="s">
        <v>103</v>
      </c>
      <c r="AF898" t="s">
        <v>131</v>
      </c>
      <c r="AG898" t="s">
        <v>103</v>
      </c>
      <c r="AH898" t="s">
        <v>103</v>
      </c>
      <c r="AI898" t="s">
        <v>105</v>
      </c>
      <c r="AJ898" t="s">
        <v>124</v>
      </c>
      <c r="AK898">
        <v>285</v>
      </c>
      <c r="AL898" t="s">
        <v>107</v>
      </c>
      <c r="AM898">
        <v>0</v>
      </c>
      <c r="AN898">
        <v>666</v>
      </c>
      <c r="AO898">
        <v>951</v>
      </c>
      <c r="AP898" t="s">
        <v>108</v>
      </c>
      <c r="AQ898" t="s">
        <v>109</v>
      </c>
      <c r="AR898" t="s">
        <v>182</v>
      </c>
      <c r="AS898" t="s">
        <v>111</v>
      </c>
      <c r="AT898">
        <v>951</v>
      </c>
      <c r="AU898">
        <v>0</v>
      </c>
      <c r="AV898">
        <v>0</v>
      </c>
      <c r="AW898">
        <v>951</v>
      </c>
      <c r="AX898">
        <v>0</v>
      </c>
      <c r="AY898">
        <v>0</v>
      </c>
      <c r="AZ898">
        <v>1</v>
      </c>
      <c r="BA898">
        <v>0</v>
      </c>
      <c r="BB898">
        <v>2</v>
      </c>
      <c r="BC898">
        <v>1</v>
      </c>
      <c r="BD898" t="s">
        <v>103</v>
      </c>
      <c r="BE898">
        <v>6</v>
      </c>
      <c r="BF898" t="s">
        <v>112</v>
      </c>
      <c r="BG898">
        <v>0</v>
      </c>
      <c r="BH898" t="s">
        <v>88</v>
      </c>
      <c r="BI898" t="s">
        <v>132</v>
      </c>
      <c r="BJ898">
        <v>1936</v>
      </c>
      <c r="BK898" t="s">
        <v>107</v>
      </c>
      <c r="BL898">
        <v>1</v>
      </c>
      <c r="BM898">
        <v>327</v>
      </c>
      <c r="BN898" t="s">
        <v>103</v>
      </c>
      <c r="BO898" t="s">
        <v>103</v>
      </c>
      <c r="BP898" t="s">
        <v>110</v>
      </c>
      <c r="BQ898">
        <v>0</v>
      </c>
      <c r="BR898">
        <v>28</v>
      </c>
      <c r="BS898">
        <v>0</v>
      </c>
      <c r="BT898">
        <v>0</v>
      </c>
      <c r="BU898">
        <v>0</v>
      </c>
      <c r="BV898">
        <v>0</v>
      </c>
      <c r="BW898" t="s">
        <v>88</v>
      </c>
      <c r="BX898" t="s">
        <v>88</v>
      </c>
      <c r="BY898" t="s">
        <v>88</v>
      </c>
      <c r="BZ898">
        <v>0</v>
      </c>
      <c r="CA898">
        <v>4</v>
      </c>
      <c r="CB898">
        <v>2006</v>
      </c>
      <c r="CC898" t="s">
        <v>115</v>
      </c>
      <c r="CD898" t="s">
        <v>133</v>
      </c>
      <c r="CE898" s="1">
        <v>106500</v>
      </c>
      <c r="CF898">
        <f t="shared" si="67"/>
        <v>10994</v>
      </c>
      <c r="CG898" t="str">
        <f t="shared" si="68"/>
        <v>No</v>
      </c>
      <c r="CH898" s="2">
        <f t="shared" si="69"/>
        <v>9.6871020556667276</v>
      </c>
    </row>
    <row r="899" spans="1:86" x14ac:dyDescent="0.25">
      <c r="A899">
        <v>898</v>
      </c>
      <c r="B899">
        <v>90</v>
      </c>
      <c r="C899" t="s">
        <v>86</v>
      </c>
      <c r="D899">
        <v>64</v>
      </c>
      <c r="E899">
        <v>7018</v>
      </c>
      <c r="F899" t="str">
        <f t="shared" ref="F899:F962" si="70">IF(E898&gt;9478.5, "Yes","No")</f>
        <v>No</v>
      </c>
      <c r="G899" t="s">
        <v>87</v>
      </c>
      <c r="H899" t="s">
        <v>88</v>
      </c>
      <c r="I899" t="s">
        <v>89</v>
      </c>
      <c r="J899" t="s">
        <v>90</v>
      </c>
      <c r="K899" t="s">
        <v>91</v>
      </c>
      <c r="L899" t="s">
        <v>92</v>
      </c>
      <c r="M899" t="s">
        <v>93</v>
      </c>
      <c r="N899" t="s">
        <v>175</v>
      </c>
      <c r="O899" t="s">
        <v>119</v>
      </c>
      <c r="P899" t="s">
        <v>95</v>
      </c>
      <c r="Q899" t="str">
        <f t="shared" ref="Q899:Q962" si="71">IF(O899 = "Norm", "Yes", "No")</f>
        <v>No</v>
      </c>
      <c r="R899" t="s">
        <v>172</v>
      </c>
      <c r="S899" t="s">
        <v>97</v>
      </c>
      <c r="T899">
        <v>5</v>
      </c>
      <c r="U899">
        <v>5</v>
      </c>
      <c r="V899">
        <v>1979</v>
      </c>
      <c r="W899">
        <v>1979</v>
      </c>
      <c r="X899" t="s">
        <v>98</v>
      </c>
      <c r="Y899" t="s">
        <v>99</v>
      </c>
      <c r="Z899" t="s">
        <v>166</v>
      </c>
      <c r="AA899" t="s">
        <v>166</v>
      </c>
      <c r="AB899" t="s">
        <v>122</v>
      </c>
      <c r="AC899">
        <v>0</v>
      </c>
      <c r="AD899" t="s">
        <v>103</v>
      </c>
      <c r="AE899" t="s">
        <v>103</v>
      </c>
      <c r="AF899" t="s">
        <v>173</v>
      </c>
      <c r="AG899" t="s">
        <v>88</v>
      </c>
      <c r="AH899" t="s">
        <v>88</v>
      </c>
      <c r="AI899" t="s">
        <v>88</v>
      </c>
      <c r="AJ899" t="s">
        <v>88</v>
      </c>
      <c r="AK899">
        <v>0</v>
      </c>
      <c r="AL899" t="s">
        <v>88</v>
      </c>
      <c r="AM899">
        <v>0</v>
      </c>
      <c r="AN899">
        <v>0</v>
      </c>
      <c r="AO899">
        <v>0</v>
      </c>
      <c r="AP899" t="s">
        <v>108</v>
      </c>
      <c r="AQ899" t="s">
        <v>103</v>
      </c>
      <c r="AR899" t="s">
        <v>110</v>
      </c>
      <c r="AS899" t="s">
        <v>111</v>
      </c>
      <c r="AT899">
        <v>1120</v>
      </c>
      <c r="AU899">
        <v>1120</v>
      </c>
      <c r="AV899">
        <v>0</v>
      </c>
      <c r="AW899">
        <v>2240</v>
      </c>
      <c r="AX899">
        <v>0</v>
      </c>
      <c r="AY899">
        <v>0</v>
      </c>
      <c r="AZ899">
        <v>2</v>
      </c>
      <c r="BA899">
        <v>0</v>
      </c>
      <c r="BB899">
        <v>6</v>
      </c>
      <c r="BC899">
        <v>2</v>
      </c>
      <c r="BD899" t="s">
        <v>103</v>
      </c>
      <c r="BE899">
        <v>12</v>
      </c>
      <c r="BF899" t="s">
        <v>112</v>
      </c>
      <c r="BG899">
        <v>0</v>
      </c>
      <c r="BH899" t="s">
        <v>88</v>
      </c>
      <c r="BI899" t="s">
        <v>132</v>
      </c>
      <c r="BJ899">
        <v>1979</v>
      </c>
      <c r="BK899" t="s">
        <v>107</v>
      </c>
      <c r="BL899">
        <v>2</v>
      </c>
      <c r="BM899">
        <v>528</v>
      </c>
      <c r="BN899" t="s">
        <v>103</v>
      </c>
      <c r="BO899" t="s">
        <v>103</v>
      </c>
      <c r="BP899" t="s">
        <v>110</v>
      </c>
      <c r="BQ899">
        <v>154</v>
      </c>
      <c r="BR899">
        <v>0</v>
      </c>
      <c r="BS899">
        <v>0</v>
      </c>
      <c r="BT899">
        <v>0</v>
      </c>
      <c r="BU899">
        <v>0</v>
      </c>
      <c r="BV899">
        <v>0</v>
      </c>
      <c r="BW899" t="s">
        <v>88</v>
      </c>
      <c r="BX899" t="s">
        <v>88</v>
      </c>
      <c r="BY899" t="s">
        <v>88</v>
      </c>
      <c r="BZ899">
        <v>0</v>
      </c>
      <c r="CA899">
        <v>6</v>
      </c>
      <c r="CB899">
        <v>2009</v>
      </c>
      <c r="CC899" t="s">
        <v>115</v>
      </c>
      <c r="CD899" t="s">
        <v>215</v>
      </c>
      <c r="CE899" s="1">
        <v>142953</v>
      </c>
      <c r="CF899">
        <f t="shared" ref="CF899:CF962" si="72">E899+AO899+AW899+BM899</f>
        <v>9786</v>
      </c>
      <c r="CG899" t="str">
        <f t="shared" ref="CG899:CG962" si="73">IF(CF899&gt;13562.7,"Yes","No")</f>
        <v>No</v>
      </c>
      <c r="CH899" s="2">
        <f t="shared" ref="CH899:CH962" si="74">CE899/CF899</f>
        <v>14.607909258123851</v>
      </c>
    </row>
    <row r="900" spans="1:86" x14ac:dyDescent="0.25">
      <c r="A900">
        <v>899</v>
      </c>
      <c r="B900">
        <v>20</v>
      </c>
      <c r="C900" t="s">
        <v>86</v>
      </c>
      <c r="D900">
        <v>100</v>
      </c>
      <c r="E900">
        <v>12919</v>
      </c>
      <c r="F900" t="str">
        <f t="shared" si="70"/>
        <v>No</v>
      </c>
      <c r="G900" t="s">
        <v>87</v>
      </c>
      <c r="H900" t="s">
        <v>88</v>
      </c>
      <c r="I900" t="s">
        <v>125</v>
      </c>
      <c r="J900" t="s">
        <v>90</v>
      </c>
      <c r="K900" t="s">
        <v>91</v>
      </c>
      <c r="L900" t="s">
        <v>92</v>
      </c>
      <c r="M900" t="s">
        <v>93</v>
      </c>
      <c r="N900" t="s">
        <v>159</v>
      </c>
      <c r="O900" t="s">
        <v>95</v>
      </c>
      <c r="P900" t="s">
        <v>95</v>
      </c>
      <c r="Q900" t="str">
        <f t="shared" si="71"/>
        <v>Yes</v>
      </c>
      <c r="R900" t="s">
        <v>96</v>
      </c>
      <c r="S900" t="s">
        <v>120</v>
      </c>
      <c r="T900">
        <v>9</v>
      </c>
      <c r="U900">
        <v>5</v>
      </c>
      <c r="V900">
        <v>2009</v>
      </c>
      <c r="W900">
        <v>2010</v>
      </c>
      <c r="X900" t="s">
        <v>157</v>
      </c>
      <c r="Y900" t="s">
        <v>99</v>
      </c>
      <c r="Z900" t="s">
        <v>100</v>
      </c>
      <c r="AA900" t="s">
        <v>100</v>
      </c>
      <c r="AB900" t="s">
        <v>142</v>
      </c>
      <c r="AC900">
        <v>760</v>
      </c>
      <c r="AD900" t="s">
        <v>109</v>
      </c>
      <c r="AE900" t="s">
        <v>103</v>
      </c>
      <c r="AF900" t="s">
        <v>104</v>
      </c>
      <c r="AG900" t="s">
        <v>109</v>
      </c>
      <c r="AH900" t="s">
        <v>103</v>
      </c>
      <c r="AI900" t="s">
        <v>102</v>
      </c>
      <c r="AJ900" t="s">
        <v>106</v>
      </c>
      <c r="AK900">
        <v>2188</v>
      </c>
      <c r="AL900" t="s">
        <v>107</v>
      </c>
      <c r="AM900">
        <v>0</v>
      </c>
      <c r="AN900">
        <v>142</v>
      </c>
      <c r="AO900">
        <v>2330</v>
      </c>
      <c r="AP900" t="s">
        <v>108</v>
      </c>
      <c r="AQ900" t="s">
        <v>109</v>
      </c>
      <c r="AR900" t="s">
        <v>110</v>
      </c>
      <c r="AS900" t="s">
        <v>111</v>
      </c>
      <c r="AT900">
        <v>2364</v>
      </c>
      <c r="AU900">
        <v>0</v>
      </c>
      <c r="AV900">
        <v>0</v>
      </c>
      <c r="AW900">
        <v>2364</v>
      </c>
      <c r="AX900">
        <v>1</v>
      </c>
      <c r="AY900">
        <v>0</v>
      </c>
      <c r="AZ900">
        <v>2</v>
      </c>
      <c r="BA900">
        <v>1</v>
      </c>
      <c r="BB900">
        <v>2</v>
      </c>
      <c r="BC900">
        <v>1</v>
      </c>
      <c r="BD900" t="s">
        <v>109</v>
      </c>
      <c r="BE900">
        <v>11</v>
      </c>
      <c r="BF900" t="s">
        <v>112</v>
      </c>
      <c r="BG900">
        <v>2</v>
      </c>
      <c r="BH900" t="s">
        <v>102</v>
      </c>
      <c r="BI900" t="s">
        <v>113</v>
      </c>
      <c r="BJ900">
        <v>2009</v>
      </c>
      <c r="BK900" t="s">
        <v>162</v>
      </c>
      <c r="BL900">
        <v>3</v>
      </c>
      <c r="BM900">
        <v>820</v>
      </c>
      <c r="BN900" t="s">
        <v>103</v>
      </c>
      <c r="BO900" t="s">
        <v>103</v>
      </c>
      <c r="BP900" t="s">
        <v>110</v>
      </c>
      <c r="BQ900">
        <v>0</v>
      </c>
      <c r="BR900">
        <v>67</v>
      </c>
      <c r="BS900">
        <v>0</v>
      </c>
      <c r="BT900">
        <v>0</v>
      </c>
      <c r="BU900">
        <v>0</v>
      </c>
      <c r="BV900">
        <v>0</v>
      </c>
      <c r="BW900" t="s">
        <v>88</v>
      </c>
      <c r="BX900" t="s">
        <v>88</v>
      </c>
      <c r="BY900" t="s">
        <v>88</v>
      </c>
      <c r="BZ900">
        <v>0</v>
      </c>
      <c r="CA900">
        <v>3</v>
      </c>
      <c r="CB900">
        <v>2010</v>
      </c>
      <c r="CC900" t="s">
        <v>163</v>
      </c>
      <c r="CD900" t="s">
        <v>164</v>
      </c>
      <c r="CE900" s="1">
        <v>611657</v>
      </c>
      <c r="CF900">
        <f t="shared" si="72"/>
        <v>18433</v>
      </c>
      <c r="CG900" t="str">
        <f t="shared" si="73"/>
        <v>Yes</v>
      </c>
      <c r="CH900" s="2">
        <f t="shared" si="74"/>
        <v>33.182715781478869</v>
      </c>
    </row>
    <row r="901" spans="1:86" x14ac:dyDescent="0.25">
      <c r="A901">
        <v>900</v>
      </c>
      <c r="B901">
        <v>20</v>
      </c>
      <c r="C901" t="s">
        <v>86</v>
      </c>
      <c r="D901">
        <v>65</v>
      </c>
      <c r="E901">
        <v>6993</v>
      </c>
      <c r="F901" t="str">
        <f t="shared" si="70"/>
        <v>Yes</v>
      </c>
      <c r="G901" t="s">
        <v>87</v>
      </c>
      <c r="H901" t="s">
        <v>88</v>
      </c>
      <c r="I901" t="s">
        <v>89</v>
      </c>
      <c r="J901" t="s">
        <v>90</v>
      </c>
      <c r="K901" t="s">
        <v>91</v>
      </c>
      <c r="L901" t="s">
        <v>92</v>
      </c>
      <c r="M901" t="s">
        <v>93</v>
      </c>
      <c r="N901" t="s">
        <v>156</v>
      </c>
      <c r="O901" t="s">
        <v>119</v>
      </c>
      <c r="P901" t="s">
        <v>95</v>
      </c>
      <c r="Q901" t="str">
        <f t="shared" si="71"/>
        <v>No</v>
      </c>
      <c r="R901" t="s">
        <v>96</v>
      </c>
      <c r="S901" t="s">
        <v>120</v>
      </c>
      <c r="T901">
        <v>5</v>
      </c>
      <c r="U901">
        <v>7</v>
      </c>
      <c r="V901">
        <v>1961</v>
      </c>
      <c r="W901">
        <v>1994</v>
      </c>
      <c r="X901" t="s">
        <v>98</v>
      </c>
      <c r="Y901" t="s">
        <v>99</v>
      </c>
      <c r="Z901" t="s">
        <v>145</v>
      </c>
      <c r="AA901" t="s">
        <v>166</v>
      </c>
      <c r="AB901" t="s">
        <v>122</v>
      </c>
      <c r="AC901">
        <v>0</v>
      </c>
      <c r="AD901" t="s">
        <v>103</v>
      </c>
      <c r="AE901" t="s">
        <v>103</v>
      </c>
      <c r="AF901" t="s">
        <v>123</v>
      </c>
      <c r="AG901" t="s">
        <v>103</v>
      </c>
      <c r="AH901" t="s">
        <v>103</v>
      </c>
      <c r="AI901" t="s">
        <v>105</v>
      </c>
      <c r="AJ901" t="s">
        <v>146</v>
      </c>
      <c r="AK901">
        <v>465</v>
      </c>
      <c r="AL901" t="s">
        <v>107</v>
      </c>
      <c r="AM901">
        <v>0</v>
      </c>
      <c r="AN901">
        <v>447</v>
      </c>
      <c r="AO901">
        <v>912</v>
      </c>
      <c r="AP901" t="s">
        <v>108</v>
      </c>
      <c r="AQ901" t="s">
        <v>103</v>
      </c>
      <c r="AR901" t="s">
        <v>110</v>
      </c>
      <c r="AS901" t="s">
        <v>111</v>
      </c>
      <c r="AT901">
        <v>1236</v>
      </c>
      <c r="AU901">
        <v>0</v>
      </c>
      <c r="AV901">
        <v>0</v>
      </c>
      <c r="AW901">
        <v>1236</v>
      </c>
      <c r="AX901">
        <v>0</v>
      </c>
      <c r="AY901">
        <v>0</v>
      </c>
      <c r="AZ901">
        <v>1</v>
      </c>
      <c r="BA901">
        <v>0</v>
      </c>
      <c r="BB901">
        <v>3</v>
      </c>
      <c r="BC901">
        <v>1</v>
      </c>
      <c r="BD901" t="s">
        <v>103</v>
      </c>
      <c r="BE901">
        <v>6</v>
      </c>
      <c r="BF901" t="s">
        <v>112</v>
      </c>
      <c r="BG901">
        <v>1</v>
      </c>
      <c r="BH901" t="s">
        <v>103</v>
      </c>
      <c r="BI901" t="s">
        <v>113</v>
      </c>
      <c r="BJ901">
        <v>1961</v>
      </c>
      <c r="BK901" t="s">
        <v>107</v>
      </c>
      <c r="BL901">
        <v>1</v>
      </c>
      <c r="BM901">
        <v>288</v>
      </c>
      <c r="BN901" t="s">
        <v>103</v>
      </c>
      <c r="BO901" t="s">
        <v>103</v>
      </c>
      <c r="BP901" t="s">
        <v>110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 t="s">
        <v>88</v>
      </c>
      <c r="BX901" t="s">
        <v>88</v>
      </c>
      <c r="BY901" t="s">
        <v>88</v>
      </c>
      <c r="BZ901">
        <v>0</v>
      </c>
      <c r="CA901">
        <v>6</v>
      </c>
      <c r="CB901">
        <v>2006</v>
      </c>
      <c r="CC901" t="s">
        <v>115</v>
      </c>
      <c r="CD901" t="s">
        <v>116</v>
      </c>
      <c r="CE901" s="1">
        <v>135000</v>
      </c>
      <c r="CF901">
        <f t="shared" si="72"/>
        <v>9429</v>
      </c>
      <c r="CG901" t="str">
        <f t="shared" si="73"/>
        <v>No</v>
      </c>
      <c r="CH901" s="2">
        <f t="shared" si="74"/>
        <v>14.317531021317214</v>
      </c>
    </row>
    <row r="902" spans="1:86" x14ac:dyDescent="0.25">
      <c r="A902">
        <v>901</v>
      </c>
      <c r="B902">
        <v>20</v>
      </c>
      <c r="C902" t="s">
        <v>86</v>
      </c>
      <c r="D902" t="s">
        <v>88</v>
      </c>
      <c r="E902">
        <v>7340</v>
      </c>
      <c r="F902" t="str">
        <f t="shared" si="70"/>
        <v>No</v>
      </c>
      <c r="G902" t="s">
        <v>87</v>
      </c>
      <c r="H902" t="s">
        <v>88</v>
      </c>
      <c r="I902" t="s">
        <v>125</v>
      </c>
      <c r="J902" t="s">
        <v>90</v>
      </c>
      <c r="K902" t="s">
        <v>91</v>
      </c>
      <c r="L902" t="s">
        <v>92</v>
      </c>
      <c r="M902" t="s">
        <v>93</v>
      </c>
      <c r="N902" t="s">
        <v>167</v>
      </c>
      <c r="O902" t="s">
        <v>95</v>
      </c>
      <c r="P902" t="s">
        <v>95</v>
      </c>
      <c r="Q902" t="str">
        <f t="shared" si="71"/>
        <v>Yes</v>
      </c>
      <c r="R902" t="s">
        <v>96</v>
      </c>
      <c r="S902" t="s">
        <v>120</v>
      </c>
      <c r="T902">
        <v>4</v>
      </c>
      <c r="U902">
        <v>6</v>
      </c>
      <c r="V902">
        <v>1971</v>
      </c>
      <c r="W902">
        <v>1971</v>
      </c>
      <c r="X902" t="s">
        <v>98</v>
      </c>
      <c r="Y902" t="s">
        <v>99</v>
      </c>
      <c r="Z902" t="s">
        <v>145</v>
      </c>
      <c r="AA902" t="s">
        <v>145</v>
      </c>
      <c r="AB902" t="s">
        <v>122</v>
      </c>
      <c r="AC902">
        <v>0</v>
      </c>
      <c r="AD902" t="s">
        <v>103</v>
      </c>
      <c r="AE902" t="s">
        <v>103</v>
      </c>
      <c r="AF902" t="s">
        <v>123</v>
      </c>
      <c r="AG902" t="s">
        <v>103</v>
      </c>
      <c r="AH902" t="s">
        <v>103</v>
      </c>
      <c r="AI902" t="s">
        <v>105</v>
      </c>
      <c r="AJ902" t="s">
        <v>124</v>
      </c>
      <c r="AK902">
        <v>322</v>
      </c>
      <c r="AL902" t="s">
        <v>107</v>
      </c>
      <c r="AM902">
        <v>0</v>
      </c>
      <c r="AN902">
        <v>536</v>
      </c>
      <c r="AO902">
        <v>858</v>
      </c>
      <c r="AP902" t="s">
        <v>108</v>
      </c>
      <c r="AQ902" t="s">
        <v>103</v>
      </c>
      <c r="AR902" t="s">
        <v>110</v>
      </c>
      <c r="AS902" t="s">
        <v>111</v>
      </c>
      <c r="AT902">
        <v>858</v>
      </c>
      <c r="AU902">
        <v>0</v>
      </c>
      <c r="AV902">
        <v>0</v>
      </c>
      <c r="AW902">
        <v>858</v>
      </c>
      <c r="AX902">
        <v>0</v>
      </c>
      <c r="AY902">
        <v>0</v>
      </c>
      <c r="AZ902">
        <v>1</v>
      </c>
      <c r="BA902">
        <v>0</v>
      </c>
      <c r="BB902">
        <v>2</v>
      </c>
      <c r="BC902">
        <v>1</v>
      </c>
      <c r="BD902" t="s">
        <v>103</v>
      </c>
      <c r="BE902">
        <v>4</v>
      </c>
      <c r="BF902" t="s">
        <v>112</v>
      </c>
      <c r="BG902">
        <v>0</v>
      </c>
      <c r="BH902" t="s">
        <v>88</v>
      </c>
      <c r="BI902" t="s">
        <v>132</v>
      </c>
      <c r="BJ902">
        <v>1979</v>
      </c>
      <c r="BK902" t="s">
        <v>107</v>
      </c>
      <c r="BL902">
        <v>1</v>
      </c>
      <c r="BM902">
        <v>684</v>
      </c>
      <c r="BN902" t="s">
        <v>103</v>
      </c>
      <c r="BO902" t="s">
        <v>103</v>
      </c>
      <c r="BP902" t="s">
        <v>110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 t="s">
        <v>88</v>
      </c>
      <c r="BX902" t="s">
        <v>88</v>
      </c>
      <c r="BY902" t="s">
        <v>88</v>
      </c>
      <c r="BZ902">
        <v>0</v>
      </c>
      <c r="CA902">
        <v>6</v>
      </c>
      <c r="CB902">
        <v>2007</v>
      </c>
      <c r="CC902" t="s">
        <v>115</v>
      </c>
      <c r="CD902" t="s">
        <v>116</v>
      </c>
      <c r="CE902" s="1">
        <v>110000</v>
      </c>
      <c r="CF902">
        <f t="shared" si="72"/>
        <v>9740</v>
      </c>
      <c r="CG902" t="str">
        <f t="shared" si="73"/>
        <v>No</v>
      </c>
      <c r="CH902" s="2">
        <f t="shared" si="74"/>
        <v>11.293634496919918</v>
      </c>
    </row>
    <row r="903" spans="1:86" x14ac:dyDescent="0.25">
      <c r="A903">
        <v>902</v>
      </c>
      <c r="B903">
        <v>20</v>
      </c>
      <c r="C903" t="s">
        <v>86</v>
      </c>
      <c r="D903">
        <v>64</v>
      </c>
      <c r="E903">
        <v>8712</v>
      </c>
      <c r="F903" t="str">
        <f t="shared" si="70"/>
        <v>No</v>
      </c>
      <c r="G903" t="s">
        <v>87</v>
      </c>
      <c r="H903" t="s">
        <v>88</v>
      </c>
      <c r="I903" t="s">
        <v>125</v>
      </c>
      <c r="J903" t="s">
        <v>90</v>
      </c>
      <c r="K903" t="s">
        <v>91</v>
      </c>
      <c r="L903" t="s">
        <v>92</v>
      </c>
      <c r="M903" t="s">
        <v>93</v>
      </c>
      <c r="N903" t="s">
        <v>167</v>
      </c>
      <c r="O903" t="s">
        <v>95</v>
      </c>
      <c r="P903" t="s">
        <v>95</v>
      </c>
      <c r="Q903" t="str">
        <f t="shared" si="71"/>
        <v>Yes</v>
      </c>
      <c r="R903" t="s">
        <v>96</v>
      </c>
      <c r="S903" t="s">
        <v>120</v>
      </c>
      <c r="T903">
        <v>5</v>
      </c>
      <c r="U903">
        <v>7</v>
      </c>
      <c r="V903">
        <v>1957</v>
      </c>
      <c r="W903">
        <v>2000</v>
      </c>
      <c r="X903" t="s">
        <v>157</v>
      </c>
      <c r="Y903" t="s">
        <v>99</v>
      </c>
      <c r="Z903" t="s">
        <v>121</v>
      </c>
      <c r="AA903" t="s">
        <v>121</v>
      </c>
      <c r="AB903" t="s">
        <v>122</v>
      </c>
      <c r="AC903">
        <v>0</v>
      </c>
      <c r="AD903" t="s">
        <v>103</v>
      </c>
      <c r="AE903" t="s">
        <v>102</v>
      </c>
      <c r="AF903" t="s">
        <v>123</v>
      </c>
      <c r="AG903" t="s">
        <v>103</v>
      </c>
      <c r="AH903" t="s">
        <v>103</v>
      </c>
      <c r="AI903" t="s">
        <v>126</v>
      </c>
      <c r="AJ903" t="s">
        <v>146</v>
      </c>
      <c r="AK903">
        <v>860</v>
      </c>
      <c r="AL903" t="s">
        <v>107</v>
      </c>
      <c r="AM903">
        <v>0</v>
      </c>
      <c r="AN903">
        <v>132</v>
      </c>
      <c r="AO903">
        <v>992</v>
      </c>
      <c r="AP903" t="s">
        <v>108</v>
      </c>
      <c r="AQ903" t="s">
        <v>103</v>
      </c>
      <c r="AR903" t="s">
        <v>110</v>
      </c>
      <c r="AS903" t="s">
        <v>111</v>
      </c>
      <c r="AT903">
        <v>1306</v>
      </c>
      <c r="AU903">
        <v>0</v>
      </c>
      <c r="AV903">
        <v>0</v>
      </c>
      <c r="AW903">
        <v>1306</v>
      </c>
      <c r="AX903">
        <v>1</v>
      </c>
      <c r="AY903">
        <v>0</v>
      </c>
      <c r="AZ903">
        <v>1</v>
      </c>
      <c r="BA903">
        <v>0</v>
      </c>
      <c r="BB903">
        <v>2</v>
      </c>
      <c r="BC903">
        <v>1</v>
      </c>
      <c r="BD903" t="s">
        <v>103</v>
      </c>
      <c r="BE903">
        <v>5</v>
      </c>
      <c r="BF903" t="s">
        <v>112</v>
      </c>
      <c r="BG903">
        <v>0</v>
      </c>
      <c r="BH903" t="s">
        <v>88</v>
      </c>
      <c r="BI903" t="s">
        <v>132</v>
      </c>
      <c r="BJ903">
        <v>1968</v>
      </c>
      <c r="BK903" t="s">
        <v>107</v>
      </c>
      <c r="BL903">
        <v>1</v>
      </c>
      <c r="BM903">
        <v>756</v>
      </c>
      <c r="BN903" t="s">
        <v>103</v>
      </c>
      <c r="BO903" t="s">
        <v>103</v>
      </c>
      <c r="BP903" t="s">
        <v>110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 t="s">
        <v>88</v>
      </c>
      <c r="BX903" t="s">
        <v>88</v>
      </c>
      <c r="BY903" t="s">
        <v>88</v>
      </c>
      <c r="BZ903">
        <v>0</v>
      </c>
      <c r="CA903">
        <v>5</v>
      </c>
      <c r="CB903">
        <v>2009</v>
      </c>
      <c r="CC903" t="s">
        <v>115</v>
      </c>
      <c r="CD903" t="s">
        <v>116</v>
      </c>
      <c r="CE903" s="1">
        <v>153000</v>
      </c>
      <c r="CF903">
        <f t="shared" si="72"/>
        <v>11766</v>
      </c>
      <c r="CG903" t="str">
        <f t="shared" si="73"/>
        <v>No</v>
      </c>
      <c r="CH903" s="2">
        <f t="shared" si="74"/>
        <v>13.003569607343191</v>
      </c>
    </row>
    <row r="904" spans="1:86" x14ac:dyDescent="0.25">
      <c r="A904">
        <v>903</v>
      </c>
      <c r="B904">
        <v>60</v>
      </c>
      <c r="C904" t="s">
        <v>86</v>
      </c>
      <c r="D904">
        <v>63</v>
      </c>
      <c r="E904">
        <v>7875</v>
      </c>
      <c r="F904" t="str">
        <f t="shared" si="70"/>
        <v>No</v>
      </c>
      <c r="G904" t="s">
        <v>87</v>
      </c>
      <c r="H904" t="s">
        <v>88</v>
      </c>
      <c r="I904" t="s">
        <v>89</v>
      </c>
      <c r="J904" t="s">
        <v>90</v>
      </c>
      <c r="K904" t="s">
        <v>91</v>
      </c>
      <c r="L904" t="s">
        <v>92</v>
      </c>
      <c r="M904" t="s">
        <v>93</v>
      </c>
      <c r="N904" t="s">
        <v>198</v>
      </c>
      <c r="O904" t="s">
        <v>95</v>
      </c>
      <c r="P904" t="s">
        <v>95</v>
      </c>
      <c r="Q904" t="str">
        <f t="shared" si="71"/>
        <v>Yes</v>
      </c>
      <c r="R904" t="s">
        <v>96</v>
      </c>
      <c r="S904" t="s">
        <v>97</v>
      </c>
      <c r="T904">
        <v>7</v>
      </c>
      <c r="U904">
        <v>5</v>
      </c>
      <c r="V904">
        <v>2003</v>
      </c>
      <c r="W904">
        <v>2003</v>
      </c>
      <c r="X904" t="s">
        <v>98</v>
      </c>
      <c r="Y904" t="s">
        <v>99</v>
      </c>
      <c r="Z904" t="s">
        <v>100</v>
      </c>
      <c r="AA904" t="s">
        <v>100</v>
      </c>
      <c r="AB904" t="s">
        <v>122</v>
      </c>
      <c r="AC904">
        <v>0</v>
      </c>
      <c r="AD904" t="s">
        <v>102</v>
      </c>
      <c r="AE904" t="s">
        <v>103</v>
      </c>
      <c r="AF904" t="s">
        <v>104</v>
      </c>
      <c r="AG904" t="s">
        <v>102</v>
      </c>
      <c r="AH904" t="s">
        <v>103</v>
      </c>
      <c r="AI904" t="s">
        <v>105</v>
      </c>
      <c r="AJ904" t="s">
        <v>107</v>
      </c>
      <c r="AK904">
        <v>0</v>
      </c>
      <c r="AL904" t="s">
        <v>107</v>
      </c>
      <c r="AM904">
        <v>0</v>
      </c>
      <c r="AN904">
        <v>783</v>
      </c>
      <c r="AO904">
        <v>783</v>
      </c>
      <c r="AP904" t="s">
        <v>108</v>
      </c>
      <c r="AQ904" t="s">
        <v>109</v>
      </c>
      <c r="AR904" t="s">
        <v>110</v>
      </c>
      <c r="AS904" t="s">
        <v>111</v>
      </c>
      <c r="AT904">
        <v>807</v>
      </c>
      <c r="AU904">
        <v>702</v>
      </c>
      <c r="AV904">
        <v>0</v>
      </c>
      <c r="AW904">
        <v>1509</v>
      </c>
      <c r="AX904">
        <v>0</v>
      </c>
      <c r="AY904">
        <v>0</v>
      </c>
      <c r="AZ904">
        <v>2</v>
      </c>
      <c r="BA904">
        <v>1</v>
      </c>
      <c r="BB904">
        <v>3</v>
      </c>
      <c r="BC904">
        <v>1</v>
      </c>
      <c r="BD904" t="s">
        <v>102</v>
      </c>
      <c r="BE904">
        <v>8</v>
      </c>
      <c r="BF904" t="s">
        <v>112</v>
      </c>
      <c r="BG904">
        <v>1</v>
      </c>
      <c r="BH904" t="s">
        <v>102</v>
      </c>
      <c r="BI904" t="s">
        <v>113</v>
      </c>
      <c r="BJ904">
        <v>2003</v>
      </c>
      <c r="BK904" t="s">
        <v>162</v>
      </c>
      <c r="BL904">
        <v>2</v>
      </c>
      <c r="BM904">
        <v>393</v>
      </c>
      <c r="BN904" t="s">
        <v>103</v>
      </c>
      <c r="BO904" t="s">
        <v>103</v>
      </c>
      <c r="BP904" t="s">
        <v>110</v>
      </c>
      <c r="BQ904">
        <v>0</v>
      </c>
      <c r="BR904">
        <v>75</v>
      </c>
      <c r="BS904">
        <v>0</v>
      </c>
      <c r="BT904">
        <v>0</v>
      </c>
      <c r="BU904">
        <v>0</v>
      </c>
      <c r="BV904">
        <v>0</v>
      </c>
      <c r="BW904" t="s">
        <v>88</v>
      </c>
      <c r="BX904" t="s">
        <v>88</v>
      </c>
      <c r="BY904" t="s">
        <v>88</v>
      </c>
      <c r="BZ904">
        <v>0</v>
      </c>
      <c r="CA904">
        <v>7</v>
      </c>
      <c r="CB904">
        <v>2006</v>
      </c>
      <c r="CC904" t="s">
        <v>115</v>
      </c>
      <c r="CD904" t="s">
        <v>116</v>
      </c>
      <c r="CE904" s="1">
        <v>180000</v>
      </c>
      <c r="CF904">
        <f t="shared" si="72"/>
        <v>10560</v>
      </c>
      <c r="CG904" t="str">
        <f t="shared" si="73"/>
        <v>No</v>
      </c>
      <c r="CH904" s="2">
        <f t="shared" si="74"/>
        <v>17.045454545454547</v>
      </c>
    </row>
    <row r="905" spans="1:86" x14ac:dyDescent="0.25">
      <c r="A905">
        <v>904</v>
      </c>
      <c r="B905">
        <v>20</v>
      </c>
      <c r="C905" t="s">
        <v>86</v>
      </c>
      <c r="D905">
        <v>50</v>
      </c>
      <c r="E905">
        <v>14859</v>
      </c>
      <c r="F905" t="str">
        <f t="shared" si="70"/>
        <v>No</v>
      </c>
      <c r="G905" t="s">
        <v>87</v>
      </c>
      <c r="H905" t="s">
        <v>88</v>
      </c>
      <c r="I905" t="s">
        <v>125</v>
      </c>
      <c r="J905" t="s">
        <v>204</v>
      </c>
      <c r="K905" t="s">
        <v>91</v>
      </c>
      <c r="L905" t="s">
        <v>171</v>
      </c>
      <c r="M905" t="s">
        <v>93</v>
      </c>
      <c r="N905" t="s">
        <v>198</v>
      </c>
      <c r="O905" t="s">
        <v>95</v>
      </c>
      <c r="P905" t="s">
        <v>95</v>
      </c>
      <c r="Q905" t="str">
        <f t="shared" si="71"/>
        <v>Yes</v>
      </c>
      <c r="R905" t="s">
        <v>96</v>
      </c>
      <c r="S905" t="s">
        <v>120</v>
      </c>
      <c r="T905">
        <v>7</v>
      </c>
      <c r="U905">
        <v>5</v>
      </c>
      <c r="V905">
        <v>2006</v>
      </c>
      <c r="W905">
        <v>2006</v>
      </c>
      <c r="X905" t="s">
        <v>157</v>
      </c>
      <c r="Y905" t="s">
        <v>99</v>
      </c>
      <c r="Z905" t="s">
        <v>100</v>
      </c>
      <c r="AA905" t="s">
        <v>100</v>
      </c>
      <c r="AB905" t="s">
        <v>101</v>
      </c>
      <c r="AC905">
        <v>27</v>
      </c>
      <c r="AD905" t="s">
        <v>102</v>
      </c>
      <c r="AE905" t="s">
        <v>103</v>
      </c>
      <c r="AF905" t="s">
        <v>104</v>
      </c>
      <c r="AG905" t="s">
        <v>102</v>
      </c>
      <c r="AH905" t="s">
        <v>103</v>
      </c>
      <c r="AI905" t="s">
        <v>105</v>
      </c>
      <c r="AJ905" t="s">
        <v>107</v>
      </c>
      <c r="AK905">
        <v>0</v>
      </c>
      <c r="AL905" t="s">
        <v>107</v>
      </c>
      <c r="AM905">
        <v>0</v>
      </c>
      <c r="AN905">
        <v>1670</v>
      </c>
      <c r="AO905">
        <v>1670</v>
      </c>
      <c r="AP905" t="s">
        <v>108</v>
      </c>
      <c r="AQ905" t="s">
        <v>109</v>
      </c>
      <c r="AR905" t="s">
        <v>110</v>
      </c>
      <c r="AS905" t="s">
        <v>111</v>
      </c>
      <c r="AT905">
        <v>1670</v>
      </c>
      <c r="AU905">
        <v>0</v>
      </c>
      <c r="AV905">
        <v>0</v>
      </c>
      <c r="AW905">
        <v>1670</v>
      </c>
      <c r="AX905">
        <v>0</v>
      </c>
      <c r="AY905">
        <v>0</v>
      </c>
      <c r="AZ905">
        <v>2</v>
      </c>
      <c r="BA905">
        <v>0</v>
      </c>
      <c r="BB905">
        <v>3</v>
      </c>
      <c r="BC905">
        <v>1</v>
      </c>
      <c r="BD905" t="s">
        <v>102</v>
      </c>
      <c r="BE905">
        <v>7</v>
      </c>
      <c r="BF905" t="s">
        <v>112</v>
      </c>
      <c r="BG905">
        <v>1</v>
      </c>
      <c r="BH905" t="s">
        <v>102</v>
      </c>
      <c r="BI905" t="s">
        <v>113</v>
      </c>
      <c r="BJ905">
        <v>2006</v>
      </c>
      <c r="BK905" t="s">
        <v>114</v>
      </c>
      <c r="BL905">
        <v>3</v>
      </c>
      <c r="BM905">
        <v>690</v>
      </c>
      <c r="BN905" t="s">
        <v>103</v>
      </c>
      <c r="BO905" t="s">
        <v>103</v>
      </c>
      <c r="BP905" t="s">
        <v>110</v>
      </c>
      <c r="BQ905">
        <v>144</v>
      </c>
      <c r="BR905">
        <v>60</v>
      </c>
      <c r="BS905">
        <v>0</v>
      </c>
      <c r="BT905">
        <v>0</v>
      </c>
      <c r="BU905">
        <v>0</v>
      </c>
      <c r="BV905">
        <v>0</v>
      </c>
      <c r="BW905" t="s">
        <v>88</v>
      </c>
      <c r="BX905" t="s">
        <v>88</v>
      </c>
      <c r="BY905" t="s">
        <v>88</v>
      </c>
      <c r="BZ905">
        <v>0</v>
      </c>
      <c r="CA905">
        <v>8</v>
      </c>
      <c r="CB905">
        <v>2006</v>
      </c>
      <c r="CC905" t="s">
        <v>163</v>
      </c>
      <c r="CD905" t="s">
        <v>164</v>
      </c>
      <c r="CE905" s="1">
        <v>240000</v>
      </c>
      <c r="CF905">
        <f t="shared" si="72"/>
        <v>18889</v>
      </c>
      <c r="CG905" t="str">
        <f t="shared" si="73"/>
        <v>Yes</v>
      </c>
      <c r="CH905" s="2">
        <f t="shared" si="74"/>
        <v>12.705807612896395</v>
      </c>
    </row>
    <row r="906" spans="1:86" x14ac:dyDescent="0.25">
      <c r="A906">
        <v>905</v>
      </c>
      <c r="B906">
        <v>20</v>
      </c>
      <c r="C906" t="s">
        <v>86</v>
      </c>
      <c r="D906" t="s">
        <v>88</v>
      </c>
      <c r="E906">
        <v>6173</v>
      </c>
      <c r="F906" t="str">
        <f t="shared" si="70"/>
        <v>Yes</v>
      </c>
      <c r="G906" t="s">
        <v>87</v>
      </c>
      <c r="H906" t="s">
        <v>88</v>
      </c>
      <c r="I906" t="s">
        <v>125</v>
      </c>
      <c r="J906" t="s">
        <v>90</v>
      </c>
      <c r="K906" t="s">
        <v>91</v>
      </c>
      <c r="L906" t="s">
        <v>92</v>
      </c>
      <c r="M906" t="s">
        <v>93</v>
      </c>
      <c r="N906" t="s">
        <v>156</v>
      </c>
      <c r="O906" t="s">
        <v>95</v>
      </c>
      <c r="P906" t="s">
        <v>95</v>
      </c>
      <c r="Q906" t="str">
        <f t="shared" si="71"/>
        <v>Yes</v>
      </c>
      <c r="R906" t="s">
        <v>96</v>
      </c>
      <c r="S906" t="s">
        <v>120</v>
      </c>
      <c r="T906">
        <v>5</v>
      </c>
      <c r="U906">
        <v>6</v>
      </c>
      <c r="V906">
        <v>1967</v>
      </c>
      <c r="W906">
        <v>1967</v>
      </c>
      <c r="X906" t="s">
        <v>98</v>
      </c>
      <c r="Y906" t="s">
        <v>99</v>
      </c>
      <c r="Z906" t="s">
        <v>145</v>
      </c>
      <c r="AA906" t="s">
        <v>129</v>
      </c>
      <c r="AB906" t="s">
        <v>101</v>
      </c>
      <c r="AC906">
        <v>75</v>
      </c>
      <c r="AD906" t="s">
        <v>103</v>
      </c>
      <c r="AE906" t="s">
        <v>103</v>
      </c>
      <c r="AF906" t="s">
        <v>123</v>
      </c>
      <c r="AG906" t="s">
        <v>103</v>
      </c>
      <c r="AH906" t="s">
        <v>103</v>
      </c>
      <c r="AI906" t="s">
        <v>105</v>
      </c>
      <c r="AJ906" t="s">
        <v>106</v>
      </c>
      <c r="AK906">
        <v>599</v>
      </c>
      <c r="AL906" t="s">
        <v>107</v>
      </c>
      <c r="AM906">
        <v>0</v>
      </c>
      <c r="AN906">
        <v>277</v>
      </c>
      <c r="AO906">
        <v>876</v>
      </c>
      <c r="AP906" t="s">
        <v>108</v>
      </c>
      <c r="AQ906" t="s">
        <v>103</v>
      </c>
      <c r="AR906" t="s">
        <v>110</v>
      </c>
      <c r="AS906" t="s">
        <v>111</v>
      </c>
      <c r="AT906">
        <v>902</v>
      </c>
      <c r="AU906">
        <v>0</v>
      </c>
      <c r="AV906">
        <v>0</v>
      </c>
      <c r="AW906">
        <v>902</v>
      </c>
      <c r="AX906">
        <v>0</v>
      </c>
      <c r="AY906">
        <v>0</v>
      </c>
      <c r="AZ906">
        <v>1</v>
      </c>
      <c r="BA906">
        <v>0</v>
      </c>
      <c r="BB906">
        <v>3</v>
      </c>
      <c r="BC906">
        <v>1</v>
      </c>
      <c r="BD906" t="s">
        <v>103</v>
      </c>
      <c r="BE906">
        <v>6</v>
      </c>
      <c r="BF906" t="s">
        <v>112</v>
      </c>
      <c r="BG906">
        <v>0</v>
      </c>
      <c r="BH906" t="s">
        <v>88</v>
      </c>
      <c r="BI906" t="s">
        <v>113</v>
      </c>
      <c r="BJ906">
        <v>1967</v>
      </c>
      <c r="BK906" t="s">
        <v>107</v>
      </c>
      <c r="BL906">
        <v>1</v>
      </c>
      <c r="BM906">
        <v>288</v>
      </c>
      <c r="BN906" t="s">
        <v>103</v>
      </c>
      <c r="BO906" t="s">
        <v>103</v>
      </c>
      <c r="BP906" t="s">
        <v>110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 t="s">
        <v>88</v>
      </c>
      <c r="BX906" t="s">
        <v>139</v>
      </c>
      <c r="BY906" t="s">
        <v>88</v>
      </c>
      <c r="BZ906">
        <v>0</v>
      </c>
      <c r="CA906">
        <v>8</v>
      </c>
      <c r="CB906">
        <v>2007</v>
      </c>
      <c r="CC906" t="s">
        <v>115</v>
      </c>
      <c r="CD906" t="s">
        <v>116</v>
      </c>
      <c r="CE906" s="1">
        <v>125500</v>
      </c>
      <c r="CF906">
        <f t="shared" si="72"/>
        <v>8239</v>
      </c>
      <c r="CG906" t="str">
        <f t="shared" si="73"/>
        <v>No</v>
      </c>
      <c r="CH906" s="2">
        <f t="shared" si="74"/>
        <v>15.232431120281587</v>
      </c>
    </row>
    <row r="907" spans="1:86" x14ac:dyDescent="0.25">
      <c r="A907">
        <v>906</v>
      </c>
      <c r="B907">
        <v>20</v>
      </c>
      <c r="C907" t="s">
        <v>86</v>
      </c>
      <c r="D907">
        <v>80</v>
      </c>
      <c r="E907">
        <v>9920</v>
      </c>
      <c r="F907" t="str">
        <f t="shared" si="70"/>
        <v>No</v>
      </c>
      <c r="G907" t="s">
        <v>87</v>
      </c>
      <c r="H907" t="s">
        <v>88</v>
      </c>
      <c r="I907" t="s">
        <v>89</v>
      </c>
      <c r="J907" t="s">
        <v>90</v>
      </c>
      <c r="K907" t="s">
        <v>91</v>
      </c>
      <c r="L907" t="s">
        <v>92</v>
      </c>
      <c r="M907" t="s">
        <v>93</v>
      </c>
      <c r="N907" t="s">
        <v>167</v>
      </c>
      <c r="O907" t="s">
        <v>95</v>
      </c>
      <c r="P907" t="s">
        <v>95</v>
      </c>
      <c r="Q907" t="str">
        <f t="shared" si="71"/>
        <v>Yes</v>
      </c>
      <c r="R907" t="s">
        <v>96</v>
      </c>
      <c r="S907" t="s">
        <v>120</v>
      </c>
      <c r="T907">
        <v>5</v>
      </c>
      <c r="U907">
        <v>5</v>
      </c>
      <c r="V907">
        <v>1954</v>
      </c>
      <c r="W907">
        <v>1954</v>
      </c>
      <c r="X907" t="s">
        <v>98</v>
      </c>
      <c r="Y907" t="s">
        <v>99</v>
      </c>
      <c r="Z907" t="s">
        <v>145</v>
      </c>
      <c r="AA907" t="s">
        <v>145</v>
      </c>
      <c r="AB907" t="s">
        <v>142</v>
      </c>
      <c r="AC907">
        <v>110</v>
      </c>
      <c r="AD907" t="s">
        <v>103</v>
      </c>
      <c r="AE907" t="s">
        <v>103</v>
      </c>
      <c r="AF907" t="s">
        <v>123</v>
      </c>
      <c r="AG907" t="s">
        <v>103</v>
      </c>
      <c r="AH907" t="s">
        <v>103</v>
      </c>
      <c r="AI907" t="s">
        <v>105</v>
      </c>
      <c r="AJ907" t="s">
        <v>158</v>
      </c>
      <c r="AK907">
        <v>354</v>
      </c>
      <c r="AL907" t="s">
        <v>177</v>
      </c>
      <c r="AM907">
        <v>290</v>
      </c>
      <c r="AN907">
        <v>412</v>
      </c>
      <c r="AO907">
        <v>1056</v>
      </c>
      <c r="AP907" t="s">
        <v>108</v>
      </c>
      <c r="AQ907" t="s">
        <v>103</v>
      </c>
      <c r="AR907" t="s">
        <v>110</v>
      </c>
      <c r="AS907" t="s">
        <v>111</v>
      </c>
      <c r="AT907">
        <v>1063</v>
      </c>
      <c r="AU907">
        <v>0</v>
      </c>
      <c r="AV907">
        <v>0</v>
      </c>
      <c r="AW907">
        <v>1063</v>
      </c>
      <c r="AX907">
        <v>1</v>
      </c>
      <c r="AY907">
        <v>0</v>
      </c>
      <c r="AZ907">
        <v>1</v>
      </c>
      <c r="BA907">
        <v>0</v>
      </c>
      <c r="BB907">
        <v>3</v>
      </c>
      <c r="BC907">
        <v>1</v>
      </c>
      <c r="BD907" t="s">
        <v>103</v>
      </c>
      <c r="BE907">
        <v>6</v>
      </c>
      <c r="BF907" t="s">
        <v>112</v>
      </c>
      <c r="BG907">
        <v>0</v>
      </c>
      <c r="BH907" t="s">
        <v>88</v>
      </c>
      <c r="BI907" t="s">
        <v>113</v>
      </c>
      <c r="BJ907">
        <v>1954</v>
      </c>
      <c r="BK907" t="s">
        <v>114</v>
      </c>
      <c r="BL907">
        <v>1</v>
      </c>
      <c r="BM907">
        <v>280</v>
      </c>
      <c r="BN907" t="s">
        <v>103</v>
      </c>
      <c r="BO907" t="s">
        <v>103</v>
      </c>
      <c r="BP907" t="s">
        <v>110</v>
      </c>
      <c r="BQ907">
        <v>0</v>
      </c>
      <c r="BR907">
        <v>0</v>
      </c>
      <c r="BS907">
        <v>164</v>
      </c>
      <c r="BT907">
        <v>0</v>
      </c>
      <c r="BU907">
        <v>0</v>
      </c>
      <c r="BV907">
        <v>0</v>
      </c>
      <c r="BW907" t="s">
        <v>88</v>
      </c>
      <c r="BX907" t="s">
        <v>139</v>
      </c>
      <c r="BY907" t="s">
        <v>88</v>
      </c>
      <c r="BZ907">
        <v>0</v>
      </c>
      <c r="CA907">
        <v>2</v>
      </c>
      <c r="CB907">
        <v>2010</v>
      </c>
      <c r="CC907" t="s">
        <v>115</v>
      </c>
      <c r="CD907" t="s">
        <v>116</v>
      </c>
      <c r="CE907" s="1">
        <v>128000</v>
      </c>
      <c r="CF907">
        <f t="shared" si="72"/>
        <v>12319</v>
      </c>
      <c r="CG907" t="str">
        <f t="shared" si="73"/>
        <v>No</v>
      </c>
      <c r="CH907" s="2">
        <f t="shared" si="74"/>
        <v>10.390453770598263</v>
      </c>
    </row>
    <row r="908" spans="1:86" x14ac:dyDescent="0.25">
      <c r="A908">
        <v>907</v>
      </c>
      <c r="B908">
        <v>20</v>
      </c>
      <c r="C908" t="s">
        <v>86</v>
      </c>
      <c r="D908">
        <v>116</v>
      </c>
      <c r="E908">
        <v>13501</v>
      </c>
      <c r="F908" t="str">
        <f t="shared" si="70"/>
        <v>Yes</v>
      </c>
      <c r="G908" t="s">
        <v>87</v>
      </c>
      <c r="H908" t="s">
        <v>88</v>
      </c>
      <c r="I908" t="s">
        <v>125</v>
      </c>
      <c r="J908" t="s">
        <v>90</v>
      </c>
      <c r="K908" t="s">
        <v>91</v>
      </c>
      <c r="L908" t="s">
        <v>127</v>
      </c>
      <c r="M908" t="s">
        <v>93</v>
      </c>
      <c r="N908" t="s">
        <v>141</v>
      </c>
      <c r="O908" t="s">
        <v>95</v>
      </c>
      <c r="P908" t="s">
        <v>95</v>
      </c>
      <c r="Q908" t="str">
        <f t="shared" si="71"/>
        <v>Yes</v>
      </c>
      <c r="R908" t="s">
        <v>96</v>
      </c>
      <c r="S908" t="s">
        <v>120</v>
      </c>
      <c r="T908">
        <v>8</v>
      </c>
      <c r="U908">
        <v>5</v>
      </c>
      <c r="V908">
        <v>2006</v>
      </c>
      <c r="W908">
        <v>2006</v>
      </c>
      <c r="X908" t="s">
        <v>98</v>
      </c>
      <c r="Y908" t="s">
        <v>99</v>
      </c>
      <c r="Z908" t="s">
        <v>100</v>
      </c>
      <c r="AA908" t="s">
        <v>100</v>
      </c>
      <c r="AB908" t="s">
        <v>142</v>
      </c>
      <c r="AC908">
        <v>208</v>
      </c>
      <c r="AD908" t="s">
        <v>102</v>
      </c>
      <c r="AE908" t="s">
        <v>103</v>
      </c>
      <c r="AF908" t="s">
        <v>104</v>
      </c>
      <c r="AG908" t="s">
        <v>102</v>
      </c>
      <c r="AH908" t="s">
        <v>103</v>
      </c>
      <c r="AI908" t="s">
        <v>105</v>
      </c>
      <c r="AJ908" t="s">
        <v>106</v>
      </c>
      <c r="AK908">
        <v>63</v>
      </c>
      <c r="AL908" t="s">
        <v>107</v>
      </c>
      <c r="AM908">
        <v>0</v>
      </c>
      <c r="AN908">
        <v>1560</v>
      </c>
      <c r="AO908">
        <v>1623</v>
      </c>
      <c r="AP908" t="s">
        <v>108</v>
      </c>
      <c r="AQ908" t="s">
        <v>109</v>
      </c>
      <c r="AR908" t="s">
        <v>110</v>
      </c>
      <c r="AS908" t="s">
        <v>111</v>
      </c>
      <c r="AT908">
        <v>1636</v>
      </c>
      <c r="AU908">
        <v>0</v>
      </c>
      <c r="AV908">
        <v>0</v>
      </c>
      <c r="AW908">
        <v>1636</v>
      </c>
      <c r="AX908">
        <v>1</v>
      </c>
      <c r="AY908">
        <v>0</v>
      </c>
      <c r="AZ908">
        <v>2</v>
      </c>
      <c r="BA908">
        <v>0</v>
      </c>
      <c r="BB908">
        <v>3</v>
      </c>
      <c r="BC908">
        <v>1</v>
      </c>
      <c r="BD908" t="s">
        <v>102</v>
      </c>
      <c r="BE908">
        <v>8</v>
      </c>
      <c r="BF908" t="s">
        <v>112</v>
      </c>
      <c r="BG908">
        <v>1</v>
      </c>
      <c r="BH908" t="s">
        <v>102</v>
      </c>
      <c r="BI908" t="s">
        <v>113</v>
      </c>
      <c r="BJ908">
        <v>2006</v>
      </c>
      <c r="BK908" t="s">
        <v>114</v>
      </c>
      <c r="BL908">
        <v>3</v>
      </c>
      <c r="BM908">
        <v>865</v>
      </c>
      <c r="BN908" t="s">
        <v>103</v>
      </c>
      <c r="BO908" t="s">
        <v>103</v>
      </c>
      <c r="BP908" t="s">
        <v>110</v>
      </c>
      <c r="BQ908">
        <v>0</v>
      </c>
      <c r="BR908">
        <v>60</v>
      </c>
      <c r="BS908">
        <v>0</v>
      </c>
      <c r="BT908">
        <v>0</v>
      </c>
      <c r="BU908">
        <v>0</v>
      </c>
      <c r="BV908">
        <v>0</v>
      </c>
      <c r="BW908" t="s">
        <v>88</v>
      </c>
      <c r="BX908" t="s">
        <v>88</v>
      </c>
      <c r="BY908" t="s">
        <v>88</v>
      </c>
      <c r="BZ908">
        <v>0</v>
      </c>
      <c r="CA908">
        <v>6</v>
      </c>
      <c r="CB908">
        <v>2007</v>
      </c>
      <c r="CC908" t="s">
        <v>115</v>
      </c>
      <c r="CD908" t="s">
        <v>116</v>
      </c>
      <c r="CE908" s="1">
        <v>255000</v>
      </c>
      <c r="CF908">
        <f t="shared" si="72"/>
        <v>17625</v>
      </c>
      <c r="CG908" t="str">
        <f t="shared" si="73"/>
        <v>Yes</v>
      </c>
      <c r="CH908" s="2">
        <f t="shared" si="74"/>
        <v>14.468085106382979</v>
      </c>
    </row>
    <row r="909" spans="1:86" x14ac:dyDescent="0.25">
      <c r="A909">
        <v>908</v>
      </c>
      <c r="B909">
        <v>50</v>
      </c>
      <c r="C909" t="s">
        <v>86</v>
      </c>
      <c r="D909">
        <v>86</v>
      </c>
      <c r="E909">
        <v>11500</v>
      </c>
      <c r="F909" t="str">
        <f t="shared" si="70"/>
        <v>Yes</v>
      </c>
      <c r="G909" t="s">
        <v>87</v>
      </c>
      <c r="H909" t="s">
        <v>88</v>
      </c>
      <c r="I909" t="s">
        <v>125</v>
      </c>
      <c r="J909" t="s">
        <v>90</v>
      </c>
      <c r="K909" t="s">
        <v>91</v>
      </c>
      <c r="L909" t="s">
        <v>92</v>
      </c>
      <c r="M909" t="s">
        <v>93</v>
      </c>
      <c r="N909" t="s">
        <v>128</v>
      </c>
      <c r="O909" t="s">
        <v>95</v>
      </c>
      <c r="P909" t="s">
        <v>95</v>
      </c>
      <c r="Q909" t="str">
        <f t="shared" si="71"/>
        <v>Yes</v>
      </c>
      <c r="R909" t="s">
        <v>96</v>
      </c>
      <c r="S909" t="s">
        <v>137</v>
      </c>
      <c r="T909">
        <v>7</v>
      </c>
      <c r="U909">
        <v>7</v>
      </c>
      <c r="V909">
        <v>1936</v>
      </c>
      <c r="W909">
        <v>1987</v>
      </c>
      <c r="X909" t="s">
        <v>98</v>
      </c>
      <c r="Y909" t="s">
        <v>99</v>
      </c>
      <c r="Z909" t="s">
        <v>101</v>
      </c>
      <c r="AA909" t="s">
        <v>101</v>
      </c>
      <c r="AB909" t="s">
        <v>122</v>
      </c>
      <c r="AC909">
        <v>0</v>
      </c>
      <c r="AD909" t="s">
        <v>102</v>
      </c>
      <c r="AE909" t="s">
        <v>103</v>
      </c>
      <c r="AF909" t="s">
        <v>123</v>
      </c>
      <c r="AG909" t="s">
        <v>102</v>
      </c>
      <c r="AH909" t="s">
        <v>103</v>
      </c>
      <c r="AI909" t="s">
        <v>105</v>
      </c>
      <c r="AJ909" t="s">
        <v>158</v>
      </c>
      <c r="AK909">
        <v>223</v>
      </c>
      <c r="AL909" t="s">
        <v>107</v>
      </c>
      <c r="AM909">
        <v>0</v>
      </c>
      <c r="AN909">
        <v>794</v>
      </c>
      <c r="AO909">
        <v>1017</v>
      </c>
      <c r="AP909" t="s">
        <v>108</v>
      </c>
      <c r="AQ909" t="s">
        <v>102</v>
      </c>
      <c r="AR909" t="s">
        <v>110</v>
      </c>
      <c r="AS909" t="s">
        <v>111</v>
      </c>
      <c r="AT909">
        <v>1020</v>
      </c>
      <c r="AU909">
        <v>1037</v>
      </c>
      <c r="AV909">
        <v>0</v>
      </c>
      <c r="AW909">
        <v>2057</v>
      </c>
      <c r="AX909">
        <v>0</v>
      </c>
      <c r="AY909">
        <v>0</v>
      </c>
      <c r="AZ909">
        <v>1</v>
      </c>
      <c r="BA909">
        <v>1</v>
      </c>
      <c r="BB909">
        <v>3</v>
      </c>
      <c r="BC909">
        <v>1</v>
      </c>
      <c r="BD909" t="s">
        <v>102</v>
      </c>
      <c r="BE909">
        <v>6</v>
      </c>
      <c r="BF909" t="s">
        <v>112</v>
      </c>
      <c r="BG909">
        <v>1</v>
      </c>
      <c r="BH909" t="s">
        <v>102</v>
      </c>
      <c r="BI909" t="s">
        <v>113</v>
      </c>
      <c r="BJ909">
        <v>1936</v>
      </c>
      <c r="BK909" t="s">
        <v>162</v>
      </c>
      <c r="BL909">
        <v>1</v>
      </c>
      <c r="BM909">
        <v>180</v>
      </c>
      <c r="BN909" t="s">
        <v>152</v>
      </c>
      <c r="BO909" t="s">
        <v>103</v>
      </c>
      <c r="BP909" t="s">
        <v>110</v>
      </c>
      <c r="BQ909">
        <v>0</v>
      </c>
      <c r="BR909">
        <v>0</v>
      </c>
      <c r="BS909">
        <v>0</v>
      </c>
      <c r="BT909">
        <v>0</v>
      </c>
      <c r="BU909">
        <v>322</v>
      </c>
      <c r="BV909">
        <v>0</v>
      </c>
      <c r="BW909" t="s">
        <v>88</v>
      </c>
      <c r="BX909" t="s">
        <v>88</v>
      </c>
      <c r="BY909" t="s">
        <v>88</v>
      </c>
      <c r="BZ909">
        <v>0</v>
      </c>
      <c r="CA909">
        <v>6</v>
      </c>
      <c r="CB909">
        <v>2006</v>
      </c>
      <c r="CC909" t="s">
        <v>115</v>
      </c>
      <c r="CD909" t="s">
        <v>116</v>
      </c>
      <c r="CE909" s="1">
        <v>250000</v>
      </c>
      <c r="CF909">
        <f t="shared" si="72"/>
        <v>14754</v>
      </c>
      <c r="CG909" t="str">
        <f t="shared" si="73"/>
        <v>Yes</v>
      </c>
      <c r="CH909" s="2">
        <f t="shared" si="74"/>
        <v>16.944557408160499</v>
      </c>
    </row>
    <row r="910" spans="1:86" x14ac:dyDescent="0.25">
      <c r="A910">
        <v>909</v>
      </c>
      <c r="B910">
        <v>20</v>
      </c>
      <c r="C910" t="s">
        <v>86</v>
      </c>
      <c r="D910" t="s">
        <v>88</v>
      </c>
      <c r="E910">
        <v>8885</v>
      </c>
      <c r="F910" t="str">
        <f t="shared" si="70"/>
        <v>Yes</v>
      </c>
      <c r="G910" t="s">
        <v>87</v>
      </c>
      <c r="H910" t="s">
        <v>88</v>
      </c>
      <c r="I910" t="s">
        <v>125</v>
      </c>
      <c r="J910" t="s">
        <v>200</v>
      </c>
      <c r="K910" t="s">
        <v>91</v>
      </c>
      <c r="L910" t="s">
        <v>92</v>
      </c>
      <c r="M910" t="s">
        <v>199</v>
      </c>
      <c r="N910" t="s">
        <v>136</v>
      </c>
      <c r="O910" t="s">
        <v>95</v>
      </c>
      <c r="P910" t="s">
        <v>95</v>
      </c>
      <c r="Q910" t="str">
        <f t="shared" si="71"/>
        <v>Yes</v>
      </c>
      <c r="R910" t="s">
        <v>96</v>
      </c>
      <c r="S910" t="s">
        <v>120</v>
      </c>
      <c r="T910">
        <v>5</v>
      </c>
      <c r="U910">
        <v>5</v>
      </c>
      <c r="V910">
        <v>1983</v>
      </c>
      <c r="W910">
        <v>1983</v>
      </c>
      <c r="X910" t="s">
        <v>98</v>
      </c>
      <c r="Y910" t="s">
        <v>99</v>
      </c>
      <c r="Z910" t="s">
        <v>145</v>
      </c>
      <c r="AA910" t="s">
        <v>145</v>
      </c>
      <c r="AB910" t="s">
        <v>122</v>
      </c>
      <c r="AC910">
        <v>0</v>
      </c>
      <c r="AD910" t="s">
        <v>103</v>
      </c>
      <c r="AE910" t="s">
        <v>103</v>
      </c>
      <c r="AF910" t="s">
        <v>123</v>
      </c>
      <c r="AG910" t="s">
        <v>102</v>
      </c>
      <c r="AH910" t="s">
        <v>103</v>
      </c>
      <c r="AI910" t="s">
        <v>135</v>
      </c>
      <c r="AJ910" t="s">
        <v>146</v>
      </c>
      <c r="AK910">
        <v>301</v>
      </c>
      <c r="AL910" t="s">
        <v>124</v>
      </c>
      <c r="AM910">
        <v>324</v>
      </c>
      <c r="AN910">
        <v>239</v>
      </c>
      <c r="AO910">
        <v>864</v>
      </c>
      <c r="AP910" t="s">
        <v>108</v>
      </c>
      <c r="AQ910" t="s">
        <v>103</v>
      </c>
      <c r="AR910" t="s">
        <v>110</v>
      </c>
      <c r="AS910" t="s">
        <v>111</v>
      </c>
      <c r="AT910">
        <v>902</v>
      </c>
      <c r="AU910">
        <v>0</v>
      </c>
      <c r="AV910">
        <v>0</v>
      </c>
      <c r="AW910">
        <v>902</v>
      </c>
      <c r="AX910">
        <v>1</v>
      </c>
      <c r="AY910">
        <v>0</v>
      </c>
      <c r="AZ910">
        <v>1</v>
      </c>
      <c r="BA910">
        <v>0</v>
      </c>
      <c r="BB910">
        <v>2</v>
      </c>
      <c r="BC910">
        <v>1</v>
      </c>
      <c r="BD910" t="s">
        <v>103</v>
      </c>
      <c r="BE910">
        <v>5</v>
      </c>
      <c r="BF910" t="s">
        <v>112</v>
      </c>
      <c r="BG910">
        <v>0</v>
      </c>
      <c r="BH910" t="s">
        <v>88</v>
      </c>
      <c r="BI910" t="s">
        <v>113</v>
      </c>
      <c r="BJ910">
        <v>1983</v>
      </c>
      <c r="BK910" t="s">
        <v>107</v>
      </c>
      <c r="BL910">
        <v>2</v>
      </c>
      <c r="BM910">
        <v>484</v>
      </c>
      <c r="BN910" t="s">
        <v>103</v>
      </c>
      <c r="BO910" t="s">
        <v>103</v>
      </c>
      <c r="BP910" t="s">
        <v>110</v>
      </c>
      <c r="BQ910">
        <v>164</v>
      </c>
      <c r="BR910">
        <v>0</v>
      </c>
      <c r="BS910">
        <v>0</v>
      </c>
      <c r="BT910">
        <v>0</v>
      </c>
      <c r="BU910">
        <v>0</v>
      </c>
      <c r="BV910">
        <v>0</v>
      </c>
      <c r="BW910" t="s">
        <v>88</v>
      </c>
      <c r="BX910" t="s">
        <v>139</v>
      </c>
      <c r="BY910" t="s">
        <v>88</v>
      </c>
      <c r="BZ910">
        <v>0</v>
      </c>
      <c r="CA910">
        <v>6</v>
      </c>
      <c r="CB910">
        <v>2006</v>
      </c>
      <c r="CC910" t="s">
        <v>115</v>
      </c>
      <c r="CD910" t="s">
        <v>116</v>
      </c>
      <c r="CE910" s="1">
        <v>131000</v>
      </c>
      <c r="CF910">
        <f t="shared" si="72"/>
        <v>11135</v>
      </c>
      <c r="CG910" t="str">
        <f t="shared" si="73"/>
        <v>No</v>
      </c>
      <c r="CH910" s="2">
        <f t="shared" si="74"/>
        <v>11.764705882352942</v>
      </c>
    </row>
    <row r="911" spans="1:86" x14ac:dyDescent="0.25">
      <c r="A911">
        <v>910</v>
      </c>
      <c r="B911">
        <v>60</v>
      </c>
      <c r="C911" t="s">
        <v>86</v>
      </c>
      <c r="D911">
        <v>149</v>
      </c>
      <c r="E911">
        <v>12589</v>
      </c>
      <c r="F911" t="str">
        <f t="shared" si="70"/>
        <v>No</v>
      </c>
      <c r="G911" t="s">
        <v>87</v>
      </c>
      <c r="H911" t="s">
        <v>88</v>
      </c>
      <c r="I911" t="s">
        <v>165</v>
      </c>
      <c r="J911" t="s">
        <v>90</v>
      </c>
      <c r="K911" t="s">
        <v>91</v>
      </c>
      <c r="L911" t="s">
        <v>92</v>
      </c>
      <c r="M911" t="s">
        <v>93</v>
      </c>
      <c r="N911" t="s">
        <v>198</v>
      </c>
      <c r="O911" t="s">
        <v>95</v>
      </c>
      <c r="P911" t="s">
        <v>95</v>
      </c>
      <c r="Q911" t="str">
        <f t="shared" si="71"/>
        <v>Yes</v>
      </c>
      <c r="R911" t="s">
        <v>96</v>
      </c>
      <c r="S911" t="s">
        <v>97</v>
      </c>
      <c r="T911">
        <v>6</v>
      </c>
      <c r="U911">
        <v>5</v>
      </c>
      <c r="V911">
        <v>2005</v>
      </c>
      <c r="W911">
        <v>2005</v>
      </c>
      <c r="X911" t="s">
        <v>98</v>
      </c>
      <c r="Y911" t="s">
        <v>99</v>
      </c>
      <c r="Z911" t="s">
        <v>100</v>
      </c>
      <c r="AA911" t="s">
        <v>100</v>
      </c>
      <c r="AB911" t="s">
        <v>122</v>
      </c>
      <c r="AC911">
        <v>0</v>
      </c>
      <c r="AD911" t="s">
        <v>102</v>
      </c>
      <c r="AE911" t="s">
        <v>103</v>
      </c>
      <c r="AF911" t="s">
        <v>104</v>
      </c>
      <c r="AG911" t="s">
        <v>102</v>
      </c>
      <c r="AH911" t="s">
        <v>103</v>
      </c>
      <c r="AI911" t="s">
        <v>105</v>
      </c>
      <c r="AJ911" t="s">
        <v>107</v>
      </c>
      <c r="AK911">
        <v>0</v>
      </c>
      <c r="AL911" t="s">
        <v>107</v>
      </c>
      <c r="AM911">
        <v>0</v>
      </c>
      <c r="AN911">
        <v>742</v>
      </c>
      <c r="AO911">
        <v>742</v>
      </c>
      <c r="AP911" t="s">
        <v>108</v>
      </c>
      <c r="AQ911" t="s">
        <v>109</v>
      </c>
      <c r="AR911" t="s">
        <v>110</v>
      </c>
      <c r="AS911" t="s">
        <v>111</v>
      </c>
      <c r="AT911">
        <v>742</v>
      </c>
      <c r="AU911">
        <v>742</v>
      </c>
      <c r="AV911">
        <v>0</v>
      </c>
      <c r="AW911">
        <v>1484</v>
      </c>
      <c r="AX911">
        <v>0</v>
      </c>
      <c r="AY911">
        <v>0</v>
      </c>
      <c r="AZ911">
        <v>2</v>
      </c>
      <c r="BA911">
        <v>1</v>
      </c>
      <c r="BB911">
        <v>3</v>
      </c>
      <c r="BC911">
        <v>1</v>
      </c>
      <c r="BD911" t="s">
        <v>102</v>
      </c>
      <c r="BE911">
        <v>8</v>
      </c>
      <c r="BF911" t="s">
        <v>112</v>
      </c>
      <c r="BG911">
        <v>1</v>
      </c>
      <c r="BH911" t="s">
        <v>102</v>
      </c>
      <c r="BI911" t="s">
        <v>113</v>
      </c>
      <c r="BJ911">
        <v>2005</v>
      </c>
      <c r="BK911" t="s">
        <v>162</v>
      </c>
      <c r="BL911">
        <v>2</v>
      </c>
      <c r="BM911">
        <v>390</v>
      </c>
      <c r="BN911" t="s">
        <v>103</v>
      </c>
      <c r="BO911" t="s">
        <v>103</v>
      </c>
      <c r="BP911" t="s">
        <v>110</v>
      </c>
      <c r="BQ911">
        <v>36</v>
      </c>
      <c r="BR911">
        <v>24</v>
      </c>
      <c r="BS911">
        <v>0</v>
      </c>
      <c r="BT911">
        <v>0</v>
      </c>
      <c r="BU911">
        <v>0</v>
      </c>
      <c r="BV911">
        <v>0</v>
      </c>
      <c r="BW911" t="s">
        <v>88</v>
      </c>
      <c r="BX911" t="s">
        <v>88</v>
      </c>
      <c r="BY911" t="s">
        <v>88</v>
      </c>
      <c r="BZ911">
        <v>0</v>
      </c>
      <c r="CA911">
        <v>6</v>
      </c>
      <c r="CB911">
        <v>2009</v>
      </c>
      <c r="CC911" t="s">
        <v>115</v>
      </c>
      <c r="CD911" t="s">
        <v>116</v>
      </c>
      <c r="CE911" s="1">
        <v>174000</v>
      </c>
      <c r="CF911">
        <f t="shared" si="72"/>
        <v>15205</v>
      </c>
      <c r="CG911" t="str">
        <f t="shared" si="73"/>
        <v>Yes</v>
      </c>
      <c r="CH911" s="2">
        <f t="shared" si="74"/>
        <v>11.44360407760605</v>
      </c>
    </row>
    <row r="912" spans="1:86" x14ac:dyDescent="0.25">
      <c r="A912">
        <v>911</v>
      </c>
      <c r="B912">
        <v>90</v>
      </c>
      <c r="C912" t="s">
        <v>86</v>
      </c>
      <c r="D912">
        <v>80</v>
      </c>
      <c r="E912">
        <v>11600</v>
      </c>
      <c r="F912" t="str">
        <f t="shared" si="70"/>
        <v>Yes</v>
      </c>
      <c r="G912" t="s">
        <v>87</v>
      </c>
      <c r="H912" t="s">
        <v>88</v>
      </c>
      <c r="I912" t="s">
        <v>89</v>
      </c>
      <c r="J912" t="s">
        <v>90</v>
      </c>
      <c r="K912" t="s">
        <v>91</v>
      </c>
      <c r="L912" t="s">
        <v>127</v>
      </c>
      <c r="M912" t="s">
        <v>93</v>
      </c>
      <c r="N912" t="s">
        <v>167</v>
      </c>
      <c r="O912" t="s">
        <v>119</v>
      </c>
      <c r="P912" t="s">
        <v>95</v>
      </c>
      <c r="Q912" t="str">
        <f t="shared" si="71"/>
        <v>No</v>
      </c>
      <c r="R912" t="s">
        <v>172</v>
      </c>
      <c r="S912" t="s">
        <v>97</v>
      </c>
      <c r="T912">
        <v>5</v>
      </c>
      <c r="U912">
        <v>5</v>
      </c>
      <c r="V912">
        <v>1960</v>
      </c>
      <c r="W912">
        <v>1960</v>
      </c>
      <c r="X912" t="s">
        <v>98</v>
      </c>
      <c r="Y912" t="s">
        <v>99</v>
      </c>
      <c r="Z912" t="s">
        <v>121</v>
      </c>
      <c r="AA912" t="s">
        <v>121</v>
      </c>
      <c r="AB912" t="s">
        <v>101</v>
      </c>
      <c r="AC912">
        <v>361</v>
      </c>
      <c r="AD912" t="s">
        <v>103</v>
      </c>
      <c r="AE912" t="s">
        <v>103</v>
      </c>
      <c r="AF912" t="s">
        <v>123</v>
      </c>
      <c r="AG912" t="s">
        <v>103</v>
      </c>
      <c r="AH912" t="s">
        <v>103</v>
      </c>
      <c r="AI912" t="s">
        <v>105</v>
      </c>
      <c r="AJ912" t="s">
        <v>158</v>
      </c>
      <c r="AK912">
        <v>443</v>
      </c>
      <c r="AL912" t="s">
        <v>107</v>
      </c>
      <c r="AM912">
        <v>0</v>
      </c>
      <c r="AN912">
        <v>662</v>
      </c>
      <c r="AO912">
        <v>1105</v>
      </c>
      <c r="AP912" t="s">
        <v>108</v>
      </c>
      <c r="AQ912" t="s">
        <v>103</v>
      </c>
      <c r="AR912" t="s">
        <v>110</v>
      </c>
      <c r="AS912" t="s">
        <v>169</v>
      </c>
      <c r="AT912">
        <v>1105</v>
      </c>
      <c r="AU912">
        <v>1169</v>
      </c>
      <c r="AV912">
        <v>0</v>
      </c>
      <c r="AW912">
        <v>2274</v>
      </c>
      <c r="AX912">
        <v>0</v>
      </c>
      <c r="AY912">
        <v>0</v>
      </c>
      <c r="AZ912">
        <v>2</v>
      </c>
      <c r="BA912">
        <v>0</v>
      </c>
      <c r="BB912">
        <v>5</v>
      </c>
      <c r="BC912">
        <v>2</v>
      </c>
      <c r="BD912" t="s">
        <v>103</v>
      </c>
      <c r="BE912">
        <v>12</v>
      </c>
      <c r="BF912" t="s">
        <v>112</v>
      </c>
      <c r="BG912">
        <v>0</v>
      </c>
      <c r="BH912" t="s">
        <v>88</v>
      </c>
      <c r="BI912" t="s">
        <v>132</v>
      </c>
      <c r="BJ912">
        <v>1960</v>
      </c>
      <c r="BK912" t="s">
        <v>107</v>
      </c>
      <c r="BL912">
        <v>2</v>
      </c>
      <c r="BM912">
        <v>480</v>
      </c>
      <c r="BN912" t="s">
        <v>103</v>
      </c>
      <c r="BO912" t="s">
        <v>103</v>
      </c>
      <c r="BP912" t="s">
        <v>110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 t="s">
        <v>88</v>
      </c>
      <c r="BX912" t="s">
        <v>88</v>
      </c>
      <c r="BY912" t="s">
        <v>88</v>
      </c>
      <c r="BZ912">
        <v>0</v>
      </c>
      <c r="CA912">
        <v>1</v>
      </c>
      <c r="CB912">
        <v>2010</v>
      </c>
      <c r="CC912" t="s">
        <v>115</v>
      </c>
      <c r="CD912" t="s">
        <v>116</v>
      </c>
      <c r="CE912" s="1">
        <v>154300</v>
      </c>
      <c r="CF912">
        <f t="shared" si="72"/>
        <v>15459</v>
      </c>
      <c r="CG912" t="str">
        <f t="shared" si="73"/>
        <v>Yes</v>
      </c>
      <c r="CH912" s="2">
        <f t="shared" si="74"/>
        <v>9.9812407012096518</v>
      </c>
    </row>
    <row r="913" spans="1:86" x14ac:dyDescent="0.25">
      <c r="A913">
        <v>912</v>
      </c>
      <c r="B913">
        <v>20</v>
      </c>
      <c r="C913" t="s">
        <v>86</v>
      </c>
      <c r="D913" t="s">
        <v>88</v>
      </c>
      <c r="E913">
        <v>9286</v>
      </c>
      <c r="F913" t="str">
        <f t="shared" si="70"/>
        <v>Yes</v>
      </c>
      <c r="G913" t="s">
        <v>87</v>
      </c>
      <c r="H913" t="s">
        <v>88</v>
      </c>
      <c r="I913" t="s">
        <v>125</v>
      </c>
      <c r="J913" t="s">
        <v>90</v>
      </c>
      <c r="K913" t="s">
        <v>91</v>
      </c>
      <c r="L913" t="s">
        <v>171</v>
      </c>
      <c r="M913" t="s">
        <v>199</v>
      </c>
      <c r="N913" t="s">
        <v>94</v>
      </c>
      <c r="O913" t="s">
        <v>95</v>
      </c>
      <c r="P913" t="s">
        <v>95</v>
      </c>
      <c r="Q913" t="str">
        <f t="shared" si="71"/>
        <v>Yes</v>
      </c>
      <c r="R913" t="s">
        <v>96</v>
      </c>
      <c r="S913" t="s">
        <v>120</v>
      </c>
      <c r="T913">
        <v>5</v>
      </c>
      <c r="U913">
        <v>7</v>
      </c>
      <c r="V913">
        <v>1977</v>
      </c>
      <c r="W913">
        <v>1989</v>
      </c>
      <c r="X913" t="s">
        <v>98</v>
      </c>
      <c r="Y913" t="s">
        <v>99</v>
      </c>
      <c r="Z913" t="s">
        <v>145</v>
      </c>
      <c r="AA913" t="s">
        <v>166</v>
      </c>
      <c r="AB913" t="s">
        <v>122</v>
      </c>
      <c r="AC913">
        <v>0</v>
      </c>
      <c r="AD913" t="s">
        <v>103</v>
      </c>
      <c r="AE913" t="s">
        <v>103</v>
      </c>
      <c r="AF913" t="s">
        <v>123</v>
      </c>
      <c r="AG913" t="s">
        <v>102</v>
      </c>
      <c r="AH913" t="s">
        <v>102</v>
      </c>
      <c r="AI913" t="s">
        <v>135</v>
      </c>
      <c r="AJ913" t="s">
        <v>124</v>
      </c>
      <c r="AK913">
        <v>196</v>
      </c>
      <c r="AL913" t="s">
        <v>107</v>
      </c>
      <c r="AM913">
        <v>0</v>
      </c>
      <c r="AN913">
        <v>1072</v>
      </c>
      <c r="AO913">
        <v>1268</v>
      </c>
      <c r="AP913" t="s">
        <v>108</v>
      </c>
      <c r="AQ913" t="s">
        <v>103</v>
      </c>
      <c r="AR913" t="s">
        <v>110</v>
      </c>
      <c r="AS913" t="s">
        <v>111</v>
      </c>
      <c r="AT913">
        <v>1268</v>
      </c>
      <c r="AU913">
        <v>0</v>
      </c>
      <c r="AV913">
        <v>0</v>
      </c>
      <c r="AW913">
        <v>1268</v>
      </c>
      <c r="AX913">
        <v>0</v>
      </c>
      <c r="AY913">
        <v>0</v>
      </c>
      <c r="AZ913">
        <v>1</v>
      </c>
      <c r="BA913">
        <v>1</v>
      </c>
      <c r="BB913">
        <v>3</v>
      </c>
      <c r="BC913">
        <v>1</v>
      </c>
      <c r="BD913" t="s">
        <v>102</v>
      </c>
      <c r="BE913">
        <v>5</v>
      </c>
      <c r="BF913" t="s">
        <v>112</v>
      </c>
      <c r="BG913">
        <v>0</v>
      </c>
      <c r="BH913" t="s">
        <v>88</v>
      </c>
      <c r="BI913" t="s">
        <v>132</v>
      </c>
      <c r="BJ913">
        <v>1978</v>
      </c>
      <c r="BK913" t="s">
        <v>107</v>
      </c>
      <c r="BL913">
        <v>1</v>
      </c>
      <c r="BM913">
        <v>252</v>
      </c>
      <c r="BN913" t="s">
        <v>103</v>
      </c>
      <c r="BO913" t="s">
        <v>103</v>
      </c>
      <c r="BP913" t="s">
        <v>110</v>
      </c>
      <c r="BQ913">
        <v>173</v>
      </c>
      <c r="BR913">
        <v>0</v>
      </c>
      <c r="BS913">
        <v>0</v>
      </c>
      <c r="BT913">
        <v>0</v>
      </c>
      <c r="BU913">
        <v>0</v>
      </c>
      <c r="BV913">
        <v>0</v>
      </c>
      <c r="BW913" t="s">
        <v>88</v>
      </c>
      <c r="BX913" t="s">
        <v>88</v>
      </c>
      <c r="BY913" t="s">
        <v>88</v>
      </c>
      <c r="BZ913">
        <v>0</v>
      </c>
      <c r="CA913">
        <v>10</v>
      </c>
      <c r="CB913">
        <v>2009</v>
      </c>
      <c r="CC913" t="s">
        <v>115</v>
      </c>
      <c r="CD913" t="s">
        <v>116</v>
      </c>
      <c r="CE913" s="1">
        <v>143500</v>
      </c>
      <c r="CF913">
        <f t="shared" si="72"/>
        <v>12074</v>
      </c>
      <c r="CG913" t="str">
        <f t="shared" si="73"/>
        <v>No</v>
      </c>
      <c r="CH913" s="2">
        <f t="shared" si="74"/>
        <v>11.885042239522942</v>
      </c>
    </row>
    <row r="914" spans="1:86" x14ac:dyDescent="0.25">
      <c r="A914">
        <v>913</v>
      </c>
      <c r="B914">
        <v>30</v>
      </c>
      <c r="C914" t="s">
        <v>147</v>
      </c>
      <c r="D914">
        <v>51</v>
      </c>
      <c r="E914">
        <v>6120</v>
      </c>
      <c r="F914" t="str">
        <f t="shared" si="70"/>
        <v>No</v>
      </c>
      <c r="G914" t="s">
        <v>87</v>
      </c>
      <c r="H914" t="s">
        <v>88</v>
      </c>
      <c r="I914" t="s">
        <v>89</v>
      </c>
      <c r="J914" t="s">
        <v>90</v>
      </c>
      <c r="K914" t="s">
        <v>91</v>
      </c>
      <c r="L914" t="s">
        <v>92</v>
      </c>
      <c r="M914" t="s">
        <v>93</v>
      </c>
      <c r="N914" t="s">
        <v>153</v>
      </c>
      <c r="O914" t="s">
        <v>95</v>
      </c>
      <c r="P914" t="s">
        <v>95</v>
      </c>
      <c r="Q914" t="str">
        <f t="shared" si="71"/>
        <v>Yes</v>
      </c>
      <c r="R914" t="s">
        <v>96</v>
      </c>
      <c r="S914" t="s">
        <v>120</v>
      </c>
      <c r="T914">
        <v>5</v>
      </c>
      <c r="U914">
        <v>7</v>
      </c>
      <c r="V914">
        <v>1925</v>
      </c>
      <c r="W914">
        <v>1950</v>
      </c>
      <c r="X914" t="s">
        <v>98</v>
      </c>
      <c r="Y914" t="s">
        <v>99</v>
      </c>
      <c r="Z914" t="s">
        <v>121</v>
      </c>
      <c r="AA914" t="s">
        <v>121</v>
      </c>
      <c r="AB914" t="s">
        <v>122</v>
      </c>
      <c r="AC914">
        <v>0</v>
      </c>
      <c r="AD914" t="s">
        <v>103</v>
      </c>
      <c r="AE914" t="s">
        <v>103</v>
      </c>
      <c r="AF914" t="s">
        <v>131</v>
      </c>
      <c r="AG914" t="s">
        <v>103</v>
      </c>
      <c r="AH914" t="s">
        <v>103</v>
      </c>
      <c r="AI914" t="s">
        <v>105</v>
      </c>
      <c r="AJ914" t="s">
        <v>158</v>
      </c>
      <c r="AK914">
        <v>489</v>
      </c>
      <c r="AL914" t="s">
        <v>107</v>
      </c>
      <c r="AM914">
        <v>0</v>
      </c>
      <c r="AN914">
        <v>279</v>
      </c>
      <c r="AO914">
        <v>768</v>
      </c>
      <c r="AP914" t="s">
        <v>108</v>
      </c>
      <c r="AQ914" t="s">
        <v>103</v>
      </c>
      <c r="AR914" t="s">
        <v>182</v>
      </c>
      <c r="AS914" t="s">
        <v>111</v>
      </c>
      <c r="AT914">
        <v>1015</v>
      </c>
      <c r="AU914">
        <v>0</v>
      </c>
      <c r="AV914">
        <v>0</v>
      </c>
      <c r="AW914">
        <v>1015</v>
      </c>
      <c r="AX914">
        <v>0</v>
      </c>
      <c r="AY914">
        <v>0</v>
      </c>
      <c r="AZ914">
        <v>1</v>
      </c>
      <c r="BA914">
        <v>0</v>
      </c>
      <c r="BB914">
        <v>3</v>
      </c>
      <c r="BC914">
        <v>1</v>
      </c>
      <c r="BD914" t="s">
        <v>103</v>
      </c>
      <c r="BE914">
        <v>6</v>
      </c>
      <c r="BF914" t="s">
        <v>151</v>
      </c>
      <c r="BG914">
        <v>0</v>
      </c>
      <c r="BH914" t="s">
        <v>88</v>
      </c>
      <c r="BI914" t="s">
        <v>132</v>
      </c>
      <c r="BJ914">
        <v>1925</v>
      </c>
      <c r="BK914" t="s">
        <v>107</v>
      </c>
      <c r="BL914">
        <v>1</v>
      </c>
      <c r="BM914">
        <v>450</v>
      </c>
      <c r="BN914" t="s">
        <v>103</v>
      </c>
      <c r="BO914" t="s">
        <v>103</v>
      </c>
      <c r="BP914" t="s">
        <v>110</v>
      </c>
      <c r="BQ914">
        <v>0</v>
      </c>
      <c r="BR914">
        <v>0</v>
      </c>
      <c r="BS914">
        <v>112</v>
      </c>
      <c r="BT914">
        <v>0</v>
      </c>
      <c r="BU914">
        <v>120</v>
      </c>
      <c r="BV914">
        <v>0</v>
      </c>
      <c r="BW914" t="s">
        <v>88</v>
      </c>
      <c r="BX914" t="s">
        <v>139</v>
      </c>
      <c r="BY914" t="s">
        <v>140</v>
      </c>
      <c r="BZ914">
        <v>620</v>
      </c>
      <c r="CA914">
        <v>7</v>
      </c>
      <c r="CB914">
        <v>2006</v>
      </c>
      <c r="CC914" t="s">
        <v>115</v>
      </c>
      <c r="CD914" t="s">
        <v>133</v>
      </c>
      <c r="CE914" s="1">
        <v>88000</v>
      </c>
      <c r="CF914">
        <f t="shared" si="72"/>
        <v>8353</v>
      </c>
      <c r="CG914" t="str">
        <f t="shared" si="73"/>
        <v>No</v>
      </c>
      <c r="CH914" s="2">
        <f t="shared" si="74"/>
        <v>10.535137076499462</v>
      </c>
    </row>
    <row r="915" spans="1:86" x14ac:dyDescent="0.25">
      <c r="A915">
        <v>914</v>
      </c>
      <c r="B915">
        <v>90</v>
      </c>
      <c r="C915" t="s">
        <v>244</v>
      </c>
      <c r="D915">
        <v>82</v>
      </c>
      <c r="E915">
        <v>6270</v>
      </c>
      <c r="F915" t="str">
        <f t="shared" si="70"/>
        <v>No</v>
      </c>
      <c r="G915" t="s">
        <v>87</v>
      </c>
      <c r="H915" t="s">
        <v>88</v>
      </c>
      <c r="I915" t="s">
        <v>89</v>
      </c>
      <c r="J915" t="s">
        <v>204</v>
      </c>
      <c r="K915" t="s">
        <v>91</v>
      </c>
      <c r="L915" t="s">
        <v>92</v>
      </c>
      <c r="M915" t="s">
        <v>93</v>
      </c>
      <c r="N915" t="s">
        <v>128</v>
      </c>
      <c r="O915" t="s">
        <v>95</v>
      </c>
      <c r="P915" t="s">
        <v>95</v>
      </c>
      <c r="Q915" t="str">
        <f t="shared" si="71"/>
        <v>Yes</v>
      </c>
      <c r="R915" t="s">
        <v>172</v>
      </c>
      <c r="S915" t="s">
        <v>97</v>
      </c>
      <c r="T915">
        <v>5</v>
      </c>
      <c r="U915">
        <v>6</v>
      </c>
      <c r="V915">
        <v>1949</v>
      </c>
      <c r="W915">
        <v>1950</v>
      </c>
      <c r="X915" t="s">
        <v>98</v>
      </c>
      <c r="Y915" t="s">
        <v>99</v>
      </c>
      <c r="Z915" t="s">
        <v>121</v>
      </c>
      <c r="AA915" t="s">
        <v>121</v>
      </c>
      <c r="AB915" t="s">
        <v>122</v>
      </c>
      <c r="AC915">
        <v>0</v>
      </c>
      <c r="AD915" t="s">
        <v>103</v>
      </c>
      <c r="AE915" t="s">
        <v>103</v>
      </c>
      <c r="AF915" t="s">
        <v>123</v>
      </c>
      <c r="AG915" t="s">
        <v>103</v>
      </c>
      <c r="AH915" t="s">
        <v>103</v>
      </c>
      <c r="AI915" t="s">
        <v>105</v>
      </c>
      <c r="AJ915" t="s">
        <v>146</v>
      </c>
      <c r="AK915">
        <v>284</v>
      </c>
      <c r="AL915" t="s">
        <v>107</v>
      </c>
      <c r="AM915">
        <v>0</v>
      </c>
      <c r="AN915">
        <v>717</v>
      </c>
      <c r="AO915">
        <v>1001</v>
      </c>
      <c r="AP915" t="s">
        <v>108</v>
      </c>
      <c r="AQ915" t="s">
        <v>103</v>
      </c>
      <c r="AR915" t="s">
        <v>182</v>
      </c>
      <c r="AS915" t="s">
        <v>169</v>
      </c>
      <c r="AT915">
        <v>1001</v>
      </c>
      <c r="AU915">
        <v>1001</v>
      </c>
      <c r="AV915">
        <v>0</v>
      </c>
      <c r="AW915">
        <v>2002</v>
      </c>
      <c r="AX915">
        <v>0</v>
      </c>
      <c r="AY915">
        <v>0</v>
      </c>
      <c r="AZ915">
        <v>2</v>
      </c>
      <c r="BA915">
        <v>0</v>
      </c>
      <c r="BB915">
        <v>4</v>
      </c>
      <c r="BC915">
        <v>2</v>
      </c>
      <c r="BD915" t="s">
        <v>103</v>
      </c>
      <c r="BE915">
        <v>8</v>
      </c>
      <c r="BF915" t="s">
        <v>112</v>
      </c>
      <c r="BG915">
        <v>0</v>
      </c>
      <c r="BH915" t="s">
        <v>88</v>
      </c>
      <c r="BI915" t="s">
        <v>222</v>
      </c>
      <c r="BJ915">
        <v>1949</v>
      </c>
      <c r="BK915" t="s">
        <v>107</v>
      </c>
      <c r="BL915">
        <v>3</v>
      </c>
      <c r="BM915">
        <v>871</v>
      </c>
      <c r="BN915" t="s">
        <v>103</v>
      </c>
      <c r="BO915" t="s">
        <v>103</v>
      </c>
      <c r="BP915" t="s">
        <v>110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 t="s">
        <v>88</v>
      </c>
      <c r="BX915" t="s">
        <v>88</v>
      </c>
      <c r="BY915" t="s">
        <v>88</v>
      </c>
      <c r="BZ915">
        <v>0</v>
      </c>
      <c r="CA915">
        <v>8</v>
      </c>
      <c r="CB915">
        <v>2007</v>
      </c>
      <c r="CC915" t="s">
        <v>115</v>
      </c>
      <c r="CD915" t="s">
        <v>116</v>
      </c>
      <c r="CE915" s="1">
        <v>145000</v>
      </c>
      <c r="CF915">
        <f t="shared" si="72"/>
        <v>10144</v>
      </c>
      <c r="CG915" t="str">
        <f t="shared" si="73"/>
        <v>No</v>
      </c>
      <c r="CH915" s="2">
        <f t="shared" si="74"/>
        <v>14.294164037854889</v>
      </c>
    </row>
    <row r="916" spans="1:86" x14ac:dyDescent="0.25">
      <c r="A916">
        <v>915</v>
      </c>
      <c r="B916">
        <v>160</v>
      </c>
      <c r="C916" t="s">
        <v>197</v>
      </c>
      <c r="D916">
        <v>30</v>
      </c>
      <c r="E916">
        <v>3000</v>
      </c>
      <c r="F916" t="str">
        <f t="shared" si="70"/>
        <v>No</v>
      </c>
      <c r="G916" t="s">
        <v>87</v>
      </c>
      <c r="H916" t="s">
        <v>87</v>
      </c>
      <c r="I916" t="s">
        <v>89</v>
      </c>
      <c r="J916" t="s">
        <v>90</v>
      </c>
      <c r="K916" t="s">
        <v>91</v>
      </c>
      <c r="L916" t="s">
        <v>92</v>
      </c>
      <c r="M916" t="s">
        <v>93</v>
      </c>
      <c r="N916" t="s">
        <v>141</v>
      </c>
      <c r="O916" t="s">
        <v>95</v>
      </c>
      <c r="P916" t="s">
        <v>95</v>
      </c>
      <c r="Q916" t="str">
        <f t="shared" si="71"/>
        <v>Yes</v>
      </c>
      <c r="R916" t="s">
        <v>184</v>
      </c>
      <c r="S916" t="s">
        <v>97</v>
      </c>
      <c r="T916">
        <v>6</v>
      </c>
      <c r="U916">
        <v>5</v>
      </c>
      <c r="V916">
        <v>2009</v>
      </c>
      <c r="W916">
        <v>2009</v>
      </c>
      <c r="X916" t="s">
        <v>98</v>
      </c>
      <c r="Y916" t="s">
        <v>99</v>
      </c>
      <c r="Z916" t="s">
        <v>100</v>
      </c>
      <c r="AA916" t="s">
        <v>100</v>
      </c>
      <c r="AB916" t="s">
        <v>142</v>
      </c>
      <c r="AC916">
        <v>76</v>
      </c>
      <c r="AD916" t="s">
        <v>102</v>
      </c>
      <c r="AE916" t="s">
        <v>103</v>
      </c>
      <c r="AF916" t="s">
        <v>104</v>
      </c>
      <c r="AG916" t="s">
        <v>102</v>
      </c>
      <c r="AH916" t="s">
        <v>103</v>
      </c>
      <c r="AI916" t="s">
        <v>135</v>
      </c>
      <c r="AJ916" t="s">
        <v>106</v>
      </c>
      <c r="AK916">
        <v>294</v>
      </c>
      <c r="AL916" t="s">
        <v>107</v>
      </c>
      <c r="AM916">
        <v>0</v>
      </c>
      <c r="AN916">
        <v>318</v>
      </c>
      <c r="AO916">
        <v>612</v>
      </c>
      <c r="AP916" t="s">
        <v>108</v>
      </c>
      <c r="AQ916" t="s">
        <v>109</v>
      </c>
      <c r="AR916" t="s">
        <v>110</v>
      </c>
      <c r="AS916" t="s">
        <v>111</v>
      </c>
      <c r="AT916">
        <v>612</v>
      </c>
      <c r="AU916">
        <v>612</v>
      </c>
      <c r="AV916">
        <v>0</v>
      </c>
      <c r="AW916">
        <v>1224</v>
      </c>
      <c r="AX916">
        <v>0</v>
      </c>
      <c r="AY916">
        <v>0</v>
      </c>
      <c r="AZ916">
        <v>2</v>
      </c>
      <c r="BA916">
        <v>1</v>
      </c>
      <c r="BB916">
        <v>2</v>
      </c>
      <c r="BC916">
        <v>1</v>
      </c>
      <c r="BD916" t="s">
        <v>102</v>
      </c>
      <c r="BE916">
        <v>4</v>
      </c>
      <c r="BF916" t="s">
        <v>112</v>
      </c>
      <c r="BG916">
        <v>0</v>
      </c>
      <c r="BH916" t="s">
        <v>88</v>
      </c>
      <c r="BI916" t="s">
        <v>132</v>
      </c>
      <c r="BJ916">
        <v>2009</v>
      </c>
      <c r="BK916" t="s">
        <v>114</v>
      </c>
      <c r="BL916">
        <v>2</v>
      </c>
      <c r="BM916">
        <v>528</v>
      </c>
      <c r="BN916" t="s">
        <v>103</v>
      </c>
      <c r="BO916" t="s">
        <v>103</v>
      </c>
      <c r="BP916" t="s">
        <v>110</v>
      </c>
      <c r="BQ916">
        <v>0</v>
      </c>
      <c r="BR916">
        <v>234</v>
      </c>
      <c r="BS916">
        <v>0</v>
      </c>
      <c r="BT916">
        <v>0</v>
      </c>
      <c r="BU916">
        <v>0</v>
      </c>
      <c r="BV916">
        <v>0</v>
      </c>
      <c r="BW916" t="s">
        <v>88</v>
      </c>
      <c r="BX916" t="s">
        <v>88</v>
      </c>
      <c r="BY916" t="s">
        <v>88</v>
      </c>
      <c r="BZ916">
        <v>0</v>
      </c>
      <c r="CA916">
        <v>6</v>
      </c>
      <c r="CB916">
        <v>2009</v>
      </c>
      <c r="CC916" t="s">
        <v>163</v>
      </c>
      <c r="CD916" t="s">
        <v>164</v>
      </c>
      <c r="CE916" s="1">
        <v>173733</v>
      </c>
      <c r="CF916">
        <f t="shared" si="72"/>
        <v>5364</v>
      </c>
      <c r="CG916" t="str">
        <f t="shared" si="73"/>
        <v>No</v>
      </c>
      <c r="CH916" s="2">
        <f t="shared" si="74"/>
        <v>32.388702460850112</v>
      </c>
    </row>
    <row r="917" spans="1:86" x14ac:dyDescent="0.25">
      <c r="A917">
        <v>916</v>
      </c>
      <c r="B917">
        <v>160</v>
      </c>
      <c r="C917" t="s">
        <v>147</v>
      </c>
      <c r="D917">
        <v>21</v>
      </c>
      <c r="E917">
        <v>2001</v>
      </c>
      <c r="F917" t="str">
        <f t="shared" si="70"/>
        <v>No</v>
      </c>
      <c r="G917" t="s">
        <v>87</v>
      </c>
      <c r="H917" t="s">
        <v>88</v>
      </c>
      <c r="I917" t="s">
        <v>89</v>
      </c>
      <c r="J917" t="s">
        <v>90</v>
      </c>
      <c r="K917" t="s">
        <v>91</v>
      </c>
      <c r="L917" t="s">
        <v>92</v>
      </c>
      <c r="M917" t="s">
        <v>93</v>
      </c>
      <c r="N917" t="s">
        <v>183</v>
      </c>
      <c r="O917" t="s">
        <v>95</v>
      </c>
      <c r="P917" t="s">
        <v>95</v>
      </c>
      <c r="Q917" t="str">
        <f t="shared" si="71"/>
        <v>Yes</v>
      </c>
      <c r="R917" t="s">
        <v>203</v>
      </c>
      <c r="S917" t="s">
        <v>97</v>
      </c>
      <c r="T917">
        <v>4</v>
      </c>
      <c r="U917">
        <v>5</v>
      </c>
      <c r="V917">
        <v>1970</v>
      </c>
      <c r="W917">
        <v>1970</v>
      </c>
      <c r="X917" t="s">
        <v>98</v>
      </c>
      <c r="Y917" t="s">
        <v>99</v>
      </c>
      <c r="Z917" t="s">
        <v>185</v>
      </c>
      <c r="AA917" t="s">
        <v>186</v>
      </c>
      <c r="AB917" t="s">
        <v>101</v>
      </c>
      <c r="AC917">
        <v>80</v>
      </c>
      <c r="AD917" t="s">
        <v>103</v>
      </c>
      <c r="AE917" t="s">
        <v>103</v>
      </c>
      <c r="AF917" t="s">
        <v>123</v>
      </c>
      <c r="AG917" t="s">
        <v>103</v>
      </c>
      <c r="AH917" t="s">
        <v>103</v>
      </c>
      <c r="AI917" t="s">
        <v>105</v>
      </c>
      <c r="AJ917" t="s">
        <v>107</v>
      </c>
      <c r="AK917">
        <v>0</v>
      </c>
      <c r="AL917" t="s">
        <v>107</v>
      </c>
      <c r="AM917">
        <v>0</v>
      </c>
      <c r="AN917">
        <v>546</v>
      </c>
      <c r="AO917">
        <v>546</v>
      </c>
      <c r="AP917" t="s">
        <v>108</v>
      </c>
      <c r="AQ917" t="s">
        <v>152</v>
      </c>
      <c r="AR917" t="s">
        <v>110</v>
      </c>
      <c r="AS917" t="s">
        <v>111</v>
      </c>
      <c r="AT917">
        <v>546</v>
      </c>
      <c r="AU917">
        <v>546</v>
      </c>
      <c r="AV917">
        <v>0</v>
      </c>
      <c r="AW917">
        <v>1092</v>
      </c>
      <c r="AX917">
        <v>0</v>
      </c>
      <c r="AY917">
        <v>0</v>
      </c>
      <c r="AZ917">
        <v>1</v>
      </c>
      <c r="BA917">
        <v>1</v>
      </c>
      <c r="BB917">
        <v>3</v>
      </c>
      <c r="BC917">
        <v>1</v>
      </c>
      <c r="BD917" t="s">
        <v>103</v>
      </c>
      <c r="BE917">
        <v>6</v>
      </c>
      <c r="BF917" t="s">
        <v>112</v>
      </c>
      <c r="BG917">
        <v>0</v>
      </c>
      <c r="BH917" t="s">
        <v>88</v>
      </c>
      <c r="BI917" t="s">
        <v>113</v>
      </c>
      <c r="BJ917">
        <v>1970</v>
      </c>
      <c r="BK917" t="s">
        <v>107</v>
      </c>
      <c r="BL917">
        <v>1</v>
      </c>
      <c r="BM917">
        <v>286</v>
      </c>
      <c r="BN917" t="s">
        <v>103</v>
      </c>
      <c r="BO917" t="s">
        <v>103</v>
      </c>
      <c r="BP917" t="s">
        <v>110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 t="s">
        <v>88</v>
      </c>
      <c r="BX917" t="s">
        <v>88</v>
      </c>
      <c r="BY917" t="s">
        <v>88</v>
      </c>
      <c r="BZ917">
        <v>0</v>
      </c>
      <c r="CA917">
        <v>1</v>
      </c>
      <c r="CB917">
        <v>2007</v>
      </c>
      <c r="CC917" t="s">
        <v>115</v>
      </c>
      <c r="CD917" t="s">
        <v>116</v>
      </c>
      <c r="CE917" s="1">
        <v>75000</v>
      </c>
      <c r="CF917">
        <f t="shared" si="72"/>
        <v>3925</v>
      </c>
      <c r="CG917" t="str">
        <f t="shared" si="73"/>
        <v>No</v>
      </c>
      <c r="CH917" s="2">
        <f t="shared" si="74"/>
        <v>19.108280254777071</v>
      </c>
    </row>
    <row r="918" spans="1:86" x14ac:dyDescent="0.25">
      <c r="A918">
        <v>917</v>
      </c>
      <c r="B918">
        <v>20</v>
      </c>
      <c r="C918" t="s">
        <v>188</v>
      </c>
      <c r="D918">
        <v>50</v>
      </c>
      <c r="E918">
        <v>9000</v>
      </c>
      <c r="F918" t="str">
        <f t="shared" si="70"/>
        <v>No</v>
      </c>
      <c r="G918" t="s">
        <v>87</v>
      </c>
      <c r="H918" t="s">
        <v>88</v>
      </c>
      <c r="I918" t="s">
        <v>89</v>
      </c>
      <c r="J918" t="s">
        <v>90</v>
      </c>
      <c r="K918" t="s">
        <v>91</v>
      </c>
      <c r="L918" t="s">
        <v>92</v>
      </c>
      <c r="M918" t="s">
        <v>93</v>
      </c>
      <c r="N918" t="s">
        <v>181</v>
      </c>
      <c r="O918" t="s">
        <v>95</v>
      </c>
      <c r="P918" t="s">
        <v>95</v>
      </c>
      <c r="Q918" t="str">
        <f t="shared" si="71"/>
        <v>Yes</v>
      </c>
      <c r="R918" t="s">
        <v>96</v>
      </c>
      <c r="S918" t="s">
        <v>120</v>
      </c>
      <c r="T918">
        <v>2</v>
      </c>
      <c r="U918">
        <v>3</v>
      </c>
      <c r="V918">
        <v>1949</v>
      </c>
      <c r="W918">
        <v>1950</v>
      </c>
      <c r="X918" t="s">
        <v>98</v>
      </c>
      <c r="Y918" t="s">
        <v>99</v>
      </c>
      <c r="Z918" t="s">
        <v>191</v>
      </c>
      <c r="AA918" t="s">
        <v>191</v>
      </c>
      <c r="AB918" t="s">
        <v>122</v>
      </c>
      <c r="AC918">
        <v>0</v>
      </c>
      <c r="AD918" t="s">
        <v>103</v>
      </c>
      <c r="AE918" t="s">
        <v>103</v>
      </c>
      <c r="AF918" t="s">
        <v>123</v>
      </c>
      <c r="AG918" t="s">
        <v>103</v>
      </c>
      <c r="AH918" t="s">
        <v>103</v>
      </c>
      <c r="AI918" t="s">
        <v>135</v>
      </c>
      <c r="AJ918" t="s">
        <v>146</v>
      </c>
      <c r="AK918">
        <v>50</v>
      </c>
      <c r="AL918" t="s">
        <v>107</v>
      </c>
      <c r="AM918">
        <v>0</v>
      </c>
      <c r="AN918">
        <v>430</v>
      </c>
      <c r="AO918">
        <v>480</v>
      </c>
      <c r="AP918" t="s">
        <v>108</v>
      </c>
      <c r="AQ918" t="s">
        <v>103</v>
      </c>
      <c r="AR918" t="s">
        <v>182</v>
      </c>
      <c r="AS918" t="s">
        <v>169</v>
      </c>
      <c r="AT918">
        <v>480</v>
      </c>
      <c r="AU918">
        <v>0</v>
      </c>
      <c r="AV918">
        <v>0</v>
      </c>
      <c r="AW918">
        <v>480</v>
      </c>
      <c r="AX918">
        <v>1</v>
      </c>
      <c r="AY918">
        <v>0</v>
      </c>
      <c r="AZ918">
        <v>0</v>
      </c>
      <c r="BA918">
        <v>0</v>
      </c>
      <c r="BB918">
        <v>1</v>
      </c>
      <c r="BC918">
        <v>1</v>
      </c>
      <c r="BD918" t="s">
        <v>103</v>
      </c>
      <c r="BE918">
        <v>4</v>
      </c>
      <c r="BF918" t="s">
        <v>112</v>
      </c>
      <c r="BG918">
        <v>0</v>
      </c>
      <c r="BH918" t="s">
        <v>88</v>
      </c>
      <c r="BI918" t="s">
        <v>132</v>
      </c>
      <c r="BJ918">
        <v>1958</v>
      </c>
      <c r="BK918" t="s">
        <v>107</v>
      </c>
      <c r="BL918">
        <v>1</v>
      </c>
      <c r="BM918">
        <v>308</v>
      </c>
      <c r="BN918" t="s">
        <v>103</v>
      </c>
      <c r="BO918" t="s">
        <v>103</v>
      </c>
      <c r="BP918" t="s">
        <v>110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 t="s">
        <v>88</v>
      </c>
      <c r="BX918" t="s">
        <v>88</v>
      </c>
      <c r="BY918" t="s">
        <v>88</v>
      </c>
      <c r="BZ918">
        <v>0</v>
      </c>
      <c r="CA918">
        <v>10</v>
      </c>
      <c r="CB918">
        <v>2006</v>
      </c>
      <c r="CC918" t="s">
        <v>115</v>
      </c>
      <c r="CD918" t="s">
        <v>133</v>
      </c>
      <c r="CE918" s="1">
        <v>35311</v>
      </c>
      <c r="CF918">
        <f t="shared" si="72"/>
        <v>10268</v>
      </c>
      <c r="CG918" t="str">
        <f t="shared" si="73"/>
        <v>No</v>
      </c>
      <c r="CH918" s="2">
        <f t="shared" si="74"/>
        <v>3.4389365017530191</v>
      </c>
    </row>
    <row r="919" spans="1:86" x14ac:dyDescent="0.25">
      <c r="A919">
        <v>918</v>
      </c>
      <c r="B919">
        <v>20</v>
      </c>
      <c r="C919" t="s">
        <v>86</v>
      </c>
      <c r="D919" t="s">
        <v>88</v>
      </c>
      <c r="E919">
        <v>17140</v>
      </c>
      <c r="F919" t="str">
        <f t="shared" si="70"/>
        <v>No</v>
      </c>
      <c r="G919" t="s">
        <v>87</v>
      </c>
      <c r="H919" t="s">
        <v>88</v>
      </c>
      <c r="I919" t="s">
        <v>89</v>
      </c>
      <c r="J919" t="s">
        <v>90</v>
      </c>
      <c r="K919" t="s">
        <v>91</v>
      </c>
      <c r="L919" t="s">
        <v>92</v>
      </c>
      <c r="M919" t="s">
        <v>93</v>
      </c>
      <c r="N919" t="s">
        <v>190</v>
      </c>
      <c r="O919" t="s">
        <v>95</v>
      </c>
      <c r="P919" t="s">
        <v>95</v>
      </c>
      <c r="Q919" t="str">
        <f t="shared" si="71"/>
        <v>Yes</v>
      </c>
      <c r="R919" t="s">
        <v>96</v>
      </c>
      <c r="S919" t="s">
        <v>120</v>
      </c>
      <c r="T919">
        <v>4</v>
      </c>
      <c r="U919">
        <v>6</v>
      </c>
      <c r="V919">
        <v>1956</v>
      </c>
      <c r="W919">
        <v>1956</v>
      </c>
      <c r="X919" t="s">
        <v>98</v>
      </c>
      <c r="Y919" t="s">
        <v>99</v>
      </c>
      <c r="Z919" t="s">
        <v>100</v>
      </c>
      <c r="AA919" t="s">
        <v>100</v>
      </c>
      <c r="AB919" t="s">
        <v>122</v>
      </c>
      <c r="AC919">
        <v>0</v>
      </c>
      <c r="AD919" t="s">
        <v>103</v>
      </c>
      <c r="AE919" t="s">
        <v>103</v>
      </c>
      <c r="AF919" t="s">
        <v>123</v>
      </c>
      <c r="AG919" t="s">
        <v>103</v>
      </c>
      <c r="AH919" t="s">
        <v>103</v>
      </c>
      <c r="AI919" t="s">
        <v>105</v>
      </c>
      <c r="AJ919" t="s">
        <v>124</v>
      </c>
      <c r="AK919">
        <v>1059</v>
      </c>
      <c r="AL919" t="s">
        <v>107</v>
      </c>
      <c r="AM919">
        <v>0</v>
      </c>
      <c r="AN919">
        <v>75</v>
      </c>
      <c r="AO919">
        <v>1134</v>
      </c>
      <c r="AP919" t="s">
        <v>108</v>
      </c>
      <c r="AQ919" t="s">
        <v>109</v>
      </c>
      <c r="AR919" t="s">
        <v>110</v>
      </c>
      <c r="AS919" t="s">
        <v>169</v>
      </c>
      <c r="AT919">
        <v>1229</v>
      </c>
      <c r="AU919">
        <v>0</v>
      </c>
      <c r="AV919">
        <v>0</v>
      </c>
      <c r="AW919">
        <v>1229</v>
      </c>
      <c r="AX919">
        <v>0</v>
      </c>
      <c r="AY919">
        <v>0</v>
      </c>
      <c r="AZ919">
        <v>1</v>
      </c>
      <c r="BA919">
        <v>0</v>
      </c>
      <c r="BB919">
        <v>3</v>
      </c>
      <c r="BC919">
        <v>1</v>
      </c>
      <c r="BD919" t="s">
        <v>103</v>
      </c>
      <c r="BE919">
        <v>6</v>
      </c>
      <c r="BF919" t="s">
        <v>112</v>
      </c>
      <c r="BG919">
        <v>0</v>
      </c>
      <c r="BH919" t="s">
        <v>88</v>
      </c>
      <c r="BI919" t="s">
        <v>113</v>
      </c>
      <c r="BJ919">
        <v>1956</v>
      </c>
      <c r="BK919" t="s">
        <v>114</v>
      </c>
      <c r="BL919">
        <v>1</v>
      </c>
      <c r="BM919">
        <v>284</v>
      </c>
      <c r="BN919" t="s">
        <v>103</v>
      </c>
      <c r="BO919" t="s">
        <v>103</v>
      </c>
      <c r="BP919" t="s">
        <v>110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 t="s">
        <v>88</v>
      </c>
      <c r="BX919" t="s">
        <v>88</v>
      </c>
      <c r="BY919" t="s">
        <v>88</v>
      </c>
      <c r="BZ919">
        <v>0</v>
      </c>
      <c r="CA919">
        <v>4</v>
      </c>
      <c r="CB919">
        <v>2009</v>
      </c>
      <c r="CC919" t="s">
        <v>115</v>
      </c>
      <c r="CD919" t="s">
        <v>116</v>
      </c>
      <c r="CE919" s="1">
        <v>135000</v>
      </c>
      <c r="CF919">
        <f t="shared" si="72"/>
        <v>19787</v>
      </c>
      <c r="CG919" t="str">
        <f t="shared" si="73"/>
        <v>Yes</v>
      </c>
      <c r="CH919" s="2">
        <f t="shared" si="74"/>
        <v>6.8226613433062111</v>
      </c>
    </row>
    <row r="920" spans="1:86" x14ac:dyDescent="0.25">
      <c r="A920">
        <v>919</v>
      </c>
      <c r="B920">
        <v>60</v>
      </c>
      <c r="C920" t="s">
        <v>86</v>
      </c>
      <c r="D920">
        <v>103</v>
      </c>
      <c r="E920">
        <v>13125</v>
      </c>
      <c r="F920" t="str">
        <f t="shared" si="70"/>
        <v>Yes</v>
      </c>
      <c r="G920" t="s">
        <v>87</v>
      </c>
      <c r="H920" t="s">
        <v>88</v>
      </c>
      <c r="I920" t="s">
        <v>125</v>
      </c>
      <c r="J920" t="s">
        <v>90</v>
      </c>
      <c r="K920" t="s">
        <v>91</v>
      </c>
      <c r="L920" t="s">
        <v>127</v>
      </c>
      <c r="M920" t="s">
        <v>93</v>
      </c>
      <c r="N920" t="s">
        <v>175</v>
      </c>
      <c r="O920" t="s">
        <v>95</v>
      </c>
      <c r="P920" t="s">
        <v>95</v>
      </c>
      <c r="Q920" t="str">
        <f t="shared" si="71"/>
        <v>Yes</v>
      </c>
      <c r="R920" t="s">
        <v>96</v>
      </c>
      <c r="S920" t="s">
        <v>97</v>
      </c>
      <c r="T920">
        <v>7</v>
      </c>
      <c r="U920">
        <v>5</v>
      </c>
      <c r="V920">
        <v>1991</v>
      </c>
      <c r="W920">
        <v>1991</v>
      </c>
      <c r="X920" t="s">
        <v>98</v>
      </c>
      <c r="Y920" t="s">
        <v>99</v>
      </c>
      <c r="Z920" t="s">
        <v>145</v>
      </c>
      <c r="AA920" t="s">
        <v>145</v>
      </c>
      <c r="AB920" t="s">
        <v>122</v>
      </c>
      <c r="AC920">
        <v>0</v>
      </c>
      <c r="AD920" t="s">
        <v>102</v>
      </c>
      <c r="AE920" t="s">
        <v>103</v>
      </c>
      <c r="AF920" t="s">
        <v>104</v>
      </c>
      <c r="AG920" t="s">
        <v>109</v>
      </c>
      <c r="AH920" t="s">
        <v>103</v>
      </c>
      <c r="AI920" t="s">
        <v>126</v>
      </c>
      <c r="AJ920" t="s">
        <v>146</v>
      </c>
      <c r="AK920">
        <v>48</v>
      </c>
      <c r="AL920" t="s">
        <v>106</v>
      </c>
      <c r="AM920">
        <v>634</v>
      </c>
      <c r="AN920">
        <v>422</v>
      </c>
      <c r="AO920">
        <v>1104</v>
      </c>
      <c r="AP920" t="s">
        <v>108</v>
      </c>
      <c r="AQ920" t="s">
        <v>109</v>
      </c>
      <c r="AR920" t="s">
        <v>110</v>
      </c>
      <c r="AS920" t="s">
        <v>111</v>
      </c>
      <c r="AT920">
        <v>912</v>
      </c>
      <c r="AU920">
        <v>1215</v>
      </c>
      <c r="AV920">
        <v>0</v>
      </c>
      <c r="AW920">
        <v>2127</v>
      </c>
      <c r="AX920">
        <v>1</v>
      </c>
      <c r="AY920">
        <v>0</v>
      </c>
      <c r="AZ920">
        <v>2</v>
      </c>
      <c r="BA920">
        <v>1</v>
      </c>
      <c r="BB920">
        <v>4</v>
      </c>
      <c r="BC920">
        <v>1</v>
      </c>
      <c r="BD920" t="s">
        <v>102</v>
      </c>
      <c r="BE920">
        <v>8</v>
      </c>
      <c r="BF920" t="s">
        <v>112</v>
      </c>
      <c r="BG920">
        <v>1</v>
      </c>
      <c r="BH920" t="s">
        <v>103</v>
      </c>
      <c r="BI920" t="s">
        <v>113</v>
      </c>
      <c r="BJ920">
        <v>1991</v>
      </c>
      <c r="BK920" t="s">
        <v>114</v>
      </c>
      <c r="BL920">
        <v>3</v>
      </c>
      <c r="BM920">
        <v>833</v>
      </c>
      <c r="BN920" t="s">
        <v>103</v>
      </c>
      <c r="BO920" t="s">
        <v>103</v>
      </c>
      <c r="BP920" t="s">
        <v>110</v>
      </c>
      <c r="BQ920">
        <v>72</v>
      </c>
      <c r="BR920">
        <v>192</v>
      </c>
      <c r="BS920">
        <v>224</v>
      </c>
      <c r="BT920">
        <v>0</v>
      </c>
      <c r="BU920">
        <v>0</v>
      </c>
      <c r="BV920">
        <v>0</v>
      </c>
      <c r="BW920" t="s">
        <v>88</v>
      </c>
      <c r="BX920" t="s">
        <v>170</v>
      </c>
      <c r="BY920" t="s">
        <v>88</v>
      </c>
      <c r="BZ920">
        <v>0</v>
      </c>
      <c r="CA920">
        <v>11</v>
      </c>
      <c r="CB920">
        <v>2007</v>
      </c>
      <c r="CC920" t="s">
        <v>115</v>
      </c>
      <c r="CD920" t="s">
        <v>116</v>
      </c>
      <c r="CE920" s="1">
        <v>238000</v>
      </c>
      <c r="CF920">
        <f t="shared" si="72"/>
        <v>17189</v>
      </c>
      <c r="CG920" t="str">
        <f t="shared" si="73"/>
        <v>Yes</v>
      </c>
      <c r="CH920" s="2">
        <f t="shared" si="74"/>
        <v>13.846064343475479</v>
      </c>
    </row>
    <row r="921" spans="1:86" x14ac:dyDescent="0.25">
      <c r="A921">
        <v>920</v>
      </c>
      <c r="B921">
        <v>20</v>
      </c>
      <c r="C921" t="s">
        <v>86</v>
      </c>
      <c r="D921">
        <v>87</v>
      </c>
      <c r="E921">
        <v>11029</v>
      </c>
      <c r="F921" t="str">
        <f t="shared" si="70"/>
        <v>Yes</v>
      </c>
      <c r="G921" t="s">
        <v>87</v>
      </c>
      <c r="H921" t="s">
        <v>88</v>
      </c>
      <c r="I921" t="s">
        <v>125</v>
      </c>
      <c r="J921" t="s">
        <v>90</v>
      </c>
      <c r="K921" t="s">
        <v>91</v>
      </c>
      <c r="L921" t="s">
        <v>127</v>
      </c>
      <c r="M921" t="s">
        <v>93</v>
      </c>
      <c r="N921" t="s">
        <v>167</v>
      </c>
      <c r="O921" t="s">
        <v>95</v>
      </c>
      <c r="P921" t="s">
        <v>95</v>
      </c>
      <c r="Q921" t="str">
        <f t="shared" si="71"/>
        <v>Yes</v>
      </c>
      <c r="R921" t="s">
        <v>96</v>
      </c>
      <c r="S921" t="s">
        <v>120</v>
      </c>
      <c r="T921">
        <v>6</v>
      </c>
      <c r="U921">
        <v>8</v>
      </c>
      <c r="V921">
        <v>1958</v>
      </c>
      <c r="W921">
        <v>2002</v>
      </c>
      <c r="X921" t="s">
        <v>157</v>
      </c>
      <c r="Y921" t="s">
        <v>99</v>
      </c>
      <c r="Z921" t="s">
        <v>121</v>
      </c>
      <c r="AA921" t="s">
        <v>121</v>
      </c>
      <c r="AB921" t="s">
        <v>122</v>
      </c>
      <c r="AC921">
        <v>0</v>
      </c>
      <c r="AD921" t="s">
        <v>109</v>
      </c>
      <c r="AE921" t="s">
        <v>103</v>
      </c>
      <c r="AF921" t="s">
        <v>123</v>
      </c>
      <c r="AG921" t="s">
        <v>102</v>
      </c>
      <c r="AH921" t="s">
        <v>103</v>
      </c>
      <c r="AI921" t="s">
        <v>105</v>
      </c>
      <c r="AJ921" t="s">
        <v>124</v>
      </c>
      <c r="AK921">
        <v>528</v>
      </c>
      <c r="AL921" t="s">
        <v>146</v>
      </c>
      <c r="AM921">
        <v>411</v>
      </c>
      <c r="AN921">
        <v>245</v>
      </c>
      <c r="AO921">
        <v>1184</v>
      </c>
      <c r="AP921" t="s">
        <v>108</v>
      </c>
      <c r="AQ921" t="s">
        <v>109</v>
      </c>
      <c r="AR921" t="s">
        <v>110</v>
      </c>
      <c r="AS921" t="s">
        <v>111</v>
      </c>
      <c r="AT921">
        <v>1414</v>
      </c>
      <c r="AU921">
        <v>0</v>
      </c>
      <c r="AV921">
        <v>0</v>
      </c>
      <c r="AW921">
        <v>1414</v>
      </c>
      <c r="AX921">
        <v>1</v>
      </c>
      <c r="AY921">
        <v>0</v>
      </c>
      <c r="AZ921">
        <v>1</v>
      </c>
      <c r="BA921">
        <v>0</v>
      </c>
      <c r="BB921">
        <v>3</v>
      </c>
      <c r="BC921">
        <v>1</v>
      </c>
      <c r="BD921" t="s">
        <v>103</v>
      </c>
      <c r="BE921">
        <v>6</v>
      </c>
      <c r="BF921" t="s">
        <v>151</v>
      </c>
      <c r="BG921">
        <v>1</v>
      </c>
      <c r="BH921" t="s">
        <v>103</v>
      </c>
      <c r="BI921" t="s">
        <v>113</v>
      </c>
      <c r="BJ921">
        <v>1990</v>
      </c>
      <c r="BK921" t="s">
        <v>107</v>
      </c>
      <c r="BL921">
        <v>2</v>
      </c>
      <c r="BM921">
        <v>601</v>
      </c>
      <c r="BN921" t="s">
        <v>103</v>
      </c>
      <c r="BO921" t="s">
        <v>103</v>
      </c>
      <c r="BP921" t="s">
        <v>110</v>
      </c>
      <c r="BQ921">
        <v>0</v>
      </c>
      <c r="BR921">
        <v>51</v>
      </c>
      <c r="BS921">
        <v>0</v>
      </c>
      <c r="BT921">
        <v>0</v>
      </c>
      <c r="BU921">
        <v>190</v>
      </c>
      <c r="BV921">
        <v>0</v>
      </c>
      <c r="BW921" t="s">
        <v>88</v>
      </c>
      <c r="BX921" t="s">
        <v>88</v>
      </c>
      <c r="BY921" t="s">
        <v>88</v>
      </c>
      <c r="BZ921">
        <v>0</v>
      </c>
      <c r="CA921">
        <v>5</v>
      </c>
      <c r="CB921">
        <v>2008</v>
      </c>
      <c r="CC921" t="s">
        <v>115</v>
      </c>
      <c r="CD921" t="s">
        <v>116</v>
      </c>
      <c r="CE921" s="1">
        <v>176500</v>
      </c>
      <c r="CF921">
        <f t="shared" si="72"/>
        <v>14228</v>
      </c>
      <c r="CG921" t="str">
        <f t="shared" si="73"/>
        <v>Yes</v>
      </c>
      <c r="CH921" s="2">
        <f t="shared" si="74"/>
        <v>12.405116671352262</v>
      </c>
    </row>
    <row r="922" spans="1:86" x14ac:dyDescent="0.25">
      <c r="A922">
        <v>921</v>
      </c>
      <c r="B922">
        <v>60</v>
      </c>
      <c r="C922" t="s">
        <v>86</v>
      </c>
      <c r="D922">
        <v>70</v>
      </c>
      <c r="E922">
        <v>8462</v>
      </c>
      <c r="F922" t="str">
        <f t="shared" si="70"/>
        <v>Yes</v>
      </c>
      <c r="G922" t="s">
        <v>87</v>
      </c>
      <c r="H922" t="s">
        <v>88</v>
      </c>
      <c r="I922" t="s">
        <v>125</v>
      </c>
      <c r="J922" t="s">
        <v>90</v>
      </c>
      <c r="K922" t="s">
        <v>91</v>
      </c>
      <c r="L922" t="s">
        <v>92</v>
      </c>
      <c r="M922" t="s">
        <v>93</v>
      </c>
      <c r="N922" t="s">
        <v>175</v>
      </c>
      <c r="O922" t="s">
        <v>95</v>
      </c>
      <c r="P922" t="s">
        <v>95</v>
      </c>
      <c r="Q922" t="str">
        <f t="shared" si="71"/>
        <v>Yes</v>
      </c>
      <c r="R922" t="s">
        <v>96</v>
      </c>
      <c r="S922" t="s">
        <v>97</v>
      </c>
      <c r="T922">
        <v>6</v>
      </c>
      <c r="U922">
        <v>5</v>
      </c>
      <c r="V922">
        <v>1994</v>
      </c>
      <c r="W922">
        <v>1994</v>
      </c>
      <c r="X922" t="s">
        <v>98</v>
      </c>
      <c r="Y922" t="s">
        <v>99</v>
      </c>
      <c r="Z922" t="s">
        <v>145</v>
      </c>
      <c r="AA922" t="s">
        <v>145</v>
      </c>
      <c r="AB922" t="s">
        <v>101</v>
      </c>
      <c r="AC922">
        <v>105</v>
      </c>
      <c r="AD922" t="s">
        <v>102</v>
      </c>
      <c r="AE922" t="s">
        <v>102</v>
      </c>
      <c r="AF922" t="s">
        <v>104</v>
      </c>
      <c r="AG922" t="s">
        <v>102</v>
      </c>
      <c r="AH922" t="s">
        <v>102</v>
      </c>
      <c r="AI922" t="s">
        <v>105</v>
      </c>
      <c r="AJ922" t="s">
        <v>106</v>
      </c>
      <c r="AK922">
        <v>814</v>
      </c>
      <c r="AL922" t="s">
        <v>107</v>
      </c>
      <c r="AM922">
        <v>0</v>
      </c>
      <c r="AN922">
        <v>114</v>
      </c>
      <c r="AO922">
        <v>928</v>
      </c>
      <c r="AP922" t="s">
        <v>108</v>
      </c>
      <c r="AQ922" t="s">
        <v>109</v>
      </c>
      <c r="AR922" t="s">
        <v>110</v>
      </c>
      <c r="AS922" t="s">
        <v>111</v>
      </c>
      <c r="AT922">
        <v>936</v>
      </c>
      <c r="AU922">
        <v>785</v>
      </c>
      <c r="AV922">
        <v>0</v>
      </c>
      <c r="AW922">
        <v>1721</v>
      </c>
      <c r="AX922">
        <v>0</v>
      </c>
      <c r="AY922">
        <v>1</v>
      </c>
      <c r="AZ922">
        <v>2</v>
      </c>
      <c r="BA922">
        <v>1</v>
      </c>
      <c r="BB922">
        <v>3</v>
      </c>
      <c r="BC922">
        <v>1</v>
      </c>
      <c r="BD922" t="s">
        <v>102</v>
      </c>
      <c r="BE922">
        <v>7</v>
      </c>
      <c r="BF922" t="s">
        <v>112</v>
      </c>
      <c r="BG922">
        <v>0</v>
      </c>
      <c r="BH922" t="s">
        <v>88</v>
      </c>
      <c r="BI922" t="s">
        <v>113</v>
      </c>
      <c r="BJ922">
        <v>1994</v>
      </c>
      <c r="BK922" t="s">
        <v>114</v>
      </c>
      <c r="BL922">
        <v>2</v>
      </c>
      <c r="BM922">
        <v>471</v>
      </c>
      <c r="BN922" t="s">
        <v>103</v>
      </c>
      <c r="BO922" t="s">
        <v>103</v>
      </c>
      <c r="BP922" t="s">
        <v>110</v>
      </c>
      <c r="BQ922">
        <v>300</v>
      </c>
      <c r="BR922">
        <v>87</v>
      </c>
      <c r="BS922">
        <v>0</v>
      </c>
      <c r="BT922">
        <v>0</v>
      </c>
      <c r="BU922">
        <v>0</v>
      </c>
      <c r="BV922">
        <v>0</v>
      </c>
      <c r="BW922" t="s">
        <v>88</v>
      </c>
      <c r="BX922" t="s">
        <v>88</v>
      </c>
      <c r="BY922" t="s">
        <v>88</v>
      </c>
      <c r="BZ922">
        <v>0</v>
      </c>
      <c r="CA922">
        <v>7</v>
      </c>
      <c r="CB922">
        <v>2007</v>
      </c>
      <c r="CC922" t="s">
        <v>115</v>
      </c>
      <c r="CD922" t="s">
        <v>116</v>
      </c>
      <c r="CE922" s="1">
        <v>201000</v>
      </c>
      <c r="CF922">
        <f t="shared" si="72"/>
        <v>11582</v>
      </c>
      <c r="CG922" t="str">
        <f t="shared" si="73"/>
        <v>No</v>
      </c>
      <c r="CH922" s="2">
        <f t="shared" si="74"/>
        <v>17.354515627698152</v>
      </c>
    </row>
    <row r="923" spans="1:86" x14ac:dyDescent="0.25">
      <c r="A923">
        <v>922</v>
      </c>
      <c r="B923">
        <v>90</v>
      </c>
      <c r="C923" t="s">
        <v>86</v>
      </c>
      <c r="D923">
        <v>67</v>
      </c>
      <c r="E923">
        <v>8777</v>
      </c>
      <c r="F923" t="str">
        <f t="shared" si="70"/>
        <v>No</v>
      </c>
      <c r="G923" t="s">
        <v>87</v>
      </c>
      <c r="H923" t="s">
        <v>88</v>
      </c>
      <c r="I923" t="s">
        <v>89</v>
      </c>
      <c r="J923" t="s">
        <v>90</v>
      </c>
      <c r="K923" t="s">
        <v>91</v>
      </c>
      <c r="L923" t="s">
        <v>92</v>
      </c>
      <c r="M923" t="s">
        <v>93</v>
      </c>
      <c r="N923" t="s">
        <v>190</v>
      </c>
      <c r="O923" t="s">
        <v>119</v>
      </c>
      <c r="P923" t="s">
        <v>95</v>
      </c>
      <c r="Q923" t="str">
        <f t="shared" si="71"/>
        <v>No</v>
      </c>
      <c r="R923" t="s">
        <v>172</v>
      </c>
      <c r="S923" t="s">
        <v>137</v>
      </c>
      <c r="T923">
        <v>5</v>
      </c>
      <c r="U923">
        <v>7</v>
      </c>
      <c r="V923">
        <v>1900</v>
      </c>
      <c r="W923">
        <v>2003</v>
      </c>
      <c r="X923" t="s">
        <v>98</v>
      </c>
      <c r="Y923" t="s">
        <v>99</v>
      </c>
      <c r="Z923" t="s">
        <v>121</v>
      </c>
      <c r="AA923" t="s">
        <v>121</v>
      </c>
      <c r="AB923" t="s">
        <v>122</v>
      </c>
      <c r="AC923">
        <v>0</v>
      </c>
      <c r="AD923" t="s">
        <v>103</v>
      </c>
      <c r="AE923" t="s">
        <v>103</v>
      </c>
      <c r="AF923" t="s">
        <v>123</v>
      </c>
      <c r="AG923" t="s">
        <v>103</v>
      </c>
      <c r="AH923" t="s">
        <v>103</v>
      </c>
      <c r="AI923" t="s">
        <v>105</v>
      </c>
      <c r="AJ923" t="s">
        <v>124</v>
      </c>
      <c r="AK923">
        <v>1084</v>
      </c>
      <c r="AL923" t="s">
        <v>107</v>
      </c>
      <c r="AM923">
        <v>0</v>
      </c>
      <c r="AN923">
        <v>188</v>
      </c>
      <c r="AO923">
        <v>1272</v>
      </c>
      <c r="AP923" t="s">
        <v>108</v>
      </c>
      <c r="AQ923" t="s">
        <v>102</v>
      </c>
      <c r="AR923" t="s">
        <v>110</v>
      </c>
      <c r="AS923" t="s">
        <v>111</v>
      </c>
      <c r="AT923">
        <v>1272</v>
      </c>
      <c r="AU923">
        <v>928</v>
      </c>
      <c r="AV923">
        <v>0</v>
      </c>
      <c r="AW923">
        <v>2200</v>
      </c>
      <c r="AX923">
        <v>2</v>
      </c>
      <c r="AY923">
        <v>0</v>
      </c>
      <c r="AZ923">
        <v>2</v>
      </c>
      <c r="BA923">
        <v>2</v>
      </c>
      <c r="BB923">
        <v>4</v>
      </c>
      <c r="BC923">
        <v>2</v>
      </c>
      <c r="BD923" t="s">
        <v>103</v>
      </c>
      <c r="BE923">
        <v>9</v>
      </c>
      <c r="BF923" t="s">
        <v>112</v>
      </c>
      <c r="BG923">
        <v>0</v>
      </c>
      <c r="BH923" t="s">
        <v>88</v>
      </c>
      <c r="BI923" t="s">
        <v>88</v>
      </c>
      <c r="BJ923" t="s">
        <v>88</v>
      </c>
      <c r="BK923" t="s">
        <v>88</v>
      </c>
      <c r="BL923">
        <v>0</v>
      </c>
      <c r="BM923">
        <v>0</v>
      </c>
      <c r="BN923" t="s">
        <v>88</v>
      </c>
      <c r="BO923" t="s">
        <v>88</v>
      </c>
      <c r="BP923" t="s">
        <v>182</v>
      </c>
      <c r="BQ923">
        <v>0</v>
      </c>
      <c r="BR923">
        <v>70</v>
      </c>
      <c r="BS923">
        <v>0</v>
      </c>
      <c r="BT923">
        <v>0</v>
      </c>
      <c r="BU923">
        <v>0</v>
      </c>
      <c r="BV923">
        <v>0</v>
      </c>
      <c r="BW923" t="s">
        <v>88</v>
      </c>
      <c r="BX923" t="s">
        <v>170</v>
      </c>
      <c r="BY923" t="s">
        <v>88</v>
      </c>
      <c r="BZ923">
        <v>0</v>
      </c>
      <c r="CA923">
        <v>9</v>
      </c>
      <c r="CB923">
        <v>2008</v>
      </c>
      <c r="CC923" t="s">
        <v>115</v>
      </c>
      <c r="CD923" t="s">
        <v>116</v>
      </c>
      <c r="CE923" s="1">
        <v>145900</v>
      </c>
      <c r="CF923">
        <f t="shared" si="72"/>
        <v>12249</v>
      </c>
      <c r="CG923" t="str">
        <f t="shared" si="73"/>
        <v>No</v>
      </c>
      <c r="CH923" s="2">
        <f t="shared" si="74"/>
        <v>11.911176422565108</v>
      </c>
    </row>
    <row r="924" spans="1:86" x14ac:dyDescent="0.25">
      <c r="A924">
        <v>923</v>
      </c>
      <c r="B924">
        <v>20</v>
      </c>
      <c r="C924" t="s">
        <v>86</v>
      </c>
      <c r="D924">
        <v>65</v>
      </c>
      <c r="E924">
        <v>10237</v>
      </c>
      <c r="F924" t="str">
        <f t="shared" si="70"/>
        <v>No</v>
      </c>
      <c r="G924" t="s">
        <v>87</v>
      </c>
      <c r="H924" t="s">
        <v>88</v>
      </c>
      <c r="I924" t="s">
        <v>89</v>
      </c>
      <c r="J924" t="s">
        <v>90</v>
      </c>
      <c r="K924" t="s">
        <v>91</v>
      </c>
      <c r="L924" t="s">
        <v>92</v>
      </c>
      <c r="M924" t="s">
        <v>93</v>
      </c>
      <c r="N924" t="s">
        <v>198</v>
      </c>
      <c r="O924" t="s">
        <v>207</v>
      </c>
      <c r="P924" t="s">
        <v>95</v>
      </c>
      <c r="Q924" t="str">
        <f t="shared" si="71"/>
        <v>No</v>
      </c>
      <c r="R924" t="s">
        <v>96</v>
      </c>
      <c r="S924" t="s">
        <v>120</v>
      </c>
      <c r="T924">
        <v>6</v>
      </c>
      <c r="U924">
        <v>5</v>
      </c>
      <c r="V924">
        <v>2005</v>
      </c>
      <c r="W924">
        <v>2006</v>
      </c>
      <c r="X924" t="s">
        <v>98</v>
      </c>
      <c r="Y924" t="s">
        <v>99</v>
      </c>
      <c r="Z924" t="s">
        <v>100</v>
      </c>
      <c r="AA924" t="s">
        <v>100</v>
      </c>
      <c r="AB924" t="s">
        <v>122</v>
      </c>
      <c r="AC924">
        <v>0</v>
      </c>
      <c r="AD924" t="s">
        <v>102</v>
      </c>
      <c r="AE924" t="s">
        <v>103</v>
      </c>
      <c r="AF924" t="s">
        <v>104</v>
      </c>
      <c r="AG924" t="s">
        <v>102</v>
      </c>
      <c r="AH924" t="s">
        <v>103</v>
      </c>
      <c r="AI924" t="s">
        <v>105</v>
      </c>
      <c r="AJ924" t="s">
        <v>106</v>
      </c>
      <c r="AK924">
        <v>28</v>
      </c>
      <c r="AL924" t="s">
        <v>107</v>
      </c>
      <c r="AM924">
        <v>0</v>
      </c>
      <c r="AN924">
        <v>1288</v>
      </c>
      <c r="AO924">
        <v>1316</v>
      </c>
      <c r="AP924" t="s">
        <v>108</v>
      </c>
      <c r="AQ924" t="s">
        <v>109</v>
      </c>
      <c r="AR924" t="s">
        <v>110</v>
      </c>
      <c r="AS924" t="s">
        <v>111</v>
      </c>
      <c r="AT924">
        <v>1316</v>
      </c>
      <c r="AU924">
        <v>0</v>
      </c>
      <c r="AV924">
        <v>0</v>
      </c>
      <c r="AW924">
        <v>1316</v>
      </c>
      <c r="AX924">
        <v>0</v>
      </c>
      <c r="AY924">
        <v>0</v>
      </c>
      <c r="AZ924">
        <v>2</v>
      </c>
      <c r="BA924">
        <v>0</v>
      </c>
      <c r="BB924">
        <v>3</v>
      </c>
      <c r="BC924">
        <v>1</v>
      </c>
      <c r="BD924" t="s">
        <v>102</v>
      </c>
      <c r="BE924">
        <v>6</v>
      </c>
      <c r="BF924" t="s">
        <v>112</v>
      </c>
      <c r="BG924">
        <v>1</v>
      </c>
      <c r="BH924" t="s">
        <v>102</v>
      </c>
      <c r="BI924" t="s">
        <v>113</v>
      </c>
      <c r="BJ924">
        <v>2005</v>
      </c>
      <c r="BK924" t="s">
        <v>162</v>
      </c>
      <c r="BL924">
        <v>2</v>
      </c>
      <c r="BM924">
        <v>397</v>
      </c>
      <c r="BN924" t="s">
        <v>103</v>
      </c>
      <c r="BO924" t="s">
        <v>103</v>
      </c>
      <c r="BP924" t="s">
        <v>110</v>
      </c>
      <c r="BQ924">
        <v>100</v>
      </c>
      <c r="BR924">
        <v>0</v>
      </c>
      <c r="BS924">
        <v>0</v>
      </c>
      <c r="BT924">
        <v>23</v>
      </c>
      <c r="BU924">
        <v>0</v>
      </c>
      <c r="BV924">
        <v>0</v>
      </c>
      <c r="BW924" t="s">
        <v>88</v>
      </c>
      <c r="BX924" t="s">
        <v>88</v>
      </c>
      <c r="BY924" t="s">
        <v>88</v>
      </c>
      <c r="BZ924">
        <v>0</v>
      </c>
      <c r="CA924">
        <v>10</v>
      </c>
      <c r="CB924">
        <v>2006</v>
      </c>
      <c r="CC924" t="s">
        <v>163</v>
      </c>
      <c r="CD924" t="s">
        <v>164</v>
      </c>
      <c r="CE924" s="1">
        <v>169990</v>
      </c>
      <c r="CF924">
        <f t="shared" si="72"/>
        <v>13266</v>
      </c>
      <c r="CG924" t="str">
        <f t="shared" si="73"/>
        <v>No</v>
      </c>
      <c r="CH924" s="2">
        <f t="shared" si="74"/>
        <v>12.813960500527665</v>
      </c>
    </row>
    <row r="925" spans="1:86" x14ac:dyDescent="0.25">
      <c r="A925">
        <v>924</v>
      </c>
      <c r="B925">
        <v>120</v>
      </c>
      <c r="C925" t="s">
        <v>86</v>
      </c>
      <c r="D925">
        <v>50</v>
      </c>
      <c r="E925">
        <v>8012</v>
      </c>
      <c r="F925" t="str">
        <f t="shared" si="70"/>
        <v>Yes</v>
      </c>
      <c r="G925" t="s">
        <v>87</v>
      </c>
      <c r="H925" t="s">
        <v>88</v>
      </c>
      <c r="I925" t="s">
        <v>89</v>
      </c>
      <c r="J925" t="s">
        <v>90</v>
      </c>
      <c r="K925" t="s">
        <v>91</v>
      </c>
      <c r="L925" t="s">
        <v>92</v>
      </c>
      <c r="M925" t="s">
        <v>93</v>
      </c>
      <c r="N925" t="s">
        <v>175</v>
      </c>
      <c r="O925" t="s">
        <v>95</v>
      </c>
      <c r="P925" t="s">
        <v>95</v>
      </c>
      <c r="Q925" t="str">
        <f t="shared" si="71"/>
        <v>Yes</v>
      </c>
      <c r="R925" t="s">
        <v>184</v>
      </c>
      <c r="S925" t="s">
        <v>120</v>
      </c>
      <c r="T925">
        <v>6</v>
      </c>
      <c r="U925">
        <v>5</v>
      </c>
      <c r="V925">
        <v>1993</v>
      </c>
      <c r="W925">
        <v>1994</v>
      </c>
      <c r="X925" t="s">
        <v>98</v>
      </c>
      <c r="Y925" t="s">
        <v>99</v>
      </c>
      <c r="Z925" t="s">
        <v>166</v>
      </c>
      <c r="AA925" t="s">
        <v>166</v>
      </c>
      <c r="AB925" t="s">
        <v>122</v>
      </c>
      <c r="AC925">
        <v>0</v>
      </c>
      <c r="AD925" t="s">
        <v>102</v>
      </c>
      <c r="AE925" t="s">
        <v>103</v>
      </c>
      <c r="AF925" t="s">
        <v>104</v>
      </c>
      <c r="AG925" t="s">
        <v>102</v>
      </c>
      <c r="AH925" t="s">
        <v>103</v>
      </c>
      <c r="AI925" t="s">
        <v>105</v>
      </c>
      <c r="AJ925" t="s">
        <v>177</v>
      </c>
      <c r="AK925">
        <v>165</v>
      </c>
      <c r="AL925" t="s">
        <v>106</v>
      </c>
      <c r="AM925">
        <v>841</v>
      </c>
      <c r="AN925">
        <v>598</v>
      </c>
      <c r="AO925">
        <v>1604</v>
      </c>
      <c r="AP925" t="s">
        <v>108</v>
      </c>
      <c r="AQ925" t="s">
        <v>109</v>
      </c>
      <c r="AR925" t="s">
        <v>110</v>
      </c>
      <c r="AS925" t="s">
        <v>111</v>
      </c>
      <c r="AT925">
        <v>1617</v>
      </c>
      <c r="AU925">
        <v>0</v>
      </c>
      <c r="AV925">
        <v>0</v>
      </c>
      <c r="AW925">
        <v>1617</v>
      </c>
      <c r="AX925">
        <v>1</v>
      </c>
      <c r="AY925">
        <v>0</v>
      </c>
      <c r="AZ925">
        <v>2</v>
      </c>
      <c r="BA925">
        <v>0</v>
      </c>
      <c r="BB925">
        <v>2</v>
      </c>
      <c r="BC925">
        <v>1</v>
      </c>
      <c r="BD925" t="s">
        <v>102</v>
      </c>
      <c r="BE925">
        <v>5</v>
      </c>
      <c r="BF925" t="s">
        <v>112</v>
      </c>
      <c r="BG925">
        <v>1</v>
      </c>
      <c r="BH925" t="s">
        <v>152</v>
      </c>
      <c r="BI925" t="s">
        <v>113</v>
      </c>
      <c r="BJ925">
        <v>1993</v>
      </c>
      <c r="BK925" t="s">
        <v>114</v>
      </c>
      <c r="BL925">
        <v>2</v>
      </c>
      <c r="BM925">
        <v>533</v>
      </c>
      <c r="BN925" t="s">
        <v>103</v>
      </c>
      <c r="BO925" t="s">
        <v>103</v>
      </c>
      <c r="BP925" t="s">
        <v>110</v>
      </c>
      <c r="BQ925">
        <v>0</v>
      </c>
      <c r="BR925">
        <v>69</v>
      </c>
      <c r="BS925">
        <v>0</v>
      </c>
      <c r="BT925">
        <v>0</v>
      </c>
      <c r="BU925">
        <v>0</v>
      </c>
      <c r="BV925">
        <v>0</v>
      </c>
      <c r="BW925" t="s">
        <v>88</v>
      </c>
      <c r="BX925" t="s">
        <v>88</v>
      </c>
      <c r="BY925" t="s">
        <v>88</v>
      </c>
      <c r="BZ925">
        <v>0</v>
      </c>
      <c r="CA925">
        <v>7</v>
      </c>
      <c r="CB925">
        <v>2008</v>
      </c>
      <c r="CC925" t="s">
        <v>115</v>
      </c>
      <c r="CD925" t="s">
        <v>116</v>
      </c>
      <c r="CE925" s="1">
        <v>193000</v>
      </c>
      <c r="CF925">
        <f t="shared" si="72"/>
        <v>11766</v>
      </c>
      <c r="CG925" t="str">
        <f t="shared" si="73"/>
        <v>No</v>
      </c>
      <c r="CH925" s="2">
        <f t="shared" si="74"/>
        <v>16.403195648478668</v>
      </c>
    </row>
    <row r="926" spans="1:86" x14ac:dyDescent="0.25">
      <c r="A926">
        <v>925</v>
      </c>
      <c r="B926">
        <v>20</v>
      </c>
      <c r="C926" t="s">
        <v>86</v>
      </c>
      <c r="D926">
        <v>79</v>
      </c>
      <c r="E926">
        <v>10240</v>
      </c>
      <c r="F926" t="str">
        <f t="shared" si="70"/>
        <v>No</v>
      </c>
      <c r="G926" t="s">
        <v>87</v>
      </c>
      <c r="H926" t="s">
        <v>88</v>
      </c>
      <c r="I926" t="s">
        <v>89</v>
      </c>
      <c r="J926" t="s">
        <v>90</v>
      </c>
      <c r="K926" t="s">
        <v>91</v>
      </c>
      <c r="L926" t="s">
        <v>92</v>
      </c>
      <c r="M926" t="s">
        <v>93</v>
      </c>
      <c r="N926" t="s">
        <v>143</v>
      </c>
      <c r="O926" t="s">
        <v>95</v>
      </c>
      <c r="P926" t="s">
        <v>95</v>
      </c>
      <c r="Q926" t="str">
        <f t="shared" si="71"/>
        <v>Yes</v>
      </c>
      <c r="R926" t="s">
        <v>96</v>
      </c>
      <c r="S926" t="s">
        <v>120</v>
      </c>
      <c r="T926">
        <v>6</v>
      </c>
      <c r="U926">
        <v>6</v>
      </c>
      <c r="V926">
        <v>1980</v>
      </c>
      <c r="W926">
        <v>1980</v>
      </c>
      <c r="X926" t="s">
        <v>98</v>
      </c>
      <c r="Y926" t="s">
        <v>99</v>
      </c>
      <c r="Z926" t="s">
        <v>166</v>
      </c>
      <c r="AA926" t="s">
        <v>166</v>
      </c>
      <c r="AB926" t="s">
        <v>101</v>
      </c>
      <c r="AC926">
        <v>157</v>
      </c>
      <c r="AD926" t="s">
        <v>103</v>
      </c>
      <c r="AE926" t="s">
        <v>102</v>
      </c>
      <c r="AF926" t="s">
        <v>123</v>
      </c>
      <c r="AG926" t="s">
        <v>102</v>
      </c>
      <c r="AH926" t="s">
        <v>103</v>
      </c>
      <c r="AI926" t="s">
        <v>105</v>
      </c>
      <c r="AJ926" t="s">
        <v>146</v>
      </c>
      <c r="AK926">
        <v>625</v>
      </c>
      <c r="AL926" t="s">
        <v>177</v>
      </c>
      <c r="AM926">
        <v>1061</v>
      </c>
      <c r="AN926">
        <v>0</v>
      </c>
      <c r="AO926">
        <v>1686</v>
      </c>
      <c r="AP926" t="s">
        <v>108</v>
      </c>
      <c r="AQ926" t="s">
        <v>103</v>
      </c>
      <c r="AR926" t="s">
        <v>110</v>
      </c>
      <c r="AS926" t="s">
        <v>111</v>
      </c>
      <c r="AT926">
        <v>1686</v>
      </c>
      <c r="AU926">
        <v>0</v>
      </c>
      <c r="AV926">
        <v>0</v>
      </c>
      <c r="AW926">
        <v>1686</v>
      </c>
      <c r="AX926">
        <v>1</v>
      </c>
      <c r="AY926">
        <v>0</v>
      </c>
      <c r="AZ926">
        <v>2</v>
      </c>
      <c r="BA926">
        <v>0</v>
      </c>
      <c r="BB926">
        <v>3</v>
      </c>
      <c r="BC926">
        <v>1</v>
      </c>
      <c r="BD926" t="s">
        <v>103</v>
      </c>
      <c r="BE926">
        <v>7</v>
      </c>
      <c r="BF926" t="s">
        <v>112</v>
      </c>
      <c r="BG926">
        <v>1</v>
      </c>
      <c r="BH926" t="s">
        <v>103</v>
      </c>
      <c r="BI926" t="s">
        <v>113</v>
      </c>
      <c r="BJ926">
        <v>1980</v>
      </c>
      <c r="BK926" t="s">
        <v>107</v>
      </c>
      <c r="BL926">
        <v>2</v>
      </c>
      <c r="BM926">
        <v>612</v>
      </c>
      <c r="BN926" t="s">
        <v>103</v>
      </c>
      <c r="BO926" t="s">
        <v>103</v>
      </c>
      <c r="BP926" t="s">
        <v>110</v>
      </c>
      <c r="BQ926">
        <v>384</v>
      </c>
      <c r="BR926">
        <v>131</v>
      </c>
      <c r="BS926">
        <v>0</v>
      </c>
      <c r="BT926">
        <v>0</v>
      </c>
      <c r="BU926">
        <v>0</v>
      </c>
      <c r="BV926">
        <v>0</v>
      </c>
      <c r="BW926" t="s">
        <v>88</v>
      </c>
      <c r="BX926" t="s">
        <v>88</v>
      </c>
      <c r="BY926" t="s">
        <v>88</v>
      </c>
      <c r="BZ926">
        <v>0</v>
      </c>
      <c r="CA926">
        <v>5</v>
      </c>
      <c r="CB926">
        <v>2006</v>
      </c>
      <c r="CC926" t="s">
        <v>115</v>
      </c>
      <c r="CD926" t="s">
        <v>116</v>
      </c>
      <c r="CE926" s="1">
        <v>207500</v>
      </c>
      <c r="CF926">
        <f t="shared" si="72"/>
        <v>14224</v>
      </c>
      <c r="CG926" t="str">
        <f t="shared" si="73"/>
        <v>Yes</v>
      </c>
      <c r="CH926" s="2">
        <f t="shared" si="74"/>
        <v>14.588020247469066</v>
      </c>
    </row>
    <row r="927" spans="1:86" x14ac:dyDescent="0.25">
      <c r="A927">
        <v>926</v>
      </c>
      <c r="B927">
        <v>20</v>
      </c>
      <c r="C927" t="s">
        <v>86</v>
      </c>
      <c r="D927" t="s">
        <v>88</v>
      </c>
      <c r="E927">
        <v>15611</v>
      </c>
      <c r="F927" t="str">
        <f t="shared" si="70"/>
        <v>Yes</v>
      </c>
      <c r="G927" t="s">
        <v>87</v>
      </c>
      <c r="H927" t="s">
        <v>88</v>
      </c>
      <c r="I927" t="s">
        <v>125</v>
      </c>
      <c r="J927" t="s">
        <v>90</v>
      </c>
      <c r="K927" t="s">
        <v>91</v>
      </c>
      <c r="L927" t="s">
        <v>127</v>
      </c>
      <c r="M927" t="s">
        <v>93</v>
      </c>
      <c r="N927" t="s">
        <v>143</v>
      </c>
      <c r="O927" t="s">
        <v>95</v>
      </c>
      <c r="P927" t="s">
        <v>95</v>
      </c>
      <c r="Q927" t="str">
        <f t="shared" si="71"/>
        <v>Yes</v>
      </c>
      <c r="R927" t="s">
        <v>96</v>
      </c>
      <c r="S927" t="s">
        <v>120</v>
      </c>
      <c r="T927">
        <v>5</v>
      </c>
      <c r="U927">
        <v>6</v>
      </c>
      <c r="V927">
        <v>1977</v>
      </c>
      <c r="W927">
        <v>1977</v>
      </c>
      <c r="X927" t="s">
        <v>98</v>
      </c>
      <c r="Y927" t="s">
        <v>99</v>
      </c>
      <c r="Z927" t="s">
        <v>100</v>
      </c>
      <c r="AA927" t="s">
        <v>100</v>
      </c>
      <c r="AB927" t="s">
        <v>122</v>
      </c>
      <c r="AC927">
        <v>0</v>
      </c>
      <c r="AD927" t="s">
        <v>103</v>
      </c>
      <c r="AE927" t="s">
        <v>103</v>
      </c>
      <c r="AF927" t="s">
        <v>104</v>
      </c>
      <c r="AG927" t="s">
        <v>102</v>
      </c>
      <c r="AH927" t="s">
        <v>103</v>
      </c>
      <c r="AI927" t="s">
        <v>135</v>
      </c>
      <c r="AJ927" t="s">
        <v>124</v>
      </c>
      <c r="AK927">
        <v>767</v>
      </c>
      <c r="AL927" t="s">
        <v>177</v>
      </c>
      <c r="AM927">
        <v>93</v>
      </c>
      <c r="AN927">
        <v>266</v>
      </c>
      <c r="AO927">
        <v>1126</v>
      </c>
      <c r="AP927" t="s">
        <v>108</v>
      </c>
      <c r="AQ927" t="s">
        <v>103</v>
      </c>
      <c r="AR927" t="s">
        <v>110</v>
      </c>
      <c r="AS927" t="s">
        <v>111</v>
      </c>
      <c r="AT927">
        <v>1126</v>
      </c>
      <c r="AU927">
        <v>0</v>
      </c>
      <c r="AV927">
        <v>0</v>
      </c>
      <c r="AW927">
        <v>1126</v>
      </c>
      <c r="AX927">
        <v>0</v>
      </c>
      <c r="AY927">
        <v>1</v>
      </c>
      <c r="AZ927">
        <v>2</v>
      </c>
      <c r="BA927">
        <v>0</v>
      </c>
      <c r="BB927">
        <v>3</v>
      </c>
      <c r="BC927">
        <v>1</v>
      </c>
      <c r="BD927" t="s">
        <v>109</v>
      </c>
      <c r="BE927">
        <v>6</v>
      </c>
      <c r="BF927" t="s">
        <v>112</v>
      </c>
      <c r="BG927">
        <v>0</v>
      </c>
      <c r="BH927" t="s">
        <v>88</v>
      </c>
      <c r="BI927" t="s">
        <v>113</v>
      </c>
      <c r="BJ927">
        <v>1977</v>
      </c>
      <c r="BK927" t="s">
        <v>114</v>
      </c>
      <c r="BL927">
        <v>2</v>
      </c>
      <c r="BM927">
        <v>540</v>
      </c>
      <c r="BN927" t="s">
        <v>103</v>
      </c>
      <c r="BO927" t="s">
        <v>103</v>
      </c>
      <c r="BP927" t="s">
        <v>110</v>
      </c>
      <c r="BQ927">
        <v>180</v>
      </c>
      <c r="BR927">
        <v>0</v>
      </c>
      <c r="BS927">
        <v>0</v>
      </c>
      <c r="BT927">
        <v>0</v>
      </c>
      <c r="BU927">
        <v>0</v>
      </c>
      <c r="BV927">
        <v>0</v>
      </c>
      <c r="BW927" t="s">
        <v>88</v>
      </c>
      <c r="BX927" t="s">
        <v>88</v>
      </c>
      <c r="BY927" t="s">
        <v>88</v>
      </c>
      <c r="BZ927">
        <v>0</v>
      </c>
      <c r="CA927">
        <v>3</v>
      </c>
      <c r="CB927">
        <v>2008</v>
      </c>
      <c r="CC927" t="s">
        <v>115</v>
      </c>
      <c r="CD927" t="s">
        <v>133</v>
      </c>
      <c r="CE927" s="1">
        <v>175000</v>
      </c>
      <c r="CF927">
        <f t="shared" si="72"/>
        <v>18403</v>
      </c>
      <c r="CG927" t="str">
        <f t="shared" si="73"/>
        <v>Yes</v>
      </c>
      <c r="CH927" s="2">
        <f t="shared" si="74"/>
        <v>9.509319132750095</v>
      </c>
    </row>
    <row r="928" spans="1:86" x14ac:dyDescent="0.25">
      <c r="A928">
        <v>927</v>
      </c>
      <c r="B928">
        <v>60</v>
      </c>
      <c r="C928" t="s">
        <v>86</v>
      </c>
      <c r="D928">
        <v>93</v>
      </c>
      <c r="E928">
        <v>11999</v>
      </c>
      <c r="F928" t="str">
        <f t="shared" si="70"/>
        <v>Yes</v>
      </c>
      <c r="G928" t="s">
        <v>87</v>
      </c>
      <c r="H928" t="s">
        <v>88</v>
      </c>
      <c r="I928" t="s">
        <v>89</v>
      </c>
      <c r="J928" t="s">
        <v>90</v>
      </c>
      <c r="K928" t="s">
        <v>91</v>
      </c>
      <c r="L928" t="s">
        <v>92</v>
      </c>
      <c r="M928" t="s">
        <v>93</v>
      </c>
      <c r="N928" t="s">
        <v>159</v>
      </c>
      <c r="O928" t="s">
        <v>95</v>
      </c>
      <c r="P928" t="s">
        <v>95</v>
      </c>
      <c r="Q928" t="str">
        <f t="shared" si="71"/>
        <v>Yes</v>
      </c>
      <c r="R928" t="s">
        <v>96</v>
      </c>
      <c r="S928" t="s">
        <v>97</v>
      </c>
      <c r="T928">
        <v>8</v>
      </c>
      <c r="U928">
        <v>5</v>
      </c>
      <c r="V928">
        <v>2003</v>
      </c>
      <c r="W928">
        <v>2004</v>
      </c>
      <c r="X928" t="s">
        <v>157</v>
      </c>
      <c r="Y928" t="s">
        <v>99</v>
      </c>
      <c r="Z928" t="s">
        <v>100</v>
      </c>
      <c r="AA928" t="s">
        <v>100</v>
      </c>
      <c r="AB928" t="s">
        <v>101</v>
      </c>
      <c r="AC928">
        <v>340</v>
      </c>
      <c r="AD928" t="s">
        <v>102</v>
      </c>
      <c r="AE928" t="s">
        <v>103</v>
      </c>
      <c r="AF928" t="s">
        <v>104</v>
      </c>
      <c r="AG928" t="s">
        <v>102</v>
      </c>
      <c r="AH928" t="s">
        <v>103</v>
      </c>
      <c r="AI928" t="s">
        <v>105</v>
      </c>
      <c r="AJ928" t="s">
        <v>107</v>
      </c>
      <c r="AK928">
        <v>0</v>
      </c>
      <c r="AL928" t="s">
        <v>107</v>
      </c>
      <c r="AM928">
        <v>0</v>
      </c>
      <c r="AN928">
        <v>1181</v>
      </c>
      <c r="AO928">
        <v>1181</v>
      </c>
      <c r="AP928" t="s">
        <v>108</v>
      </c>
      <c r="AQ928" t="s">
        <v>109</v>
      </c>
      <c r="AR928" t="s">
        <v>110</v>
      </c>
      <c r="AS928" t="s">
        <v>111</v>
      </c>
      <c r="AT928">
        <v>1234</v>
      </c>
      <c r="AU928">
        <v>1140</v>
      </c>
      <c r="AV928">
        <v>0</v>
      </c>
      <c r="AW928">
        <v>2374</v>
      </c>
      <c r="AX928">
        <v>0</v>
      </c>
      <c r="AY928">
        <v>0</v>
      </c>
      <c r="AZ928">
        <v>2</v>
      </c>
      <c r="BA928">
        <v>1</v>
      </c>
      <c r="BB928">
        <v>4</v>
      </c>
      <c r="BC928">
        <v>1</v>
      </c>
      <c r="BD928" t="s">
        <v>109</v>
      </c>
      <c r="BE928">
        <v>10</v>
      </c>
      <c r="BF928" t="s">
        <v>112</v>
      </c>
      <c r="BG928">
        <v>1</v>
      </c>
      <c r="BH928" t="s">
        <v>102</v>
      </c>
      <c r="BI928" t="s">
        <v>161</v>
      </c>
      <c r="BJ928">
        <v>2003</v>
      </c>
      <c r="BK928" t="s">
        <v>162</v>
      </c>
      <c r="BL928">
        <v>3</v>
      </c>
      <c r="BM928">
        <v>656</v>
      </c>
      <c r="BN928" t="s">
        <v>103</v>
      </c>
      <c r="BO928" t="s">
        <v>103</v>
      </c>
      <c r="BP928" t="s">
        <v>110</v>
      </c>
      <c r="BQ928">
        <v>104</v>
      </c>
      <c r="BR928">
        <v>100</v>
      </c>
      <c r="BS928">
        <v>0</v>
      </c>
      <c r="BT928">
        <v>0</v>
      </c>
      <c r="BU928">
        <v>0</v>
      </c>
      <c r="BV928">
        <v>0</v>
      </c>
      <c r="BW928" t="s">
        <v>88</v>
      </c>
      <c r="BX928" t="s">
        <v>88</v>
      </c>
      <c r="BY928" t="s">
        <v>88</v>
      </c>
      <c r="BZ928">
        <v>0</v>
      </c>
      <c r="CA928">
        <v>5</v>
      </c>
      <c r="CB928">
        <v>2007</v>
      </c>
      <c r="CC928" t="s">
        <v>115</v>
      </c>
      <c r="CD928" t="s">
        <v>116</v>
      </c>
      <c r="CE928" s="1">
        <v>285000</v>
      </c>
      <c r="CF928">
        <f t="shared" si="72"/>
        <v>16210</v>
      </c>
      <c r="CG928" t="str">
        <f t="shared" si="73"/>
        <v>Yes</v>
      </c>
      <c r="CH928" s="2">
        <f t="shared" si="74"/>
        <v>17.581739666872302</v>
      </c>
    </row>
    <row r="929" spans="1:86" x14ac:dyDescent="0.25">
      <c r="A929">
        <v>928</v>
      </c>
      <c r="B929">
        <v>60</v>
      </c>
      <c r="C929" t="s">
        <v>86</v>
      </c>
      <c r="D929" t="s">
        <v>88</v>
      </c>
      <c r="E929">
        <v>9900</v>
      </c>
      <c r="F929" t="str">
        <f t="shared" si="70"/>
        <v>Yes</v>
      </c>
      <c r="G929" t="s">
        <v>87</v>
      </c>
      <c r="H929" t="s">
        <v>88</v>
      </c>
      <c r="I929" t="s">
        <v>89</v>
      </c>
      <c r="J929" t="s">
        <v>90</v>
      </c>
      <c r="K929" t="s">
        <v>91</v>
      </c>
      <c r="L929" t="s">
        <v>92</v>
      </c>
      <c r="M929" t="s">
        <v>93</v>
      </c>
      <c r="N929" t="s">
        <v>143</v>
      </c>
      <c r="O929" t="s">
        <v>119</v>
      </c>
      <c r="P929" t="s">
        <v>95</v>
      </c>
      <c r="Q929" t="str">
        <f t="shared" si="71"/>
        <v>No</v>
      </c>
      <c r="R929" t="s">
        <v>96</v>
      </c>
      <c r="S929" t="s">
        <v>97</v>
      </c>
      <c r="T929">
        <v>7</v>
      </c>
      <c r="U929">
        <v>5</v>
      </c>
      <c r="V929">
        <v>1968</v>
      </c>
      <c r="W929">
        <v>1968</v>
      </c>
      <c r="X929" t="s">
        <v>98</v>
      </c>
      <c r="Y929" t="s">
        <v>99</v>
      </c>
      <c r="Z929" t="s">
        <v>121</v>
      </c>
      <c r="AA929" t="s">
        <v>121</v>
      </c>
      <c r="AB929" t="s">
        <v>101</v>
      </c>
      <c r="AC929">
        <v>342</v>
      </c>
      <c r="AD929" t="s">
        <v>103</v>
      </c>
      <c r="AE929" t="s">
        <v>103</v>
      </c>
      <c r="AF929" t="s">
        <v>123</v>
      </c>
      <c r="AG929" t="s">
        <v>103</v>
      </c>
      <c r="AH929" t="s">
        <v>103</v>
      </c>
      <c r="AI929" t="s">
        <v>105</v>
      </c>
      <c r="AJ929" t="s">
        <v>146</v>
      </c>
      <c r="AK929">
        <v>552</v>
      </c>
      <c r="AL929" t="s">
        <v>107</v>
      </c>
      <c r="AM929">
        <v>0</v>
      </c>
      <c r="AN929">
        <v>280</v>
      </c>
      <c r="AO929">
        <v>832</v>
      </c>
      <c r="AP929" t="s">
        <v>108</v>
      </c>
      <c r="AQ929" t="s">
        <v>102</v>
      </c>
      <c r="AR929" t="s">
        <v>110</v>
      </c>
      <c r="AS929" t="s">
        <v>111</v>
      </c>
      <c r="AT929">
        <v>1098</v>
      </c>
      <c r="AU929">
        <v>880</v>
      </c>
      <c r="AV929">
        <v>0</v>
      </c>
      <c r="AW929">
        <v>1978</v>
      </c>
      <c r="AX929">
        <v>0</v>
      </c>
      <c r="AY929">
        <v>0</v>
      </c>
      <c r="AZ929">
        <v>2</v>
      </c>
      <c r="BA929">
        <v>1</v>
      </c>
      <c r="BB929">
        <v>4</v>
      </c>
      <c r="BC929">
        <v>1</v>
      </c>
      <c r="BD929" t="s">
        <v>103</v>
      </c>
      <c r="BE929">
        <v>9</v>
      </c>
      <c r="BF929" t="s">
        <v>112</v>
      </c>
      <c r="BG929">
        <v>1</v>
      </c>
      <c r="BH929" t="s">
        <v>102</v>
      </c>
      <c r="BI929" t="s">
        <v>113</v>
      </c>
      <c r="BJ929">
        <v>1968</v>
      </c>
      <c r="BK929" t="s">
        <v>114</v>
      </c>
      <c r="BL929">
        <v>2</v>
      </c>
      <c r="BM929">
        <v>486</v>
      </c>
      <c r="BN929" t="s">
        <v>103</v>
      </c>
      <c r="BO929" t="s">
        <v>103</v>
      </c>
      <c r="BP929" t="s">
        <v>110</v>
      </c>
      <c r="BQ929">
        <v>0</v>
      </c>
      <c r="BR929">
        <v>43</v>
      </c>
      <c r="BS929">
        <v>0</v>
      </c>
      <c r="BT929">
        <v>0</v>
      </c>
      <c r="BU929">
        <v>0</v>
      </c>
      <c r="BV929">
        <v>0</v>
      </c>
      <c r="BW929" t="s">
        <v>88</v>
      </c>
      <c r="BX929" t="s">
        <v>170</v>
      </c>
      <c r="BY929" t="s">
        <v>88</v>
      </c>
      <c r="BZ929">
        <v>0</v>
      </c>
      <c r="CA929">
        <v>4</v>
      </c>
      <c r="CB929">
        <v>2008</v>
      </c>
      <c r="CC929" t="s">
        <v>115</v>
      </c>
      <c r="CD929" t="s">
        <v>116</v>
      </c>
      <c r="CE929" s="1">
        <v>176000</v>
      </c>
      <c r="CF929">
        <f t="shared" si="72"/>
        <v>13196</v>
      </c>
      <c r="CG929" t="str">
        <f t="shared" si="73"/>
        <v>No</v>
      </c>
      <c r="CH929" s="2">
        <f t="shared" si="74"/>
        <v>13.337374962109731</v>
      </c>
    </row>
    <row r="930" spans="1:86" x14ac:dyDescent="0.25">
      <c r="A930">
        <v>929</v>
      </c>
      <c r="B930">
        <v>20</v>
      </c>
      <c r="C930" t="s">
        <v>86</v>
      </c>
      <c r="D930" t="s">
        <v>88</v>
      </c>
      <c r="E930">
        <v>11838</v>
      </c>
      <c r="F930" t="str">
        <f t="shared" si="70"/>
        <v>Yes</v>
      </c>
      <c r="G930" t="s">
        <v>87</v>
      </c>
      <c r="H930" t="s">
        <v>88</v>
      </c>
      <c r="I930" t="s">
        <v>89</v>
      </c>
      <c r="J930" t="s">
        <v>90</v>
      </c>
      <c r="K930" t="s">
        <v>91</v>
      </c>
      <c r="L930" t="s">
        <v>92</v>
      </c>
      <c r="M930" t="s">
        <v>93</v>
      </c>
      <c r="N930" t="s">
        <v>94</v>
      </c>
      <c r="O930" t="s">
        <v>95</v>
      </c>
      <c r="P930" t="s">
        <v>95</v>
      </c>
      <c r="Q930" t="str">
        <f t="shared" si="71"/>
        <v>Yes</v>
      </c>
      <c r="R930" t="s">
        <v>96</v>
      </c>
      <c r="S930" t="s">
        <v>120</v>
      </c>
      <c r="T930">
        <v>8</v>
      </c>
      <c r="U930">
        <v>5</v>
      </c>
      <c r="V930">
        <v>2001</v>
      </c>
      <c r="W930">
        <v>2001</v>
      </c>
      <c r="X930" t="s">
        <v>157</v>
      </c>
      <c r="Y930" t="s">
        <v>99</v>
      </c>
      <c r="Z930" t="s">
        <v>100</v>
      </c>
      <c r="AA930" t="s">
        <v>100</v>
      </c>
      <c r="AB930" t="s">
        <v>122</v>
      </c>
      <c r="AC930">
        <v>0</v>
      </c>
      <c r="AD930" t="s">
        <v>102</v>
      </c>
      <c r="AE930" t="s">
        <v>103</v>
      </c>
      <c r="AF930" t="s">
        <v>104</v>
      </c>
      <c r="AG930" t="s">
        <v>102</v>
      </c>
      <c r="AH930" t="s">
        <v>103</v>
      </c>
      <c r="AI930" t="s">
        <v>135</v>
      </c>
      <c r="AJ930" t="s">
        <v>107</v>
      </c>
      <c r="AK930">
        <v>0</v>
      </c>
      <c r="AL930" t="s">
        <v>107</v>
      </c>
      <c r="AM930">
        <v>0</v>
      </c>
      <c r="AN930">
        <v>1753</v>
      </c>
      <c r="AO930">
        <v>1753</v>
      </c>
      <c r="AP930" t="s">
        <v>108</v>
      </c>
      <c r="AQ930" t="s">
        <v>109</v>
      </c>
      <c r="AR930" t="s">
        <v>110</v>
      </c>
      <c r="AS930" t="s">
        <v>111</v>
      </c>
      <c r="AT930">
        <v>1788</v>
      </c>
      <c r="AU930">
        <v>0</v>
      </c>
      <c r="AV930">
        <v>0</v>
      </c>
      <c r="AW930">
        <v>1788</v>
      </c>
      <c r="AX930">
        <v>0</v>
      </c>
      <c r="AY930">
        <v>0</v>
      </c>
      <c r="AZ930">
        <v>2</v>
      </c>
      <c r="BA930">
        <v>0</v>
      </c>
      <c r="BB930">
        <v>3</v>
      </c>
      <c r="BC930">
        <v>1</v>
      </c>
      <c r="BD930" t="s">
        <v>109</v>
      </c>
      <c r="BE930">
        <v>7</v>
      </c>
      <c r="BF930" t="s">
        <v>112</v>
      </c>
      <c r="BG930">
        <v>1</v>
      </c>
      <c r="BH930" t="s">
        <v>103</v>
      </c>
      <c r="BI930" t="s">
        <v>113</v>
      </c>
      <c r="BJ930">
        <v>2001</v>
      </c>
      <c r="BK930" t="s">
        <v>114</v>
      </c>
      <c r="BL930">
        <v>2</v>
      </c>
      <c r="BM930">
        <v>522</v>
      </c>
      <c r="BN930" t="s">
        <v>103</v>
      </c>
      <c r="BO930" t="s">
        <v>103</v>
      </c>
      <c r="BP930" t="s">
        <v>110</v>
      </c>
      <c r="BQ930">
        <v>202</v>
      </c>
      <c r="BR930">
        <v>151</v>
      </c>
      <c r="BS930">
        <v>0</v>
      </c>
      <c r="BT930">
        <v>0</v>
      </c>
      <c r="BU930">
        <v>0</v>
      </c>
      <c r="BV930">
        <v>0</v>
      </c>
      <c r="BW930" t="s">
        <v>88</v>
      </c>
      <c r="BX930" t="s">
        <v>88</v>
      </c>
      <c r="BY930" t="s">
        <v>88</v>
      </c>
      <c r="BZ930">
        <v>0</v>
      </c>
      <c r="CA930">
        <v>6</v>
      </c>
      <c r="CB930">
        <v>2009</v>
      </c>
      <c r="CC930" t="s">
        <v>115</v>
      </c>
      <c r="CD930" t="s">
        <v>116</v>
      </c>
      <c r="CE930" s="1">
        <v>236500</v>
      </c>
      <c r="CF930">
        <f t="shared" si="72"/>
        <v>15901</v>
      </c>
      <c r="CG930" t="str">
        <f t="shared" si="73"/>
        <v>Yes</v>
      </c>
      <c r="CH930" s="2">
        <f t="shared" si="74"/>
        <v>14.873278410162882</v>
      </c>
    </row>
    <row r="931" spans="1:86" x14ac:dyDescent="0.25">
      <c r="A931">
        <v>930</v>
      </c>
      <c r="B931">
        <v>60</v>
      </c>
      <c r="C931" t="s">
        <v>86</v>
      </c>
      <c r="D931" t="s">
        <v>88</v>
      </c>
      <c r="E931">
        <v>13006</v>
      </c>
      <c r="F931" t="str">
        <f t="shared" si="70"/>
        <v>Yes</v>
      </c>
      <c r="G931" t="s">
        <v>87</v>
      </c>
      <c r="H931" t="s">
        <v>88</v>
      </c>
      <c r="I931" t="s">
        <v>125</v>
      </c>
      <c r="J931" t="s">
        <v>90</v>
      </c>
      <c r="K931" t="s">
        <v>91</v>
      </c>
      <c r="L931" t="s">
        <v>127</v>
      </c>
      <c r="M931" t="s">
        <v>93</v>
      </c>
      <c r="N931" t="s">
        <v>198</v>
      </c>
      <c r="O931" t="s">
        <v>95</v>
      </c>
      <c r="P931" t="s">
        <v>95</v>
      </c>
      <c r="Q931" t="str">
        <f t="shared" si="71"/>
        <v>Yes</v>
      </c>
      <c r="R931" t="s">
        <v>96</v>
      </c>
      <c r="S931" t="s">
        <v>97</v>
      </c>
      <c r="T931">
        <v>7</v>
      </c>
      <c r="U931">
        <v>5</v>
      </c>
      <c r="V931">
        <v>1997</v>
      </c>
      <c r="W931">
        <v>1997</v>
      </c>
      <c r="X931" t="s">
        <v>98</v>
      </c>
      <c r="Y931" t="s">
        <v>99</v>
      </c>
      <c r="Z931" t="s">
        <v>145</v>
      </c>
      <c r="AA931" t="s">
        <v>145</v>
      </c>
      <c r="AB931" t="s">
        <v>101</v>
      </c>
      <c r="AC931">
        <v>285</v>
      </c>
      <c r="AD931" t="s">
        <v>103</v>
      </c>
      <c r="AE931" t="s">
        <v>103</v>
      </c>
      <c r="AF931" t="s">
        <v>104</v>
      </c>
      <c r="AG931" t="s">
        <v>102</v>
      </c>
      <c r="AH931" t="s">
        <v>103</v>
      </c>
      <c r="AI931" t="s">
        <v>105</v>
      </c>
      <c r="AJ931" t="s">
        <v>107</v>
      </c>
      <c r="AK931">
        <v>0</v>
      </c>
      <c r="AL931" t="s">
        <v>107</v>
      </c>
      <c r="AM931">
        <v>0</v>
      </c>
      <c r="AN931">
        <v>964</v>
      </c>
      <c r="AO931">
        <v>964</v>
      </c>
      <c r="AP931" t="s">
        <v>108</v>
      </c>
      <c r="AQ931" t="s">
        <v>102</v>
      </c>
      <c r="AR931" t="s">
        <v>110</v>
      </c>
      <c r="AS931" t="s">
        <v>111</v>
      </c>
      <c r="AT931">
        <v>993</v>
      </c>
      <c r="AU931">
        <v>1243</v>
      </c>
      <c r="AV931">
        <v>0</v>
      </c>
      <c r="AW931">
        <v>2236</v>
      </c>
      <c r="AX931">
        <v>0</v>
      </c>
      <c r="AY931">
        <v>0</v>
      </c>
      <c r="AZ931">
        <v>2</v>
      </c>
      <c r="BA931">
        <v>1</v>
      </c>
      <c r="BB931">
        <v>4</v>
      </c>
      <c r="BC931">
        <v>1</v>
      </c>
      <c r="BD931" t="s">
        <v>102</v>
      </c>
      <c r="BE931">
        <v>8</v>
      </c>
      <c r="BF931" t="s">
        <v>112</v>
      </c>
      <c r="BG931">
        <v>1</v>
      </c>
      <c r="BH931" t="s">
        <v>103</v>
      </c>
      <c r="BI931" t="s">
        <v>161</v>
      </c>
      <c r="BJ931">
        <v>1997</v>
      </c>
      <c r="BK931" t="s">
        <v>162</v>
      </c>
      <c r="BL931">
        <v>2</v>
      </c>
      <c r="BM931">
        <v>642</v>
      </c>
      <c r="BN931" t="s">
        <v>103</v>
      </c>
      <c r="BO931" t="s">
        <v>103</v>
      </c>
      <c r="BP931" t="s">
        <v>110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 t="s">
        <v>88</v>
      </c>
      <c r="BX931" t="s">
        <v>88</v>
      </c>
      <c r="BY931" t="s">
        <v>88</v>
      </c>
      <c r="BZ931">
        <v>0</v>
      </c>
      <c r="CA931">
        <v>11</v>
      </c>
      <c r="CB931">
        <v>2006</v>
      </c>
      <c r="CC931" t="s">
        <v>115</v>
      </c>
      <c r="CD931" t="s">
        <v>116</v>
      </c>
      <c r="CE931" s="1">
        <v>222000</v>
      </c>
      <c r="CF931">
        <f t="shared" si="72"/>
        <v>16848</v>
      </c>
      <c r="CG931" t="str">
        <f t="shared" si="73"/>
        <v>Yes</v>
      </c>
      <c r="CH931" s="2">
        <f t="shared" si="74"/>
        <v>13.176638176638177</v>
      </c>
    </row>
    <row r="932" spans="1:86" x14ac:dyDescent="0.25">
      <c r="A932">
        <v>931</v>
      </c>
      <c r="B932">
        <v>20</v>
      </c>
      <c r="C932" t="s">
        <v>86</v>
      </c>
      <c r="D932">
        <v>73</v>
      </c>
      <c r="E932">
        <v>8925</v>
      </c>
      <c r="F932" t="str">
        <f t="shared" si="70"/>
        <v>Yes</v>
      </c>
      <c r="G932" t="s">
        <v>87</v>
      </c>
      <c r="H932" t="s">
        <v>88</v>
      </c>
      <c r="I932" t="s">
        <v>125</v>
      </c>
      <c r="J932" t="s">
        <v>204</v>
      </c>
      <c r="K932" t="s">
        <v>91</v>
      </c>
      <c r="L932" t="s">
        <v>92</v>
      </c>
      <c r="M932" t="s">
        <v>93</v>
      </c>
      <c r="N932" t="s">
        <v>194</v>
      </c>
      <c r="O932" t="s">
        <v>95</v>
      </c>
      <c r="P932" t="s">
        <v>95</v>
      </c>
      <c r="Q932" t="str">
        <f t="shared" si="71"/>
        <v>Yes</v>
      </c>
      <c r="R932" t="s">
        <v>96</v>
      </c>
      <c r="S932" t="s">
        <v>120</v>
      </c>
      <c r="T932">
        <v>8</v>
      </c>
      <c r="U932">
        <v>5</v>
      </c>
      <c r="V932">
        <v>2007</v>
      </c>
      <c r="W932">
        <v>2007</v>
      </c>
      <c r="X932" t="s">
        <v>98</v>
      </c>
      <c r="Y932" t="s">
        <v>99</v>
      </c>
      <c r="Z932" t="s">
        <v>100</v>
      </c>
      <c r="AA932" t="s">
        <v>100</v>
      </c>
      <c r="AB932" t="s">
        <v>122</v>
      </c>
      <c r="AC932">
        <v>0</v>
      </c>
      <c r="AD932" t="s">
        <v>102</v>
      </c>
      <c r="AE932" t="s">
        <v>103</v>
      </c>
      <c r="AF932" t="s">
        <v>104</v>
      </c>
      <c r="AG932" t="s">
        <v>102</v>
      </c>
      <c r="AH932" t="s">
        <v>103</v>
      </c>
      <c r="AI932" t="s">
        <v>135</v>
      </c>
      <c r="AJ932" t="s">
        <v>106</v>
      </c>
      <c r="AK932">
        <v>16</v>
      </c>
      <c r="AL932" t="s">
        <v>107</v>
      </c>
      <c r="AM932">
        <v>0</v>
      </c>
      <c r="AN932">
        <v>1450</v>
      </c>
      <c r="AO932">
        <v>1466</v>
      </c>
      <c r="AP932" t="s">
        <v>108</v>
      </c>
      <c r="AQ932" t="s">
        <v>109</v>
      </c>
      <c r="AR932" t="s">
        <v>110</v>
      </c>
      <c r="AS932" t="s">
        <v>111</v>
      </c>
      <c r="AT932">
        <v>1466</v>
      </c>
      <c r="AU932">
        <v>0</v>
      </c>
      <c r="AV932">
        <v>0</v>
      </c>
      <c r="AW932">
        <v>1466</v>
      </c>
      <c r="AX932">
        <v>0</v>
      </c>
      <c r="AY932">
        <v>0</v>
      </c>
      <c r="AZ932">
        <v>2</v>
      </c>
      <c r="BA932">
        <v>0</v>
      </c>
      <c r="BB932">
        <v>3</v>
      </c>
      <c r="BC932">
        <v>1</v>
      </c>
      <c r="BD932" t="s">
        <v>102</v>
      </c>
      <c r="BE932">
        <v>7</v>
      </c>
      <c r="BF932" t="s">
        <v>112</v>
      </c>
      <c r="BG932">
        <v>0</v>
      </c>
      <c r="BH932" t="s">
        <v>88</v>
      </c>
      <c r="BI932" t="s">
        <v>113</v>
      </c>
      <c r="BJ932">
        <v>2007</v>
      </c>
      <c r="BK932" t="s">
        <v>162</v>
      </c>
      <c r="BL932">
        <v>3</v>
      </c>
      <c r="BM932">
        <v>610</v>
      </c>
      <c r="BN932" t="s">
        <v>103</v>
      </c>
      <c r="BO932" t="s">
        <v>103</v>
      </c>
      <c r="BP932" t="s">
        <v>110</v>
      </c>
      <c r="BQ932">
        <v>100</v>
      </c>
      <c r="BR932">
        <v>18</v>
      </c>
      <c r="BS932">
        <v>0</v>
      </c>
      <c r="BT932">
        <v>0</v>
      </c>
      <c r="BU932">
        <v>0</v>
      </c>
      <c r="BV932">
        <v>0</v>
      </c>
      <c r="BW932" t="s">
        <v>88</v>
      </c>
      <c r="BX932" t="s">
        <v>88</v>
      </c>
      <c r="BY932" t="s">
        <v>88</v>
      </c>
      <c r="BZ932">
        <v>0</v>
      </c>
      <c r="CA932">
        <v>7</v>
      </c>
      <c r="CB932">
        <v>2009</v>
      </c>
      <c r="CC932" t="s">
        <v>115</v>
      </c>
      <c r="CD932" t="s">
        <v>116</v>
      </c>
      <c r="CE932" s="1">
        <v>201000</v>
      </c>
      <c r="CF932">
        <f t="shared" si="72"/>
        <v>12467</v>
      </c>
      <c r="CG932" t="str">
        <f t="shared" si="73"/>
        <v>No</v>
      </c>
      <c r="CH932" s="2">
        <f t="shared" si="74"/>
        <v>16.122563567819043</v>
      </c>
    </row>
    <row r="933" spans="1:86" x14ac:dyDescent="0.25">
      <c r="A933">
        <v>932</v>
      </c>
      <c r="B933">
        <v>20</v>
      </c>
      <c r="C933" t="s">
        <v>86</v>
      </c>
      <c r="D933">
        <v>70</v>
      </c>
      <c r="E933">
        <v>9100</v>
      </c>
      <c r="F933" t="str">
        <f t="shared" si="70"/>
        <v>No</v>
      </c>
      <c r="G933" t="s">
        <v>87</v>
      </c>
      <c r="H933" t="s">
        <v>88</v>
      </c>
      <c r="I933" t="s">
        <v>89</v>
      </c>
      <c r="J933" t="s">
        <v>90</v>
      </c>
      <c r="K933" t="s">
        <v>91</v>
      </c>
      <c r="L933" t="s">
        <v>92</v>
      </c>
      <c r="M933" t="s">
        <v>93</v>
      </c>
      <c r="N933" t="s">
        <v>167</v>
      </c>
      <c r="O933" t="s">
        <v>95</v>
      </c>
      <c r="P933" t="s">
        <v>95</v>
      </c>
      <c r="Q933" t="str">
        <f t="shared" si="71"/>
        <v>Yes</v>
      </c>
      <c r="R933" t="s">
        <v>96</v>
      </c>
      <c r="S933" t="s">
        <v>120</v>
      </c>
      <c r="T933">
        <v>5</v>
      </c>
      <c r="U933">
        <v>6</v>
      </c>
      <c r="V933">
        <v>1965</v>
      </c>
      <c r="W933">
        <v>1965</v>
      </c>
      <c r="X933" t="s">
        <v>98</v>
      </c>
      <c r="Y933" t="s">
        <v>99</v>
      </c>
      <c r="Z933" t="s">
        <v>100</v>
      </c>
      <c r="AA933" t="s">
        <v>100</v>
      </c>
      <c r="AB933" t="s">
        <v>122</v>
      </c>
      <c r="AC933">
        <v>0</v>
      </c>
      <c r="AD933" t="s">
        <v>103</v>
      </c>
      <c r="AE933" t="s">
        <v>103</v>
      </c>
      <c r="AF933" t="s">
        <v>123</v>
      </c>
      <c r="AG933" t="s">
        <v>103</v>
      </c>
      <c r="AH933" t="s">
        <v>103</v>
      </c>
      <c r="AI933" t="s">
        <v>105</v>
      </c>
      <c r="AJ933" t="s">
        <v>146</v>
      </c>
      <c r="AK933">
        <v>338</v>
      </c>
      <c r="AL933" t="s">
        <v>158</v>
      </c>
      <c r="AM933">
        <v>466</v>
      </c>
      <c r="AN933">
        <v>121</v>
      </c>
      <c r="AO933">
        <v>925</v>
      </c>
      <c r="AP933" t="s">
        <v>108</v>
      </c>
      <c r="AQ933" t="s">
        <v>109</v>
      </c>
      <c r="AR933" t="s">
        <v>110</v>
      </c>
      <c r="AS933" t="s">
        <v>111</v>
      </c>
      <c r="AT933">
        <v>925</v>
      </c>
      <c r="AU933">
        <v>0</v>
      </c>
      <c r="AV933">
        <v>0</v>
      </c>
      <c r="AW933">
        <v>925</v>
      </c>
      <c r="AX933">
        <v>0</v>
      </c>
      <c r="AY933">
        <v>1</v>
      </c>
      <c r="AZ933">
        <v>1</v>
      </c>
      <c r="BA933">
        <v>0</v>
      </c>
      <c r="BB933">
        <v>2</v>
      </c>
      <c r="BC933">
        <v>1</v>
      </c>
      <c r="BD933" t="s">
        <v>103</v>
      </c>
      <c r="BE933">
        <v>5</v>
      </c>
      <c r="BF933" t="s">
        <v>112</v>
      </c>
      <c r="BG933">
        <v>0</v>
      </c>
      <c r="BH933" t="s">
        <v>88</v>
      </c>
      <c r="BI933" t="s">
        <v>132</v>
      </c>
      <c r="BJ933">
        <v>1965</v>
      </c>
      <c r="BK933" t="s">
        <v>107</v>
      </c>
      <c r="BL933">
        <v>1</v>
      </c>
      <c r="BM933">
        <v>429</v>
      </c>
      <c r="BN933" t="s">
        <v>103</v>
      </c>
      <c r="BO933" t="s">
        <v>103</v>
      </c>
      <c r="BP933" t="s">
        <v>110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 t="s">
        <v>88</v>
      </c>
      <c r="BX933" t="s">
        <v>168</v>
      </c>
      <c r="BY933" t="s">
        <v>88</v>
      </c>
      <c r="BZ933">
        <v>0</v>
      </c>
      <c r="CA933">
        <v>7</v>
      </c>
      <c r="CB933">
        <v>2009</v>
      </c>
      <c r="CC933" t="s">
        <v>115</v>
      </c>
      <c r="CD933" t="s">
        <v>116</v>
      </c>
      <c r="CE933" s="1">
        <v>117500</v>
      </c>
      <c r="CF933">
        <f t="shared" si="72"/>
        <v>11379</v>
      </c>
      <c r="CG933" t="str">
        <f t="shared" si="73"/>
        <v>No</v>
      </c>
      <c r="CH933" s="2">
        <f t="shared" si="74"/>
        <v>10.326039195008349</v>
      </c>
    </row>
    <row r="934" spans="1:86" x14ac:dyDescent="0.25">
      <c r="A934">
        <v>933</v>
      </c>
      <c r="B934">
        <v>20</v>
      </c>
      <c r="C934" t="s">
        <v>86</v>
      </c>
      <c r="D934">
        <v>84</v>
      </c>
      <c r="E934">
        <v>11670</v>
      </c>
      <c r="F934" t="str">
        <f t="shared" si="70"/>
        <v>No</v>
      </c>
      <c r="G934" t="s">
        <v>87</v>
      </c>
      <c r="H934" t="s">
        <v>88</v>
      </c>
      <c r="I934" t="s">
        <v>125</v>
      </c>
      <c r="J934" t="s">
        <v>90</v>
      </c>
      <c r="K934" t="s">
        <v>91</v>
      </c>
      <c r="L934" t="s">
        <v>127</v>
      </c>
      <c r="M934" t="s">
        <v>93</v>
      </c>
      <c r="N934" t="s">
        <v>141</v>
      </c>
      <c r="O934" t="s">
        <v>187</v>
      </c>
      <c r="P934" t="s">
        <v>95</v>
      </c>
      <c r="Q934" t="str">
        <f t="shared" si="71"/>
        <v>No</v>
      </c>
      <c r="R934" t="s">
        <v>96</v>
      </c>
      <c r="S934" t="s">
        <v>120</v>
      </c>
      <c r="T934">
        <v>9</v>
      </c>
      <c r="U934">
        <v>5</v>
      </c>
      <c r="V934">
        <v>2006</v>
      </c>
      <c r="W934">
        <v>2006</v>
      </c>
      <c r="X934" t="s">
        <v>157</v>
      </c>
      <c r="Y934" t="s">
        <v>99</v>
      </c>
      <c r="Z934" t="s">
        <v>100</v>
      </c>
      <c r="AA934" t="s">
        <v>239</v>
      </c>
      <c r="AB934" t="s">
        <v>142</v>
      </c>
      <c r="AC934">
        <v>302</v>
      </c>
      <c r="AD934" t="s">
        <v>109</v>
      </c>
      <c r="AE934" t="s">
        <v>103</v>
      </c>
      <c r="AF934" t="s">
        <v>104</v>
      </c>
      <c r="AG934" t="s">
        <v>109</v>
      </c>
      <c r="AH934" t="s">
        <v>102</v>
      </c>
      <c r="AI934" t="s">
        <v>105</v>
      </c>
      <c r="AJ934" t="s">
        <v>107</v>
      </c>
      <c r="AK934">
        <v>0</v>
      </c>
      <c r="AL934" t="s">
        <v>107</v>
      </c>
      <c r="AM934">
        <v>0</v>
      </c>
      <c r="AN934">
        <v>1905</v>
      </c>
      <c r="AO934">
        <v>1905</v>
      </c>
      <c r="AP934" t="s">
        <v>108</v>
      </c>
      <c r="AQ934" t="s">
        <v>109</v>
      </c>
      <c r="AR934" t="s">
        <v>110</v>
      </c>
      <c r="AS934" t="s">
        <v>111</v>
      </c>
      <c r="AT934">
        <v>1905</v>
      </c>
      <c r="AU934">
        <v>0</v>
      </c>
      <c r="AV934">
        <v>0</v>
      </c>
      <c r="AW934">
        <v>1905</v>
      </c>
      <c r="AX934">
        <v>0</v>
      </c>
      <c r="AY934">
        <v>0</v>
      </c>
      <c r="AZ934">
        <v>2</v>
      </c>
      <c r="BA934">
        <v>0</v>
      </c>
      <c r="BB934">
        <v>3</v>
      </c>
      <c r="BC934">
        <v>1</v>
      </c>
      <c r="BD934" t="s">
        <v>109</v>
      </c>
      <c r="BE934">
        <v>8</v>
      </c>
      <c r="BF934" t="s">
        <v>112</v>
      </c>
      <c r="BG934">
        <v>1</v>
      </c>
      <c r="BH934" t="s">
        <v>102</v>
      </c>
      <c r="BI934" t="s">
        <v>113</v>
      </c>
      <c r="BJ934">
        <v>2006</v>
      </c>
      <c r="BK934" t="s">
        <v>162</v>
      </c>
      <c r="BL934">
        <v>3</v>
      </c>
      <c r="BM934">
        <v>788</v>
      </c>
      <c r="BN934" t="s">
        <v>103</v>
      </c>
      <c r="BO934" t="s">
        <v>103</v>
      </c>
      <c r="BP934" t="s">
        <v>110</v>
      </c>
      <c r="BQ934">
        <v>0</v>
      </c>
      <c r="BR934">
        <v>191</v>
      </c>
      <c r="BS934">
        <v>0</v>
      </c>
      <c r="BT934">
        <v>0</v>
      </c>
      <c r="BU934">
        <v>0</v>
      </c>
      <c r="BV934">
        <v>0</v>
      </c>
      <c r="BW934" t="s">
        <v>88</v>
      </c>
      <c r="BX934" t="s">
        <v>88</v>
      </c>
      <c r="BY934" t="s">
        <v>88</v>
      </c>
      <c r="BZ934">
        <v>0</v>
      </c>
      <c r="CA934">
        <v>3</v>
      </c>
      <c r="CB934">
        <v>2007</v>
      </c>
      <c r="CC934" t="s">
        <v>115</v>
      </c>
      <c r="CD934" t="s">
        <v>116</v>
      </c>
      <c r="CE934" s="1">
        <v>320000</v>
      </c>
      <c r="CF934">
        <f t="shared" si="72"/>
        <v>16268</v>
      </c>
      <c r="CG934" t="str">
        <f t="shared" si="73"/>
        <v>Yes</v>
      </c>
      <c r="CH934" s="2">
        <f t="shared" si="74"/>
        <v>19.670518809933611</v>
      </c>
    </row>
    <row r="935" spans="1:86" x14ac:dyDescent="0.25">
      <c r="A935">
        <v>934</v>
      </c>
      <c r="B935">
        <v>20</v>
      </c>
      <c r="C935" t="s">
        <v>86</v>
      </c>
      <c r="D935">
        <v>63</v>
      </c>
      <c r="E935">
        <v>8487</v>
      </c>
      <c r="F935" t="str">
        <f t="shared" si="70"/>
        <v>Yes</v>
      </c>
      <c r="G935" t="s">
        <v>87</v>
      </c>
      <c r="H935" t="s">
        <v>88</v>
      </c>
      <c r="I935" t="s">
        <v>89</v>
      </c>
      <c r="J935" t="s">
        <v>90</v>
      </c>
      <c r="K935" t="s">
        <v>91</v>
      </c>
      <c r="L935" t="s">
        <v>117</v>
      </c>
      <c r="M935" t="s">
        <v>93</v>
      </c>
      <c r="N935" t="s">
        <v>94</v>
      </c>
      <c r="O935" t="s">
        <v>95</v>
      </c>
      <c r="P935" t="s">
        <v>95</v>
      </c>
      <c r="Q935" t="str">
        <f t="shared" si="71"/>
        <v>Yes</v>
      </c>
      <c r="R935" t="s">
        <v>96</v>
      </c>
      <c r="S935" t="s">
        <v>120</v>
      </c>
      <c r="T935">
        <v>7</v>
      </c>
      <c r="U935">
        <v>5</v>
      </c>
      <c r="V935">
        <v>2004</v>
      </c>
      <c r="W935">
        <v>2004</v>
      </c>
      <c r="X935" t="s">
        <v>98</v>
      </c>
      <c r="Y935" t="s">
        <v>99</v>
      </c>
      <c r="Z935" t="s">
        <v>100</v>
      </c>
      <c r="AA935" t="s">
        <v>100</v>
      </c>
      <c r="AB935" t="s">
        <v>101</v>
      </c>
      <c r="AC935">
        <v>210</v>
      </c>
      <c r="AD935" t="s">
        <v>102</v>
      </c>
      <c r="AE935" t="s">
        <v>103</v>
      </c>
      <c r="AF935" t="s">
        <v>104</v>
      </c>
      <c r="AG935" t="s">
        <v>102</v>
      </c>
      <c r="AH935" t="s">
        <v>103</v>
      </c>
      <c r="AI935" t="s">
        <v>135</v>
      </c>
      <c r="AJ935" t="s">
        <v>106</v>
      </c>
      <c r="AK935">
        <v>20</v>
      </c>
      <c r="AL935" t="s">
        <v>107</v>
      </c>
      <c r="AM935">
        <v>0</v>
      </c>
      <c r="AN935">
        <v>1480</v>
      </c>
      <c r="AO935">
        <v>1500</v>
      </c>
      <c r="AP935" t="s">
        <v>108</v>
      </c>
      <c r="AQ935" t="s">
        <v>109</v>
      </c>
      <c r="AR935" t="s">
        <v>110</v>
      </c>
      <c r="AS935" t="s">
        <v>111</v>
      </c>
      <c r="AT935">
        <v>1500</v>
      </c>
      <c r="AU935">
        <v>0</v>
      </c>
      <c r="AV935">
        <v>0</v>
      </c>
      <c r="AW935">
        <v>1500</v>
      </c>
      <c r="AX935">
        <v>0</v>
      </c>
      <c r="AY935">
        <v>0</v>
      </c>
      <c r="AZ935">
        <v>2</v>
      </c>
      <c r="BA935">
        <v>0</v>
      </c>
      <c r="BB935">
        <v>3</v>
      </c>
      <c r="BC935">
        <v>1</v>
      </c>
      <c r="BD935" t="s">
        <v>102</v>
      </c>
      <c r="BE935">
        <v>6</v>
      </c>
      <c r="BF935" t="s">
        <v>112</v>
      </c>
      <c r="BG935">
        <v>0</v>
      </c>
      <c r="BH935" t="s">
        <v>88</v>
      </c>
      <c r="BI935" t="s">
        <v>113</v>
      </c>
      <c r="BJ935">
        <v>2004</v>
      </c>
      <c r="BK935" t="s">
        <v>114</v>
      </c>
      <c r="BL935">
        <v>2</v>
      </c>
      <c r="BM935">
        <v>570</v>
      </c>
      <c r="BN935" t="s">
        <v>103</v>
      </c>
      <c r="BO935" t="s">
        <v>103</v>
      </c>
      <c r="BP935" t="s">
        <v>110</v>
      </c>
      <c r="BQ935">
        <v>192</v>
      </c>
      <c r="BR935">
        <v>36</v>
      </c>
      <c r="BS935">
        <v>0</v>
      </c>
      <c r="BT935">
        <v>0</v>
      </c>
      <c r="BU935">
        <v>0</v>
      </c>
      <c r="BV935">
        <v>0</v>
      </c>
      <c r="BW935" t="s">
        <v>88</v>
      </c>
      <c r="BX935" t="s">
        <v>88</v>
      </c>
      <c r="BY935" t="s">
        <v>88</v>
      </c>
      <c r="BZ935">
        <v>0</v>
      </c>
      <c r="CA935">
        <v>8</v>
      </c>
      <c r="CB935">
        <v>2009</v>
      </c>
      <c r="CC935" t="s">
        <v>115</v>
      </c>
      <c r="CD935" t="s">
        <v>116</v>
      </c>
      <c r="CE935" s="1">
        <v>190000</v>
      </c>
      <c r="CF935">
        <f t="shared" si="72"/>
        <v>12057</v>
      </c>
      <c r="CG935" t="str">
        <f t="shared" si="73"/>
        <v>No</v>
      </c>
      <c r="CH935" s="2">
        <f t="shared" si="74"/>
        <v>15.758480550717426</v>
      </c>
    </row>
    <row r="936" spans="1:86" x14ac:dyDescent="0.25">
      <c r="A936">
        <v>935</v>
      </c>
      <c r="B936">
        <v>20</v>
      </c>
      <c r="C936" t="s">
        <v>86</v>
      </c>
      <c r="D936">
        <v>313</v>
      </c>
      <c r="E936">
        <v>27650</v>
      </c>
      <c r="F936" t="str">
        <f t="shared" si="70"/>
        <v>No</v>
      </c>
      <c r="G936" t="s">
        <v>87</v>
      </c>
      <c r="H936" t="s">
        <v>88</v>
      </c>
      <c r="I936" t="s">
        <v>165</v>
      </c>
      <c r="J936" t="s">
        <v>204</v>
      </c>
      <c r="K936" t="s">
        <v>91</v>
      </c>
      <c r="L936" t="s">
        <v>92</v>
      </c>
      <c r="M936" t="s">
        <v>199</v>
      </c>
      <c r="N936" t="s">
        <v>167</v>
      </c>
      <c r="O936" t="s">
        <v>209</v>
      </c>
      <c r="P936" t="s">
        <v>95</v>
      </c>
      <c r="Q936" t="str">
        <f t="shared" si="71"/>
        <v>No</v>
      </c>
      <c r="R936" t="s">
        <v>96</v>
      </c>
      <c r="S936" t="s">
        <v>120</v>
      </c>
      <c r="T936">
        <v>7</v>
      </c>
      <c r="U936">
        <v>7</v>
      </c>
      <c r="V936">
        <v>1960</v>
      </c>
      <c r="W936">
        <v>2007</v>
      </c>
      <c r="X936" t="s">
        <v>219</v>
      </c>
      <c r="Y936" t="s">
        <v>247</v>
      </c>
      <c r="Z936" t="s">
        <v>129</v>
      </c>
      <c r="AA936" t="s">
        <v>129</v>
      </c>
      <c r="AB936" t="s">
        <v>122</v>
      </c>
      <c r="AC936">
        <v>0</v>
      </c>
      <c r="AD936" t="s">
        <v>103</v>
      </c>
      <c r="AE936" t="s">
        <v>103</v>
      </c>
      <c r="AF936" t="s">
        <v>123</v>
      </c>
      <c r="AG936" t="s">
        <v>102</v>
      </c>
      <c r="AH936" t="s">
        <v>103</v>
      </c>
      <c r="AI936" t="s">
        <v>102</v>
      </c>
      <c r="AJ936" t="s">
        <v>106</v>
      </c>
      <c r="AK936">
        <v>425</v>
      </c>
      <c r="AL936" t="s">
        <v>107</v>
      </c>
      <c r="AM936">
        <v>0</v>
      </c>
      <c r="AN936">
        <v>160</v>
      </c>
      <c r="AO936">
        <v>585</v>
      </c>
      <c r="AP936" t="s">
        <v>108</v>
      </c>
      <c r="AQ936" t="s">
        <v>109</v>
      </c>
      <c r="AR936" t="s">
        <v>110</v>
      </c>
      <c r="AS936" t="s">
        <v>111</v>
      </c>
      <c r="AT936">
        <v>2069</v>
      </c>
      <c r="AU936">
        <v>0</v>
      </c>
      <c r="AV936">
        <v>0</v>
      </c>
      <c r="AW936">
        <v>2069</v>
      </c>
      <c r="AX936">
        <v>1</v>
      </c>
      <c r="AY936">
        <v>0</v>
      </c>
      <c r="AZ936">
        <v>2</v>
      </c>
      <c r="BA936">
        <v>0</v>
      </c>
      <c r="BB936">
        <v>4</v>
      </c>
      <c r="BC936">
        <v>1</v>
      </c>
      <c r="BD936" t="s">
        <v>102</v>
      </c>
      <c r="BE936">
        <v>9</v>
      </c>
      <c r="BF936" t="s">
        <v>112</v>
      </c>
      <c r="BG936">
        <v>1</v>
      </c>
      <c r="BH936" t="s">
        <v>102</v>
      </c>
      <c r="BI936" t="s">
        <v>113</v>
      </c>
      <c r="BJ936">
        <v>1960</v>
      </c>
      <c r="BK936" t="s">
        <v>114</v>
      </c>
      <c r="BL936">
        <v>2</v>
      </c>
      <c r="BM936">
        <v>505</v>
      </c>
      <c r="BN936" t="s">
        <v>103</v>
      </c>
      <c r="BO936" t="s">
        <v>103</v>
      </c>
      <c r="BP936" t="s">
        <v>110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 t="s">
        <v>88</v>
      </c>
      <c r="BX936" t="s">
        <v>88</v>
      </c>
      <c r="BY936" t="s">
        <v>88</v>
      </c>
      <c r="BZ936">
        <v>0</v>
      </c>
      <c r="CA936">
        <v>11</v>
      </c>
      <c r="CB936">
        <v>2008</v>
      </c>
      <c r="CC936" t="s">
        <v>115</v>
      </c>
      <c r="CD936" t="s">
        <v>116</v>
      </c>
      <c r="CE936" s="1">
        <v>242000</v>
      </c>
      <c r="CF936">
        <f t="shared" si="72"/>
        <v>30809</v>
      </c>
      <c r="CG936" t="str">
        <f t="shared" si="73"/>
        <v>Yes</v>
      </c>
      <c r="CH936" s="2">
        <f t="shared" si="74"/>
        <v>7.854847609464767</v>
      </c>
    </row>
    <row r="937" spans="1:86" x14ac:dyDescent="0.25">
      <c r="A937">
        <v>936</v>
      </c>
      <c r="B937">
        <v>30</v>
      </c>
      <c r="C937" t="s">
        <v>86</v>
      </c>
      <c r="D937">
        <v>52</v>
      </c>
      <c r="E937">
        <v>5825</v>
      </c>
      <c r="F937" t="str">
        <f t="shared" si="70"/>
        <v>Yes</v>
      </c>
      <c r="G937" t="s">
        <v>87</v>
      </c>
      <c r="H937" t="s">
        <v>88</v>
      </c>
      <c r="I937" t="s">
        <v>125</v>
      </c>
      <c r="J937" t="s">
        <v>90</v>
      </c>
      <c r="K937" t="s">
        <v>91</v>
      </c>
      <c r="L937" t="s">
        <v>92</v>
      </c>
      <c r="M937" t="s">
        <v>93</v>
      </c>
      <c r="N937" t="s">
        <v>153</v>
      </c>
      <c r="O937" t="s">
        <v>95</v>
      </c>
      <c r="P937" t="s">
        <v>95</v>
      </c>
      <c r="Q937" t="str">
        <f t="shared" si="71"/>
        <v>Yes</v>
      </c>
      <c r="R937" t="s">
        <v>96</v>
      </c>
      <c r="S937" t="s">
        <v>120</v>
      </c>
      <c r="T937">
        <v>4</v>
      </c>
      <c r="U937">
        <v>5</v>
      </c>
      <c r="V937">
        <v>1926</v>
      </c>
      <c r="W937">
        <v>1953</v>
      </c>
      <c r="X937" t="s">
        <v>98</v>
      </c>
      <c r="Y937" t="s">
        <v>99</v>
      </c>
      <c r="Z937" t="s">
        <v>121</v>
      </c>
      <c r="AA937" t="s">
        <v>121</v>
      </c>
      <c r="AB937" t="s">
        <v>101</v>
      </c>
      <c r="AC937">
        <v>108</v>
      </c>
      <c r="AD937" t="s">
        <v>103</v>
      </c>
      <c r="AE937" t="s">
        <v>102</v>
      </c>
      <c r="AF937" t="s">
        <v>104</v>
      </c>
      <c r="AG937" t="s">
        <v>152</v>
      </c>
      <c r="AH937" t="s">
        <v>103</v>
      </c>
      <c r="AI937" t="s">
        <v>126</v>
      </c>
      <c r="AJ937" t="s">
        <v>107</v>
      </c>
      <c r="AK937">
        <v>0</v>
      </c>
      <c r="AL937" t="s">
        <v>107</v>
      </c>
      <c r="AM937">
        <v>0</v>
      </c>
      <c r="AN937">
        <v>600</v>
      </c>
      <c r="AO937">
        <v>600</v>
      </c>
      <c r="AP937" t="s">
        <v>108</v>
      </c>
      <c r="AQ937" t="s">
        <v>102</v>
      </c>
      <c r="AR937" t="s">
        <v>110</v>
      </c>
      <c r="AS937" t="s">
        <v>111</v>
      </c>
      <c r="AT937">
        <v>747</v>
      </c>
      <c r="AU937">
        <v>0</v>
      </c>
      <c r="AV937">
        <v>0</v>
      </c>
      <c r="AW937">
        <v>747</v>
      </c>
      <c r="AX937">
        <v>0</v>
      </c>
      <c r="AY937">
        <v>0</v>
      </c>
      <c r="AZ937">
        <v>1</v>
      </c>
      <c r="BA937">
        <v>0</v>
      </c>
      <c r="BB937">
        <v>1</v>
      </c>
      <c r="BC937">
        <v>1</v>
      </c>
      <c r="BD937" t="s">
        <v>103</v>
      </c>
      <c r="BE937">
        <v>5</v>
      </c>
      <c r="BF937" t="s">
        <v>112</v>
      </c>
      <c r="BG937">
        <v>0</v>
      </c>
      <c r="BH937" t="s">
        <v>88</v>
      </c>
      <c r="BI937" t="s">
        <v>132</v>
      </c>
      <c r="BJ937">
        <v>1953</v>
      </c>
      <c r="BK937" t="s">
        <v>107</v>
      </c>
      <c r="BL937">
        <v>2</v>
      </c>
      <c r="BM937">
        <v>528</v>
      </c>
      <c r="BN937" t="s">
        <v>103</v>
      </c>
      <c r="BO937" t="s">
        <v>103</v>
      </c>
      <c r="BP937" t="s">
        <v>110</v>
      </c>
      <c r="BQ937">
        <v>0</v>
      </c>
      <c r="BR937">
        <v>0</v>
      </c>
      <c r="BS937">
        <v>32</v>
      </c>
      <c r="BT937">
        <v>0</v>
      </c>
      <c r="BU937">
        <v>0</v>
      </c>
      <c r="BV937">
        <v>0</v>
      </c>
      <c r="BW937" t="s">
        <v>88</v>
      </c>
      <c r="BX937" t="s">
        <v>88</v>
      </c>
      <c r="BY937" t="s">
        <v>88</v>
      </c>
      <c r="BZ937">
        <v>0</v>
      </c>
      <c r="CA937">
        <v>6</v>
      </c>
      <c r="CB937">
        <v>2006</v>
      </c>
      <c r="CC937" t="s">
        <v>115</v>
      </c>
      <c r="CD937" t="s">
        <v>116</v>
      </c>
      <c r="CE937" s="1">
        <v>79900</v>
      </c>
      <c r="CF937">
        <f t="shared" si="72"/>
        <v>7700</v>
      </c>
      <c r="CG937" t="str">
        <f t="shared" si="73"/>
        <v>No</v>
      </c>
      <c r="CH937" s="2">
        <f t="shared" si="74"/>
        <v>10.376623376623376</v>
      </c>
    </row>
    <row r="938" spans="1:86" x14ac:dyDescent="0.25">
      <c r="A938">
        <v>937</v>
      </c>
      <c r="B938">
        <v>20</v>
      </c>
      <c r="C938" t="s">
        <v>86</v>
      </c>
      <c r="D938">
        <v>67</v>
      </c>
      <c r="E938">
        <v>10083</v>
      </c>
      <c r="F938" t="str">
        <f t="shared" si="70"/>
        <v>No</v>
      </c>
      <c r="G938" t="s">
        <v>87</v>
      </c>
      <c r="H938" t="s">
        <v>88</v>
      </c>
      <c r="I938" t="s">
        <v>89</v>
      </c>
      <c r="J938" t="s">
        <v>90</v>
      </c>
      <c r="K938" t="s">
        <v>91</v>
      </c>
      <c r="L938" t="s">
        <v>92</v>
      </c>
      <c r="M938" t="s">
        <v>93</v>
      </c>
      <c r="N938" t="s">
        <v>175</v>
      </c>
      <c r="O938" t="s">
        <v>95</v>
      </c>
      <c r="P938" t="s">
        <v>95</v>
      </c>
      <c r="Q938" t="str">
        <f t="shared" si="71"/>
        <v>Yes</v>
      </c>
      <c r="R938" t="s">
        <v>96</v>
      </c>
      <c r="S938" t="s">
        <v>120</v>
      </c>
      <c r="T938">
        <v>7</v>
      </c>
      <c r="U938">
        <v>5</v>
      </c>
      <c r="V938">
        <v>2003</v>
      </c>
      <c r="W938">
        <v>2003</v>
      </c>
      <c r="X938" t="s">
        <v>98</v>
      </c>
      <c r="Y938" t="s">
        <v>99</v>
      </c>
      <c r="Z938" t="s">
        <v>100</v>
      </c>
      <c r="AA938" t="s">
        <v>100</v>
      </c>
      <c r="AB938" t="s">
        <v>88</v>
      </c>
      <c r="AC938" t="s">
        <v>88</v>
      </c>
      <c r="AD938" t="s">
        <v>102</v>
      </c>
      <c r="AE938" t="s">
        <v>103</v>
      </c>
      <c r="AF938" t="s">
        <v>104</v>
      </c>
      <c r="AG938" t="s">
        <v>102</v>
      </c>
      <c r="AH938" t="s">
        <v>103</v>
      </c>
      <c r="AI938" t="s">
        <v>105</v>
      </c>
      <c r="AJ938" t="s">
        <v>106</v>
      </c>
      <c r="AK938">
        <v>833</v>
      </c>
      <c r="AL938" t="s">
        <v>107</v>
      </c>
      <c r="AM938">
        <v>0</v>
      </c>
      <c r="AN938">
        <v>343</v>
      </c>
      <c r="AO938">
        <v>1176</v>
      </c>
      <c r="AP938" t="s">
        <v>108</v>
      </c>
      <c r="AQ938" t="s">
        <v>109</v>
      </c>
      <c r="AR938" t="s">
        <v>110</v>
      </c>
      <c r="AS938" t="s">
        <v>111</v>
      </c>
      <c r="AT938">
        <v>1200</v>
      </c>
      <c r="AU938">
        <v>0</v>
      </c>
      <c r="AV938">
        <v>0</v>
      </c>
      <c r="AW938">
        <v>1200</v>
      </c>
      <c r="AX938">
        <v>1</v>
      </c>
      <c r="AY938">
        <v>0</v>
      </c>
      <c r="AZ938">
        <v>2</v>
      </c>
      <c r="BA938">
        <v>0</v>
      </c>
      <c r="BB938">
        <v>2</v>
      </c>
      <c r="BC938">
        <v>1</v>
      </c>
      <c r="BD938" t="s">
        <v>102</v>
      </c>
      <c r="BE938">
        <v>5</v>
      </c>
      <c r="BF938" t="s">
        <v>112</v>
      </c>
      <c r="BG938">
        <v>0</v>
      </c>
      <c r="BH938" t="s">
        <v>88</v>
      </c>
      <c r="BI938" t="s">
        <v>113</v>
      </c>
      <c r="BJ938">
        <v>2003</v>
      </c>
      <c r="BK938" t="s">
        <v>114</v>
      </c>
      <c r="BL938">
        <v>2</v>
      </c>
      <c r="BM938">
        <v>555</v>
      </c>
      <c r="BN938" t="s">
        <v>103</v>
      </c>
      <c r="BO938" t="s">
        <v>103</v>
      </c>
      <c r="BP938" t="s">
        <v>110</v>
      </c>
      <c r="BQ938">
        <v>0</v>
      </c>
      <c r="BR938">
        <v>41</v>
      </c>
      <c r="BS938">
        <v>0</v>
      </c>
      <c r="BT938">
        <v>0</v>
      </c>
      <c r="BU938">
        <v>0</v>
      </c>
      <c r="BV938">
        <v>0</v>
      </c>
      <c r="BW938" t="s">
        <v>88</v>
      </c>
      <c r="BX938" t="s">
        <v>88</v>
      </c>
      <c r="BY938" t="s">
        <v>88</v>
      </c>
      <c r="BZ938">
        <v>0</v>
      </c>
      <c r="CA938">
        <v>8</v>
      </c>
      <c r="CB938">
        <v>2009</v>
      </c>
      <c r="CC938" t="s">
        <v>115</v>
      </c>
      <c r="CD938" t="s">
        <v>116</v>
      </c>
      <c r="CE938" s="1">
        <v>184900</v>
      </c>
      <c r="CF938">
        <f t="shared" si="72"/>
        <v>13014</v>
      </c>
      <c r="CG938" t="str">
        <f t="shared" si="73"/>
        <v>No</v>
      </c>
      <c r="CH938" s="2">
        <f t="shared" si="74"/>
        <v>14.207776240971262</v>
      </c>
    </row>
    <row r="939" spans="1:86" x14ac:dyDescent="0.25">
      <c r="A939">
        <v>938</v>
      </c>
      <c r="B939">
        <v>60</v>
      </c>
      <c r="C939" t="s">
        <v>86</v>
      </c>
      <c r="D939">
        <v>75</v>
      </c>
      <c r="E939">
        <v>9675</v>
      </c>
      <c r="F939" t="str">
        <f t="shared" si="70"/>
        <v>Yes</v>
      </c>
      <c r="G939" t="s">
        <v>87</v>
      </c>
      <c r="H939" t="s">
        <v>88</v>
      </c>
      <c r="I939" t="s">
        <v>89</v>
      </c>
      <c r="J939" t="s">
        <v>90</v>
      </c>
      <c r="K939" t="s">
        <v>91</v>
      </c>
      <c r="L939" t="s">
        <v>92</v>
      </c>
      <c r="M939" t="s">
        <v>93</v>
      </c>
      <c r="N939" t="s">
        <v>141</v>
      </c>
      <c r="O939" t="s">
        <v>95</v>
      </c>
      <c r="P939" t="s">
        <v>95</v>
      </c>
      <c r="Q939" t="str">
        <f t="shared" si="71"/>
        <v>Yes</v>
      </c>
      <c r="R939" t="s">
        <v>96</v>
      </c>
      <c r="S939" t="s">
        <v>97</v>
      </c>
      <c r="T939">
        <v>7</v>
      </c>
      <c r="U939">
        <v>5</v>
      </c>
      <c r="V939">
        <v>2005</v>
      </c>
      <c r="W939">
        <v>2005</v>
      </c>
      <c r="X939" t="s">
        <v>98</v>
      </c>
      <c r="Y939" t="s">
        <v>99</v>
      </c>
      <c r="Z939" t="s">
        <v>100</v>
      </c>
      <c r="AA939" t="s">
        <v>100</v>
      </c>
      <c r="AB939" t="s">
        <v>122</v>
      </c>
      <c r="AC939">
        <v>0</v>
      </c>
      <c r="AD939" t="s">
        <v>102</v>
      </c>
      <c r="AE939" t="s">
        <v>103</v>
      </c>
      <c r="AF939" t="s">
        <v>104</v>
      </c>
      <c r="AG939" t="s">
        <v>102</v>
      </c>
      <c r="AH939" t="s">
        <v>103</v>
      </c>
      <c r="AI939" t="s">
        <v>126</v>
      </c>
      <c r="AJ939" t="s">
        <v>106</v>
      </c>
      <c r="AK939">
        <v>341</v>
      </c>
      <c r="AL939" t="s">
        <v>107</v>
      </c>
      <c r="AM939">
        <v>0</v>
      </c>
      <c r="AN939">
        <v>772</v>
      </c>
      <c r="AO939">
        <v>1113</v>
      </c>
      <c r="AP939" t="s">
        <v>108</v>
      </c>
      <c r="AQ939" t="s">
        <v>109</v>
      </c>
      <c r="AR939" t="s">
        <v>110</v>
      </c>
      <c r="AS939" t="s">
        <v>111</v>
      </c>
      <c r="AT939">
        <v>1113</v>
      </c>
      <c r="AU939">
        <v>858</v>
      </c>
      <c r="AV939">
        <v>0</v>
      </c>
      <c r="AW939">
        <v>1971</v>
      </c>
      <c r="AX939">
        <v>0</v>
      </c>
      <c r="AY939">
        <v>0</v>
      </c>
      <c r="AZ939">
        <v>2</v>
      </c>
      <c r="BA939">
        <v>1</v>
      </c>
      <c r="BB939">
        <v>3</v>
      </c>
      <c r="BC939">
        <v>1</v>
      </c>
      <c r="BD939" t="s">
        <v>102</v>
      </c>
      <c r="BE939">
        <v>8</v>
      </c>
      <c r="BF939" t="s">
        <v>112</v>
      </c>
      <c r="BG939">
        <v>1</v>
      </c>
      <c r="BH939" t="s">
        <v>102</v>
      </c>
      <c r="BI939" t="s">
        <v>113</v>
      </c>
      <c r="BJ939">
        <v>2005</v>
      </c>
      <c r="BK939" t="s">
        <v>114</v>
      </c>
      <c r="BL939">
        <v>2</v>
      </c>
      <c r="BM939">
        <v>689</v>
      </c>
      <c r="BN939" t="s">
        <v>103</v>
      </c>
      <c r="BO939" t="s">
        <v>103</v>
      </c>
      <c r="BP939" t="s">
        <v>110</v>
      </c>
      <c r="BQ939">
        <v>0</v>
      </c>
      <c r="BR939">
        <v>48</v>
      </c>
      <c r="BS939">
        <v>0</v>
      </c>
      <c r="BT939">
        <v>0</v>
      </c>
      <c r="BU939">
        <v>0</v>
      </c>
      <c r="BV939">
        <v>0</v>
      </c>
      <c r="BW939" t="s">
        <v>88</v>
      </c>
      <c r="BX939" t="s">
        <v>88</v>
      </c>
      <c r="BY939" t="s">
        <v>88</v>
      </c>
      <c r="BZ939">
        <v>0</v>
      </c>
      <c r="CA939">
        <v>2</v>
      </c>
      <c r="CB939">
        <v>2009</v>
      </c>
      <c r="CC939" t="s">
        <v>115</v>
      </c>
      <c r="CD939" t="s">
        <v>116</v>
      </c>
      <c r="CE939" s="1">
        <v>253000</v>
      </c>
      <c r="CF939">
        <f t="shared" si="72"/>
        <v>13448</v>
      </c>
      <c r="CG939" t="str">
        <f t="shared" si="73"/>
        <v>No</v>
      </c>
      <c r="CH939" s="2">
        <f t="shared" si="74"/>
        <v>18.813206424747175</v>
      </c>
    </row>
    <row r="940" spans="1:86" x14ac:dyDescent="0.25">
      <c r="A940">
        <v>939</v>
      </c>
      <c r="B940">
        <v>60</v>
      </c>
      <c r="C940" t="s">
        <v>86</v>
      </c>
      <c r="D940">
        <v>73</v>
      </c>
      <c r="E940">
        <v>8760</v>
      </c>
      <c r="F940" t="str">
        <f t="shared" si="70"/>
        <v>Yes</v>
      </c>
      <c r="G940" t="s">
        <v>87</v>
      </c>
      <c r="H940" t="s">
        <v>88</v>
      </c>
      <c r="I940" t="s">
        <v>89</v>
      </c>
      <c r="J940" t="s">
        <v>90</v>
      </c>
      <c r="K940" t="s">
        <v>91</v>
      </c>
      <c r="L940" t="s">
        <v>92</v>
      </c>
      <c r="M940" t="s">
        <v>93</v>
      </c>
      <c r="N940" t="s">
        <v>94</v>
      </c>
      <c r="O940" t="s">
        <v>95</v>
      </c>
      <c r="P940" t="s">
        <v>95</v>
      </c>
      <c r="Q940" t="str">
        <f t="shared" si="71"/>
        <v>Yes</v>
      </c>
      <c r="R940" t="s">
        <v>96</v>
      </c>
      <c r="S940" t="s">
        <v>97</v>
      </c>
      <c r="T940">
        <v>7</v>
      </c>
      <c r="U940">
        <v>5</v>
      </c>
      <c r="V940">
        <v>2006</v>
      </c>
      <c r="W940">
        <v>2006</v>
      </c>
      <c r="X940" t="s">
        <v>98</v>
      </c>
      <c r="Y940" t="s">
        <v>99</v>
      </c>
      <c r="Z940" t="s">
        <v>100</v>
      </c>
      <c r="AA940" t="s">
        <v>100</v>
      </c>
      <c r="AB940" t="s">
        <v>122</v>
      </c>
      <c r="AC940">
        <v>0</v>
      </c>
      <c r="AD940" t="s">
        <v>102</v>
      </c>
      <c r="AE940" t="s">
        <v>103</v>
      </c>
      <c r="AF940" t="s">
        <v>104</v>
      </c>
      <c r="AG940" t="s">
        <v>102</v>
      </c>
      <c r="AH940" t="s">
        <v>102</v>
      </c>
      <c r="AI940" t="s">
        <v>126</v>
      </c>
      <c r="AJ940" t="s">
        <v>106</v>
      </c>
      <c r="AK940">
        <v>464</v>
      </c>
      <c r="AL940" t="s">
        <v>107</v>
      </c>
      <c r="AM940">
        <v>0</v>
      </c>
      <c r="AN940">
        <v>927</v>
      </c>
      <c r="AO940">
        <v>1391</v>
      </c>
      <c r="AP940" t="s">
        <v>108</v>
      </c>
      <c r="AQ940" t="s">
        <v>109</v>
      </c>
      <c r="AR940" t="s">
        <v>110</v>
      </c>
      <c r="AS940" t="s">
        <v>111</v>
      </c>
      <c r="AT940">
        <v>1391</v>
      </c>
      <c r="AU940">
        <v>571</v>
      </c>
      <c r="AV940">
        <v>0</v>
      </c>
      <c r="AW940">
        <v>1962</v>
      </c>
      <c r="AX940">
        <v>0</v>
      </c>
      <c r="AY940">
        <v>0</v>
      </c>
      <c r="AZ940">
        <v>2</v>
      </c>
      <c r="BA940">
        <v>1</v>
      </c>
      <c r="BB940">
        <v>3</v>
      </c>
      <c r="BC940">
        <v>1</v>
      </c>
      <c r="BD940" t="s">
        <v>102</v>
      </c>
      <c r="BE940">
        <v>7</v>
      </c>
      <c r="BF940" t="s">
        <v>112</v>
      </c>
      <c r="BG940">
        <v>0</v>
      </c>
      <c r="BH940" t="s">
        <v>88</v>
      </c>
      <c r="BI940" t="s">
        <v>113</v>
      </c>
      <c r="BJ940">
        <v>2006</v>
      </c>
      <c r="BK940" t="s">
        <v>114</v>
      </c>
      <c r="BL940">
        <v>3</v>
      </c>
      <c r="BM940">
        <v>868</v>
      </c>
      <c r="BN940" t="s">
        <v>103</v>
      </c>
      <c r="BO940" t="s">
        <v>103</v>
      </c>
      <c r="BP940" t="s">
        <v>110</v>
      </c>
      <c r="BQ940">
        <v>0</v>
      </c>
      <c r="BR940">
        <v>90</v>
      </c>
      <c r="BS940">
        <v>0</v>
      </c>
      <c r="BT940">
        <v>0</v>
      </c>
      <c r="BU940">
        <v>0</v>
      </c>
      <c r="BV940">
        <v>0</v>
      </c>
      <c r="BW940" t="s">
        <v>88</v>
      </c>
      <c r="BX940" t="s">
        <v>88</v>
      </c>
      <c r="BY940" t="s">
        <v>88</v>
      </c>
      <c r="BZ940">
        <v>0</v>
      </c>
      <c r="CA940">
        <v>8</v>
      </c>
      <c r="CB940">
        <v>2006</v>
      </c>
      <c r="CC940" t="s">
        <v>163</v>
      </c>
      <c r="CD940" t="s">
        <v>164</v>
      </c>
      <c r="CE940" s="1">
        <v>239799</v>
      </c>
      <c r="CF940">
        <f t="shared" si="72"/>
        <v>12981</v>
      </c>
      <c r="CG940" t="str">
        <f t="shared" si="73"/>
        <v>No</v>
      </c>
      <c r="CH940" s="2">
        <f t="shared" si="74"/>
        <v>18.473076034203835</v>
      </c>
    </row>
    <row r="941" spans="1:86" x14ac:dyDescent="0.25">
      <c r="A941">
        <v>940</v>
      </c>
      <c r="B941">
        <v>70</v>
      </c>
      <c r="C941" t="s">
        <v>86</v>
      </c>
      <c r="D941" t="s">
        <v>88</v>
      </c>
      <c r="E941">
        <v>24090</v>
      </c>
      <c r="F941" t="str">
        <f t="shared" si="70"/>
        <v>No</v>
      </c>
      <c r="G941" t="s">
        <v>87</v>
      </c>
      <c r="H941" t="s">
        <v>88</v>
      </c>
      <c r="I941" t="s">
        <v>89</v>
      </c>
      <c r="J941" t="s">
        <v>90</v>
      </c>
      <c r="K941" t="s">
        <v>91</v>
      </c>
      <c r="L941" t="s">
        <v>92</v>
      </c>
      <c r="M941" t="s">
        <v>93</v>
      </c>
      <c r="N941" t="s">
        <v>210</v>
      </c>
      <c r="O941" t="s">
        <v>95</v>
      </c>
      <c r="P941" t="s">
        <v>95</v>
      </c>
      <c r="Q941" t="str">
        <f t="shared" si="71"/>
        <v>Yes</v>
      </c>
      <c r="R941" t="s">
        <v>96</v>
      </c>
      <c r="S941" t="s">
        <v>97</v>
      </c>
      <c r="T941">
        <v>7</v>
      </c>
      <c r="U941">
        <v>7</v>
      </c>
      <c r="V941">
        <v>1940</v>
      </c>
      <c r="W941">
        <v>1950</v>
      </c>
      <c r="X941" t="s">
        <v>98</v>
      </c>
      <c r="Y941" t="s">
        <v>99</v>
      </c>
      <c r="Z941" t="s">
        <v>121</v>
      </c>
      <c r="AA941" t="s">
        <v>121</v>
      </c>
      <c r="AB941" t="s">
        <v>122</v>
      </c>
      <c r="AC941">
        <v>0</v>
      </c>
      <c r="AD941" t="s">
        <v>103</v>
      </c>
      <c r="AE941" t="s">
        <v>102</v>
      </c>
      <c r="AF941" t="s">
        <v>123</v>
      </c>
      <c r="AG941" t="s">
        <v>103</v>
      </c>
      <c r="AH941" t="s">
        <v>103</v>
      </c>
      <c r="AI941" t="s">
        <v>126</v>
      </c>
      <c r="AJ941" t="s">
        <v>107</v>
      </c>
      <c r="AK941">
        <v>0</v>
      </c>
      <c r="AL941" t="s">
        <v>107</v>
      </c>
      <c r="AM941">
        <v>0</v>
      </c>
      <c r="AN941">
        <v>1032</v>
      </c>
      <c r="AO941">
        <v>1032</v>
      </c>
      <c r="AP941" t="s">
        <v>108</v>
      </c>
      <c r="AQ941" t="s">
        <v>109</v>
      </c>
      <c r="AR941" t="s">
        <v>110</v>
      </c>
      <c r="AS941" t="s">
        <v>111</v>
      </c>
      <c r="AT941">
        <v>1207</v>
      </c>
      <c r="AU941">
        <v>1196</v>
      </c>
      <c r="AV941">
        <v>0</v>
      </c>
      <c r="AW941">
        <v>2403</v>
      </c>
      <c r="AX941">
        <v>0</v>
      </c>
      <c r="AY941">
        <v>0</v>
      </c>
      <c r="AZ941">
        <v>2</v>
      </c>
      <c r="BA941">
        <v>0</v>
      </c>
      <c r="BB941">
        <v>4</v>
      </c>
      <c r="BC941">
        <v>1</v>
      </c>
      <c r="BD941" t="s">
        <v>103</v>
      </c>
      <c r="BE941">
        <v>10</v>
      </c>
      <c r="BF941" t="s">
        <v>112</v>
      </c>
      <c r="BG941">
        <v>2</v>
      </c>
      <c r="BH941" t="s">
        <v>103</v>
      </c>
      <c r="BI941" t="s">
        <v>113</v>
      </c>
      <c r="BJ941">
        <v>1940</v>
      </c>
      <c r="BK941" t="s">
        <v>107</v>
      </c>
      <c r="BL941">
        <v>1</v>
      </c>
      <c r="BM941">
        <v>349</v>
      </c>
      <c r="BN941" t="s">
        <v>103</v>
      </c>
      <c r="BO941" t="s">
        <v>103</v>
      </c>
      <c r="BP941" t="s">
        <v>110</v>
      </c>
      <c r="BQ941">
        <v>56</v>
      </c>
      <c r="BR941">
        <v>0</v>
      </c>
      <c r="BS941">
        <v>318</v>
      </c>
      <c r="BT941">
        <v>0</v>
      </c>
      <c r="BU941">
        <v>0</v>
      </c>
      <c r="BV941">
        <v>0</v>
      </c>
      <c r="BW941" t="s">
        <v>88</v>
      </c>
      <c r="BX941" t="s">
        <v>88</v>
      </c>
      <c r="BY941" t="s">
        <v>88</v>
      </c>
      <c r="BZ941">
        <v>0</v>
      </c>
      <c r="CA941">
        <v>6</v>
      </c>
      <c r="CB941">
        <v>2010</v>
      </c>
      <c r="CC941" t="s">
        <v>178</v>
      </c>
      <c r="CD941" t="s">
        <v>116</v>
      </c>
      <c r="CE941" s="1">
        <v>244400</v>
      </c>
      <c r="CF941">
        <f t="shared" si="72"/>
        <v>27874</v>
      </c>
      <c r="CG941" t="str">
        <f t="shared" si="73"/>
        <v>Yes</v>
      </c>
      <c r="CH941" s="2">
        <f t="shared" si="74"/>
        <v>8.768027552557939</v>
      </c>
    </row>
    <row r="942" spans="1:86" x14ac:dyDescent="0.25">
      <c r="A942">
        <v>941</v>
      </c>
      <c r="B942">
        <v>90</v>
      </c>
      <c r="C942" t="s">
        <v>86</v>
      </c>
      <c r="D942">
        <v>55</v>
      </c>
      <c r="E942">
        <v>12640</v>
      </c>
      <c r="F942" t="str">
        <f t="shared" si="70"/>
        <v>Yes</v>
      </c>
      <c r="G942" t="s">
        <v>87</v>
      </c>
      <c r="H942" t="s">
        <v>88</v>
      </c>
      <c r="I942" t="s">
        <v>125</v>
      </c>
      <c r="J942" t="s">
        <v>90</v>
      </c>
      <c r="K942" t="s">
        <v>91</v>
      </c>
      <c r="L942" t="s">
        <v>92</v>
      </c>
      <c r="M942" t="s">
        <v>93</v>
      </c>
      <c r="N942" t="s">
        <v>136</v>
      </c>
      <c r="O942" t="s">
        <v>95</v>
      </c>
      <c r="P942" t="s">
        <v>95</v>
      </c>
      <c r="Q942" t="str">
        <f t="shared" si="71"/>
        <v>Yes</v>
      </c>
      <c r="R942" t="s">
        <v>172</v>
      </c>
      <c r="S942" t="s">
        <v>120</v>
      </c>
      <c r="T942">
        <v>6</v>
      </c>
      <c r="U942">
        <v>5</v>
      </c>
      <c r="V942">
        <v>1976</v>
      </c>
      <c r="W942">
        <v>1976</v>
      </c>
      <c r="X942" t="s">
        <v>98</v>
      </c>
      <c r="Y942" t="s">
        <v>99</v>
      </c>
      <c r="Z942" t="s">
        <v>166</v>
      </c>
      <c r="AA942" t="s">
        <v>166</v>
      </c>
      <c r="AB942" t="s">
        <v>122</v>
      </c>
      <c r="AC942">
        <v>0</v>
      </c>
      <c r="AD942" t="s">
        <v>103</v>
      </c>
      <c r="AE942" t="s">
        <v>103</v>
      </c>
      <c r="AF942" t="s">
        <v>123</v>
      </c>
      <c r="AG942" t="s">
        <v>103</v>
      </c>
      <c r="AH942" t="s">
        <v>103</v>
      </c>
      <c r="AI942" t="s">
        <v>102</v>
      </c>
      <c r="AJ942" t="s">
        <v>158</v>
      </c>
      <c r="AK942">
        <v>936</v>
      </c>
      <c r="AL942" t="s">
        <v>177</v>
      </c>
      <c r="AM942">
        <v>396</v>
      </c>
      <c r="AN942">
        <v>396</v>
      </c>
      <c r="AO942">
        <v>1728</v>
      </c>
      <c r="AP942" t="s">
        <v>108</v>
      </c>
      <c r="AQ942" t="s">
        <v>103</v>
      </c>
      <c r="AR942" t="s">
        <v>110</v>
      </c>
      <c r="AS942" t="s">
        <v>111</v>
      </c>
      <c r="AT942">
        <v>1728</v>
      </c>
      <c r="AU942">
        <v>0</v>
      </c>
      <c r="AV942">
        <v>0</v>
      </c>
      <c r="AW942">
        <v>1728</v>
      </c>
      <c r="AX942">
        <v>0</v>
      </c>
      <c r="AY942">
        <v>0</v>
      </c>
      <c r="AZ942">
        <v>2</v>
      </c>
      <c r="BA942">
        <v>0</v>
      </c>
      <c r="BB942">
        <v>4</v>
      </c>
      <c r="BC942">
        <v>2</v>
      </c>
      <c r="BD942" t="s">
        <v>103</v>
      </c>
      <c r="BE942">
        <v>8</v>
      </c>
      <c r="BF942" t="s">
        <v>112</v>
      </c>
      <c r="BG942">
        <v>0</v>
      </c>
      <c r="BH942" t="s">
        <v>88</v>
      </c>
      <c r="BI942" t="s">
        <v>113</v>
      </c>
      <c r="BJ942">
        <v>1976</v>
      </c>
      <c r="BK942" t="s">
        <v>107</v>
      </c>
      <c r="BL942">
        <v>2</v>
      </c>
      <c r="BM942">
        <v>574</v>
      </c>
      <c r="BN942" t="s">
        <v>103</v>
      </c>
      <c r="BO942" t="s">
        <v>103</v>
      </c>
      <c r="BP942" t="s">
        <v>110</v>
      </c>
      <c r="BQ942">
        <v>40</v>
      </c>
      <c r="BR942">
        <v>0</v>
      </c>
      <c r="BS942">
        <v>0</v>
      </c>
      <c r="BT942">
        <v>0</v>
      </c>
      <c r="BU942">
        <v>0</v>
      </c>
      <c r="BV942">
        <v>0</v>
      </c>
      <c r="BW942" t="s">
        <v>88</v>
      </c>
      <c r="BX942" t="s">
        <v>88</v>
      </c>
      <c r="BY942" t="s">
        <v>88</v>
      </c>
      <c r="BZ942">
        <v>0</v>
      </c>
      <c r="CA942">
        <v>7</v>
      </c>
      <c r="CB942">
        <v>2006</v>
      </c>
      <c r="CC942" t="s">
        <v>115</v>
      </c>
      <c r="CD942" t="s">
        <v>116</v>
      </c>
      <c r="CE942" s="1">
        <v>150900</v>
      </c>
      <c r="CF942">
        <f t="shared" si="72"/>
        <v>16670</v>
      </c>
      <c r="CG942" t="str">
        <f t="shared" si="73"/>
        <v>Yes</v>
      </c>
      <c r="CH942" s="2">
        <f t="shared" si="74"/>
        <v>9.0521895620875821</v>
      </c>
    </row>
    <row r="943" spans="1:86" x14ac:dyDescent="0.25">
      <c r="A943">
        <v>942</v>
      </c>
      <c r="B943">
        <v>60</v>
      </c>
      <c r="C943" t="s">
        <v>86</v>
      </c>
      <c r="D943" t="s">
        <v>88</v>
      </c>
      <c r="E943">
        <v>8755</v>
      </c>
      <c r="F943" t="str">
        <f t="shared" si="70"/>
        <v>Yes</v>
      </c>
      <c r="G943" t="s">
        <v>87</v>
      </c>
      <c r="H943" t="s">
        <v>88</v>
      </c>
      <c r="I943" t="s">
        <v>125</v>
      </c>
      <c r="J943" t="s">
        <v>90</v>
      </c>
      <c r="K943" t="s">
        <v>91</v>
      </c>
      <c r="L943" t="s">
        <v>117</v>
      </c>
      <c r="M943" t="s">
        <v>93</v>
      </c>
      <c r="N943" t="s">
        <v>198</v>
      </c>
      <c r="O943" t="s">
        <v>187</v>
      </c>
      <c r="P943" t="s">
        <v>95</v>
      </c>
      <c r="Q943" t="str">
        <f t="shared" si="71"/>
        <v>No</v>
      </c>
      <c r="R943" t="s">
        <v>96</v>
      </c>
      <c r="S943" t="s">
        <v>97</v>
      </c>
      <c r="T943">
        <v>7</v>
      </c>
      <c r="U943">
        <v>5</v>
      </c>
      <c r="V943">
        <v>1999</v>
      </c>
      <c r="W943">
        <v>1999</v>
      </c>
      <c r="X943" t="s">
        <v>98</v>
      </c>
      <c r="Y943" t="s">
        <v>99</v>
      </c>
      <c r="Z943" t="s">
        <v>100</v>
      </c>
      <c r="AA943" t="s">
        <v>100</v>
      </c>
      <c r="AB943" t="s">
        <v>101</v>
      </c>
      <c r="AC943">
        <v>298</v>
      </c>
      <c r="AD943" t="s">
        <v>102</v>
      </c>
      <c r="AE943" t="s">
        <v>103</v>
      </c>
      <c r="AF943" t="s">
        <v>104</v>
      </c>
      <c r="AG943" t="s">
        <v>102</v>
      </c>
      <c r="AH943" t="s">
        <v>103</v>
      </c>
      <c r="AI943" t="s">
        <v>105</v>
      </c>
      <c r="AJ943" t="s">
        <v>124</v>
      </c>
      <c r="AK943">
        <v>772</v>
      </c>
      <c r="AL943" t="s">
        <v>107</v>
      </c>
      <c r="AM943">
        <v>0</v>
      </c>
      <c r="AN943">
        <v>220</v>
      </c>
      <c r="AO943">
        <v>992</v>
      </c>
      <c r="AP943" t="s">
        <v>108</v>
      </c>
      <c r="AQ943" t="s">
        <v>109</v>
      </c>
      <c r="AR943" t="s">
        <v>110</v>
      </c>
      <c r="AS943" t="s">
        <v>111</v>
      </c>
      <c r="AT943">
        <v>1022</v>
      </c>
      <c r="AU943">
        <v>1038</v>
      </c>
      <c r="AV943">
        <v>0</v>
      </c>
      <c r="AW943">
        <v>2060</v>
      </c>
      <c r="AX943">
        <v>1</v>
      </c>
      <c r="AY943">
        <v>0</v>
      </c>
      <c r="AZ943">
        <v>2</v>
      </c>
      <c r="BA943">
        <v>1</v>
      </c>
      <c r="BB943">
        <v>3</v>
      </c>
      <c r="BC943">
        <v>1</v>
      </c>
      <c r="BD943" t="s">
        <v>102</v>
      </c>
      <c r="BE943">
        <v>8</v>
      </c>
      <c r="BF943" t="s">
        <v>112</v>
      </c>
      <c r="BG943">
        <v>1</v>
      </c>
      <c r="BH943" t="s">
        <v>103</v>
      </c>
      <c r="BI943" t="s">
        <v>161</v>
      </c>
      <c r="BJ943">
        <v>1999</v>
      </c>
      <c r="BK943" t="s">
        <v>114</v>
      </c>
      <c r="BL943">
        <v>2</v>
      </c>
      <c r="BM943">
        <v>390</v>
      </c>
      <c r="BN943" t="s">
        <v>103</v>
      </c>
      <c r="BO943" t="s">
        <v>103</v>
      </c>
      <c r="BP943" t="s">
        <v>110</v>
      </c>
      <c r="BQ943">
        <v>0</v>
      </c>
      <c r="BR943">
        <v>0</v>
      </c>
      <c r="BS943">
        <v>0</v>
      </c>
      <c r="BT943">
        <v>168</v>
      </c>
      <c r="BU943">
        <v>0</v>
      </c>
      <c r="BV943">
        <v>0</v>
      </c>
      <c r="BW943" t="s">
        <v>88</v>
      </c>
      <c r="BX943" t="s">
        <v>170</v>
      </c>
      <c r="BY943" t="s">
        <v>88</v>
      </c>
      <c r="BZ943">
        <v>0</v>
      </c>
      <c r="CA943">
        <v>6</v>
      </c>
      <c r="CB943">
        <v>2009</v>
      </c>
      <c r="CC943" t="s">
        <v>115</v>
      </c>
      <c r="CD943" t="s">
        <v>116</v>
      </c>
      <c r="CE943" s="1">
        <v>214000</v>
      </c>
      <c r="CF943">
        <f t="shared" si="72"/>
        <v>12197</v>
      </c>
      <c r="CG943" t="str">
        <f t="shared" si="73"/>
        <v>No</v>
      </c>
      <c r="CH943" s="2">
        <f t="shared" si="74"/>
        <v>17.545298024104287</v>
      </c>
    </row>
    <row r="944" spans="1:86" x14ac:dyDescent="0.25">
      <c r="A944">
        <v>943</v>
      </c>
      <c r="B944">
        <v>90</v>
      </c>
      <c r="C944" t="s">
        <v>86</v>
      </c>
      <c r="D944">
        <v>42</v>
      </c>
      <c r="E944">
        <v>7711</v>
      </c>
      <c r="F944" t="str">
        <f t="shared" si="70"/>
        <v>No</v>
      </c>
      <c r="G944" t="s">
        <v>87</v>
      </c>
      <c r="H944" t="s">
        <v>88</v>
      </c>
      <c r="I944" t="s">
        <v>125</v>
      </c>
      <c r="J944" t="s">
        <v>90</v>
      </c>
      <c r="K944" t="s">
        <v>91</v>
      </c>
      <c r="L944" t="s">
        <v>92</v>
      </c>
      <c r="M944" t="s">
        <v>93</v>
      </c>
      <c r="N944" t="s">
        <v>190</v>
      </c>
      <c r="O944" t="s">
        <v>95</v>
      </c>
      <c r="P944" t="s">
        <v>95</v>
      </c>
      <c r="Q944" t="str">
        <f t="shared" si="71"/>
        <v>Yes</v>
      </c>
      <c r="R944" t="s">
        <v>172</v>
      </c>
      <c r="S944" t="s">
        <v>120</v>
      </c>
      <c r="T944">
        <v>4</v>
      </c>
      <c r="U944">
        <v>3</v>
      </c>
      <c r="V944">
        <v>1977</v>
      </c>
      <c r="W944">
        <v>1977</v>
      </c>
      <c r="X944" t="s">
        <v>98</v>
      </c>
      <c r="Y944" t="s">
        <v>99</v>
      </c>
      <c r="Z944" t="s">
        <v>121</v>
      </c>
      <c r="AA944" t="s">
        <v>121</v>
      </c>
      <c r="AB944" t="s">
        <v>122</v>
      </c>
      <c r="AC944">
        <v>0</v>
      </c>
      <c r="AD944" t="s">
        <v>103</v>
      </c>
      <c r="AE944" t="s">
        <v>103</v>
      </c>
      <c r="AF944" t="s">
        <v>104</v>
      </c>
      <c r="AG944" t="s">
        <v>102</v>
      </c>
      <c r="AH944" t="s">
        <v>103</v>
      </c>
      <c r="AI944" t="s">
        <v>102</v>
      </c>
      <c r="AJ944" t="s">
        <v>106</v>
      </c>
      <c r="AK944">
        <v>1440</v>
      </c>
      <c r="AL944" t="s">
        <v>107</v>
      </c>
      <c r="AM944">
        <v>0</v>
      </c>
      <c r="AN944">
        <v>0</v>
      </c>
      <c r="AO944">
        <v>1440</v>
      </c>
      <c r="AP944" t="s">
        <v>108</v>
      </c>
      <c r="AQ944" t="s">
        <v>103</v>
      </c>
      <c r="AR944" t="s">
        <v>110</v>
      </c>
      <c r="AS944" t="s">
        <v>111</v>
      </c>
      <c r="AT944">
        <v>1440</v>
      </c>
      <c r="AU944">
        <v>0</v>
      </c>
      <c r="AV944">
        <v>0</v>
      </c>
      <c r="AW944">
        <v>1440</v>
      </c>
      <c r="AX944">
        <v>2</v>
      </c>
      <c r="AY944">
        <v>0</v>
      </c>
      <c r="AZ944">
        <v>2</v>
      </c>
      <c r="BA944">
        <v>0</v>
      </c>
      <c r="BB944">
        <v>4</v>
      </c>
      <c r="BC944">
        <v>2</v>
      </c>
      <c r="BD944" t="s">
        <v>103</v>
      </c>
      <c r="BE944">
        <v>8</v>
      </c>
      <c r="BF944" t="s">
        <v>112</v>
      </c>
      <c r="BG944">
        <v>0</v>
      </c>
      <c r="BH944" t="s">
        <v>88</v>
      </c>
      <c r="BI944" t="s">
        <v>88</v>
      </c>
      <c r="BJ944" t="s">
        <v>88</v>
      </c>
      <c r="BK944" t="s">
        <v>88</v>
      </c>
      <c r="BL944">
        <v>0</v>
      </c>
      <c r="BM944">
        <v>0</v>
      </c>
      <c r="BN944" t="s">
        <v>88</v>
      </c>
      <c r="BO944" t="s">
        <v>88</v>
      </c>
      <c r="BP944" t="s">
        <v>182</v>
      </c>
      <c r="BQ944">
        <v>321</v>
      </c>
      <c r="BR944">
        <v>0</v>
      </c>
      <c r="BS944">
        <v>0</v>
      </c>
      <c r="BT944">
        <v>0</v>
      </c>
      <c r="BU944">
        <v>0</v>
      </c>
      <c r="BV944">
        <v>0</v>
      </c>
      <c r="BW944" t="s">
        <v>88</v>
      </c>
      <c r="BX944" t="s">
        <v>88</v>
      </c>
      <c r="BY944" t="s">
        <v>88</v>
      </c>
      <c r="BZ944">
        <v>0</v>
      </c>
      <c r="CA944">
        <v>8</v>
      </c>
      <c r="CB944">
        <v>2007</v>
      </c>
      <c r="CC944" t="s">
        <v>254</v>
      </c>
      <c r="CD944" t="s">
        <v>133</v>
      </c>
      <c r="CE944" s="1">
        <v>150000</v>
      </c>
      <c r="CF944">
        <f t="shared" si="72"/>
        <v>10591</v>
      </c>
      <c r="CG944" t="str">
        <f t="shared" si="73"/>
        <v>No</v>
      </c>
      <c r="CH944" s="2">
        <f t="shared" si="74"/>
        <v>14.162968558209801</v>
      </c>
    </row>
    <row r="945" spans="1:86" x14ac:dyDescent="0.25">
      <c r="A945">
        <v>944</v>
      </c>
      <c r="B945">
        <v>90</v>
      </c>
      <c r="C945" t="s">
        <v>86</v>
      </c>
      <c r="D945">
        <v>100</v>
      </c>
      <c r="E945">
        <v>25000</v>
      </c>
      <c r="F945" t="str">
        <f t="shared" si="70"/>
        <v>No</v>
      </c>
      <c r="G945" t="s">
        <v>87</v>
      </c>
      <c r="H945" t="s">
        <v>88</v>
      </c>
      <c r="I945" t="s">
        <v>89</v>
      </c>
      <c r="J945" t="s">
        <v>200</v>
      </c>
      <c r="K945" t="s">
        <v>91</v>
      </c>
      <c r="L945" t="s">
        <v>92</v>
      </c>
      <c r="M945" t="s">
        <v>93</v>
      </c>
      <c r="N945" t="s">
        <v>136</v>
      </c>
      <c r="O945" t="s">
        <v>95</v>
      </c>
      <c r="P945" t="s">
        <v>95</v>
      </c>
      <c r="Q945" t="str">
        <f t="shared" si="71"/>
        <v>Yes</v>
      </c>
      <c r="R945" t="s">
        <v>172</v>
      </c>
      <c r="S945" t="s">
        <v>120</v>
      </c>
      <c r="T945">
        <v>5</v>
      </c>
      <c r="U945">
        <v>4</v>
      </c>
      <c r="V945">
        <v>1967</v>
      </c>
      <c r="W945">
        <v>1967</v>
      </c>
      <c r="X945" t="s">
        <v>98</v>
      </c>
      <c r="Y945" t="s">
        <v>99</v>
      </c>
      <c r="Z945" t="s">
        <v>145</v>
      </c>
      <c r="AA945" t="s">
        <v>166</v>
      </c>
      <c r="AB945" t="s">
        <v>122</v>
      </c>
      <c r="AC945">
        <v>0</v>
      </c>
      <c r="AD945" t="s">
        <v>103</v>
      </c>
      <c r="AE945" t="s">
        <v>103</v>
      </c>
      <c r="AF945" t="s">
        <v>123</v>
      </c>
      <c r="AG945" t="s">
        <v>103</v>
      </c>
      <c r="AH945" t="s">
        <v>103</v>
      </c>
      <c r="AI945" t="s">
        <v>135</v>
      </c>
      <c r="AJ945" t="s">
        <v>107</v>
      </c>
      <c r="AK945">
        <v>0</v>
      </c>
      <c r="AL945" t="s">
        <v>107</v>
      </c>
      <c r="AM945">
        <v>0</v>
      </c>
      <c r="AN945">
        <v>1632</v>
      </c>
      <c r="AO945">
        <v>1632</v>
      </c>
      <c r="AP945" t="s">
        <v>108</v>
      </c>
      <c r="AQ945" t="s">
        <v>103</v>
      </c>
      <c r="AR945" t="s">
        <v>110</v>
      </c>
      <c r="AS945" t="s">
        <v>111</v>
      </c>
      <c r="AT945">
        <v>1632</v>
      </c>
      <c r="AU945">
        <v>0</v>
      </c>
      <c r="AV945">
        <v>0</v>
      </c>
      <c r="AW945">
        <v>1632</v>
      </c>
      <c r="AX945">
        <v>0</v>
      </c>
      <c r="AY945">
        <v>0</v>
      </c>
      <c r="AZ945">
        <v>2</v>
      </c>
      <c r="BA945">
        <v>0</v>
      </c>
      <c r="BB945">
        <v>4</v>
      </c>
      <c r="BC945">
        <v>2</v>
      </c>
      <c r="BD945" t="s">
        <v>103</v>
      </c>
      <c r="BE945">
        <v>8</v>
      </c>
      <c r="BF945" t="s">
        <v>112</v>
      </c>
      <c r="BG945">
        <v>0</v>
      </c>
      <c r="BH945" t="s">
        <v>88</v>
      </c>
      <c r="BI945" t="s">
        <v>113</v>
      </c>
      <c r="BJ945">
        <v>1967</v>
      </c>
      <c r="BK945" t="s">
        <v>107</v>
      </c>
      <c r="BL945">
        <v>2</v>
      </c>
      <c r="BM945">
        <v>576</v>
      </c>
      <c r="BN945" t="s">
        <v>103</v>
      </c>
      <c r="BO945" t="s">
        <v>103</v>
      </c>
      <c r="BP945" t="s">
        <v>195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 t="s">
        <v>88</v>
      </c>
      <c r="BX945" t="s">
        <v>88</v>
      </c>
      <c r="BY945" t="s">
        <v>88</v>
      </c>
      <c r="BZ945">
        <v>0</v>
      </c>
      <c r="CA945">
        <v>6</v>
      </c>
      <c r="CB945">
        <v>2007</v>
      </c>
      <c r="CC945" t="s">
        <v>115</v>
      </c>
      <c r="CD945" t="s">
        <v>116</v>
      </c>
      <c r="CE945" s="1">
        <v>143000</v>
      </c>
      <c r="CF945">
        <f t="shared" si="72"/>
        <v>28840</v>
      </c>
      <c r="CG945" t="str">
        <f t="shared" si="73"/>
        <v>Yes</v>
      </c>
      <c r="CH945" s="2">
        <f t="shared" si="74"/>
        <v>4.9583911234396671</v>
      </c>
    </row>
    <row r="946" spans="1:86" x14ac:dyDescent="0.25">
      <c r="A946">
        <v>945</v>
      </c>
      <c r="B946">
        <v>20</v>
      </c>
      <c r="C946" t="s">
        <v>86</v>
      </c>
      <c r="D946" t="s">
        <v>88</v>
      </c>
      <c r="E946">
        <v>14375</v>
      </c>
      <c r="F946" t="str">
        <f t="shared" si="70"/>
        <v>Yes</v>
      </c>
      <c r="G946" t="s">
        <v>87</v>
      </c>
      <c r="H946" t="s">
        <v>88</v>
      </c>
      <c r="I946" t="s">
        <v>125</v>
      </c>
      <c r="J946" t="s">
        <v>90</v>
      </c>
      <c r="K946" t="s">
        <v>255</v>
      </c>
      <c r="L946" t="s">
        <v>171</v>
      </c>
      <c r="M946" t="s">
        <v>93</v>
      </c>
      <c r="N946" t="s">
        <v>194</v>
      </c>
      <c r="O946" t="s">
        <v>95</v>
      </c>
      <c r="P946" t="s">
        <v>95</v>
      </c>
      <c r="Q946" t="str">
        <f t="shared" si="71"/>
        <v>Yes</v>
      </c>
      <c r="R946" t="s">
        <v>96</v>
      </c>
      <c r="S946" t="s">
        <v>202</v>
      </c>
      <c r="T946">
        <v>6</v>
      </c>
      <c r="U946">
        <v>6</v>
      </c>
      <c r="V946">
        <v>1958</v>
      </c>
      <c r="W946">
        <v>1958</v>
      </c>
      <c r="X946" t="s">
        <v>98</v>
      </c>
      <c r="Y946" t="s">
        <v>99</v>
      </c>
      <c r="Z946" t="s">
        <v>145</v>
      </c>
      <c r="AA946" t="s">
        <v>145</v>
      </c>
      <c r="AB946" t="s">
        <v>101</v>
      </c>
      <c r="AC946">
        <v>541</v>
      </c>
      <c r="AD946" t="s">
        <v>103</v>
      </c>
      <c r="AE946" t="s">
        <v>103</v>
      </c>
      <c r="AF946" t="s">
        <v>123</v>
      </c>
      <c r="AG946" t="s">
        <v>103</v>
      </c>
      <c r="AH946" t="s">
        <v>103</v>
      </c>
      <c r="AI946" t="s">
        <v>105</v>
      </c>
      <c r="AJ946" t="s">
        <v>106</v>
      </c>
      <c r="AK946">
        <v>111</v>
      </c>
      <c r="AL946" t="s">
        <v>158</v>
      </c>
      <c r="AM946">
        <v>354</v>
      </c>
      <c r="AN946">
        <v>354</v>
      </c>
      <c r="AO946">
        <v>819</v>
      </c>
      <c r="AP946" t="s">
        <v>108</v>
      </c>
      <c r="AQ946" t="s">
        <v>102</v>
      </c>
      <c r="AR946" t="s">
        <v>110</v>
      </c>
      <c r="AS946" t="s">
        <v>169</v>
      </c>
      <c r="AT946">
        <v>1344</v>
      </c>
      <c r="AU946">
        <v>0</v>
      </c>
      <c r="AV946">
        <v>0</v>
      </c>
      <c r="AW946">
        <v>1344</v>
      </c>
      <c r="AX946">
        <v>0</v>
      </c>
      <c r="AY946">
        <v>1</v>
      </c>
      <c r="AZ946">
        <v>1</v>
      </c>
      <c r="BA946">
        <v>0</v>
      </c>
      <c r="BB946">
        <v>3</v>
      </c>
      <c r="BC946">
        <v>1</v>
      </c>
      <c r="BD946" t="s">
        <v>102</v>
      </c>
      <c r="BE946">
        <v>7</v>
      </c>
      <c r="BF946" t="s">
        <v>112</v>
      </c>
      <c r="BG946">
        <v>1</v>
      </c>
      <c r="BH946" t="s">
        <v>102</v>
      </c>
      <c r="BI946" t="s">
        <v>214</v>
      </c>
      <c r="BJ946">
        <v>1958</v>
      </c>
      <c r="BK946" t="s">
        <v>114</v>
      </c>
      <c r="BL946">
        <v>2</v>
      </c>
      <c r="BM946">
        <v>525</v>
      </c>
      <c r="BN946" t="s">
        <v>103</v>
      </c>
      <c r="BO946" t="s">
        <v>103</v>
      </c>
      <c r="BP946" t="s">
        <v>110</v>
      </c>
      <c r="BQ946">
        <v>0</v>
      </c>
      <c r="BR946">
        <v>118</v>
      </c>
      <c r="BS946">
        <v>0</v>
      </c>
      <c r="BT946">
        <v>0</v>
      </c>
      <c r="BU946">
        <v>233</v>
      </c>
      <c r="BV946">
        <v>0</v>
      </c>
      <c r="BW946" t="s">
        <v>88</v>
      </c>
      <c r="BX946" t="s">
        <v>88</v>
      </c>
      <c r="BY946" t="s">
        <v>88</v>
      </c>
      <c r="BZ946">
        <v>0</v>
      </c>
      <c r="CA946">
        <v>1</v>
      </c>
      <c r="CB946">
        <v>2009</v>
      </c>
      <c r="CC946" t="s">
        <v>178</v>
      </c>
      <c r="CD946" t="s">
        <v>133</v>
      </c>
      <c r="CE946" s="1">
        <v>137500</v>
      </c>
      <c r="CF946">
        <f t="shared" si="72"/>
        <v>17063</v>
      </c>
      <c r="CG946" t="str">
        <f t="shared" si="73"/>
        <v>Yes</v>
      </c>
      <c r="CH946" s="2">
        <f t="shared" si="74"/>
        <v>8.0583719158412936</v>
      </c>
    </row>
    <row r="947" spans="1:86" x14ac:dyDescent="0.25">
      <c r="A947">
        <v>946</v>
      </c>
      <c r="B947">
        <v>50</v>
      </c>
      <c r="C947" t="s">
        <v>147</v>
      </c>
      <c r="D947">
        <v>98</v>
      </c>
      <c r="E947">
        <v>8820</v>
      </c>
      <c r="F947" t="str">
        <f t="shared" si="70"/>
        <v>Yes</v>
      </c>
      <c r="G947" t="s">
        <v>87</v>
      </c>
      <c r="H947" t="s">
        <v>88</v>
      </c>
      <c r="I947" t="s">
        <v>89</v>
      </c>
      <c r="J947" t="s">
        <v>90</v>
      </c>
      <c r="K947" t="s">
        <v>91</v>
      </c>
      <c r="L947" t="s">
        <v>127</v>
      </c>
      <c r="M947" t="s">
        <v>93</v>
      </c>
      <c r="N947" t="s">
        <v>148</v>
      </c>
      <c r="O947" t="s">
        <v>95</v>
      </c>
      <c r="P947" t="s">
        <v>95</v>
      </c>
      <c r="Q947" t="str">
        <f t="shared" si="71"/>
        <v>Yes</v>
      </c>
      <c r="R947" t="s">
        <v>96</v>
      </c>
      <c r="S947" t="s">
        <v>137</v>
      </c>
      <c r="T947">
        <v>5</v>
      </c>
      <c r="U947">
        <v>6</v>
      </c>
      <c r="V947">
        <v>1890</v>
      </c>
      <c r="W947">
        <v>1996</v>
      </c>
      <c r="X947" t="s">
        <v>157</v>
      </c>
      <c r="Y947" t="s">
        <v>99</v>
      </c>
      <c r="Z947" t="s">
        <v>100</v>
      </c>
      <c r="AA947" t="s">
        <v>100</v>
      </c>
      <c r="AB947" t="s">
        <v>122</v>
      </c>
      <c r="AC947">
        <v>0</v>
      </c>
      <c r="AD947" t="s">
        <v>103</v>
      </c>
      <c r="AE947" t="s">
        <v>103</v>
      </c>
      <c r="AF947" t="s">
        <v>131</v>
      </c>
      <c r="AG947" t="s">
        <v>103</v>
      </c>
      <c r="AH947" t="s">
        <v>103</v>
      </c>
      <c r="AI947" t="s">
        <v>105</v>
      </c>
      <c r="AJ947" t="s">
        <v>177</v>
      </c>
      <c r="AK947">
        <v>1088</v>
      </c>
      <c r="AL947" t="s">
        <v>107</v>
      </c>
      <c r="AM947">
        <v>0</v>
      </c>
      <c r="AN947">
        <v>0</v>
      </c>
      <c r="AO947">
        <v>1088</v>
      </c>
      <c r="AP947" t="s">
        <v>108</v>
      </c>
      <c r="AQ947" t="s">
        <v>103</v>
      </c>
      <c r="AR947" t="s">
        <v>110</v>
      </c>
      <c r="AS947" t="s">
        <v>111</v>
      </c>
      <c r="AT947">
        <v>1188</v>
      </c>
      <c r="AU947">
        <v>561</v>
      </c>
      <c r="AV947">
        <v>120</v>
      </c>
      <c r="AW947">
        <v>1869</v>
      </c>
      <c r="AX947">
        <v>0</v>
      </c>
      <c r="AY947">
        <v>0</v>
      </c>
      <c r="AZ947">
        <v>1</v>
      </c>
      <c r="BA947">
        <v>0</v>
      </c>
      <c r="BB947">
        <v>2</v>
      </c>
      <c r="BC947">
        <v>1</v>
      </c>
      <c r="BD947" t="s">
        <v>103</v>
      </c>
      <c r="BE947">
        <v>7</v>
      </c>
      <c r="BF947" t="s">
        <v>112</v>
      </c>
      <c r="BG947">
        <v>0</v>
      </c>
      <c r="BH947" t="s">
        <v>88</v>
      </c>
      <c r="BI947" t="s">
        <v>132</v>
      </c>
      <c r="BJ947">
        <v>1963</v>
      </c>
      <c r="BK947" t="s">
        <v>107</v>
      </c>
      <c r="BL947">
        <v>2</v>
      </c>
      <c r="BM947">
        <v>456</v>
      </c>
      <c r="BN947" t="s">
        <v>103</v>
      </c>
      <c r="BO947" t="s">
        <v>103</v>
      </c>
      <c r="BP947" t="s">
        <v>110</v>
      </c>
      <c r="BQ947">
        <v>48</v>
      </c>
      <c r="BR947">
        <v>0</v>
      </c>
      <c r="BS947">
        <v>244</v>
      </c>
      <c r="BT947">
        <v>0</v>
      </c>
      <c r="BU947">
        <v>0</v>
      </c>
      <c r="BV947">
        <v>0</v>
      </c>
      <c r="BW947" t="s">
        <v>88</v>
      </c>
      <c r="BX947" t="s">
        <v>223</v>
      </c>
      <c r="BY947" t="s">
        <v>88</v>
      </c>
      <c r="BZ947">
        <v>0</v>
      </c>
      <c r="CA947">
        <v>9</v>
      </c>
      <c r="CB947">
        <v>2009</v>
      </c>
      <c r="CC947" t="s">
        <v>115</v>
      </c>
      <c r="CD947" t="s">
        <v>116</v>
      </c>
      <c r="CE947" s="1">
        <v>124900</v>
      </c>
      <c r="CF947">
        <f t="shared" si="72"/>
        <v>12233</v>
      </c>
      <c r="CG947" t="str">
        <f t="shared" si="73"/>
        <v>No</v>
      </c>
      <c r="CH947" s="2">
        <f t="shared" si="74"/>
        <v>10.210087468323387</v>
      </c>
    </row>
    <row r="948" spans="1:86" x14ac:dyDescent="0.25">
      <c r="A948">
        <v>947</v>
      </c>
      <c r="B948">
        <v>80</v>
      </c>
      <c r="C948" t="s">
        <v>86</v>
      </c>
      <c r="D948">
        <v>70</v>
      </c>
      <c r="E948">
        <v>8163</v>
      </c>
      <c r="F948" t="str">
        <f t="shared" si="70"/>
        <v>No</v>
      </c>
      <c r="G948" t="s">
        <v>87</v>
      </c>
      <c r="H948" t="s">
        <v>88</v>
      </c>
      <c r="I948" t="s">
        <v>89</v>
      </c>
      <c r="J948" t="s">
        <v>90</v>
      </c>
      <c r="K948" t="s">
        <v>91</v>
      </c>
      <c r="L948" t="s">
        <v>92</v>
      </c>
      <c r="M948" t="s">
        <v>93</v>
      </c>
      <c r="N948" t="s">
        <v>167</v>
      </c>
      <c r="O948" t="s">
        <v>95</v>
      </c>
      <c r="P948" t="s">
        <v>95</v>
      </c>
      <c r="Q948" t="str">
        <f t="shared" si="71"/>
        <v>Yes</v>
      </c>
      <c r="R948" t="s">
        <v>96</v>
      </c>
      <c r="S948" t="s">
        <v>202</v>
      </c>
      <c r="T948">
        <v>5</v>
      </c>
      <c r="U948">
        <v>6</v>
      </c>
      <c r="V948">
        <v>1959</v>
      </c>
      <c r="W948">
        <v>1959</v>
      </c>
      <c r="X948" t="s">
        <v>98</v>
      </c>
      <c r="Y948" t="s">
        <v>99</v>
      </c>
      <c r="Z948" t="s">
        <v>145</v>
      </c>
      <c r="AA948" t="s">
        <v>145</v>
      </c>
      <c r="AB948" t="s">
        <v>101</v>
      </c>
      <c r="AC948">
        <v>128</v>
      </c>
      <c r="AD948" t="s">
        <v>103</v>
      </c>
      <c r="AE948" t="s">
        <v>102</v>
      </c>
      <c r="AF948" t="s">
        <v>123</v>
      </c>
      <c r="AG948" t="s">
        <v>103</v>
      </c>
      <c r="AH948" t="s">
        <v>103</v>
      </c>
      <c r="AI948" t="s">
        <v>135</v>
      </c>
      <c r="AJ948" t="s">
        <v>124</v>
      </c>
      <c r="AK948">
        <v>748</v>
      </c>
      <c r="AL948" t="s">
        <v>146</v>
      </c>
      <c r="AM948">
        <v>294</v>
      </c>
      <c r="AN948">
        <v>102</v>
      </c>
      <c r="AO948">
        <v>1144</v>
      </c>
      <c r="AP948" t="s">
        <v>108</v>
      </c>
      <c r="AQ948" t="s">
        <v>103</v>
      </c>
      <c r="AR948" t="s">
        <v>110</v>
      </c>
      <c r="AS948" t="s">
        <v>111</v>
      </c>
      <c r="AT948">
        <v>1144</v>
      </c>
      <c r="AU948">
        <v>0</v>
      </c>
      <c r="AV948">
        <v>0</v>
      </c>
      <c r="AW948">
        <v>1144</v>
      </c>
      <c r="AX948">
        <v>1</v>
      </c>
      <c r="AY948">
        <v>0</v>
      </c>
      <c r="AZ948">
        <v>1</v>
      </c>
      <c r="BA948">
        <v>0</v>
      </c>
      <c r="BB948">
        <v>3</v>
      </c>
      <c r="BC948">
        <v>1</v>
      </c>
      <c r="BD948" t="s">
        <v>103</v>
      </c>
      <c r="BE948">
        <v>6</v>
      </c>
      <c r="BF948" t="s">
        <v>112</v>
      </c>
      <c r="BG948">
        <v>1</v>
      </c>
      <c r="BH948" t="s">
        <v>103</v>
      </c>
      <c r="BI948" t="s">
        <v>113</v>
      </c>
      <c r="BJ948">
        <v>1959</v>
      </c>
      <c r="BK948" t="s">
        <v>114</v>
      </c>
      <c r="BL948">
        <v>1</v>
      </c>
      <c r="BM948">
        <v>796</v>
      </c>
      <c r="BN948" t="s">
        <v>103</v>
      </c>
      <c r="BO948" t="s">
        <v>103</v>
      </c>
      <c r="BP948" t="s">
        <v>110</v>
      </c>
      <c r="BQ948">
        <v>86</v>
      </c>
      <c r="BR948">
        <v>0</v>
      </c>
      <c r="BS948">
        <v>0</v>
      </c>
      <c r="BT948">
        <v>0</v>
      </c>
      <c r="BU948">
        <v>0</v>
      </c>
      <c r="BV948">
        <v>0</v>
      </c>
      <c r="BW948" t="s">
        <v>88</v>
      </c>
      <c r="BX948" t="s">
        <v>88</v>
      </c>
      <c r="BY948" t="s">
        <v>88</v>
      </c>
      <c r="BZ948">
        <v>0</v>
      </c>
      <c r="CA948">
        <v>3</v>
      </c>
      <c r="CB948">
        <v>2006</v>
      </c>
      <c r="CC948" t="s">
        <v>115</v>
      </c>
      <c r="CD948" t="s">
        <v>116</v>
      </c>
      <c r="CE948" s="1">
        <v>143000</v>
      </c>
      <c r="CF948">
        <f t="shared" si="72"/>
        <v>11247</v>
      </c>
      <c r="CG948" t="str">
        <f t="shared" si="73"/>
        <v>No</v>
      </c>
      <c r="CH948" s="2">
        <f t="shared" si="74"/>
        <v>12.714501644883081</v>
      </c>
    </row>
    <row r="949" spans="1:86" x14ac:dyDescent="0.25">
      <c r="A949">
        <v>948</v>
      </c>
      <c r="B949">
        <v>20</v>
      </c>
      <c r="C949" t="s">
        <v>86</v>
      </c>
      <c r="D949">
        <v>85</v>
      </c>
      <c r="E949">
        <v>14536</v>
      </c>
      <c r="F949" t="str">
        <f t="shared" si="70"/>
        <v>No</v>
      </c>
      <c r="G949" t="s">
        <v>87</v>
      </c>
      <c r="H949" t="s">
        <v>88</v>
      </c>
      <c r="I949" t="s">
        <v>89</v>
      </c>
      <c r="J949" t="s">
        <v>90</v>
      </c>
      <c r="K949" t="s">
        <v>91</v>
      </c>
      <c r="L949" t="s">
        <v>92</v>
      </c>
      <c r="M949" t="s">
        <v>93</v>
      </c>
      <c r="N949" t="s">
        <v>194</v>
      </c>
      <c r="O949" t="s">
        <v>95</v>
      </c>
      <c r="P949" t="s">
        <v>95</v>
      </c>
      <c r="Q949" t="str">
        <f t="shared" si="71"/>
        <v>Yes</v>
      </c>
      <c r="R949" t="s">
        <v>96</v>
      </c>
      <c r="S949" t="s">
        <v>120</v>
      </c>
      <c r="T949">
        <v>8</v>
      </c>
      <c r="U949">
        <v>5</v>
      </c>
      <c r="V949">
        <v>2002</v>
      </c>
      <c r="W949">
        <v>2003</v>
      </c>
      <c r="X949" t="s">
        <v>157</v>
      </c>
      <c r="Y949" t="s">
        <v>99</v>
      </c>
      <c r="Z949" t="s">
        <v>100</v>
      </c>
      <c r="AA949" t="s">
        <v>100</v>
      </c>
      <c r="AB949" t="s">
        <v>101</v>
      </c>
      <c r="AC949">
        <v>236</v>
      </c>
      <c r="AD949" t="s">
        <v>102</v>
      </c>
      <c r="AE949" t="s">
        <v>103</v>
      </c>
      <c r="AF949" t="s">
        <v>104</v>
      </c>
      <c r="AG949" t="s">
        <v>102</v>
      </c>
      <c r="AH949" t="s">
        <v>103</v>
      </c>
      <c r="AI949" t="s">
        <v>135</v>
      </c>
      <c r="AJ949" t="s">
        <v>106</v>
      </c>
      <c r="AK949">
        <v>1300</v>
      </c>
      <c r="AL949" t="s">
        <v>107</v>
      </c>
      <c r="AM949">
        <v>0</v>
      </c>
      <c r="AN949">
        <v>316</v>
      </c>
      <c r="AO949">
        <v>1616</v>
      </c>
      <c r="AP949" t="s">
        <v>108</v>
      </c>
      <c r="AQ949" t="s">
        <v>109</v>
      </c>
      <c r="AR949" t="s">
        <v>110</v>
      </c>
      <c r="AS949" t="s">
        <v>111</v>
      </c>
      <c r="AT949">
        <v>1629</v>
      </c>
      <c r="AU949">
        <v>0</v>
      </c>
      <c r="AV949">
        <v>0</v>
      </c>
      <c r="AW949">
        <v>1629</v>
      </c>
      <c r="AX949">
        <v>1</v>
      </c>
      <c r="AY949">
        <v>0</v>
      </c>
      <c r="AZ949">
        <v>2</v>
      </c>
      <c r="BA949">
        <v>0</v>
      </c>
      <c r="BB949">
        <v>3</v>
      </c>
      <c r="BC949">
        <v>1</v>
      </c>
      <c r="BD949" t="s">
        <v>102</v>
      </c>
      <c r="BE949">
        <v>9</v>
      </c>
      <c r="BF949" t="s">
        <v>112</v>
      </c>
      <c r="BG949">
        <v>1</v>
      </c>
      <c r="BH949" t="s">
        <v>102</v>
      </c>
      <c r="BI949" t="s">
        <v>113</v>
      </c>
      <c r="BJ949">
        <v>2002</v>
      </c>
      <c r="BK949" t="s">
        <v>162</v>
      </c>
      <c r="BL949">
        <v>3</v>
      </c>
      <c r="BM949">
        <v>808</v>
      </c>
      <c r="BN949" t="s">
        <v>103</v>
      </c>
      <c r="BO949" t="s">
        <v>103</v>
      </c>
      <c r="BP949" t="s">
        <v>110</v>
      </c>
      <c r="BQ949">
        <v>0</v>
      </c>
      <c r="BR949">
        <v>252</v>
      </c>
      <c r="BS949">
        <v>0</v>
      </c>
      <c r="BT949">
        <v>0</v>
      </c>
      <c r="BU949">
        <v>0</v>
      </c>
      <c r="BV949">
        <v>0</v>
      </c>
      <c r="BW949" t="s">
        <v>88</v>
      </c>
      <c r="BX949" t="s">
        <v>88</v>
      </c>
      <c r="BY949" t="s">
        <v>88</v>
      </c>
      <c r="BZ949">
        <v>0</v>
      </c>
      <c r="CA949">
        <v>11</v>
      </c>
      <c r="CB949">
        <v>2007</v>
      </c>
      <c r="CC949" t="s">
        <v>115</v>
      </c>
      <c r="CD949" t="s">
        <v>116</v>
      </c>
      <c r="CE949" s="1">
        <v>270000</v>
      </c>
      <c r="CF949">
        <f t="shared" si="72"/>
        <v>18589</v>
      </c>
      <c r="CG949" t="str">
        <f t="shared" si="73"/>
        <v>Yes</v>
      </c>
      <c r="CH949" s="2">
        <f t="shared" si="74"/>
        <v>14.524718919791274</v>
      </c>
    </row>
    <row r="950" spans="1:86" x14ac:dyDescent="0.25">
      <c r="A950">
        <v>949</v>
      </c>
      <c r="B950">
        <v>60</v>
      </c>
      <c r="C950" t="s">
        <v>86</v>
      </c>
      <c r="D950">
        <v>65</v>
      </c>
      <c r="E950">
        <v>14006</v>
      </c>
      <c r="F950" t="str">
        <f t="shared" si="70"/>
        <v>Yes</v>
      </c>
      <c r="G950" t="s">
        <v>87</v>
      </c>
      <c r="H950" t="s">
        <v>88</v>
      </c>
      <c r="I950" t="s">
        <v>125</v>
      </c>
      <c r="J950" t="s">
        <v>90</v>
      </c>
      <c r="K950" t="s">
        <v>91</v>
      </c>
      <c r="L950" t="s">
        <v>92</v>
      </c>
      <c r="M950" t="s">
        <v>93</v>
      </c>
      <c r="N950" t="s">
        <v>94</v>
      </c>
      <c r="O950" t="s">
        <v>95</v>
      </c>
      <c r="P950" t="s">
        <v>95</v>
      </c>
      <c r="Q950" t="str">
        <f t="shared" si="71"/>
        <v>Yes</v>
      </c>
      <c r="R950" t="s">
        <v>96</v>
      </c>
      <c r="S950" t="s">
        <v>97</v>
      </c>
      <c r="T950">
        <v>7</v>
      </c>
      <c r="U950">
        <v>5</v>
      </c>
      <c r="V950">
        <v>2002</v>
      </c>
      <c r="W950">
        <v>2002</v>
      </c>
      <c r="X950" t="s">
        <v>98</v>
      </c>
      <c r="Y950" t="s">
        <v>99</v>
      </c>
      <c r="Z950" t="s">
        <v>100</v>
      </c>
      <c r="AA950" t="s">
        <v>100</v>
      </c>
      <c r="AB950" t="s">
        <v>101</v>
      </c>
      <c r="AC950">
        <v>144</v>
      </c>
      <c r="AD950" t="s">
        <v>102</v>
      </c>
      <c r="AE950" t="s">
        <v>103</v>
      </c>
      <c r="AF950" t="s">
        <v>104</v>
      </c>
      <c r="AG950" t="s">
        <v>102</v>
      </c>
      <c r="AH950" t="s">
        <v>103</v>
      </c>
      <c r="AI950" t="s">
        <v>88</v>
      </c>
      <c r="AJ950" t="s">
        <v>107</v>
      </c>
      <c r="AK950">
        <v>0</v>
      </c>
      <c r="AL950" t="s">
        <v>107</v>
      </c>
      <c r="AM950">
        <v>0</v>
      </c>
      <c r="AN950">
        <v>936</v>
      </c>
      <c r="AO950">
        <v>936</v>
      </c>
      <c r="AP950" t="s">
        <v>108</v>
      </c>
      <c r="AQ950" t="s">
        <v>109</v>
      </c>
      <c r="AR950" t="s">
        <v>110</v>
      </c>
      <c r="AS950" t="s">
        <v>111</v>
      </c>
      <c r="AT950">
        <v>936</v>
      </c>
      <c r="AU950">
        <v>840</v>
      </c>
      <c r="AV950">
        <v>0</v>
      </c>
      <c r="AW950">
        <v>1776</v>
      </c>
      <c r="AX950">
        <v>0</v>
      </c>
      <c r="AY950">
        <v>0</v>
      </c>
      <c r="AZ950">
        <v>2</v>
      </c>
      <c r="BA950">
        <v>1</v>
      </c>
      <c r="BB950">
        <v>3</v>
      </c>
      <c r="BC950">
        <v>1</v>
      </c>
      <c r="BD950" t="s">
        <v>102</v>
      </c>
      <c r="BE950">
        <v>7</v>
      </c>
      <c r="BF950" t="s">
        <v>112</v>
      </c>
      <c r="BG950">
        <v>1</v>
      </c>
      <c r="BH950" t="s">
        <v>103</v>
      </c>
      <c r="BI950" t="s">
        <v>113</v>
      </c>
      <c r="BJ950">
        <v>2002</v>
      </c>
      <c r="BK950" t="s">
        <v>114</v>
      </c>
      <c r="BL950">
        <v>2</v>
      </c>
      <c r="BM950">
        <v>474</v>
      </c>
      <c r="BN950" t="s">
        <v>103</v>
      </c>
      <c r="BO950" t="s">
        <v>103</v>
      </c>
      <c r="BP950" t="s">
        <v>110</v>
      </c>
      <c r="BQ950">
        <v>144</v>
      </c>
      <c r="BR950">
        <v>96</v>
      </c>
      <c r="BS950">
        <v>0</v>
      </c>
      <c r="BT950">
        <v>0</v>
      </c>
      <c r="BU950">
        <v>0</v>
      </c>
      <c r="BV950">
        <v>0</v>
      </c>
      <c r="BW950" t="s">
        <v>88</v>
      </c>
      <c r="BX950" t="s">
        <v>88</v>
      </c>
      <c r="BY950" t="s">
        <v>88</v>
      </c>
      <c r="BZ950">
        <v>0</v>
      </c>
      <c r="CA950">
        <v>2</v>
      </c>
      <c r="CB950">
        <v>2006</v>
      </c>
      <c r="CC950" t="s">
        <v>115</v>
      </c>
      <c r="CD950" t="s">
        <v>116</v>
      </c>
      <c r="CE950" s="1">
        <v>192500</v>
      </c>
      <c r="CF950">
        <f t="shared" si="72"/>
        <v>17192</v>
      </c>
      <c r="CG950" t="str">
        <f t="shared" si="73"/>
        <v>Yes</v>
      </c>
      <c r="CH950" s="2">
        <f t="shared" si="74"/>
        <v>11.197068403908794</v>
      </c>
    </row>
    <row r="951" spans="1:86" x14ac:dyDescent="0.25">
      <c r="A951">
        <v>950</v>
      </c>
      <c r="B951">
        <v>20</v>
      </c>
      <c r="C951" t="s">
        <v>86</v>
      </c>
      <c r="D951">
        <v>78</v>
      </c>
      <c r="E951">
        <v>9360</v>
      </c>
      <c r="F951" t="str">
        <f t="shared" si="70"/>
        <v>Yes</v>
      </c>
      <c r="G951" t="s">
        <v>87</v>
      </c>
      <c r="H951" t="s">
        <v>88</v>
      </c>
      <c r="I951" t="s">
        <v>89</v>
      </c>
      <c r="J951" t="s">
        <v>90</v>
      </c>
      <c r="K951" t="s">
        <v>91</v>
      </c>
      <c r="L951" t="s">
        <v>92</v>
      </c>
      <c r="M951" t="s">
        <v>93</v>
      </c>
      <c r="N951" t="s">
        <v>143</v>
      </c>
      <c r="O951" t="s">
        <v>95</v>
      </c>
      <c r="P951" t="s">
        <v>95</v>
      </c>
      <c r="Q951" t="str">
        <f t="shared" si="71"/>
        <v>Yes</v>
      </c>
      <c r="R951" t="s">
        <v>96</v>
      </c>
      <c r="S951" t="s">
        <v>120</v>
      </c>
      <c r="T951">
        <v>6</v>
      </c>
      <c r="U951">
        <v>7</v>
      </c>
      <c r="V951">
        <v>1972</v>
      </c>
      <c r="W951">
        <v>2006</v>
      </c>
      <c r="X951" t="s">
        <v>157</v>
      </c>
      <c r="Y951" t="s">
        <v>99</v>
      </c>
      <c r="Z951" t="s">
        <v>166</v>
      </c>
      <c r="AA951" t="s">
        <v>166</v>
      </c>
      <c r="AB951" t="s">
        <v>122</v>
      </c>
      <c r="AC951">
        <v>0</v>
      </c>
      <c r="AD951" t="s">
        <v>103</v>
      </c>
      <c r="AE951" t="s">
        <v>103</v>
      </c>
      <c r="AF951" t="s">
        <v>123</v>
      </c>
      <c r="AG951" t="s">
        <v>103</v>
      </c>
      <c r="AH951" t="s">
        <v>103</v>
      </c>
      <c r="AI951" t="s">
        <v>105</v>
      </c>
      <c r="AJ951" t="s">
        <v>124</v>
      </c>
      <c r="AK951">
        <v>982</v>
      </c>
      <c r="AL951" t="s">
        <v>107</v>
      </c>
      <c r="AM951">
        <v>0</v>
      </c>
      <c r="AN951">
        <v>179</v>
      </c>
      <c r="AO951">
        <v>1161</v>
      </c>
      <c r="AP951" t="s">
        <v>108</v>
      </c>
      <c r="AQ951" t="s">
        <v>103</v>
      </c>
      <c r="AR951" t="s">
        <v>110</v>
      </c>
      <c r="AS951" t="s">
        <v>111</v>
      </c>
      <c r="AT951">
        <v>1381</v>
      </c>
      <c r="AU951">
        <v>0</v>
      </c>
      <c r="AV951">
        <v>0</v>
      </c>
      <c r="AW951">
        <v>1381</v>
      </c>
      <c r="AX951">
        <v>1</v>
      </c>
      <c r="AY951">
        <v>0</v>
      </c>
      <c r="AZ951">
        <v>1</v>
      </c>
      <c r="BA951">
        <v>1</v>
      </c>
      <c r="BB951">
        <v>3</v>
      </c>
      <c r="BC951">
        <v>1</v>
      </c>
      <c r="BD951" t="s">
        <v>102</v>
      </c>
      <c r="BE951">
        <v>5</v>
      </c>
      <c r="BF951" t="s">
        <v>112</v>
      </c>
      <c r="BG951">
        <v>1</v>
      </c>
      <c r="BH951" t="s">
        <v>103</v>
      </c>
      <c r="BI951" t="s">
        <v>113</v>
      </c>
      <c r="BJ951">
        <v>1972</v>
      </c>
      <c r="BK951" t="s">
        <v>114</v>
      </c>
      <c r="BL951">
        <v>2</v>
      </c>
      <c r="BM951">
        <v>676</v>
      </c>
      <c r="BN951" t="s">
        <v>103</v>
      </c>
      <c r="BO951" t="s">
        <v>103</v>
      </c>
      <c r="BP951" t="s">
        <v>110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 t="s">
        <v>88</v>
      </c>
      <c r="BX951" t="s">
        <v>88</v>
      </c>
      <c r="BY951" t="s">
        <v>88</v>
      </c>
      <c r="BZ951">
        <v>0</v>
      </c>
      <c r="CA951">
        <v>3</v>
      </c>
      <c r="CB951">
        <v>2010</v>
      </c>
      <c r="CC951" t="s">
        <v>115</v>
      </c>
      <c r="CD951" t="s">
        <v>116</v>
      </c>
      <c r="CE951" s="1">
        <v>197500</v>
      </c>
      <c r="CF951">
        <f t="shared" si="72"/>
        <v>12578</v>
      </c>
      <c r="CG951" t="str">
        <f t="shared" si="73"/>
        <v>No</v>
      </c>
      <c r="CH951" s="2">
        <f t="shared" si="74"/>
        <v>15.702019398950549</v>
      </c>
    </row>
    <row r="952" spans="1:86" x14ac:dyDescent="0.25">
      <c r="A952">
        <v>951</v>
      </c>
      <c r="B952">
        <v>20</v>
      </c>
      <c r="C952" t="s">
        <v>86</v>
      </c>
      <c r="D952">
        <v>60</v>
      </c>
      <c r="E952">
        <v>7200</v>
      </c>
      <c r="F952" t="str">
        <f t="shared" si="70"/>
        <v>No</v>
      </c>
      <c r="G952" t="s">
        <v>87</v>
      </c>
      <c r="H952" t="s">
        <v>88</v>
      </c>
      <c r="I952" t="s">
        <v>89</v>
      </c>
      <c r="J952" t="s">
        <v>90</v>
      </c>
      <c r="K952" t="s">
        <v>91</v>
      </c>
      <c r="L952" t="s">
        <v>92</v>
      </c>
      <c r="M952" t="s">
        <v>93</v>
      </c>
      <c r="N952" t="s">
        <v>167</v>
      </c>
      <c r="O952" t="s">
        <v>95</v>
      </c>
      <c r="P952" t="s">
        <v>95</v>
      </c>
      <c r="Q952" t="str">
        <f t="shared" si="71"/>
        <v>Yes</v>
      </c>
      <c r="R952" t="s">
        <v>96</v>
      </c>
      <c r="S952" t="s">
        <v>120</v>
      </c>
      <c r="T952">
        <v>5</v>
      </c>
      <c r="U952">
        <v>8</v>
      </c>
      <c r="V952">
        <v>1950</v>
      </c>
      <c r="W952">
        <v>2002</v>
      </c>
      <c r="X952" t="s">
        <v>98</v>
      </c>
      <c r="Y952" t="s">
        <v>99</v>
      </c>
      <c r="Z952" t="s">
        <v>100</v>
      </c>
      <c r="AA952" t="s">
        <v>100</v>
      </c>
      <c r="AB952" t="s">
        <v>122</v>
      </c>
      <c r="AC952">
        <v>0</v>
      </c>
      <c r="AD952" t="s">
        <v>103</v>
      </c>
      <c r="AE952" t="s">
        <v>103</v>
      </c>
      <c r="AF952" t="s">
        <v>123</v>
      </c>
      <c r="AG952" t="s">
        <v>103</v>
      </c>
      <c r="AH952" t="s">
        <v>103</v>
      </c>
      <c r="AI952" t="s">
        <v>105</v>
      </c>
      <c r="AJ952" t="s">
        <v>124</v>
      </c>
      <c r="AK952">
        <v>398</v>
      </c>
      <c r="AL952" t="s">
        <v>146</v>
      </c>
      <c r="AM952">
        <v>149</v>
      </c>
      <c r="AN952">
        <v>317</v>
      </c>
      <c r="AO952">
        <v>864</v>
      </c>
      <c r="AP952" t="s">
        <v>108</v>
      </c>
      <c r="AQ952" t="s">
        <v>102</v>
      </c>
      <c r="AR952" t="s">
        <v>110</v>
      </c>
      <c r="AS952" t="s">
        <v>111</v>
      </c>
      <c r="AT952">
        <v>864</v>
      </c>
      <c r="AU952">
        <v>0</v>
      </c>
      <c r="AV952">
        <v>0</v>
      </c>
      <c r="AW952">
        <v>864</v>
      </c>
      <c r="AX952">
        <v>1</v>
      </c>
      <c r="AY952">
        <v>0</v>
      </c>
      <c r="AZ952">
        <v>1</v>
      </c>
      <c r="BA952">
        <v>0</v>
      </c>
      <c r="BB952">
        <v>3</v>
      </c>
      <c r="BC952">
        <v>1</v>
      </c>
      <c r="BD952" t="s">
        <v>102</v>
      </c>
      <c r="BE952">
        <v>5</v>
      </c>
      <c r="BF952" t="s">
        <v>112</v>
      </c>
      <c r="BG952">
        <v>0</v>
      </c>
      <c r="BH952" t="s">
        <v>88</v>
      </c>
      <c r="BI952" t="s">
        <v>132</v>
      </c>
      <c r="BJ952">
        <v>1980</v>
      </c>
      <c r="BK952" t="s">
        <v>114</v>
      </c>
      <c r="BL952">
        <v>2</v>
      </c>
      <c r="BM952">
        <v>720</v>
      </c>
      <c r="BN952" t="s">
        <v>103</v>
      </c>
      <c r="BO952" t="s">
        <v>103</v>
      </c>
      <c r="BP952" t="s">
        <v>110</v>
      </c>
      <c r="BQ952">
        <v>194</v>
      </c>
      <c r="BR952">
        <v>0</v>
      </c>
      <c r="BS952">
        <v>0</v>
      </c>
      <c r="BT952">
        <v>0</v>
      </c>
      <c r="BU952">
        <v>0</v>
      </c>
      <c r="BV952">
        <v>0</v>
      </c>
      <c r="BW952" t="s">
        <v>88</v>
      </c>
      <c r="BX952" t="s">
        <v>88</v>
      </c>
      <c r="BY952" t="s">
        <v>88</v>
      </c>
      <c r="BZ952">
        <v>0</v>
      </c>
      <c r="CA952">
        <v>7</v>
      </c>
      <c r="CB952">
        <v>2007</v>
      </c>
      <c r="CC952" t="s">
        <v>115</v>
      </c>
      <c r="CD952" t="s">
        <v>116</v>
      </c>
      <c r="CE952" s="1">
        <v>129000</v>
      </c>
      <c r="CF952">
        <f t="shared" si="72"/>
        <v>9648</v>
      </c>
      <c r="CG952" t="str">
        <f t="shared" si="73"/>
        <v>No</v>
      </c>
      <c r="CH952" s="2">
        <f t="shared" si="74"/>
        <v>13.370646766169154</v>
      </c>
    </row>
    <row r="953" spans="1:86" x14ac:dyDescent="0.25">
      <c r="A953">
        <v>952</v>
      </c>
      <c r="B953">
        <v>20</v>
      </c>
      <c r="C953" t="s">
        <v>244</v>
      </c>
      <c r="D953">
        <v>60</v>
      </c>
      <c r="E953">
        <v>7800</v>
      </c>
      <c r="F953" t="str">
        <f t="shared" si="70"/>
        <v>No</v>
      </c>
      <c r="G953" t="s">
        <v>87</v>
      </c>
      <c r="H953" t="s">
        <v>88</v>
      </c>
      <c r="I953" t="s">
        <v>89</v>
      </c>
      <c r="J953" t="s">
        <v>90</v>
      </c>
      <c r="K953" t="s">
        <v>91</v>
      </c>
      <c r="L953" t="s">
        <v>127</v>
      </c>
      <c r="M953" t="s">
        <v>93</v>
      </c>
      <c r="N953" t="s">
        <v>175</v>
      </c>
      <c r="O953" t="s">
        <v>95</v>
      </c>
      <c r="P953" t="s">
        <v>95</v>
      </c>
      <c r="Q953" t="str">
        <f t="shared" si="71"/>
        <v>Yes</v>
      </c>
      <c r="R953" t="s">
        <v>96</v>
      </c>
      <c r="S953" t="s">
        <v>120</v>
      </c>
      <c r="T953">
        <v>5</v>
      </c>
      <c r="U953">
        <v>5</v>
      </c>
      <c r="V953">
        <v>1965</v>
      </c>
      <c r="W953">
        <v>1965</v>
      </c>
      <c r="X953" t="s">
        <v>98</v>
      </c>
      <c r="Y953" t="s">
        <v>99</v>
      </c>
      <c r="Z953" t="s">
        <v>100</v>
      </c>
      <c r="AA953" t="s">
        <v>100</v>
      </c>
      <c r="AB953" t="s">
        <v>122</v>
      </c>
      <c r="AC953">
        <v>0</v>
      </c>
      <c r="AD953" t="s">
        <v>103</v>
      </c>
      <c r="AE953" t="s">
        <v>103</v>
      </c>
      <c r="AF953" t="s">
        <v>123</v>
      </c>
      <c r="AG953" t="s">
        <v>103</v>
      </c>
      <c r="AH953" t="s">
        <v>103</v>
      </c>
      <c r="AI953" t="s">
        <v>105</v>
      </c>
      <c r="AJ953" t="s">
        <v>146</v>
      </c>
      <c r="AK953">
        <v>641</v>
      </c>
      <c r="AL953" t="s">
        <v>107</v>
      </c>
      <c r="AM953">
        <v>0</v>
      </c>
      <c r="AN953">
        <v>187</v>
      </c>
      <c r="AO953">
        <v>828</v>
      </c>
      <c r="AP953" t="s">
        <v>108</v>
      </c>
      <c r="AQ953" t="s">
        <v>102</v>
      </c>
      <c r="AR953" t="s">
        <v>110</v>
      </c>
      <c r="AS953" t="s">
        <v>111</v>
      </c>
      <c r="AT953">
        <v>965</v>
      </c>
      <c r="AU953">
        <v>0</v>
      </c>
      <c r="AV953">
        <v>0</v>
      </c>
      <c r="AW953">
        <v>965</v>
      </c>
      <c r="AX953">
        <v>1</v>
      </c>
      <c r="AY953">
        <v>0</v>
      </c>
      <c r="AZ953">
        <v>1</v>
      </c>
      <c r="BA953">
        <v>0</v>
      </c>
      <c r="BB953">
        <v>3</v>
      </c>
      <c r="BC953">
        <v>1</v>
      </c>
      <c r="BD953" t="s">
        <v>103</v>
      </c>
      <c r="BE953">
        <v>6</v>
      </c>
      <c r="BF953" t="s">
        <v>112</v>
      </c>
      <c r="BG953">
        <v>0</v>
      </c>
      <c r="BH953" t="s">
        <v>88</v>
      </c>
      <c r="BI953" t="s">
        <v>132</v>
      </c>
      <c r="BJ953">
        <v>1979</v>
      </c>
      <c r="BK953" t="s">
        <v>107</v>
      </c>
      <c r="BL953">
        <v>1</v>
      </c>
      <c r="BM953">
        <v>300</v>
      </c>
      <c r="BN953" t="s">
        <v>103</v>
      </c>
      <c r="BO953" t="s">
        <v>103</v>
      </c>
      <c r="BP953" t="s">
        <v>110</v>
      </c>
      <c r="BQ953">
        <v>421</v>
      </c>
      <c r="BR953">
        <v>0</v>
      </c>
      <c r="BS953">
        <v>0</v>
      </c>
      <c r="BT953">
        <v>0</v>
      </c>
      <c r="BU953">
        <v>0</v>
      </c>
      <c r="BV953">
        <v>0</v>
      </c>
      <c r="BW953" t="s">
        <v>88</v>
      </c>
      <c r="BX953" t="s">
        <v>139</v>
      </c>
      <c r="BY953" t="s">
        <v>88</v>
      </c>
      <c r="BZ953">
        <v>0</v>
      </c>
      <c r="CA953">
        <v>7</v>
      </c>
      <c r="CB953">
        <v>2006</v>
      </c>
      <c r="CC953" t="s">
        <v>115</v>
      </c>
      <c r="CD953" t="s">
        <v>133</v>
      </c>
      <c r="CE953" s="1">
        <v>119900</v>
      </c>
      <c r="CF953">
        <f t="shared" si="72"/>
        <v>9893</v>
      </c>
      <c r="CG953" t="str">
        <f t="shared" si="73"/>
        <v>No</v>
      </c>
      <c r="CH953" s="2">
        <f t="shared" si="74"/>
        <v>12.11968058222986</v>
      </c>
    </row>
    <row r="954" spans="1:86" x14ac:dyDescent="0.25">
      <c r="A954">
        <v>953</v>
      </c>
      <c r="B954">
        <v>85</v>
      </c>
      <c r="C954" t="s">
        <v>86</v>
      </c>
      <c r="D954">
        <v>60</v>
      </c>
      <c r="E954">
        <v>7200</v>
      </c>
      <c r="F954" t="str">
        <f t="shared" si="70"/>
        <v>No</v>
      </c>
      <c r="G954" t="s">
        <v>87</v>
      </c>
      <c r="H954" t="s">
        <v>88</v>
      </c>
      <c r="I954" t="s">
        <v>89</v>
      </c>
      <c r="J954" t="s">
        <v>90</v>
      </c>
      <c r="K954" t="s">
        <v>91</v>
      </c>
      <c r="L954" t="s">
        <v>92</v>
      </c>
      <c r="M954" t="s">
        <v>93</v>
      </c>
      <c r="N954" t="s">
        <v>94</v>
      </c>
      <c r="O954" t="s">
        <v>95</v>
      </c>
      <c r="P954" t="s">
        <v>95</v>
      </c>
      <c r="Q954" t="str">
        <f t="shared" si="71"/>
        <v>Yes</v>
      </c>
      <c r="R954" t="s">
        <v>96</v>
      </c>
      <c r="S954" t="s">
        <v>196</v>
      </c>
      <c r="T954">
        <v>5</v>
      </c>
      <c r="U954">
        <v>8</v>
      </c>
      <c r="V954">
        <v>1972</v>
      </c>
      <c r="W954">
        <v>2003</v>
      </c>
      <c r="X954" t="s">
        <v>98</v>
      </c>
      <c r="Y954" t="s">
        <v>99</v>
      </c>
      <c r="Z954" t="s">
        <v>160</v>
      </c>
      <c r="AA954" t="s">
        <v>145</v>
      </c>
      <c r="AB954" t="s">
        <v>122</v>
      </c>
      <c r="AC954">
        <v>0</v>
      </c>
      <c r="AD954" t="s">
        <v>103</v>
      </c>
      <c r="AE954" t="s">
        <v>102</v>
      </c>
      <c r="AF954" t="s">
        <v>123</v>
      </c>
      <c r="AG954" t="s">
        <v>102</v>
      </c>
      <c r="AH954" t="s">
        <v>103</v>
      </c>
      <c r="AI954" t="s">
        <v>135</v>
      </c>
      <c r="AJ954" t="s">
        <v>106</v>
      </c>
      <c r="AK954">
        <v>660</v>
      </c>
      <c r="AL954" t="s">
        <v>107</v>
      </c>
      <c r="AM954">
        <v>0</v>
      </c>
      <c r="AN954">
        <v>108</v>
      </c>
      <c r="AO954">
        <v>768</v>
      </c>
      <c r="AP954" t="s">
        <v>108</v>
      </c>
      <c r="AQ954" t="s">
        <v>102</v>
      </c>
      <c r="AR954" t="s">
        <v>110</v>
      </c>
      <c r="AS954" t="s">
        <v>111</v>
      </c>
      <c r="AT954">
        <v>768</v>
      </c>
      <c r="AU954">
        <v>0</v>
      </c>
      <c r="AV954">
        <v>0</v>
      </c>
      <c r="AW954">
        <v>768</v>
      </c>
      <c r="AX954">
        <v>0</v>
      </c>
      <c r="AY954">
        <v>1</v>
      </c>
      <c r="AZ954">
        <v>1</v>
      </c>
      <c r="BA954">
        <v>0</v>
      </c>
      <c r="BB954">
        <v>2</v>
      </c>
      <c r="BC954">
        <v>1</v>
      </c>
      <c r="BD954" t="s">
        <v>103</v>
      </c>
      <c r="BE954">
        <v>5</v>
      </c>
      <c r="BF954" t="s">
        <v>112</v>
      </c>
      <c r="BG954">
        <v>0</v>
      </c>
      <c r="BH954" t="s">
        <v>88</v>
      </c>
      <c r="BI954" t="s">
        <v>132</v>
      </c>
      <c r="BJ954">
        <v>1974</v>
      </c>
      <c r="BK954" t="s">
        <v>162</v>
      </c>
      <c r="BL954">
        <v>1</v>
      </c>
      <c r="BM954">
        <v>396</v>
      </c>
      <c r="BN954" t="s">
        <v>103</v>
      </c>
      <c r="BO954" t="s">
        <v>103</v>
      </c>
      <c r="BP954" t="s">
        <v>110</v>
      </c>
      <c r="BQ954">
        <v>192</v>
      </c>
      <c r="BR954">
        <v>0</v>
      </c>
      <c r="BS954">
        <v>0</v>
      </c>
      <c r="BT954">
        <v>0</v>
      </c>
      <c r="BU954">
        <v>0</v>
      </c>
      <c r="BV954">
        <v>0</v>
      </c>
      <c r="BW954" t="s">
        <v>88</v>
      </c>
      <c r="BX954" t="s">
        <v>139</v>
      </c>
      <c r="BY954" t="s">
        <v>88</v>
      </c>
      <c r="BZ954">
        <v>0</v>
      </c>
      <c r="CA954">
        <v>4</v>
      </c>
      <c r="CB954">
        <v>2009</v>
      </c>
      <c r="CC954" t="s">
        <v>115</v>
      </c>
      <c r="CD954" t="s">
        <v>116</v>
      </c>
      <c r="CE954" s="1">
        <v>133900</v>
      </c>
      <c r="CF954">
        <f t="shared" si="72"/>
        <v>9132</v>
      </c>
      <c r="CG954" t="str">
        <f t="shared" si="73"/>
        <v>No</v>
      </c>
      <c r="CH954" s="2">
        <f t="shared" si="74"/>
        <v>14.662724485326326</v>
      </c>
    </row>
    <row r="955" spans="1:86" x14ac:dyDescent="0.25">
      <c r="A955">
        <v>954</v>
      </c>
      <c r="B955">
        <v>60</v>
      </c>
      <c r="C955" t="s">
        <v>86</v>
      </c>
      <c r="D955" t="s">
        <v>88</v>
      </c>
      <c r="E955">
        <v>11075</v>
      </c>
      <c r="F955" t="str">
        <f t="shared" si="70"/>
        <v>No</v>
      </c>
      <c r="G955" t="s">
        <v>87</v>
      </c>
      <c r="H955" t="s">
        <v>88</v>
      </c>
      <c r="I955" t="s">
        <v>125</v>
      </c>
      <c r="J955" t="s">
        <v>90</v>
      </c>
      <c r="K955" t="s">
        <v>91</v>
      </c>
      <c r="L955" t="s">
        <v>92</v>
      </c>
      <c r="M955" t="s">
        <v>199</v>
      </c>
      <c r="N955" t="s">
        <v>136</v>
      </c>
      <c r="O955" t="s">
        <v>95</v>
      </c>
      <c r="P955" t="s">
        <v>95</v>
      </c>
      <c r="Q955" t="str">
        <f t="shared" si="71"/>
        <v>Yes</v>
      </c>
      <c r="R955" t="s">
        <v>96</v>
      </c>
      <c r="S955" t="s">
        <v>97</v>
      </c>
      <c r="T955">
        <v>5</v>
      </c>
      <c r="U955">
        <v>4</v>
      </c>
      <c r="V955">
        <v>1969</v>
      </c>
      <c r="W955">
        <v>1969</v>
      </c>
      <c r="X955" t="s">
        <v>98</v>
      </c>
      <c r="Y955" t="s">
        <v>99</v>
      </c>
      <c r="Z955" t="s">
        <v>145</v>
      </c>
      <c r="AA955" t="s">
        <v>145</v>
      </c>
      <c r="AB955" t="s">
        <v>101</v>
      </c>
      <c r="AC955">
        <v>232</v>
      </c>
      <c r="AD955" t="s">
        <v>103</v>
      </c>
      <c r="AE955" t="s">
        <v>103</v>
      </c>
      <c r="AF955" t="s">
        <v>123</v>
      </c>
      <c r="AG955" t="s">
        <v>103</v>
      </c>
      <c r="AH955" t="s">
        <v>103</v>
      </c>
      <c r="AI955" t="s">
        <v>135</v>
      </c>
      <c r="AJ955" t="s">
        <v>124</v>
      </c>
      <c r="AK955">
        <v>562</v>
      </c>
      <c r="AL955" t="s">
        <v>177</v>
      </c>
      <c r="AM955">
        <v>193</v>
      </c>
      <c r="AN955">
        <v>29</v>
      </c>
      <c r="AO955">
        <v>784</v>
      </c>
      <c r="AP955" t="s">
        <v>108</v>
      </c>
      <c r="AQ955" t="s">
        <v>109</v>
      </c>
      <c r="AR955" t="s">
        <v>110</v>
      </c>
      <c r="AS955" t="s">
        <v>111</v>
      </c>
      <c r="AT955">
        <v>1168</v>
      </c>
      <c r="AU955">
        <v>800</v>
      </c>
      <c r="AV955">
        <v>0</v>
      </c>
      <c r="AW955">
        <v>1968</v>
      </c>
      <c r="AX955">
        <v>0</v>
      </c>
      <c r="AY955">
        <v>1</v>
      </c>
      <c r="AZ955">
        <v>2</v>
      </c>
      <c r="BA955">
        <v>1</v>
      </c>
      <c r="BB955">
        <v>4</v>
      </c>
      <c r="BC955">
        <v>1</v>
      </c>
      <c r="BD955" t="s">
        <v>103</v>
      </c>
      <c r="BE955">
        <v>7</v>
      </c>
      <c r="BF955" t="s">
        <v>229</v>
      </c>
      <c r="BG955">
        <v>1</v>
      </c>
      <c r="BH955" t="s">
        <v>217</v>
      </c>
      <c r="BI955" t="s">
        <v>113</v>
      </c>
      <c r="BJ955">
        <v>1969</v>
      </c>
      <c r="BK955" t="s">
        <v>114</v>
      </c>
      <c r="BL955">
        <v>2</v>
      </c>
      <c r="BM955">
        <v>530</v>
      </c>
      <c r="BN955" t="s">
        <v>103</v>
      </c>
      <c r="BO955" t="s">
        <v>103</v>
      </c>
      <c r="BP955" t="s">
        <v>110</v>
      </c>
      <c r="BQ955">
        <v>305</v>
      </c>
      <c r="BR955">
        <v>189</v>
      </c>
      <c r="BS955">
        <v>0</v>
      </c>
      <c r="BT955">
        <v>0</v>
      </c>
      <c r="BU955">
        <v>0</v>
      </c>
      <c r="BV955">
        <v>0</v>
      </c>
      <c r="BW955" t="s">
        <v>88</v>
      </c>
      <c r="BX955" t="s">
        <v>139</v>
      </c>
      <c r="BY955" t="s">
        <v>140</v>
      </c>
      <c r="BZ955">
        <v>400</v>
      </c>
      <c r="CA955">
        <v>9</v>
      </c>
      <c r="CB955">
        <v>2008</v>
      </c>
      <c r="CC955" t="s">
        <v>115</v>
      </c>
      <c r="CD955" t="s">
        <v>116</v>
      </c>
      <c r="CE955" s="1">
        <v>172000</v>
      </c>
      <c r="CF955">
        <f t="shared" si="72"/>
        <v>14357</v>
      </c>
      <c r="CG955" t="str">
        <f t="shared" si="73"/>
        <v>Yes</v>
      </c>
      <c r="CH955" s="2">
        <f t="shared" si="74"/>
        <v>11.980218708643868</v>
      </c>
    </row>
    <row r="956" spans="1:86" x14ac:dyDescent="0.25">
      <c r="A956">
        <v>955</v>
      </c>
      <c r="B956">
        <v>90</v>
      </c>
      <c r="C956" t="s">
        <v>86</v>
      </c>
      <c r="D956">
        <v>35</v>
      </c>
      <c r="E956">
        <v>9400</v>
      </c>
      <c r="F956" t="str">
        <f t="shared" si="70"/>
        <v>Yes</v>
      </c>
      <c r="G956" t="s">
        <v>87</v>
      </c>
      <c r="H956" t="s">
        <v>88</v>
      </c>
      <c r="I956" t="s">
        <v>125</v>
      </c>
      <c r="J956" t="s">
        <v>90</v>
      </c>
      <c r="K956" t="s">
        <v>91</v>
      </c>
      <c r="L956" t="s">
        <v>171</v>
      </c>
      <c r="M956" t="s">
        <v>93</v>
      </c>
      <c r="N956" t="s">
        <v>190</v>
      </c>
      <c r="O956" t="s">
        <v>95</v>
      </c>
      <c r="P956" t="s">
        <v>95</v>
      </c>
      <c r="Q956" t="str">
        <f t="shared" si="71"/>
        <v>Yes</v>
      </c>
      <c r="R956" t="s">
        <v>172</v>
      </c>
      <c r="S956" t="s">
        <v>196</v>
      </c>
      <c r="T956">
        <v>6</v>
      </c>
      <c r="U956">
        <v>5</v>
      </c>
      <c r="V956">
        <v>1975</v>
      </c>
      <c r="W956">
        <v>1975</v>
      </c>
      <c r="X956" t="s">
        <v>219</v>
      </c>
      <c r="Y956" t="s">
        <v>247</v>
      </c>
      <c r="Z956" t="s">
        <v>160</v>
      </c>
      <c r="AA956" t="s">
        <v>166</v>
      </c>
      <c r="AB956" t="s">
        <v>101</v>
      </c>
      <c r="AC956">
        <v>250</v>
      </c>
      <c r="AD956" t="s">
        <v>103</v>
      </c>
      <c r="AE956" t="s">
        <v>103</v>
      </c>
      <c r="AF956" t="s">
        <v>123</v>
      </c>
      <c r="AG956" t="s">
        <v>102</v>
      </c>
      <c r="AH956" t="s">
        <v>102</v>
      </c>
      <c r="AI956" t="s">
        <v>102</v>
      </c>
      <c r="AJ956" t="s">
        <v>106</v>
      </c>
      <c r="AK956">
        <v>945</v>
      </c>
      <c r="AL956" t="s">
        <v>107</v>
      </c>
      <c r="AM956">
        <v>0</v>
      </c>
      <c r="AN956">
        <v>0</v>
      </c>
      <c r="AO956">
        <v>945</v>
      </c>
      <c r="AP956" t="s">
        <v>108</v>
      </c>
      <c r="AQ956" t="s">
        <v>103</v>
      </c>
      <c r="AR956" t="s">
        <v>110</v>
      </c>
      <c r="AS956" t="s">
        <v>111</v>
      </c>
      <c r="AT956">
        <v>980</v>
      </c>
      <c r="AU956">
        <v>0</v>
      </c>
      <c r="AV956">
        <v>0</v>
      </c>
      <c r="AW956">
        <v>980</v>
      </c>
      <c r="AX956">
        <v>0</v>
      </c>
      <c r="AY956">
        <v>2</v>
      </c>
      <c r="AZ956">
        <v>2</v>
      </c>
      <c r="BA956">
        <v>0</v>
      </c>
      <c r="BB956">
        <v>4</v>
      </c>
      <c r="BC956">
        <v>0</v>
      </c>
      <c r="BD956" t="s">
        <v>103</v>
      </c>
      <c r="BE956">
        <v>4</v>
      </c>
      <c r="BF956" t="s">
        <v>112</v>
      </c>
      <c r="BG956">
        <v>0</v>
      </c>
      <c r="BH956" t="s">
        <v>88</v>
      </c>
      <c r="BI956" t="s">
        <v>88</v>
      </c>
      <c r="BJ956" t="s">
        <v>88</v>
      </c>
      <c r="BK956" t="s">
        <v>88</v>
      </c>
      <c r="BL956">
        <v>0</v>
      </c>
      <c r="BM956">
        <v>0</v>
      </c>
      <c r="BN956" t="s">
        <v>88</v>
      </c>
      <c r="BO956" t="s">
        <v>88</v>
      </c>
      <c r="BP956" t="s">
        <v>110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 t="s">
        <v>88</v>
      </c>
      <c r="BX956" t="s">
        <v>88</v>
      </c>
      <c r="BY956" t="s">
        <v>88</v>
      </c>
      <c r="BZ956">
        <v>0</v>
      </c>
      <c r="CA956">
        <v>10</v>
      </c>
      <c r="CB956">
        <v>2006</v>
      </c>
      <c r="CC956" t="s">
        <v>115</v>
      </c>
      <c r="CD956" t="s">
        <v>193</v>
      </c>
      <c r="CE956" s="1">
        <v>127500</v>
      </c>
      <c r="CF956">
        <f t="shared" si="72"/>
        <v>11325</v>
      </c>
      <c r="CG956" t="str">
        <f t="shared" si="73"/>
        <v>No</v>
      </c>
      <c r="CH956" s="2">
        <f t="shared" si="74"/>
        <v>11.258278145695364</v>
      </c>
    </row>
    <row r="957" spans="1:86" x14ac:dyDescent="0.25">
      <c r="A957">
        <v>956</v>
      </c>
      <c r="B957">
        <v>90</v>
      </c>
      <c r="C957" t="s">
        <v>244</v>
      </c>
      <c r="D957">
        <v>82</v>
      </c>
      <c r="E957">
        <v>7136</v>
      </c>
      <c r="F957" t="str">
        <f t="shared" si="70"/>
        <v>No</v>
      </c>
      <c r="G957" t="s">
        <v>87</v>
      </c>
      <c r="H957" t="s">
        <v>88</v>
      </c>
      <c r="I957" t="s">
        <v>125</v>
      </c>
      <c r="J957" t="s">
        <v>204</v>
      </c>
      <c r="K957" t="s">
        <v>91</v>
      </c>
      <c r="L957" t="s">
        <v>92</v>
      </c>
      <c r="M957" t="s">
        <v>93</v>
      </c>
      <c r="N957" t="s">
        <v>128</v>
      </c>
      <c r="O957" t="s">
        <v>95</v>
      </c>
      <c r="P957" t="s">
        <v>95</v>
      </c>
      <c r="Q957" t="str">
        <f t="shared" si="71"/>
        <v>Yes</v>
      </c>
      <c r="R957" t="s">
        <v>172</v>
      </c>
      <c r="S957" t="s">
        <v>97</v>
      </c>
      <c r="T957">
        <v>6</v>
      </c>
      <c r="U957">
        <v>6</v>
      </c>
      <c r="V957">
        <v>1946</v>
      </c>
      <c r="W957">
        <v>1950</v>
      </c>
      <c r="X957" t="s">
        <v>98</v>
      </c>
      <c r="Y957" t="s">
        <v>99</v>
      </c>
      <c r="Z957" t="s">
        <v>121</v>
      </c>
      <c r="AA957" t="s">
        <v>121</v>
      </c>
      <c r="AB957" t="s">
        <v>101</v>
      </c>
      <c r="AC957">
        <v>423</v>
      </c>
      <c r="AD957" t="s">
        <v>103</v>
      </c>
      <c r="AE957" t="s">
        <v>103</v>
      </c>
      <c r="AF957" t="s">
        <v>123</v>
      </c>
      <c r="AG957" t="s">
        <v>102</v>
      </c>
      <c r="AH957" t="s">
        <v>103</v>
      </c>
      <c r="AI957" t="s">
        <v>105</v>
      </c>
      <c r="AJ957" t="s">
        <v>158</v>
      </c>
      <c r="AK957">
        <v>484</v>
      </c>
      <c r="AL957" t="s">
        <v>107</v>
      </c>
      <c r="AM957">
        <v>0</v>
      </c>
      <c r="AN957">
        <v>495</v>
      </c>
      <c r="AO957">
        <v>979</v>
      </c>
      <c r="AP957" t="s">
        <v>108</v>
      </c>
      <c r="AQ957" t="s">
        <v>103</v>
      </c>
      <c r="AR957" t="s">
        <v>182</v>
      </c>
      <c r="AS957" t="s">
        <v>150</v>
      </c>
      <c r="AT957">
        <v>979</v>
      </c>
      <c r="AU957">
        <v>979</v>
      </c>
      <c r="AV957">
        <v>0</v>
      </c>
      <c r="AW957">
        <v>1958</v>
      </c>
      <c r="AX957">
        <v>0</v>
      </c>
      <c r="AY957">
        <v>0</v>
      </c>
      <c r="AZ957">
        <v>2</v>
      </c>
      <c r="BA957">
        <v>0</v>
      </c>
      <c r="BB957">
        <v>4</v>
      </c>
      <c r="BC957">
        <v>2</v>
      </c>
      <c r="BD957" t="s">
        <v>103</v>
      </c>
      <c r="BE957">
        <v>8</v>
      </c>
      <c r="BF957" t="s">
        <v>112</v>
      </c>
      <c r="BG957">
        <v>0</v>
      </c>
      <c r="BH957" t="s">
        <v>88</v>
      </c>
      <c r="BI957" t="s">
        <v>113</v>
      </c>
      <c r="BJ957">
        <v>1946</v>
      </c>
      <c r="BK957" t="s">
        <v>107</v>
      </c>
      <c r="BL957">
        <v>2</v>
      </c>
      <c r="BM957">
        <v>492</v>
      </c>
      <c r="BN957" t="s">
        <v>103</v>
      </c>
      <c r="BO957" t="s">
        <v>103</v>
      </c>
      <c r="BP957" t="s">
        <v>110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 t="s">
        <v>88</v>
      </c>
      <c r="BX957" t="s">
        <v>88</v>
      </c>
      <c r="BY957" t="s">
        <v>88</v>
      </c>
      <c r="BZ957">
        <v>0</v>
      </c>
      <c r="CA957">
        <v>8</v>
      </c>
      <c r="CB957">
        <v>2007</v>
      </c>
      <c r="CC957" t="s">
        <v>115</v>
      </c>
      <c r="CD957" t="s">
        <v>116</v>
      </c>
      <c r="CE957" s="1">
        <v>145000</v>
      </c>
      <c r="CF957">
        <f t="shared" si="72"/>
        <v>10565</v>
      </c>
      <c r="CG957" t="str">
        <f t="shared" si="73"/>
        <v>No</v>
      </c>
      <c r="CH957" s="2">
        <f t="shared" si="74"/>
        <v>13.724562233790818</v>
      </c>
    </row>
    <row r="958" spans="1:86" x14ac:dyDescent="0.25">
      <c r="A958">
        <v>957</v>
      </c>
      <c r="B958">
        <v>160</v>
      </c>
      <c r="C958" t="s">
        <v>147</v>
      </c>
      <c r="D958">
        <v>24</v>
      </c>
      <c r="E958">
        <v>1300</v>
      </c>
      <c r="F958" t="str">
        <f t="shared" si="70"/>
        <v>No</v>
      </c>
      <c r="G958" t="s">
        <v>87</v>
      </c>
      <c r="H958" t="s">
        <v>88</v>
      </c>
      <c r="I958" t="s">
        <v>89</v>
      </c>
      <c r="J958" t="s">
        <v>90</v>
      </c>
      <c r="K958" t="s">
        <v>91</v>
      </c>
      <c r="L958" t="s">
        <v>92</v>
      </c>
      <c r="M958" t="s">
        <v>93</v>
      </c>
      <c r="N958" t="s">
        <v>252</v>
      </c>
      <c r="O958" t="s">
        <v>95</v>
      </c>
      <c r="P958" t="s">
        <v>95</v>
      </c>
      <c r="Q958" t="str">
        <f t="shared" si="71"/>
        <v>Yes</v>
      </c>
      <c r="R958" t="s">
        <v>184</v>
      </c>
      <c r="S958" t="s">
        <v>97</v>
      </c>
      <c r="T958">
        <v>6</v>
      </c>
      <c r="U958">
        <v>6</v>
      </c>
      <c r="V958">
        <v>1980</v>
      </c>
      <c r="W958">
        <v>1980</v>
      </c>
      <c r="X958" t="s">
        <v>98</v>
      </c>
      <c r="Y958" t="s">
        <v>99</v>
      </c>
      <c r="Z958" t="s">
        <v>121</v>
      </c>
      <c r="AA958" t="s">
        <v>121</v>
      </c>
      <c r="AB958" t="s">
        <v>122</v>
      </c>
      <c r="AC958">
        <v>0</v>
      </c>
      <c r="AD958" t="s">
        <v>103</v>
      </c>
      <c r="AE958" t="s">
        <v>103</v>
      </c>
      <c r="AF958" t="s">
        <v>123</v>
      </c>
      <c r="AG958" t="s">
        <v>102</v>
      </c>
      <c r="AH958" t="s">
        <v>103</v>
      </c>
      <c r="AI958" t="s">
        <v>105</v>
      </c>
      <c r="AJ958" t="s">
        <v>124</v>
      </c>
      <c r="AK958">
        <v>285</v>
      </c>
      <c r="AL958" t="s">
        <v>107</v>
      </c>
      <c r="AM958">
        <v>0</v>
      </c>
      <c r="AN958">
        <v>276</v>
      </c>
      <c r="AO958">
        <v>561</v>
      </c>
      <c r="AP958" t="s">
        <v>108</v>
      </c>
      <c r="AQ958" t="s">
        <v>103</v>
      </c>
      <c r="AR958" t="s">
        <v>110</v>
      </c>
      <c r="AS958" t="s">
        <v>111</v>
      </c>
      <c r="AT958">
        <v>561</v>
      </c>
      <c r="AU958">
        <v>668</v>
      </c>
      <c r="AV958">
        <v>0</v>
      </c>
      <c r="AW958">
        <v>1229</v>
      </c>
      <c r="AX958">
        <v>0</v>
      </c>
      <c r="AY958">
        <v>0</v>
      </c>
      <c r="AZ958">
        <v>1</v>
      </c>
      <c r="BA958">
        <v>1</v>
      </c>
      <c r="BB958">
        <v>2</v>
      </c>
      <c r="BC958">
        <v>1</v>
      </c>
      <c r="BD958" t="s">
        <v>103</v>
      </c>
      <c r="BE958">
        <v>5</v>
      </c>
      <c r="BF958" t="s">
        <v>112</v>
      </c>
      <c r="BG958">
        <v>1</v>
      </c>
      <c r="BH958" t="s">
        <v>103</v>
      </c>
      <c r="BI958" t="s">
        <v>113</v>
      </c>
      <c r="BJ958">
        <v>1980</v>
      </c>
      <c r="BK958" t="s">
        <v>162</v>
      </c>
      <c r="BL958">
        <v>2</v>
      </c>
      <c r="BM958">
        <v>462</v>
      </c>
      <c r="BN958" t="s">
        <v>103</v>
      </c>
      <c r="BO958" t="s">
        <v>103</v>
      </c>
      <c r="BP958" t="s">
        <v>110</v>
      </c>
      <c r="BQ958">
        <v>150</v>
      </c>
      <c r="BR958">
        <v>0</v>
      </c>
      <c r="BS958">
        <v>0</v>
      </c>
      <c r="BT958">
        <v>0</v>
      </c>
      <c r="BU958">
        <v>0</v>
      </c>
      <c r="BV958">
        <v>0</v>
      </c>
      <c r="BW958" t="s">
        <v>88</v>
      </c>
      <c r="BX958" t="s">
        <v>170</v>
      </c>
      <c r="BY958" t="s">
        <v>88</v>
      </c>
      <c r="BZ958">
        <v>0</v>
      </c>
      <c r="CA958">
        <v>5</v>
      </c>
      <c r="CB958">
        <v>2009</v>
      </c>
      <c r="CC958" t="s">
        <v>115</v>
      </c>
      <c r="CD958" t="s">
        <v>116</v>
      </c>
      <c r="CE958" s="1">
        <v>124000</v>
      </c>
      <c r="CF958">
        <f t="shared" si="72"/>
        <v>3552</v>
      </c>
      <c r="CG958" t="str">
        <f t="shared" si="73"/>
        <v>No</v>
      </c>
      <c r="CH958" s="2">
        <f t="shared" si="74"/>
        <v>34.909909909909906</v>
      </c>
    </row>
    <row r="959" spans="1:86" x14ac:dyDescent="0.25">
      <c r="A959">
        <v>958</v>
      </c>
      <c r="B959">
        <v>20</v>
      </c>
      <c r="C959" t="s">
        <v>86</v>
      </c>
      <c r="D959">
        <v>70</v>
      </c>
      <c r="E959">
        <v>7420</v>
      </c>
      <c r="F959" t="str">
        <f t="shared" si="70"/>
        <v>No</v>
      </c>
      <c r="G959" t="s">
        <v>87</v>
      </c>
      <c r="H959" t="s">
        <v>88</v>
      </c>
      <c r="I959" t="s">
        <v>89</v>
      </c>
      <c r="J959" t="s">
        <v>90</v>
      </c>
      <c r="K959" t="s">
        <v>91</v>
      </c>
      <c r="L959" t="s">
        <v>92</v>
      </c>
      <c r="M959" t="s">
        <v>93</v>
      </c>
      <c r="N959" t="s">
        <v>156</v>
      </c>
      <c r="O959" t="s">
        <v>95</v>
      </c>
      <c r="P959" t="s">
        <v>95</v>
      </c>
      <c r="Q959" t="str">
        <f t="shared" si="71"/>
        <v>Yes</v>
      </c>
      <c r="R959" t="s">
        <v>96</v>
      </c>
      <c r="S959" t="s">
        <v>120</v>
      </c>
      <c r="T959">
        <v>5</v>
      </c>
      <c r="U959">
        <v>5</v>
      </c>
      <c r="V959">
        <v>1962</v>
      </c>
      <c r="W959">
        <v>1962</v>
      </c>
      <c r="X959" t="s">
        <v>157</v>
      </c>
      <c r="Y959" t="s">
        <v>99</v>
      </c>
      <c r="Z959" t="s">
        <v>121</v>
      </c>
      <c r="AA959" t="s">
        <v>121</v>
      </c>
      <c r="AB959" t="s">
        <v>122</v>
      </c>
      <c r="AC959">
        <v>0</v>
      </c>
      <c r="AD959" t="s">
        <v>103</v>
      </c>
      <c r="AE959" t="s">
        <v>103</v>
      </c>
      <c r="AF959" t="s">
        <v>123</v>
      </c>
      <c r="AG959" t="s">
        <v>103</v>
      </c>
      <c r="AH959" t="s">
        <v>103</v>
      </c>
      <c r="AI959" t="s">
        <v>105</v>
      </c>
      <c r="AJ959" t="s">
        <v>158</v>
      </c>
      <c r="AK959">
        <v>417</v>
      </c>
      <c r="AL959" t="s">
        <v>107</v>
      </c>
      <c r="AM959">
        <v>0</v>
      </c>
      <c r="AN959">
        <v>640</v>
      </c>
      <c r="AO959">
        <v>1057</v>
      </c>
      <c r="AP959" t="s">
        <v>108</v>
      </c>
      <c r="AQ959" t="s">
        <v>103</v>
      </c>
      <c r="AR959" t="s">
        <v>110</v>
      </c>
      <c r="AS959" t="s">
        <v>111</v>
      </c>
      <c r="AT959">
        <v>1057</v>
      </c>
      <c r="AU959">
        <v>0</v>
      </c>
      <c r="AV959">
        <v>0</v>
      </c>
      <c r="AW959">
        <v>1057</v>
      </c>
      <c r="AX959">
        <v>0</v>
      </c>
      <c r="AY959">
        <v>0</v>
      </c>
      <c r="AZ959">
        <v>1</v>
      </c>
      <c r="BA959">
        <v>0</v>
      </c>
      <c r="BB959">
        <v>3</v>
      </c>
      <c r="BC959">
        <v>1</v>
      </c>
      <c r="BD959" t="s">
        <v>103</v>
      </c>
      <c r="BE959">
        <v>6</v>
      </c>
      <c r="BF959" t="s">
        <v>112</v>
      </c>
      <c r="BG959">
        <v>0</v>
      </c>
      <c r="BH959" t="s">
        <v>88</v>
      </c>
      <c r="BI959" t="s">
        <v>132</v>
      </c>
      <c r="BJ959">
        <v>1977</v>
      </c>
      <c r="BK959" t="s">
        <v>162</v>
      </c>
      <c r="BL959">
        <v>2</v>
      </c>
      <c r="BM959">
        <v>576</v>
      </c>
      <c r="BN959" t="s">
        <v>103</v>
      </c>
      <c r="BO959" t="s">
        <v>103</v>
      </c>
      <c r="BP959" t="s">
        <v>110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 t="s">
        <v>88</v>
      </c>
      <c r="BX959" t="s">
        <v>88</v>
      </c>
      <c r="BY959" t="s">
        <v>88</v>
      </c>
      <c r="BZ959">
        <v>0</v>
      </c>
      <c r="CA959">
        <v>4</v>
      </c>
      <c r="CB959">
        <v>2007</v>
      </c>
      <c r="CC959" t="s">
        <v>115</v>
      </c>
      <c r="CD959" t="s">
        <v>116</v>
      </c>
      <c r="CE959" s="1">
        <v>132000</v>
      </c>
      <c r="CF959">
        <f t="shared" si="72"/>
        <v>10110</v>
      </c>
      <c r="CG959" t="str">
        <f t="shared" si="73"/>
        <v>No</v>
      </c>
      <c r="CH959" s="2">
        <f t="shared" si="74"/>
        <v>13.056379821958457</v>
      </c>
    </row>
    <row r="960" spans="1:86" x14ac:dyDescent="0.25">
      <c r="A960">
        <v>959</v>
      </c>
      <c r="B960">
        <v>20</v>
      </c>
      <c r="C960" t="s">
        <v>86</v>
      </c>
      <c r="D960">
        <v>65</v>
      </c>
      <c r="E960">
        <v>8450</v>
      </c>
      <c r="F960" t="str">
        <f t="shared" si="70"/>
        <v>No</v>
      </c>
      <c r="G960" t="s">
        <v>87</v>
      </c>
      <c r="H960" t="s">
        <v>88</v>
      </c>
      <c r="I960" t="s">
        <v>89</v>
      </c>
      <c r="J960" t="s">
        <v>90</v>
      </c>
      <c r="K960" t="s">
        <v>91</v>
      </c>
      <c r="L960" t="s">
        <v>92</v>
      </c>
      <c r="M960" t="s">
        <v>93</v>
      </c>
      <c r="N960" t="s">
        <v>94</v>
      </c>
      <c r="O960" t="s">
        <v>95</v>
      </c>
      <c r="P960" t="s">
        <v>95</v>
      </c>
      <c r="Q960" t="str">
        <f t="shared" si="71"/>
        <v>Yes</v>
      </c>
      <c r="R960" t="s">
        <v>96</v>
      </c>
      <c r="S960" t="s">
        <v>120</v>
      </c>
      <c r="T960">
        <v>7</v>
      </c>
      <c r="U960">
        <v>5</v>
      </c>
      <c r="V960">
        <v>2003</v>
      </c>
      <c r="W960">
        <v>2003</v>
      </c>
      <c r="X960" t="s">
        <v>98</v>
      </c>
      <c r="Y960" t="s">
        <v>99</v>
      </c>
      <c r="Z960" t="s">
        <v>100</v>
      </c>
      <c r="AA960" t="s">
        <v>100</v>
      </c>
      <c r="AB960" t="s">
        <v>122</v>
      </c>
      <c r="AC960">
        <v>0</v>
      </c>
      <c r="AD960" t="s">
        <v>102</v>
      </c>
      <c r="AE960" t="s">
        <v>103</v>
      </c>
      <c r="AF960" t="s">
        <v>104</v>
      </c>
      <c r="AG960" t="s">
        <v>102</v>
      </c>
      <c r="AH960" t="s">
        <v>103</v>
      </c>
      <c r="AI960" t="s">
        <v>126</v>
      </c>
      <c r="AJ960" t="s">
        <v>106</v>
      </c>
      <c r="AK960">
        <v>699</v>
      </c>
      <c r="AL960" t="s">
        <v>107</v>
      </c>
      <c r="AM960">
        <v>0</v>
      </c>
      <c r="AN960">
        <v>638</v>
      </c>
      <c r="AO960">
        <v>1337</v>
      </c>
      <c r="AP960" t="s">
        <v>108</v>
      </c>
      <c r="AQ960" t="s">
        <v>109</v>
      </c>
      <c r="AR960" t="s">
        <v>110</v>
      </c>
      <c r="AS960" t="s">
        <v>111</v>
      </c>
      <c r="AT960">
        <v>1337</v>
      </c>
      <c r="AU960">
        <v>0</v>
      </c>
      <c r="AV960">
        <v>0</v>
      </c>
      <c r="AW960">
        <v>1337</v>
      </c>
      <c r="AX960">
        <v>1</v>
      </c>
      <c r="AY960">
        <v>0</v>
      </c>
      <c r="AZ960">
        <v>2</v>
      </c>
      <c r="BA960">
        <v>0</v>
      </c>
      <c r="BB960">
        <v>3</v>
      </c>
      <c r="BC960">
        <v>1</v>
      </c>
      <c r="BD960" t="s">
        <v>102</v>
      </c>
      <c r="BE960">
        <v>6</v>
      </c>
      <c r="BF960" t="s">
        <v>112</v>
      </c>
      <c r="BG960">
        <v>0</v>
      </c>
      <c r="BH960" t="s">
        <v>88</v>
      </c>
      <c r="BI960" t="s">
        <v>113</v>
      </c>
      <c r="BJ960">
        <v>2003</v>
      </c>
      <c r="BK960" t="s">
        <v>114</v>
      </c>
      <c r="BL960">
        <v>2</v>
      </c>
      <c r="BM960">
        <v>531</v>
      </c>
      <c r="BN960" t="s">
        <v>103</v>
      </c>
      <c r="BO960" t="s">
        <v>103</v>
      </c>
      <c r="BP960" t="s">
        <v>110</v>
      </c>
      <c r="BQ960">
        <v>0</v>
      </c>
      <c r="BR960">
        <v>39</v>
      </c>
      <c r="BS960">
        <v>0</v>
      </c>
      <c r="BT960">
        <v>0</v>
      </c>
      <c r="BU960">
        <v>0</v>
      </c>
      <c r="BV960">
        <v>0</v>
      </c>
      <c r="BW960" t="s">
        <v>88</v>
      </c>
      <c r="BX960" t="s">
        <v>88</v>
      </c>
      <c r="BY960" t="s">
        <v>88</v>
      </c>
      <c r="BZ960">
        <v>0</v>
      </c>
      <c r="CA960">
        <v>10</v>
      </c>
      <c r="CB960">
        <v>2007</v>
      </c>
      <c r="CC960" t="s">
        <v>115</v>
      </c>
      <c r="CD960" t="s">
        <v>116</v>
      </c>
      <c r="CE960" s="1">
        <v>185000</v>
      </c>
      <c r="CF960">
        <f t="shared" si="72"/>
        <v>11655</v>
      </c>
      <c r="CG960" t="str">
        <f t="shared" si="73"/>
        <v>No</v>
      </c>
      <c r="CH960" s="2">
        <f t="shared" si="74"/>
        <v>15.873015873015873</v>
      </c>
    </row>
    <row r="961" spans="1:86" x14ac:dyDescent="0.25">
      <c r="A961">
        <v>960</v>
      </c>
      <c r="B961">
        <v>160</v>
      </c>
      <c r="C961" t="s">
        <v>197</v>
      </c>
      <c r="D961">
        <v>24</v>
      </c>
      <c r="E961">
        <v>2572</v>
      </c>
      <c r="F961" t="str">
        <f t="shared" si="70"/>
        <v>No</v>
      </c>
      <c r="G961" t="s">
        <v>87</v>
      </c>
      <c r="H961" t="s">
        <v>88</v>
      </c>
      <c r="I961" t="s">
        <v>89</v>
      </c>
      <c r="J961" t="s">
        <v>90</v>
      </c>
      <c r="K961" t="s">
        <v>91</v>
      </c>
      <c r="L961" t="s">
        <v>117</v>
      </c>
      <c r="M961" t="s">
        <v>93</v>
      </c>
      <c r="N961" t="s">
        <v>141</v>
      </c>
      <c r="O961" t="s">
        <v>95</v>
      </c>
      <c r="P961" t="s">
        <v>95</v>
      </c>
      <c r="Q961" t="str">
        <f t="shared" si="71"/>
        <v>Yes</v>
      </c>
      <c r="R961" t="s">
        <v>203</v>
      </c>
      <c r="S961" t="s">
        <v>97</v>
      </c>
      <c r="T961">
        <v>7</v>
      </c>
      <c r="U961">
        <v>5</v>
      </c>
      <c r="V961">
        <v>1999</v>
      </c>
      <c r="W961">
        <v>1999</v>
      </c>
      <c r="X961" t="s">
        <v>157</v>
      </c>
      <c r="Y961" t="s">
        <v>99</v>
      </c>
      <c r="Z961" t="s">
        <v>121</v>
      </c>
      <c r="AA961" t="s">
        <v>121</v>
      </c>
      <c r="AB961" t="s">
        <v>122</v>
      </c>
      <c r="AC961">
        <v>0</v>
      </c>
      <c r="AD961" t="s">
        <v>102</v>
      </c>
      <c r="AE961" t="s">
        <v>103</v>
      </c>
      <c r="AF961" t="s">
        <v>104</v>
      </c>
      <c r="AG961" t="s">
        <v>102</v>
      </c>
      <c r="AH961" t="s">
        <v>103</v>
      </c>
      <c r="AI961" t="s">
        <v>105</v>
      </c>
      <c r="AJ961" t="s">
        <v>124</v>
      </c>
      <c r="AK961">
        <v>604</v>
      </c>
      <c r="AL961" t="s">
        <v>107</v>
      </c>
      <c r="AM961">
        <v>0</v>
      </c>
      <c r="AN961">
        <v>92</v>
      </c>
      <c r="AO961">
        <v>696</v>
      </c>
      <c r="AP961" t="s">
        <v>108</v>
      </c>
      <c r="AQ961" t="s">
        <v>109</v>
      </c>
      <c r="AR961" t="s">
        <v>110</v>
      </c>
      <c r="AS961" t="s">
        <v>111</v>
      </c>
      <c r="AT961">
        <v>696</v>
      </c>
      <c r="AU961">
        <v>720</v>
      </c>
      <c r="AV961">
        <v>0</v>
      </c>
      <c r="AW961">
        <v>1416</v>
      </c>
      <c r="AX961">
        <v>1</v>
      </c>
      <c r="AY961">
        <v>0</v>
      </c>
      <c r="AZ961">
        <v>2</v>
      </c>
      <c r="BA961">
        <v>1</v>
      </c>
      <c r="BB961">
        <v>3</v>
      </c>
      <c r="BC961">
        <v>1</v>
      </c>
      <c r="BD961" t="s">
        <v>102</v>
      </c>
      <c r="BE961">
        <v>6</v>
      </c>
      <c r="BF961" t="s">
        <v>112</v>
      </c>
      <c r="BG961">
        <v>0</v>
      </c>
      <c r="BH961" t="s">
        <v>88</v>
      </c>
      <c r="BI961" t="s">
        <v>132</v>
      </c>
      <c r="BJ961">
        <v>1999</v>
      </c>
      <c r="BK961" t="s">
        <v>107</v>
      </c>
      <c r="BL961">
        <v>2</v>
      </c>
      <c r="BM961">
        <v>484</v>
      </c>
      <c r="BN961" t="s">
        <v>103</v>
      </c>
      <c r="BO961" t="s">
        <v>103</v>
      </c>
      <c r="BP961" t="s">
        <v>110</v>
      </c>
      <c r="BQ961">
        <v>0</v>
      </c>
      <c r="BR961">
        <v>44</v>
      </c>
      <c r="BS961">
        <v>0</v>
      </c>
      <c r="BT961">
        <v>0</v>
      </c>
      <c r="BU961">
        <v>0</v>
      </c>
      <c r="BV961">
        <v>0</v>
      </c>
      <c r="BW961" t="s">
        <v>88</v>
      </c>
      <c r="BX961" t="s">
        <v>88</v>
      </c>
      <c r="BY961" t="s">
        <v>88</v>
      </c>
      <c r="BZ961">
        <v>0</v>
      </c>
      <c r="CA961">
        <v>5</v>
      </c>
      <c r="CB961">
        <v>2010</v>
      </c>
      <c r="CC961" t="s">
        <v>115</v>
      </c>
      <c r="CD961" t="s">
        <v>116</v>
      </c>
      <c r="CE961" s="1">
        <v>155000</v>
      </c>
      <c r="CF961">
        <f t="shared" si="72"/>
        <v>5168</v>
      </c>
      <c r="CG961" t="str">
        <f t="shared" si="73"/>
        <v>No</v>
      </c>
      <c r="CH961" s="2">
        <f t="shared" si="74"/>
        <v>29.992260061919506</v>
      </c>
    </row>
    <row r="962" spans="1:86" x14ac:dyDescent="0.25">
      <c r="A962">
        <v>961</v>
      </c>
      <c r="B962">
        <v>20</v>
      </c>
      <c r="C962" t="s">
        <v>86</v>
      </c>
      <c r="D962">
        <v>50</v>
      </c>
      <c r="E962">
        <v>7207</v>
      </c>
      <c r="F962" t="str">
        <f t="shared" si="70"/>
        <v>No</v>
      </c>
      <c r="G962" t="s">
        <v>87</v>
      </c>
      <c r="H962" t="s">
        <v>88</v>
      </c>
      <c r="I962" t="s">
        <v>125</v>
      </c>
      <c r="J962" t="s">
        <v>90</v>
      </c>
      <c r="K962" t="s">
        <v>91</v>
      </c>
      <c r="L962" t="s">
        <v>92</v>
      </c>
      <c r="M962" t="s">
        <v>93</v>
      </c>
      <c r="N962" t="s">
        <v>153</v>
      </c>
      <c r="O962" t="s">
        <v>95</v>
      </c>
      <c r="P962" t="s">
        <v>95</v>
      </c>
      <c r="Q962" t="str">
        <f t="shared" si="71"/>
        <v>Yes</v>
      </c>
      <c r="R962" t="s">
        <v>96</v>
      </c>
      <c r="S962" t="s">
        <v>120</v>
      </c>
      <c r="T962">
        <v>5</v>
      </c>
      <c r="U962">
        <v>7</v>
      </c>
      <c r="V962">
        <v>1958</v>
      </c>
      <c r="W962">
        <v>2008</v>
      </c>
      <c r="X962" t="s">
        <v>98</v>
      </c>
      <c r="Y962" t="s">
        <v>99</v>
      </c>
      <c r="Z962" t="s">
        <v>129</v>
      </c>
      <c r="AA962" t="s">
        <v>166</v>
      </c>
      <c r="AB962" t="s">
        <v>122</v>
      </c>
      <c r="AC962">
        <v>0</v>
      </c>
      <c r="AD962" t="s">
        <v>103</v>
      </c>
      <c r="AE962" t="s">
        <v>102</v>
      </c>
      <c r="AF962" t="s">
        <v>123</v>
      </c>
      <c r="AG962" t="s">
        <v>103</v>
      </c>
      <c r="AH962" t="s">
        <v>103</v>
      </c>
      <c r="AI962" t="s">
        <v>102</v>
      </c>
      <c r="AJ962" t="s">
        <v>146</v>
      </c>
      <c r="AK962">
        <v>696</v>
      </c>
      <c r="AL962" t="s">
        <v>107</v>
      </c>
      <c r="AM962">
        <v>0</v>
      </c>
      <c r="AN962">
        <v>162</v>
      </c>
      <c r="AO962">
        <v>858</v>
      </c>
      <c r="AP962" t="s">
        <v>108</v>
      </c>
      <c r="AQ962" t="s">
        <v>102</v>
      </c>
      <c r="AR962" t="s">
        <v>110</v>
      </c>
      <c r="AS962" t="s">
        <v>111</v>
      </c>
      <c r="AT962">
        <v>858</v>
      </c>
      <c r="AU962">
        <v>0</v>
      </c>
      <c r="AV962">
        <v>0</v>
      </c>
      <c r="AW962">
        <v>858</v>
      </c>
      <c r="AX962">
        <v>1</v>
      </c>
      <c r="AY962">
        <v>0</v>
      </c>
      <c r="AZ962">
        <v>1</v>
      </c>
      <c r="BA962">
        <v>0</v>
      </c>
      <c r="BB962">
        <v>2</v>
      </c>
      <c r="BC962">
        <v>1</v>
      </c>
      <c r="BD962" t="s">
        <v>103</v>
      </c>
      <c r="BE962">
        <v>4</v>
      </c>
      <c r="BF962" t="s">
        <v>112</v>
      </c>
      <c r="BG962">
        <v>0</v>
      </c>
      <c r="BH962" t="s">
        <v>88</v>
      </c>
      <c r="BI962" t="s">
        <v>88</v>
      </c>
      <c r="BJ962" t="s">
        <v>88</v>
      </c>
      <c r="BK962" t="s">
        <v>88</v>
      </c>
      <c r="BL962">
        <v>0</v>
      </c>
      <c r="BM962">
        <v>0</v>
      </c>
      <c r="BN962" t="s">
        <v>88</v>
      </c>
      <c r="BO962" t="s">
        <v>88</v>
      </c>
      <c r="BP962" t="s">
        <v>110</v>
      </c>
      <c r="BQ962">
        <v>117</v>
      </c>
      <c r="BR962">
        <v>0</v>
      </c>
      <c r="BS962">
        <v>0</v>
      </c>
      <c r="BT962">
        <v>0</v>
      </c>
      <c r="BU962">
        <v>0</v>
      </c>
      <c r="BV962">
        <v>0</v>
      </c>
      <c r="BW962" t="s">
        <v>88</v>
      </c>
      <c r="BX962" t="s">
        <v>88</v>
      </c>
      <c r="BY962" t="s">
        <v>88</v>
      </c>
      <c r="BZ962">
        <v>0</v>
      </c>
      <c r="CA962">
        <v>2</v>
      </c>
      <c r="CB962">
        <v>2010</v>
      </c>
      <c r="CC962" t="s">
        <v>115</v>
      </c>
      <c r="CD962" t="s">
        <v>116</v>
      </c>
      <c r="CE962" s="1">
        <v>116500</v>
      </c>
      <c r="CF962">
        <f t="shared" si="72"/>
        <v>8923</v>
      </c>
      <c r="CG962" t="str">
        <f t="shared" si="73"/>
        <v>No</v>
      </c>
      <c r="CH962" s="2">
        <f t="shared" si="74"/>
        <v>13.056147035750309</v>
      </c>
    </row>
    <row r="963" spans="1:86" x14ac:dyDescent="0.25">
      <c r="A963">
        <v>962</v>
      </c>
      <c r="B963">
        <v>60</v>
      </c>
      <c r="C963" t="s">
        <v>86</v>
      </c>
      <c r="D963" t="s">
        <v>88</v>
      </c>
      <c r="E963">
        <v>12227</v>
      </c>
      <c r="F963" t="str">
        <f t="shared" ref="F963:F1026" si="75">IF(E962&gt;9478.5, "Yes","No")</f>
        <v>No</v>
      </c>
      <c r="G963" t="s">
        <v>87</v>
      </c>
      <c r="H963" t="s">
        <v>88</v>
      </c>
      <c r="I963" t="s">
        <v>125</v>
      </c>
      <c r="J963" t="s">
        <v>90</v>
      </c>
      <c r="K963" t="s">
        <v>91</v>
      </c>
      <c r="L963" t="s">
        <v>127</v>
      </c>
      <c r="M963" t="s">
        <v>93</v>
      </c>
      <c r="N963" t="s">
        <v>143</v>
      </c>
      <c r="O963" t="s">
        <v>144</v>
      </c>
      <c r="P963" t="s">
        <v>95</v>
      </c>
      <c r="Q963" t="str">
        <f t="shared" ref="Q963:Q1026" si="76">IF(O963 = "Norm", "Yes", "No")</f>
        <v>No</v>
      </c>
      <c r="R963" t="s">
        <v>96</v>
      </c>
      <c r="S963" t="s">
        <v>97</v>
      </c>
      <c r="T963">
        <v>6</v>
      </c>
      <c r="U963">
        <v>7</v>
      </c>
      <c r="V963">
        <v>1977</v>
      </c>
      <c r="W963">
        <v>1995</v>
      </c>
      <c r="X963" t="s">
        <v>98</v>
      </c>
      <c r="Y963" t="s">
        <v>99</v>
      </c>
      <c r="Z963" t="s">
        <v>145</v>
      </c>
      <c r="AA963" t="s">
        <v>145</v>
      </c>
      <c r="AB963" t="s">
        <v>101</v>
      </c>
      <c r="AC963">
        <v>424</v>
      </c>
      <c r="AD963" t="s">
        <v>103</v>
      </c>
      <c r="AE963" t="s">
        <v>102</v>
      </c>
      <c r="AF963" t="s">
        <v>123</v>
      </c>
      <c r="AG963" t="s">
        <v>102</v>
      </c>
      <c r="AH963" t="s">
        <v>102</v>
      </c>
      <c r="AI963" t="s">
        <v>105</v>
      </c>
      <c r="AJ963" t="s">
        <v>124</v>
      </c>
      <c r="AK963">
        <v>896</v>
      </c>
      <c r="AL963" t="s">
        <v>107</v>
      </c>
      <c r="AM963">
        <v>0</v>
      </c>
      <c r="AN963">
        <v>434</v>
      </c>
      <c r="AO963">
        <v>1330</v>
      </c>
      <c r="AP963" t="s">
        <v>108</v>
      </c>
      <c r="AQ963" t="s">
        <v>103</v>
      </c>
      <c r="AR963" t="s">
        <v>110</v>
      </c>
      <c r="AS963" t="s">
        <v>111</v>
      </c>
      <c r="AT963">
        <v>1542</v>
      </c>
      <c r="AU963">
        <v>1330</v>
      </c>
      <c r="AV963">
        <v>0</v>
      </c>
      <c r="AW963">
        <v>2872</v>
      </c>
      <c r="AX963">
        <v>1</v>
      </c>
      <c r="AY963">
        <v>0</v>
      </c>
      <c r="AZ963">
        <v>2</v>
      </c>
      <c r="BA963">
        <v>1</v>
      </c>
      <c r="BB963">
        <v>4</v>
      </c>
      <c r="BC963">
        <v>1</v>
      </c>
      <c r="BD963" t="s">
        <v>103</v>
      </c>
      <c r="BE963">
        <v>11</v>
      </c>
      <c r="BF963" t="s">
        <v>112</v>
      </c>
      <c r="BG963">
        <v>1</v>
      </c>
      <c r="BH963" t="s">
        <v>103</v>
      </c>
      <c r="BI963" t="s">
        <v>113</v>
      </c>
      <c r="BJ963">
        <v>1977</v>
      </c>
      <c r="BK963" t="s">
        <v>162</v>
      </c>
      <c r="BL963">
        <v>2</v>
      </c>
      <c r="BM963">
        <v>619</v>
      </c>
      <c r="BN963" t="s">
        <v>103</v>
      </c>
      <c r="BO963" t="s">
        <v>103</v>
      </c>
      <c r="BP963" t="s">
        <v>110</v>
      </c>
      <c r="BQ963">
        <v>550</v>
      </c>
      <c r="BR963">
        <v>282</v>
      </c>
      <c r="BS963">
        <v>0</v>
      </c>
      <c r="BT963">
        <v>0</v>
      </c>
      <c r="BU963">
        <v>0</v>
      </c>
      <c r="BV963">
        <v>0</v>
      </c>
      <c r="BW963" t="s">
        <v>88</v>
      </c>
      <c r="BX963" t="s">
        <v>88</v>
      </c>
      <c r="BY963" t="s">
        <v>88</v>
      </c>
      <c r="BZ963">
        <v>0</v>
      </c>
      <c r="CA963">
        <v>7</v>
      </c>
      <c r="CB963">
        <v>2008</v>
      </c>
      <c r="CC963" t="s">
        <v>115</v>
      </c>
      <c r="CD963" t="s">
        <v>116</v>
      </c>
      <c r="CE963" s="1">
        <v>272000</v>
      </c>
      <c r="CF963">
        <f t="shared" ref="CF963:CF1026" si="77">E963+AO963+AW963+BM963</f>
        <v>17048</v>
      </c>
      <c r="CG963" t="str">
        <f t="shared" ref="CG963:CG1026" si="78">IF(CF963&gt;13562.7,"Yes","No")</f>
        <v>Yes</v>
      </c>
      <c r="CH963" s="2">
        <f t="shared" ref="CH963:CH1026" si="79">CE963/CF963</f>
        <v>15.954950727358048</v>
      </c>
    </row>
    <row r="964" spans="1:86" x14ac:dyDescent="0.25">
      <c r="A964">
        <v>963</v>
      </c>
      <c r="B964">
        <v>160</v>
      </c>
      <c r="C964" t="s">
        <v>86</v>
      </c>
      <c r="D964">
        <v>24</v>
      </c>
      <c r="E964">
        <v>2308</v>
      </c>
      <c r="F964" t="str">
        <f t="shared" si="75"/>
        <v>Yes</v>
      </c>
      <c r="G964" t="s">
        <v>87</v>
      </c>
      <c r="H964" t="s">
        <v>88</v>
      </c>
      <c r="I964" t="s">
        <v>89</v>
      </c>
      <c r="J964" t="s">
        <v>90</v>
      </c>
      <c r="K964" t="s">
        <v>91</v>
      </c>
      <c r="L964" t="s">
        <v>127</v>
      </c>
      <c r="M964" t="s">
        <v>93</v>
      </c>
      <c r="N964" t="s">
        <v>221</v>
      </c>
      <c r="O964" t="s">
        <v>95</v>
      </c>
      <c r="P964" t="s">
        <v>95</v>
      </c>
      <c r="Q964" t="str">
        <f t="shared" si="76"/>
        <v>Yes</v>
      </c>
      <c r="R964" t="s">
        <v>184</v>
      </c>
      <c r="S964" t="s">
        <v>97</v>
      </c>
      <c r="T964">
        <v>6</v>
      </c>
      <c r="U964">
        <v>6</v>
      </c>
      <c r="V964">
        <v>1976</v>
      </c>
      <c r="W964">
        <v>1976</v>
      </c>
      <c r="X964" t="s">
        <v>98</v>
      </c>
      <c r="Y964" t="s">
        <v>99</v>
      </c>
      <c r="Z964" t="s">
        <v>166</v>
      </c>
      <c r="AA964" t="s">
        <v>231</v>
      </c>
      <c r="AB964" t="s">
        <v>122</v>
      </c>
      <c r="AC964">
        <v>0</v>
      </c>
      <c r="AD964" t="s">
        <v>103</v>
      </c>
      <c r="AE964" t="s">
        <v>103</v>
      </c>
      <c r="AF964" t="s">
        <v>123</v>
      </c>
      <c r="AG964" t="s">
        <v>102</v>
      </c>
      <c r="AH964" t="s">
        <v>103</v>
      </c>
      <c r="AI964" t="s">
        <v>105</v>
      </c>
      <c r="AJ964" t="s">
        <v>124</v>
      </c>
      <c r="AK964">
        <v>556</v>
      </c>
      <c r="AL964" t="s">
        <v>107</v>
      </c>
      <c r="AM964">
        <v>0</v>
      </c>
      <c r="AN964">
        <v>248</v>
      </c>
      <c r="AO964">
        <v>804</v>
      </c>
      <c r="AP964" t="s">
        <v>108</v>
      </c>
      <c r="AQ964" t="s">
        <v>103</v>
      </c>
      <c r="AR964" t="s">
        <v>110</v>
      </c>
      <c r="AS964" t="s">
        <v>111</v>
      </c>
      <c r="AT964">
        <v>804</v>
      </c>
      <c r="AU964">
        <v>744</v>
      </c>
      <c r="AV964">
        <v>0</v>
      </c>
      <c r="AW964">
        <v>1548</v>
      </c>
      <c r="AX964">
        <v>1</v>
      </c>
      <c r="AY964">
        <v>0</v>
      </c>
      <c r="AZ964">
        <v>2</v>
      </c>
      <c r="BA964">
        <v>1</v>
      </c>
      <c r="BB964">
        <v>3</v>
      </c>
      <c r="BC964">
        <v>1</v>
      </c>
      <c r="BD964" t="s">
        <v>102</v>
      </c>
      <c r="BE964">
        <v>7</v>
      </c>
      <c r="BF964" t="s">
        <v>112</v>
      </c>
      <c r="BG964">
        <v>1</v>
      </c>
      <c r="BH964" t="s">
        <v>103</v>
      </c>
      <c r="BI964" t="s">
        <v>132</v>
      </c>
      <c r="BJ964">
        <v>1976</v>
      </c>
      <c r="BK964" t="s">
        <v>107</v>
      </c>
      <c r="BL964">
        <v>2</v>
      </c>
      <c r="BM964">
        <v>440</v>
      </c>
      <c r="BN964" t="s">
        <v>103</v>
      </c>
      <c r="BO964" t="s">
        <v>103</v>
      </c>
      <c r="BP964" t="s">
        <v>110</v>
      </c>
      <c r="BQ964">
        <v>48</v>
      </c>
      <c r="BR964">
        <v>0</v>
      </c>
      <c r="BS964">
        <v>0</v>
      </c>
      <c r="BT964">
        <v>0</v>
      </c>
      <c r="BU964">
        <v>0</v>
      </c>
      <c r="BV964">
        <v>0</v>
      </c>
      <c r="BW964" t="s">
        <v>88</v>
      </c>
      <c r="BX964" t="s">
        <v>88</v>
      </c>
      <c r="BY964" t="s">
        <v>88</v>
      </c>
      <c r="BZ964">
        <v>0</v>
      </c>
      <c r="CA964">
        <v>7</v>
      </c>
      <c r="CB964">
        <v>2007</v>
      </c>
      <c r="CC964" t="s">
        <v>115</v>
      </c>
      <c r="CD964" t="s">
        <v>116</v>
      </c>
      <c r="CE964" s="1">
        <v>155000</v>
      </c>
      <c r="CF964">
        <f t="shared" si="77"/>
        <v>5100</v>
      </c>
      <c r="CG964" t="str">
        <f t="shared" si="78"/>
        <v>No</v>
      </c>
      <c r="CH964" s="2">
        <f t="shared" si="79"/>
        <v>30.392156862745097</v>
      </c>
    </row>
    <row r="965" spans="1:86" x14ac:dyDescent="0.25">
      <c r="A965">
        <v>964</v>
      </c>
      <c r="B965">
        <v>20</v>
      </c>
      <c r="C965" t="s">
        <v>86</v>
      </c>
      <c r="D965">
        <v>122</v>
      </c>
      <c r="E965">
        <v>11923</v>
      </c>
      <c r="F965" t="str">
        <f t="shared" si="75"/>
        <v>No</v>
      </c>
      <c r="G965" t="s">
        <v>87</v>
      </c>
      <c r="H965" t="s">
        <v>88</v>
      </c>
      <c r="I965" t="s">
        <v>125</v>
      </c>
      <c r="J965" t="s">
        <v>90</v>
      </c>
      <c r="K965" t="s">
        <v>91</v>
      </c>
      <c r="L965" t="s">
        <v>127</v>
      </c>
      <c r="M965" t="s">
        <v>93</v>
      </c>
      <c r="N965" t="s">
        <v>94</v>
      </c>
      <c r="O965" t="s">
        <v>95</v>
      </c>
      <c r="P965" t="s">
        <v>95</v>
      </c>
      <c r="Q965" t="str">
        <f t="shared" si="76"/>
        <v>Yes</v>
      </c>
      <c r="R965" t="s">
        <v>96</v>
      </c>
      <c r="S965" t="s">
        <v>120</v>
      </c>
      <c r="T965">
        <v>9</v>
      </c>
      <c r="U965">
        <v>5</v>
      </c>
      <c r="V965">
        <v>2007</v>
      </c>
      <c r="W965">
        <v>2007</v>
      </c>
      <c r="X965" t="s">
        <v>98</v>
      </c>
      <c r="Y965" t="s">
        <v>99</v>
      </c>
      <c r="Z965" t="s">
        <v>100</v>
      </c>
      <c r="AA965" t="s">
        <v>100</v>
      </c>
      <c r="AB965" t="s">
        <v>122</v>
      </c>
      <c r="AC965">
        <v>0</v>
      </c>
      <c r="AD965" t="s">
        <v>102</v>
      </c>
      <c r="AE965" t="s">
        <v>103</v>
      </c>
      <c r="AF965" t="s">
        <v>104</v>
      </c>
      <c r="AG965" t="s">
        <v>109</v>
      </c>
      <c r="AH965" t="s">
        <v>103</v>
      </c>
      <c r="AI965" t="s">
        <v>105</v>
      </c>
      <c r="AJ965" t="s">
        <v>107</v>
      </c>
      <c r="AK965">
        <v>0</v>
      </c>
      <c r="AL965" t="s">
        <v>107</v>
      </c>
      <c r="AM965">
        <v>0</v>
      </c>
      <c r="AN965">
        <v>1800</v>
      </c>
      <c r="AO965">
        <v>1800</v>
      </c>
      <c r="AP965" t="s">
        <v>108</v>
      </c>
      <c r="AQ965" t="s">
        <v>109</v>
      </c>
      <c r="AR965" t="s">
        <v>110</v>
      </c>
      <c r="AS965" t="s">
        <v>111</v>
      </c>
      <c r="AT965">
        <v>1800</v>
      </c>
      <c r="AU965">
        <v>0</v>
      </c>
      <c r="AV965">
        <v>0</v>
      </c>
      <c r="AW965">
        <v>1800</v>
      </c>
      <c r="AX965">
        <v>0</v>
      </c>
      <c r="AY965">
        <v>0</v>
      </c>
      <c r="AZ965">
        <v>2</v>
      </c>
      <c r="BA965">
        <v>0</v>
      </c>
      <c r="BB965">
        <v>2</v>
      </c>
      <c r="BC965">
        <v>1</v>
      </c>
      <c r="BD965" t="s">
        <v>109</v>
      </c>
      <c r="BE965">
        <v>7</v>
      </c>
      <c r="BF965" t="s">
        <v>112</v>
      </c>
      <c r="BG965">
        <v>0</v>
      </c>
      <c r="BH965" t="s">
        <v>88</v>
      </c>
      <c r="BI965" t="s">
        <v>113</v>
      </c>
      <c r="BJ965">
        <v>2007</v>
      </c>
      <c r="BK965" t="s">
        <v>162</v>
      </c>
      <c r="BL965">
        <v>2</v>
      </c>
      <c r="BM965">
        <v>702</v>
      </c>
      <c r="BN965" t="s">
        <v>103</v>
      </c>
      <c r="BO965" t="s">
        <v>103</v>
      </c>
      <c r="BP965" t="s">
        <v>110</v>
      </c>
      <c r="BQ965">
        <v>288</v>
      </c>
      <c r="BR965">
        <v>136</v>
      </c>
      <c r="BS965">
        <v>0</v>
      </c>
      <c r="BT965">
        <v>0</v>
      </c>
      <c r="BU965">
        <v>0</v>
      </c>
      <c r="BV965">
        <v>0</v>
      </c>
      <c r="BW965" t="s">
        <v>88</v>
      </c>
      <c r="BX965" t="s">
        <v>88</v>
      </c>
      <c r="BY965" t="s">
        <v>88</v>
      </c>
      <c r="BZ965">
        <v>0</v>
      </c>
      <c r="CA965">
        <v>5</v>
      </c>
      <c r="CB965">
        <v>2009</v>
      </c>
      <c r="CC965" t="s">
        <v>115</v>
      </c>
      <c r="CD965" t="s">
        <v>116</v>
      </c>
      <c r="CE965" s="1">
        <v>239000</v>
      </c>
      <c r="CF965">
        <f t="shared" si="77"/>
        <v>16225</v>
      </c>
      <c r="CG965" t="str">
        <f t="shared" si="78"/>
        <v>Yes</v>
      </c>
      <c r="CH965" s="2">
        <f t="shared" si="79"/>
        <v>14.730354391371341</v>
      </c>
    </row>
    <row r="966" spans="1:86" x14ac:dyDescent="0.25">
      <c r="A966">
        <v>965</v>
      </c>
      <c r="B966">
        <v>60</v>
      </c>
      <c r="C966" t="s">
        <v>86</v>
      </c>
      <c r="D966">
        <v>80</v>
      </c>
      <c r="E966">
        <v>11316</v>
      </c>
      <c r="F966" t="str">
        <f t="shared" si="75"/>
        <v>Yes</v>
      </c>
      <c r="G966" t="s">
        <v>87</v>
      </c>
      <c r="H966" t="s">
        <v>88</v>
      </c>
      <c r="I966" t="s">
        <v>89</v>
      </c>
      <c r="J966" t="s">
        <v>90</v>
      </c>
      <c r="K966" t="s">
        <v>91</v>
      </c>
      <c r="L966" t="s">
        <v>127</v>
      </c>
      <c r="M966" t="s">
        <v>93</v>
      </c>
      <c r="N966" t="s">
        <v>194</v>
      </c>
      <c r="O966" t="s">
        <v>95</v>
      </c>
      <c r="P966" t="s">
        <v>95</v>
      </c>
      <c r="Q966" t="str">
        <f t="shared" si="76"/>
        <v>Yes</v>
      </c>
      <c r="R966" t="s">
        <v>96</v>
      </c>
      <c r="S966" t="s">
        <v>97</v>
      </c>
      <c r="T966">
        <v>7</v>
      </c>
      <c r="U966">
        <v>5</v>
      </c>
      <c r="V966">
        <v>2002</v>
      </c>
      <c r="W966">
        <v>2003</v>
      </c>
      <c r="X966" t="s">
        <v>98</v>
      </c>
      <c r="Y966" t="s">
        <v>99</v>
      </c>
      <c r="Z966" t="s">
        <v>100</v>
      </c>
      <c r="AA966" t="s">
        <v>100</v>
      </c>
      <c r="AB966" t="s">
        <v>101</v>
      </c>
      <c r="AC966">
        <v>44</v>
      </c>
      <c r="AD966" t="s">
        <v>102</v>
      </c>
      <c r="AE966" t="s">
        <v>103</v>
      </c>
      <c r="AF966" t="s">
        <v>104</v>
      </c>
      <c r="AG966" t="s">
        <v>102</v>
      </c>
      <c r="AH966" t="s">
        <v>103</v>
      </c>
      <c r="AI966" t="s">
        <v>105</v>
      </c>
      <c r="AJ966" t="s">
        <v>106</v>
      </c>
      <c r="AK966">
        <v>624</v>
      </c>
      <c r="AL966" t="s">
        <v>107</v>
      </c>
      <c r="AM966">
        <v>0</v>
      </c>
      <c r="AN966">
        <v>193</v>
      </c>
      <c r="AO966">
        <v>817</v>
      </c>
      <c r="AP966" t="s">
        <v>108</v>
      </c>
      <c r="AQ966" t="s">
        <v>109</v>
      </c>
      <c r="AR966" t="s">
        <v>110</v>
      </c>
      <c r="AS966" t="s">
        <v>111</v>
      </c>
      <c r="AT966">
        <v>824</v>
      </c>
      <c r="AU966">
        <v>1070</v>
      </c>
      <c r="AV966">
        <v>0</v>
      </c>
      <c r="AW966">
        <v>1894</v>
      </c>
      <c r="AX966">
        <v>1</v>
      </c>
      <c r="AY966">
        <v>0</v>
      </c>
      <c r="AZ966">
        <v>2</v>
      </c>
      <c r="BA966">
        <v>1</v>
      </c>
      <c r="BB966">
        <v>4</v>
      </c>
      <c r="BC966">
        <v>1</v>
      </c>
      <c r="BD966" t="s">
        <v>102</v>
      </c>
      <c r="BE966">
        <v>8</v>
      </c>
      <c r="BF966" t="s">
        <v>112</v>
      </c>
      <c r="BG966">
        <v>1</v>
      </c>
      <c r="BH966" t="s">
        <v>102</v>
      </c>
      <c r="BI966" t="s">
        <v>161</v>
      </c>
      <c r="BJ966">
        <v>2002</v>
      </c>
      <c r="BK966" t="s">
        <v>162</v>
      </c>
      <c r="BL966">
        <v>2</v>
      </c>
      <c r="BM966">
        <v>510</v>
      </c>
      <c r="BN966" t="s">
        <v>103</v>
      </c>
      <c r="BO966" t="s">
        <v>103</v>
      </c>
      <c r="BP966" t="s">
        <v>110</v>
      </c>
      <c r="BQ966">
        <v>0</v>
      </c>
      <c r="BR966">
        <v>40</v>
      </c>
      <c r="BS966">
        <v>0</v>
      </c>
      <c r="BT966">
        <v>0</v>
      </c>
      <c r="BU966">
        <v>0</v>
      </c>
      <c r="BV966">
        <v>0</v>
      </c>
      <c r="BW966" t="s">
        <v>88</v>
      </c>
      <c r="BX966" t="s">
        <v>88</v>
      </c>
      <c r="BY966" t="s">
        <v>88</v>
      </c>
      <c r="BZ966">
        <v>0</v>
      </c>
      <c r="CA966">
        <v>2</v>
      </c>
      <c r="CB966">
        <v>2010</v>
      </c>
      <c r="CC966" t="s">
        <v>115</v>
      </c>
      <c r="CD966" t="s">
        <v>116</v>
      </c>
      <c r="CE966" s="1">
        <v>214900</v>
      </c>
      <c r="CF966">
        <f t="shared" si="77"/>
        <v>14537</v>
      </c>
      <c r="CG966" t="str">
        <f t="shared" si="78"/>
        <v>Yes</v>
      </c>
      <c r="CH966" s="2">
        <f t="shared" si="79"/>
        <v>14.782967599917452</v>
      </c>
    </row>
    <row r="967" spans="1:86" x14ac:dyDescent="0.25">
      <c r="A967">
        <v>966</v>
      </c>
      <c r="B967">
        <v>60</v>
      </c>
      <c r="C967" t="s">
        <v>86</v>
      </c>
      <c r="D967">
        <v>65</v>
      </c>
      <c r="E967">
        <v>10237</v>
      </c>
      <c r="F967" t="str">
        <f t="shared" si="75"/>
        <v>Yes</v>
      </c>
      <c r="G967" t="s">
        <v>87</v>
      </c>
      <c r="H967" t="s">
        <v>88</v>
      </c>
      <c r="I967" t="s">
        <v>89</v>
      </c>
      <c r="J967" t="s">
        <v>90</v>
      </c>
      <c r="K967" t="s">
        <v>91</v>
      </c>
      <c r="L967" t="s">
        <v>92</v>
      </c>
      <c r="M967" t="s">
        <v>93</v>
      </c>
      <c r="N967" t="s">
        <v>198</v>
      </c>
      <c r="O967" t="s">
        <v>207</v>
      </c>
      <c r="P967" t="s">
        <v>95</v>
      </c>
      <c r="Q967" t="str">
        <f t="shared" si="76"/>
        <v>No</v>
      </c>
      <c r="R967" t="s">
        <v>96</v>
      </c>
      <c r="S967" t="s">
        <v>97</v>
      </c>
      <c r="T967">
        <v>6</v>
      </c>
      <c r="U967">
        <v>5</v>
      </c>
      <c r="V967">
        <v>2005</v>
      </c>
      <c r="W967">
        <v>2007</v>
      </c>
      <c r="X967" t="s">
        <v>98</v>
      </c>
      <c r="Y967" t="s">
        <v>99</v>
      </c>
      <c r="Z967" t="s">
        <v>100</v>
      </c>
      <c r="AA967" t="s">
        <v>100</v>
      </c>
      <c r="AB967" t="s">
        <v>122</v>
      </c>
      <c r="AC967">
        <v>0</v>
      </c>
      <c r="AD967" t="s">
        <v>102</v>
      </c>
      <c r="AE967" t="s">
        <v>103</v>
      </c>
      <c r="AF967" t="s">
        <v>104</v>
      </c>
      <c r="AG967" t="s">
        <v>102</v>
      </c>
      <c r="AH967" t="s">
        <v>103</v>
      </c>
      <c r="AI967" t="s">
        <v>105</v>
      </c>
      <c r="AJ967" t="s">
        <v>107</v>
      </c>
      <c r="AK967">
        <v>0</v>
      </c>
      <c r="AL967" t="s">
        <v>107</v>
      </c>
      <c r="AM967">
        <v>0</v>
      </c>
      <c r="AN967">
        <v>783</v>
      </c>
      <c r="AO967">
        <v>783</v>
      </c>
      <c r="AP967" t="s">
        <v>108</v>
      </c>
      <c r="AQ967" t="s">
        <v>109</v>
      </c>
      <c r="AR967" t="s">
        <v>110</v>
      </c>
      <c r="AS967" t="s">
        <v>111</v>
      </c>
      <c r="AT967">
        <v>783</v>
      </c>
      <c r="AU967">
        <v>701</v>
      </c>
      <c r="AV967">
        <v>0</v>
      </c>
      <c r="AW967">
        <v>1484</v>
      </c>
      <c r="AX967">
        <v>0</v>
      </c>
      <c r="AY967">
        <v>0</v>
      </c>
      <c r="AZ967">
        <v>2</v>
      </c>
      <c r="BA967">
        <v>1</v>
      </c>
      <c r="BB967">
        <v>3</v>
      </c>
      <c r="BC967">
        <v>1</v>
      </c>
      <c r="BD967" t="s">
        <v>102</v>
      </c>
      <c r="BE967">
        <v>8</v>
      </c>
      <c r="BF967" t="s">
        <v>112</v>
      </c>
      <c r="BG967">
        <v>1</v>
      </c>
      <c r="BH967" t="s">
        <v>102</v>
      </c>
      <c r="BI967" t="s">
        <v>113</v>
      </c>
      <c r="BJ967">
        <v>2005</v>
      </c>
      <c r="BK967" t="s">
        <v>162</v>
      </c>
      <c r="BL967">
        <v>2</v>
      </c>
      <c r="BM967">
        <v>393</v>
      </c>
      <c r="BN967" t="s">
        <v>103</v>
      </c>
      <c r="BO967" t="s">
        <v>103</v>
      </c>
      <c r="BP967" t="s">
        <v>110</v>
      </c>
      <c r="BQ967">
        <v>0</v>
      </c>
      <c r="BR967">
        <v>72</v>
      </c>
      <c r="BS967">
        <v>0</v>
      </c>
      <c r="BT967">
        <v>0</v>
      </c>
      <c r="BU967">
        <v>0</v>
      </c>
      <c r="BV967">
        <v>0</v>
      </c>
      <c r="BW967" t="s">
        <v>88</v>
      </c>
      <c r="BX967" t="s">
        <v>88</v>
      </c>
      <c r="BY967" t="s">
        <v>88</v>
      </c>
      <c r="BZ967">
        <v>0</v>
      </c>
      <c r="CA967">
        <v>7</v>
      </c>
      <c r="CB967">
        <v>2007</v>
      </c>
      <c r="CC967" t="s">
        <v>163</v>
      </c>
      <c r="CD967" t="s">
        <v>164</v>
      </c>
      <c r="CE967" s="1">
        <v>178900</v>
      </c>
      <c r="CF967">
        <f t="shared" si="77"/>
        <v>12897</v>
      </c>
      <c r="CG967" t="str">
        <f t="shared" si="78"/>
        <v>No</v>
      </c>
      <c r="CH967" s="2">
        <f t="shared" si="79"/>
        <v>13.87144297123362</v>
      </c>
    </row>
    <row r="968" spans="1:86" x14ac:dyDescent="0.25">
      <c r="A968">
        <v>967</v>
      </c>
      <c r="B968">
        <v>50</v>
      </c>
      <c r="C968" t="s">
        <v>86</v>
      </c>
      <c r="D968">
        <v>130</v>
      </c>
      <c r="E968">
        <v>9600</v>
      </c>
      <c r="F968" t="str">
        <f t="shared" si="75"/>
        <v>Yes</v>
      </c>
      <c r="G968" t="s">
        <v>87</v>
      </c>
      <c r="H968" t="s">
        <v>88</v>
      </c>
      <c r="I968" t="s">
        <v>125</v>
      </c>
      <c r="J968" t="s">
        <v>204</v>
      </c>
      <c r="K968" t="s">
        <v>91</v>
      </c>
      <c r="L968" t="s">
        <v>92</v>
      </c>
      <c r="M968" t="s">
        <v>93</v>
      </c>
      <c r="N968" t="s">
        <v>128</v>
      </c>
      <c r="O968" t="s">
        <v>95</v>
      </c>
      <c r="P968" t="s">
        <v>95</v>
      </c>
      <c r="Q968" t="str">
        <f t="shared" si="76"/>
        <v>Yes</v>
      </c>
      <c r="R968" t="s">
        <v>96</v>
      </c>
      <c r="S968" t="s">
        <v>137</v>
      </c>
      <c r="T968">
        <v>5</v>
      </c>
      <c r="U968">
        <v>7</v>
      </c>
      <c r="V968">
        <v>1940</v>
      </c>
      <c r="W968">
        <v>1950</v>
      </c>
      <c r="X968" t="s">
        <v>98</v>
      </c>
      <c r="Y968" t="s">
        <v>99</v>
      </c>
      <c r="Z968" t="s">
        <v>121</v>
      </c>
      <c r="AA968" t="s">
        <v>121</v>
      </c>
      <c r="AB968" t="s">
        <v>122</v>
      </c>
      <c r="AC968">
        <v>0</v>
      </c>
      <c r="AD968" t="s">
        <v>102</v>
      </c>
      <c r="AE968" t="s">
        <v>102</v>
      </c>
      <c r="AF968" t="s">
        <v>131</v>
      </c>
      <c r="AG968" t="s">
        <v>103</v>
      </c>
      <c r="AH968" t="s">
        <v>152</v>
      </c>
      <c r="AI968" t="s">
        <v>105</v>
      </c>
      <c r="AJ968" t="s">
        <v>158</v>
      </c>
      <c r="AK968">
        <v>428</v>
      </c>
      <c r="AL968" t="s">
        <v>107</v>
      </c>
      <c r="AM968">
        <v>0</v>
      </c>
      <c r="AN968">
        <v>300</v>
      </c>
      <c r="AO968">
        <v>728</v>
      </c>
      <c r="AP968" t="s">
        <v>108</v>
      </c>
      <c r="AQ968" t="s">
        <v>109</v>
      </c>
      <c r="AR968" t="s">
        <v>110</v>
      </c>
      <c r="AS968" t="s">
        <v>111</v>
      </c>
      <c r="AT968">
        <v>976</v>
      </c>
      <c r="AU968">
        <v>332</v>
      </c>
      <c r="AV968">
        <v>0</v>
      </c>
      <c r="AW968">
        <v>1308</v>
      </c>
      <c r="AX968">
        <v>1</v>
      </c>
      <c r="AY968">
        <v>0</v>
      </c>
      <c r="AZ968">
        <v>1</v>
      </c>
      <c r="BA968">
        <v>1</v>
      </c>
      <c r="BB968">
        <v>2</v>
      </c>
      <c r="BC968">
        <v>1</v>
      </c>
      <c r="BD968" t="s">
        <v>103</v>
      </c>
      <c r="BE968">
        <v>7</v>
      </c>
      <c r="BF968" t="s">
        <v>229</v>
      </c>
      <c r="BG968">
        <v>2</v>
      </c>
      <c r="BH968" t="s">
        <v>103</v>
      </c>
      <c r="BI968" t="s">
        <v>132</v>
      </c>
      <c r="BJ968">
        <v>1940</v>
      </c>
      <c r="BK968" t="s">
        <v>107</v>
      </c>
      <c r="BL968">
        <v>1</v>
      </c>
      <c r="BM968">
        <v>256</v>
      </c>
      <c r="BN968" t="s">
        <v>103</v>
      </c>
      <c r="BO968" t="s">
        <v>103</v>
      </c>
      <c r="BP968" t="s">
        <v>110</v>
      </c>
      <c r="BQ968">
        <v>0</v>
      </c>
      <c r="BR968">
        <v>70</v>
      </c>
      <c r="BS968">
        <v>0</v>
      </c>
      <c r="BT968">
        <v>0</v>
      </c>
      <c r="BU968">
        <v>0</v>
      </c>
      <c r="BV968">
        <v>0</v>
      </c>
      <c r="BW968" t="s">
        <v>88</v>
      </c>
      <c r="BX968" t="s">
        <v>88</v>
      </c>
      <c r="BY968" t="s">
        <v>88</v>
      </c>
      <c r="BZ968">
        <v>0</v>
      </c>
      <c r="CA968">
        <v>6</v>
      </c>
      <c r="CB968">
        <v>2009</v>
      </c>
      <c r="CC968" t="s">
        <v>115</v>
      </c>
      <c r="CD968" t="s">
        <v>116</v>
      </c>
      <c r="CE968" s="1">
        <v>160000</v>
      </c>
      <c r="CF968">
        <f t="shared" si="77"/>
        <v>11892</v>
      </c>
      <c r="CG968" t="str">
        <f t="shared" si="78"/>
        <v>No</v>
      </c>
      <c r="CH968" s="2">
        <f t="shared" si="79"/>
        <v>13.454423141607803</v>
      </c>
    </row>
    <row r="969" spans="1:86" x14ac:dyDescent="0.25">
      <c r="A969">
        <v>968</v>
      </c>
      <c r="B969">
        <v>20</v>
      </c>
      <c r="C969" t="s">
        <v>86</v>
      </c>
      <c r="D969" t="s">
        <v>88</v>
      </c>
      <c r="E969">
        <v>7390</v>
      </c>
      <c r="F969" t="str">
        <f t="shared" si="75"/>
        <v>Yes</v>
      </c>
      <c r="G969" t="s">
        <v>87</v>
      </c>
      <c r="H969" t="s">
        <v>88</v>
      </c>
      <c r="I969" t="s">
        <v>125</v>
      </c>
      <c r="J969" t="s">
        <v>90</v>
      </c>
      <c r="K969" t="s">
        <v>91</v>
      </c>
      <c r="L969" t="s">
        <v>92</v>
      </c>
      <c r="M969" t="s">
        <v>93</v>
      </c>
      <c r="N969" t="s">
        <v>167</v>
      </c>
      <c r="O969" t="s">
        <v>95</v>
      </c>
      <c r="P969" t="s">
        <v>95</v>
      </c>
      <c r="Q969" t="str">
        <f t="shared" si="76"/>
        <v>Yes</v>
      </c>
      <c r="R969" t="s">
        <v>96</v>
      </c>
      <c r="S969" t="s">
        <v>120</v>
      </c>
      <c r="T969">
        <v>5</v>
      </c>
      <c r="U969">
        <v>7</v>
      </c>
      <c r="V969">
        <v>1955</v>
      </c>
      <c r="W969">
        <v>1955</v>
      </c>
      <c r="X969" t="s">
        <v>157</v>
      </c>
      <c r="Y969" t="s">
        <v>99</v>
      </c>
      <c r="Z969" t="s">
        <v>129</v>
      </c>
      <c r="AA969" t="s">
        <v>129</v>
      </c>
      <c r="AB969" t="s">
        <v>101</v>
      </c>
      <c r="AC969">
        <v>151</v>
      </c>
      <c r="AD969" t="s">
        <v>103</v>
      </c>
      <c r="AE969" t="s">
        <v>103</v>
      </c>
      <c r="AF969" t="s">
        <v>123</v>
      </c>
      <c r="AG969" t="s">
        <v>103</v>
      </c>
      <c r="AH969" t="s">
        <v>103</v>
      </c>
      <c r="AI969" t="s">
        <v>105</v>
      </c>
      <c r="AJ969" t="s">
        <v>124</v>
      </c>
      <c r="AK969">
        <v>902</v>
      </c>
      <c r="AL969" t="s">
        <v>107</v>
      </c>
      <c r="AM969">
        <v>0</v>
      </c>
      <c r="AN969">
        <v>196</v>
      </c>
      <c r="AO969">
        <v>1098</v>
      </c>
      <c r="AP969" t="s">
        <v>108</v>
      </c>
      <c r="AQ969" t="s">
        <v>103</v>
      </c>
      <c r="AR969" t="s">
        <v>110</v>
      </c>
      <c r="AS969" t="s">
        <v>111</v>
      </c>
      <c r="AT969">
        <v>1098</v>
      </c>
      <c r="AU969">
        <v>0</v>
      </c>
      <c r="AV969">
        <v>0</v>
      </c>
      <c r="AW969">
        <v>1098</v>
      </c>
      <c r="AX969">
        <v>1</v>
      </c>
      <c r="AY969">
        <v>0</v>
      </c>
      <c r="AZ969">
        <v>1</v>
      </c>
      <c r="BA969">
        <v>0</v>
      </c>
      <c r="BB969">
        <v>3</v>
      </c>
      <c r="BC969">
        <v>1</v>
      </c>
      <c r="BD969" t="s">
        <v>103</v>
      </c>
      <c r="BE969">
        <v>6</v>
      </c>
      <c r="BF969" t="s">
        <v>112</v>
      </c>
      <c r="BG969">
        <v>0</v>
      </c>
      <c r="BH969" t="s">
        <v>88</v>
      </c>
      <c r="BI969" t="s">
        <v>113</v>
      </c>
      <c r="BJ969">
        <v>1955</v>
      </c>
      <c r="BK969" t="s">
        <v>107</v>
      </c>
      <c r="BL969">
        <v>1</v>
      </c>
      <c r="BM969">
        <v>260</v>
      </c>
      <c r="BN969" t="s">
        <v>103</v>
      </c>
      <c r="BO969" t="s">
        <v>103</v>
      </c>
      <c r="BP969" t="s">
        <v>110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 t="s">
        <v>88</v>
      </c>
      <c r="BX969" t="s">
        <v>88</v>
      </c>
      <c r="BY969" t="s">
        <v>88</v>
      </c>
      <c r="BZ969">
        <v>0</v>
      </c>
      <c r="CA969">
        <v>7</v>
      </c>
      <c r="CB969">
        <v>2008</v>
      </c>
      <c r="CC969" t="s">
        <v>115</v>
      </c>
      <c r="CD969" t="s">
        <v>116</v>
      </c>
      <c r="CE969" s="1">
        <v>135000</v>
      </c>
      <c r="CF969">
        <f t="shared" si="77"/>
        <v>9846</v>
      </c>
      <c r="CG969" t="str">
        <f t="shared" si="78"/>
        <v>No</v>
      </c>
      <c r="CH969" s="2">
        <f t="shared" si="79"/>
        <v>13.711151736745887</v>
      </c>
    </row>
    <row r="970" spans="1:86" x14ac:dyDescent="0.25">
      <c r="A970">
        <v>969</v>
      </c>
      <c r="B970">
        <v>50</v>
      </c>
      <c r="C970" t="s">
        <v>147</v>
      </c>
      <c r="D970">
        <v>50</v>
      </c>
      <c r="E970">
        <v>5925</v>
      </c>
      <c r="F970" t="str">
        <f t="shared" si="75"/>
        <v>No</v>
      </c>
      <c r="G970" t="s">
        <v>87</v>
      </c>
      <c r="H970" t="s">
        <v>88</v>
      </c>
      <c r="I970" t="s">
        <v>89</v>
      </c>
      <c r="J970" t="s">
        <v>90</v>
      </c>
      <c r="K970" t="s">
        <v>91</v>
      </c>
      <c r="L970" t="s">
        <v>92</v>
      </c>
      <c r="M970" t="s">
        <v>93</v>
      </c>
      <c r="N970" t="s">
        <v>148</v>
      </c>
      <c r="O970" t="s">
        <v>95</v>
      </c>
      <c r="P970" t="s">
        <v>95</v>
      </c>
      <c r="Q970" t="str">
        <f t="shared" si="76"/>
        <v>Yes</v>
      </c>
      <c r="R970" t="s">
        <v>96</v>
      </c>
      <c r="S970" t="s">
        <v>137</v>
      </c>
      <c r="T970">
        <v>3</v>
      </c>
      <c r="U970">
        <v>6</v>
      </c>
      <c r="V970">
        <v>1910</v>
      </c>
      <c r="W970">
        <v>1950</v>
      </c>
      <c r="X970" t="s">
        <v>98</v>
      </c>
      <c r="Y970" t="s">
        <v>99</v>
      </c>
      <c r="Z970" t="s">
        <v>100</v>
      </c>
      <c r="AA970" t="s">
        <v>100</v>
      </c>
      <c r="AB970" t="s">
        <v>122</v>
      </c>
      <c r="AC970">
        <v>0</v>
      </c>
      <c r="AD970" t="s">
        <v>103</v>
      </c>
      <c r="AE970" t="s">
        <v>103</v>
      </c>
      <c r="AF970" t="s">
        <v>131</v>
      </c>
      <c r="AG970" t="s">
        <v>103</v>
      </c>
      <c r="AH970" t="s">
        <v>103</v>
      </c>
      <c r="AI970" t="s">
        <v>105</v>
      </c>
      <c r="AJ970" t="s">
        <v>107</v>
      </c>
      <c r="AK970">
        <v>0</v>
      </c>
      <c r="AL970" t="s">
        <v>107</v>
      </c>
      <c r="AM970">
        <v>0</v>
      </c>
      <c r="AN970">
        <v>600</v>
      </c>
      <c r="AO970">
        <v>600</v>
      </c>
      <c r="AP970" t="s">
        <v>227</v>
      </c>
      <c r="AQ970" t="s">
        <v>152</v>
      </c>
      <c r="AR970" t="s">
        <v>182</v>
      </c>
      <c r="AS970" t="s">
        <v>111</v>
      </c>
      <c r="AT970">
        <v>600</v>
      </c>
      <c r="AU970">
        <v>368</v>
      </c>
      <c r="AV970">
        <v>0</v>
      </c>
      <c r="AW970">
        <v>968</v>
      </c>
      <c r="AX970">
        <v>0</v>
      </c>
      <c r="AY970">
        <v>0</v>
      </c>
      <c r="AZ970">
        <v>1</v>
      </c>
      <c r="BA970">
        <v>0</v>
      </c>
      <c r="BB970">
        <v>2</v>
      </c>
      <c r="BC970">
        <v>1</v>
      </c>
      <c r="BD970" t="s">
        <v>103</v>
      </c>
      <c r="BE970">
        <v>6</v>
      </c>
      <c r="BF970" t="s">
        <v>112</v>
      </c>
      <c r="BG970">
        <v>0</v>
      </c>
      <c r="BH970" t="s">
        <v>88</v>
      </c>
      <c r="BI970" t="s">
        <v>88</v>
      </c>
      <c r="BJ970" t="s">
        <v>88</v>
      </c>
      <c r="BK970" t="s">
        <v>88</v>
      </c>
      <c r="BL970">
        <v>0</v>
      </c>
      <c r="BM970">
        <v>0</v>
      </c>
      <c r="BN970" t="s">
        <v>88</v>
      </c>
      <c r="BO970" t="s">
        <v>88</v>
      </c>
      <c r="BP970" t="s">
        <v>110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 t="s">
        <v>88</v>
      </c>
      <c r="BX970" t="s">
        <v>168</v>
      </c>
      <c r="BY970" t="s">
        <v>88</v>
      </c>
      <c r="BZ970">
        <v>0</v>
      </c>
      <c r="CA970">
        <v>5</v>
      </c>
      <c r="CB970">
        <v>2009</v>
      </c>
      <c r="CC970" t="s">
        <v>115</v>
      </c>
      <c r="CD970" t="s">
        <v>133</v>
      </c>
      <c r="CE970" s="1">
        <v>37900</v>
      </c>
      <c r="CF970">
        <f t="shared" si="77"/>
        <v>7493</v>
      </c>
      <c r="CG970" t="str">
        <f t="shared" si="78"/>
        <v>No</v>
      </c>
      <c r="CH970" s="2">
        <f t="shared" si="79"/>
        <v>5.0580541839049777</v>
      </c>
    </row>
    <row r="971" spans="1:86" x14ac:dyDescent="0.25">
      <c r="A971">
        <v>970</v>
      </c>
      <c r="B971">
        <v>190</v>
      </c>
      <c r="C971" t="s">
        <v>86</v>
      </c>
      <c r="D971">
        <v>75</v>
      </c>
      <c r="E971">
        <v>10382</v>
      </c>
      <c r="F971" t="str">
        <f t="shared" si="75"/>
        <v>No</v>
      </c>
      <c r="G971" t="s">
        <v>87</v>
      </c>
      <c r="H971" t="s">
        <v>88</v>
      </c>
      <c r="I971" t="s">
        <v>89</v>
      </c>
      <c r="J971" t="s">
        <v>90</v>
      </c>
      <c r="K971" t="s">
        <v>91</v>
      </c>
      <c r="L971" t="s">
        <v>92</v>
      </c>
      <c r="M971" t="s">
        <v>93</v>
      </c>
      <c r="N971" t="s">
        <v>167</v>
      </c>
      <c r="O971" t="s">
        <v>95</v>
      </c>
      <c r="P971" t="s">
        <v>95</v>
      </c>
      <c r="Q971" t="str">
        <f t="shared" si="76"/>
        <v>Yes</v>
      </c>
      <c r="R971" t="s">
        <v>154</v>
      </c>
      <c r="S971" t="s">
        <v>202</v>
      </c>
      <c r="T971">
        <v>6</v>
      </c>
      <c r="U971">
        <v>5</v>
      </c>
      <c r="V971">
        <v>1958</v>
      </c>
      <c r="W971">
        <v>1958</v>
      </c>
      <c r="X971" t="s">
        <v>157</v>
      </c>
      <c r="Y971" t="s">
        <v>99</v>
      </c>
      <c r="Z971" t="s">
        <v>145</v>
      </c>
      <c r="AA971" t="s">
        <v>145</v>
      </c>
      <c r="AB971" t="s">
        <v>101</v>
      </c>
      <c r="AC971">
        <v>105</v>
      </c>
      <c r="AD971" t="s">
        <v>103</v>
      </c>
      <c r="AE971" t="s">
        <v>152</v>
      </c>
      <c r="AF971" t="s">
        <v>123</v>
      </c>
      <c r="AG971" t="s">
        <v>103</v>
      </c>
      <c r="AH971" t="s">
        <v>103</v>
      </c>
      <c r="AI971" t="s">
        <v>102</v>
      </c>
      <c r="AJ971" t="s">
        <v>124</v>
      </c>
      <c r="AK971">
        <v>513</v>
      </c>
      <c r="AL971" t="s">
        <v>107</v>
      </c>
      <c r="AM971">
        <v>0</v>
      </c>
      <c r="AN971">
        <v>75</v>
      </c>
      <c r="AO971">
        <v>588</v>
      </c>
      <c r="AP971" t="s">
        <v>108</v>
      </c>
      <c r="AQ971" t="s">
        <v>103</v>
      </c>
      <c r="AR971" t="s">
        <v>110</v>
      </c>
      <c r="AS971" t="s">
        <v>111</v>
      </c>
      <c r="AT971">
        <v>1095</v>
      </c>
      <c r="AU971">
        <v>0</v>
      </c>
      <c r="AV971">
        <v>0</v>
      </c>
      <c r="AW971">
        <v>1095</v>
      </c>
      <c r="AX971">
        <v>1</v>
      </c>
      <c r="AY971">
        <v>0</v>
      </c>
      <c r="AZ971">
        <v>1</v>
      </c>
      <c r="BA971">
        <v>0</v>
      </c>
      <c r="BB971">
        <v>2</v>
      </c>
      <c r="BC971">
        <v>1</v>
      </c>
      <c r="BD971" t="s">
        <v>103</v>
      </c>
      <c r="BE971">
        <v>6</v>
      </c>
      <c r="BF971" t="s">
        <v>112</v>
      </c>
      <c r="BG971">
        <v>0</v>
      </c>
      <c r="BH971" t="s">
        <v>88</v>
      </c>
      <c r="BI971" t="s">
        <v>113</v>
      </c>
      <c r="BJ971">
        <v>1958</v>
      </c>
      <c r="BK971" t="s">
        <v>114</v>
      </c>
      <c r="BL971">
        <v>1</v>
      </c>
      <c r="BM971">
        <v>264</v>
      </c>
      <c r="BN971" t="s">
        <v>103</v>
      </c>
      <c r="BO971" t="s">
        <v>103</v>
      </c>
      <c r="BP971" t="s">
        <v>110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 t="s">
        <v>88</v>
      </c>
      <c r="BX971" t="s">
        <v>88</v>
      </c>
      <c r="BY971" t="s">
        <v>88</v>
      </c>
      <c r="BZ971">
        <v>0</v>
      </c>
      <c r="CA971">
        <v>3</v>
      </c>
      <c r="CB971">
        <v>2006</v>
      </c>
      <c r="CC971" t="s">
        <v>213</v>
      </c>
      <c r="CD971" t="s">
        <v>116</v>
      </c>
      <c r="CE971" s="1">
        <v>140000</v>
      </c>
      <c r="CF971">
        <f t="shared" si="77"/>
        <v>12329</v>
      </c>
      <c r="CG971" t="str">
        <f t="shared" si="78"/>
        <v>No</v>
      </c>
      <c r="CH971" s="2">
        <f t="shared" si="79"/>
        <v>11.355341065779868</v>
      </c>
    </row>
    <row r="972" spans="1:86" x14ac:dyDescent="0.25">
      <c r="A972">
        <v>971</v>
      </c>
      <c r="B972">
        <v>50</v>
      </c>
      <c r="C972" t="s">
        <v>86</v>
      </c>
      <c r="D972">
        <v>60</v>
      </c>
      <c r="E972">
        <v>10800</v>
      </c>
      <c r="F972" t="str">
        <f t="shared" si="75"/>
        <v>Yes</v>
      </c>
      <c r="G972" t="s">
        <v>87</v>
      </c>
      <c r="H972" t="s">
        <v>88</v>
      </c>
      <c r="I972" t="s">
        <v>89</v>
      </c>
      <c r="J972" t="s">
        <v>90</v>
      </c>
      <c r="K972" t="s">
        <v>91</v>
      </c>
      <c r="L972" t="s">
        <v>92</v>
      </c>
      <c r="M972" t="s">
        <v>93</v>
      </c>
      <c r="N972" t="s">
        <v>167</v>
      </c>
      <c r="O972" t="s">
        <v>95</v>
      </c>
      <c r="P972" t="s">
        <v>95</v>
      </c>
      <c r="Q972" t="str">
        <f t="shared" si="76"/>
        <v>Yes</v>
      </c>
      <c r="R972" t="s">
        <v>96</v>
      </c>
      <c r="S972" t="s">
        <v>137</v>
      </c>
      <c r="T972">
        <v>4</v>
      </c>
      <c r="U972">
        <v>4</v>
      </c>
      <c r="V972">
        <v>1949</v>
      </c>
      <c r="W972">
        <v>1950</v>
      </c>
      <c r="X972" t="s">
        <v>98</v>
      </c>
      <c r="Y972" t="s">
        <v>99</v>
      </c>
      <c r="Z972" t="s">
        <v>191</v>
      </c>
      <c r="AA972" t="s">
        <v>191</v>
      </c>
      <c r="AB972" t="s">
        <v>122</v>
      </c>
      <c r="AC972">
        <v>0</v>
      </c>
      <c r="AD972" t="s">
        <v>103</v>
      </c>
      <c r="AE972" t="s">
        <v>103</v>
      </c>
      <c r="AF972" t="s">
        <v>123</v>
      </c>
      <c r="AG972" t="s">
        <v>103</v>
      </c>
      <c r="AH972" t="s">
        <v>103</v>
      </c>
      <c r="AI972" t="s">
        <v>105</v>
      </c>
      <c r="AJ972" t="s">
        <v>107</v>
      </c>
      <c r="AK972">
        <v>0</v>
      </c>
      <c r="AL972" t="s">
        <v>107</v>
      </c>
      <c r="AM972">
        <v>0</v>
      </c>
      <c r="AN972">
        <v>720</v>
      </c>
      <c r="AO972">
        <v>720</v>
      </c>
      <c r="AP972" t="s">
        <v>108</v>
      </c>
      <c r="AQ972" t="s">
        <v>103</v>
      </c>
      <c r="AR972" t="s">
        <v>182</v>
      </c>
      <c r="AS972" t="s">
        <v>169</v>
      </c>
      <c r="AT972">
        <v>720</v>
      </c>
      <c r="AU972">
        <v>472</v>
      </c>
      <c r="AV972">
        <v>0</v>
      </c>
      <c r="AW972">
        <v>1192</v>
      </c>
      <c r="AX972">
        <v>0</v>
      </c>
      <c r="AY972">
        <v>0</v>
      </c>
      <c r="AZ972">
        <v>1</v>
      </c>
      <c r="BA972">
        <v>1</v>
      </c>
      <c r="BB972">
        <v>4</v>
      </c>
      <c r="BC972">
        <v>1</v>
      </c>
      <c r="BD972" t="s">
        <v>103</v>
      </c>
      <c r="BE972">
        <v>6</v>
      </c>
      <c r="BF972" t="s">
        <v>112</v>
      </c>
      <c r="BG972">
        <v>0</v>
      </c>
      <c r="BH972" t="s">
        <v>88</v>
      </c>
      <c r="BI972" t="s">
        <v>88</v>
      </c>
      <c r="BJ972" t="s">
        <v>88</v>
      </c>
      <c r="BK972" t="s">
        <v>88</v>
      </c>
      <c r="BL972">
        <v>0</v>
      </c>
      <c r="BM972">
        <v>0</v>
      </c>
      <c r="BN972" t="s">
        <v>88</v>
      </c>
      <c r="BO972" t="s">
        <v>88</v>
      </c>
      <c r="BP972" t="s">
        <v>110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 t="s">
        <v>88</v>
      </c>
      <c r="BX972" t="s">
        <v>88</v>
      </c>
      <c r="BY972" t="s">
        <v>88</v>
      </c>
      <c r="BZ972">
        <v>0</v>
      </c>
      <c r="CA972">
        <v>12</v>
      </c>
      <c r="CB972">
        <v>2006</v>
      </c>
      <c r="CC972" t="s">
        <v>115</v>
      </c>
      <c r="CD972" t="s">
        <v>133</v>
      </c>
      <c r="CE972" s="1">
        <v>135000</v>
      </c>
      <c r="CF972">
        <f t="shared" si="77"/>
        <v>12712</v>
      </c>
      <c r="CG972" t="str">
        <f t="shared" si="78"/>
        <v>No</v>
      </c>
      <c r="CH972" s="2">
        <f t="shared" si="79"/>
        <v>10.619886721208307</v>
      </c>
    </row>
    <row r="973" spans="1:86" x14ac:dyDescent="0.25">
      <c r="A973">
        <v>972</v>
      </c>
      <c r="B973">
        <v>160</v>
      </c>
      <c r="C973" t="s">
        <v>86</v>
      </c>
      <c r="D973">
        <v>36</v>
      </c>
      <c r="E973">
        <v>2268</v>
      </c>
      <c r="F973" t="str">
        <f t="shared" si="75"/>
        <v>Yes</v>
      </c>
      <c r="G973" t="s">
        <v>87</v>
      </c>
      <c r="H973" t="s">
        <v>88</v>
      </c>
      <c r="I973" t="s">
        <v>89</v>
      </c>
      <c r="J973" t="s">
        <v>90</v>
      </c>
      <c r="K973" t="s">
        <v>91</v>
      </c>
      <c r="L973" t="s">
        <v>92</v>
      </c>
      <c r="M973" t="s">
        <v>93</v>
      </c>
      <c r="N973" t="s">
        <v>159</v>
      </c>
      <c r="O973" t="s">
        <v>95</v>
      </c>
      <c r="P973" t="s">
        <v>95</v>
      </c>
      <c r="Q973" t="str">
        <f t="shared" si="76"/>
        <v>Yes</v>
      </c>
      <c r="R973" t="s">
        <v>203</v>
      </c>
      <c r="S973" t="s">
        <v>97</v>
      </c>
      <c r="T973">
        <v>7</v>
      </c>
      <c r="U973">
        <v>5</v>
      </c>
      <c r="V973">
        <v>2003</v>
      </c>
      <c r="W973">
        <v>2004</v>
      </c>
      <c r="X973" t="s">
        <v>98</v>
      </c>
      <c r="Y973" t="s">
        <v>99</v>
      </c>
      <c r="Z973" t="s">
        <v>100</v>
      </c>
      <c r="AA973" t="s">
        <v>130</v>
      </c>
      <c r="AB973" t="s">
        <v>142</v>
      </c>
      <c r="AC973">
        <v>106</v>
      </c>
      <c r="AD973" t="s">
        <v>102</v>
      </c>
      <c r="AE973" t="s">
        <v>103</v>
      </c>
      <c r="AF973" t="s">
        <v>104</v>
      </c>
      <c r="AG973" t="s">
        <v>102</v>
      </c>
      <c r="AH973" t="s">
        <v>103</v>
      </c>
      <c r="AI973" t="s">
        <v>105</v>
      </c>
      <c r="AJ973" t="s">
        <v>106</v>
      </c>
      <c r="AK973">
        <v>567</v>
      </c>
      <c r="AL973" t="s">
        <v>107</v>
      </c>
      <c r="AM973">
        <v>0</v>
      </c>
      <c r="AN973">
        <v>197</v>
      </c>
      <c r="AO973">
        <v>764</v>
      </c>
      <c r="AP973" t="s">
        <v>108</v>
      </c>
      <c r="AQ973" t="s">
        <v>109</v>
      </c>
      <c r="AR973" t="s">
        <v>110</v>
      </c>
      <c r="AS973" t="s">
        <v>111</v>
      </c>
      <c r="AT973">
        <v>764</v>
      </c>
      <c r="AU973">
        <v>862</v>
      </c>
      <c r="AV973">
        <v>0</v>
      </c>
      <c r="AW973">
        <v>1626</v>
      </c>
      <c r="AX973">
        <v>0</v>
      </c>
      <c r="AY973">
        <v>0</v>
      </c>
      <c r="AZ973">
        <v>2</v>
      </c>
      <c r="BA973">
        <v>0</v>
      </c>
      <c r="BB973">
        <v>2</v>
      </c>
      <c r="BC973">
        <v>1</v>
      </c>
      <c r="BD973" t="s">
        <v>102</v>
      </c>
      <c r="BE973">
        <v>6</v>
      </c>
      <c r="BF973" t="s">
        <v>112</v>
      </c>
      <c r="BG973">
        <v>0</v>
      </c>
      <c r="BH973" t="s">
        <v>88</v>
      </c>
      <c r="BI973" t="s">
        <v>161</v>
      </c>
      <c r="BJ973">
        <v>2003</v>
      </c>
      <c r="BK973" t="s">
        <v>114</v>
      </c>
      <c r="BL973">
        <v>2</v>
      </c>
      <c r="BM973">
        <v>474</v>
      </c>
      <c r="BN973" t="s">
        <v>103</v>
      </c>
      <c r="BO973" t="s">
        <v>103</v>
      </c>
      <c r="BP973" t="s">
        <v>110</v>
      </c>
      <c r="BQ973">
        <v>0</v>
      </c>
      <c r="BR973">
        <v>27</v>
      </c>
      <c r="BS973">
        <v>0</v>
      </c>
      <c r="BT973">
        <v>0</v>
      </c>
      <c r="BU973">
        <v>0</v>
      </c>
      <c r="BV973">
        <v>0</v>
      </c>
      <c r="BW973" t="s">
        <v>88</v>
      </c>
      <c r="BX973" t="s">
        <v>88</v>
      </c>
      <c r="BY973" t="s">
        <v>88</v>
      </c>
      <c r="BZ973">
        <v>0</v>
      </c>
      <c r="CA973">
        <v>7</v>
      </c>
      <c r="CB973">
        <v>2009</v>
      </c>
      <c r="CC973" t="s">
        <v>115</v>
      </c>
      <c r="CD973" t="s">
        <v>116</v>
      </c>
      <c r="CE973" s="1">
        <v>173000</v>
      </c>
      <c r="CF973">
        <f t="shared" si="77"/>
        <v>5132</v>
      </c>
      <c r="CG973" t="str">
        <f t="shared" si="78"/>
        <v>No</v>
      </c>
      <c r="CH973" s="2">
        <f t="shared" si="79"/>
        <v>33.710054559625874</v>
      </c>
    </row>
    <row r="974" spans="1:86" x14ac:dyDescent="0.25">
      <c r="A974">
        <v>973</v>
      </c>
      <c r="B974">
        <v>120</v>
      </c>
      <c r="C974" t="s">
        <v>86</v>
      </c>
      <c r="D974">
        <v>55</v>
      </c>
      <c r="E974">
        <v>7892</v>
      </c>
      <c r="F974" t="str">
        <f t="shared" si="75"/>
        <v>No</v>
      </c>
      <c r="G974" t="s">
        <v>87</v>
      </c>
      <c r="H974" t="s">
        <v>88</v>
      </c>
      <c r="I974" t="s">
        <v>89</v>
      </c>
      <c r="J974" t="s">
        <v>90</v>
      </c>
      <c r="K974" t="s">
        <v>91</v>
      </c>
      <c r="L974" t="s">
        <v>92</v>
      </c>
      <c r="M974" t="s">
        <v>93</v>
      </c>
      <c r="N974" t="s">
        <v>175</v>
      </c>
      <c r="O974" t="s">
        <v>95</v>
      </c>
      <c r="P974" t="s">
        <v>95</v>
      </c>
      <c r="Q974" t="str">
        <f t="shared" si="76"/>
        <v>Yes</v>
      </c>
      <c r="R974" t="s">
        <v>184</v>
      </c>
      <c r="S974" t="s">
        <v>120</v>
      </c>
      <c r="T974">
        <v>6</v>
      </c>
      <c r="U974">
        <v>5</v>
      </c>
      <c r="V974">
        <v>1979</v>
      </c>
      <c r="W974">
        <v>1979</v>
      </c>
      <c r="X974" t="s">
        <v>98</v>
      </c>
      <c r="Y974" t="s">
        <v>99</v>
      </c>
      <c r="Z974" t="s">
        <v>166</v>
      </c>
      <c r="AA974" t="s">
        <v>166</v>
      </c>
      <c r="AB974" t="s">
        <v>122</v>
      </c>
      <c r="AC974">
        <v>0</v>
      </c>
      <c r="AD974" t="s">
        <v>103</v>
      </c>
      <c r="AE974" t="s">
        <v>103</v>
      </c>
      <c r="AF974" t="s">
        <v>123</v>
      </c>
      <c r="AG974" t="s">
        <v>102</v>
      </c>
      <c r="AH974" t="s">
        <v>103</v>
      </c>
      <c r="AI974" t="s">
        <v>105</v>
      </c>
      <c r="AJ974" t="s">
        <v>107</v>
      </c>
      <c r="AK974">
        <v>0</v>
      </c>
      <c r="AL974" t="s">
        <v>107</v>
      </c>
      <c r="AM974">
        <v>0</v>
      </c>
      <c r="AN974">
        <v>918</v>
      </c>
      <c r="AO974">
        <v>918</v>
      </c>
      <c r="AP974" t="s">
        <v>108</v>
      </c>
      <c r="AQ974" t="s">
        <v>103</v>
      </c>
      <c r="AR974" t="s">
        <v>110</v>
      </c>
      <c r="AS974" t="s">
        <v>111</v>
      </c>
      <c r="AT974">
        <v>918</v>
      </c>
      <c r="AU974">
        <v>0</v>
      </c>
      <c r="AV974">
        <v>0</v>
      </c>
      <c r="AW974">
        <v>918</v>
      </c>
      <c r="AX974">
        <v>0</v>
      </c>
      <c r="AY974">
        <v>0</v>
      </c>
      <c r="AZ974">
        <v>2</v>
      </c>
      <c r="BA974">
        <v>0</v>
      </c>
      <c r="BB974">
        <v>2</v>
      </c>
      <c r="BC974">
        <v>1</v>
      </c>
      <c r="BD974" t="s">
        <v>103</v>
      </c>
      <c r="BE974">
        <v>5</v>
      </c>
      <c r="BF974" t="s">
        <v>112</v>
      </c>
      <c r="BG974">
        <v>1</v>
      </c>
      <c r="BH974" t="s">
        <v>103</v>
      </c>
      <c r="BI974" t="s">
        <v>113</v>
      </c>
      <c r="BJ974">
        <v>1979</v>
      </c>
      <c r="BK974" t="s">
        <v>107</v>
      </c>
      <c r="BL974">
        <v>1</v>
      </c>
      <c r="BM974">
        <v>264</v>
      </c>
      <c r="BN974" t="s">
        <v>103</v>
      </c>
      <c r="BO974" t="s">
        <v>103</v>
      </c>
      <c r="BP974" t="s">
        <v>110</v>
      </c>
      <c r="BQ974">
        <v>28</v>
      </c>
      <c r="BR974">
        <v>0</v>
      </c>
      <c r="BS974">
        <v>0</v>
      </c>
      <c r="BT974">
        <v>0</v>
      </c>
      <c r="BU974">
        <v>0</v>
      </c>
      <c r="BV974">
        <v>0</v>
      </c>
      <c r="BW974" t="s">
        <v>88</v>
      </c>
      <c r="BX974" t="s">
        <v>88</v>
      </c>
      <c r="BY974" t="s">
        <v>88</v>
      </c>
      <c r="BZ974">
        <v>0</v>
      </c>
      <c r="CA974">
        <v>4</v>
      </c>
      <c r="CB974">
        <v>2010</v>
      </c>
      <c r="CC974" t="s">
        <v>115</v>
      </c>
      <c r="CD974" t="s">
        <v>116</v>
      </c>
      <c r="CE974" s="1">
        <v>99500</v>
      </c>
      <c r="CF974">
        <f t="shared" si="77"/>
        <v>9992</v>
      </c>
      <c r="CG974" t="str">
        <f t="shared" si="78"/>
        <v>No</v>
      </c>
      <c r="CH974" s="2">
        <f t="shared" si="79"/>
        <v>9.9579663730984791</v>
      </c>
    </row>
    <row r="975" spans="1:86" x14ac:dyDescent="0.25">
      <c r="A975">
        <v>974</v>
      </c>
      <c r="B975">
        <v>20</v>
      </c>
      <c r="C975" t="s">
        <v>197</v>
      </c>
      <c r="D975">
        <v>95</v>
      </c>
      <c r="E975">
        <v>11639</v>
      </c>
      <c r="F975" t="str">
        <f t="shared" si="75"/>
        <v>No</v>
      </c>
      <c r="G975" t="s">
        <v>87</v>
      </c>
      <c r="H975" t="s">
        <v>88</v>
      </c>
      <c r="I975" t="s">
        <v>89</v>
      </c>
      <c r="J975" t="s">
        <v>90</v>
      </c>
      <c r="K975" t="s">
        <v>91</v>
      </c>
      <c r="L975" t="s">
        <v>127</v>
      </c>
      <c r="M975" t="s">
        <v>93</v>
      </c>
      <c r="N975" t="s">
        <v>141</v>
      </c>
      <c r="O975" t="s">
        <v>95</v>
      </c>
      <c r="P975" t="s">
        <v>95</v>
      </c>
      <c r="Q975" t="str">
        <f t="shared" si="76"/>
        <v>Yes</v>
      </c>
      <c r="R975" t="s">
        <v>96</v>
      </c>
      <c r="S975" t="s">
        <v>120</v>
      </c>
      <c r="T975">
        <v>7</v>
      </c>
      <c r="U975">
        <v>5</v>
      </c>
      <c r="V975">
        <v>2007</v>
      </c>
      <c r="W975">
        <v>2008</v>
      </c>
      <c r="X975" t="s">
        <v>98</v>
      </c>
      <c r="Y975" t="s">
        <v>99</v>
      </c>
      <c r="Z975" t="s">
        <v>185</v>
      </c>
      <c r="AA975" t="s">
        <v>186</v>
      </c>
      <c r="AB975" t="s">
        <v>88</v>
      </c>
      <c r="AC975" t="s">
        <v>88</v>
      </c>
      <c r="AD975" t="s">
        <v>102</v>
      </c>
      <c r="AE975" t="s">
        <v>103</v>
      </c>
      <c r="AF975" t="s">
        <v>104</v>
      </c>
      <c r="AG975" t="s">
        <v>102</v>
      </c>
      <c r="AH975" t="s">
        <v>103</v>
      </c>
      <c r="AI975" t="s">
        <v>105</v>
      </c>
      <c r="AJ975" t="s">
        <v>107</v>
      </c>
      <c r="AK975">
        <v>0</v>
      </c>
      <c r="AL975" t="s">
        <v>107</v>
      </c>
      <c r="AM975">
        <v>0</v>
      </c>
      <c r="AN975">
        <v>1428</v>
      </c>
      <c r="AO975">
        <v>1428</v>
      </c>
      <c r="AP975" t="s">
        <v>108</v>
      </c>
      <c r="AQ975" t="s">
        <v>109</v>
      </c>
      <c r="AR975" t="s">
        <v>110</v>
      </c>
      <c r="AS975" t="s">
        <v>111</v>
      </c>
      <c r="AT975">
        <v>1428</v>
      </c>
      <c r="AU975">
        <v>0</v>
      </c>
      <c r="AV975">
        <v>0</v>
      </c>
      <c r="AW975">
        <v>1428</v>
      </c>
      <c r="AX975">
        <v>0</v>
      </c>
      <c r="AY975">
        <v>0</v>
      </c>
      <c r="AZ975">
        <v>2</v>
      </c>
      <c r="BA975">
        <v>0</v>
      </c>
      <c r="BB975">
        <v>3</v>
      </c>
      <c r="BC975">
        <v>1</v>
      </c>
      <c r="BD975" t="s">
        <v>102</v>
      </c>
      <c r="BE975">
        <v>6</v>
      </c>
      <c r="BF975" t="s">
        <v>112</v>
      </c>
      <c r="BG975">
        <v>0</v>
      </c>
      <c r="BH975" t="s">
        <v>88</v>
      </c>
      <c r="BI975" t="s">
        <v>113</v>
      </c>
      <c r="BJ975">
        <v>2007</v>
      </c>
      <c r="BK975" t="s">
        <v>162</v>
      </c>
      <c r="BL975">
        <v>2</v>
      </c>
      <c r="BM975">
        <v>480</v>
      </c>
      <c r="BN975" t="s">
        <v>103</v>
      </c>
      <c r="BO975" t="s">
        <v>103</v>
      </c>
      <c r="BP975" t="s">
        <v>110</v>
      </c>
      <c r="BQ975">
        <v>0</v>
      </c>
      <c r="BR975">
        <v>120</v>
      </c>
      <c r="BS975">
        <v>0</v>
      </c>
      <c r="BT975">
        <v>0</v>
      </c>
      <c r="BU975">
        <v>0</v>
      </c>
      <c r="BV975">
        <v>0</v>
      </c>
      <c r="BW975" t="s">
        <v>88</v>
      </c>
      <c r="BX975" t="s">
        <v>88</v>
      </c>
      <c r="BY975" t="s">
        <v>88</v>
      </c>
      <c r="BZ975">
        <v>0</v>
      </c>
      <c r="CA975">
        <v>12</v>
      </c>
      <c r="CB975">
        <v>2008</v>
      </c>
      <c r="CC975" t="s">
        <v>163</v>
      </c>
      <c r="CD975" t="s">
        <v>164</v>
      </c>
      <c r="CE975" s="1">
        <v>182000</v>
      </c>
      <c r="CF975">
        <f t="shared" si="77"/>
        <v>14975</v>
      </c>
      <c r="CG975" t="str">
        <f t="shared" si="78"/>
        <v>Yes</v>
      </c>
      <c r="CH975" s="2">
        <f t="shared" si="79"/>
        <v>12.153589315525876</v>
      </c>
    </row>
    <row r="976" spans="1:86" x14ac:dyDescent="0.25">
      <c r="A976">
        <v>975</v>
      </c>
      <c r="B976">
        <v>70</v>
      </c>
      <c r="C976" t="s">
        <v>86</v>
      </c>
      <c r="D976">
        <v>60</v>
      </c>
      <c r="E976">
        <v>11414</v>
      </c>
      <c r="F976" t="str">
        <f t="shared" si="75"/>
        <v>Yes</v>
      </c>
      <c r="G976" t="s">
        <v>87</v>
      </c>
      <c r="H976" t="s">
        <v>88</v>
      </c>
      <c r="I976" t="s">
        <v>125</v>
      </c>
      <c r="J976" t="s">
        <v>90</v>
      </c>
      <c r="K976" t="s">
        <v>91</v>
      </c>
      <c r="L976" t="s">
        <v>127</v>
      </c>
      <c r="M976" t="s">
        <v>93</v>
      </c>
      <c r="N976" t="s">
        <v>153</v>
      </c>
      <c r="O976" t="s">
        <v>207</v>
      </c>
      <c r="P976" t="s">
        <v>119</v>
      </c>
      <c r="Q976" t="str">
        <f t="shared" si="76"/>
        <v>No</v>
      </c>
      <c r="R976" t="s">
        <v>96</v>
      </c>
      <c r="S976" t="s">
        <v>97</v>
      </c>
      <c r="T976">
        <v>7</v>
      </c>
      <c r="U976">
        <v>8</v>
      </c>
      <c r="V976">
        <v>1910</v>
      </c>
      <c r="W976">
        <v>1993</v>
      </c>
      <c r="X976" t="s">
        <v>98</v>
      </c>
      <c r="Y976" t="s">
        <v>99</v>
      </c>
      <c r="Z976" t="s">
        <v>145</v>
      </c>
      <c r="AA976" t="s">
        <v>145</v>
      </c>
      <c r="AB976" t="s">
        <v>122</v>
      </c>
      <c r="AC976">
        <v>0</v>
      </c>
      <c r="AD976" t="s">
        <v>103</v>
      </c>
      <c r="AE976" t="s">
        <v>102</v>
      </c>
      <c r="AF976" t="s">
        <v>131</v>
      </c>
      <c r="AG976" t="s">
        <v>102</v>
      </c>
      <c r="AH976" t="s">
        <v>103</v>
      </c>
      <c r="AI976" t="s">
        <v>105</v>
      </c>
      <c r="AJ976" t="s">
        <v>107</v>
      </c>
      <c r="AK976">
        <v>0</v>
      </c>
      <c r="AL976" t="s">
        <v>107</v>
      </c>
      <c r="AM976">
        <v>0</v>
      </c>
      <c r="AN976">
        <v>728</v>
      </c>
      <c r="AO976">
        <v>728</v>
      </c>
      <c r="AP976" t="s">
        <v>108</v>
      </c>
      <c r="AQ976" t="s">
        <v>103</v>
      </c>
      <c r="AR976" t="s">
        <v>182</v>
      </c>
      <c r="AS976" t="s">
        <v>111</v>
      </c>
      <c r="AT976">
        <v>1136</v>
      </c>
      <c r="AU976">
        <v>883</v>
      </c>
      <c r="AV976">
        <v>0</v>
      </c>
      <c r="AW976">
        <v>2019</v>
      </c>
      <c r="AX976">
        <v>0</v>
      </c>
      <c r="AY976">
        <v>0</v>
      </c>
      <c r="AZ976">
        <v>1</v>
      </c>
      <c r="BA976">
        <v>0</v>
      </c>
      <c r="BB976">
        <v>3</v>
      </c>
      <c r="BC976">
        <v>1</v>
      </c>
      <c r="BD976" t="s">
        <v>102</v>
      </c>
      <c r="BE976">
        <v>8</v>
      </c>
      <c r="BF976" t="s">
        <v>112</v>
      </c>
      <c r="BG976">
        <v>0</v>
      </c>
      <c r="BH976" t="s">
        <v>88</v>
      </c>
      <c r="BI976" t="s">
        <v>132</v>
      </c>
      <c r="BJ976">
        <v>1997</v>
      </c>
      <c r="BK976" t="s">
        <v>107</v>
      </c>
      <c r="BL976">
        <v>2</v>
      </c>
      <c r="BM976">
        <v>532</v>
      </c>
      <c r="BN976" t="s">
        <v>103</v>
      </c>
      <c r="BO976" t="s">
        <v>103</v>
      </c>
      <c r="BP976" t="s">
        <v>110</v>
      </c>
      <c r="BQ976">
        <v>509</v>
      </c>
      <c r="BR976">
        <v>135</v>
      </c>
      <c r="BS976">
        <v>0</v>
      </c>
      <c r="BT976">
        <v>0</v>
      </c>
      <c r="BU976">
        <v>0</v>
      </c>
      <c r="BV976">
        <v>0</v>
      </c>
      <c r="BW976" t="s">
        <v>88</v>
      </c>
      <c r="BX976" t="s">
        <v>170</v>
      </c>
      <c r="BY976" t="s">
        <v>88</v>
      </c>
      <c r="BZ976">
        <v>0</v>
      </c>
      <c r="CA976">
        <v>10</v>
      </c>
      <c r="CB976">
        <v>2009</v>
      </c>
      <c r="CC976" t="s">
        <v>115</v>
      </c>
      <c r="CD976" t="s">
        <v>116</v>
      </c>
      <c r="CE976" s="1">
        <v>167500</v>
      </c>
      <c r="CF976">
        <f t="shared" si="77"/>
        <v>14693</v>
      </c>
      <c r="CG976" t="str">
        <f t="shared" si="78"/>
        <v>Yes</v>
      </c>
      <c r="CH976" s="2">
        <f t="shared" si="79"/>
        <v>11.399986388075954</v>
      </c>
    </row>
    <row r="977" spans="1:86" x14ac:dyDescent="0.25">
      <c r="A977">
        <v>976</v>
      </c>
      <c r="B977">
        <v>160</v>
      </c>
      <c r="C977" t="s">
        <v>197</v>
      </c>
      <c r="D977" t="s">
        <v>88</v>
      </c>
      <c r="E977">
        <v>2651</v>
      </c>
      <c r="F977" t="str">
        <f t="shared" si="75"/>
        <v>Yes</v>
      </c>
      <c r="G977" t="s">
        <v>87</v>
      </c>
      <c r="H977" t="s">
        <v>88</v>
      </c>
      <c r="I977" t="s">
        <v>89</v>
      </c>
      <c r="J977" t="s">
        <v>90</v>
      </c>
      <c r="K977" t="s">
        <v>91</v>
      </c>
      <c r="L977" t="s">
        <v>117</v>
      </c>
      <c r="M977" t="s">
        <v>93</v>
      </c>
      <c r="N977" t="s">
        <v>141</v>
      </c>
      <c r="O977" t="s">
        <v>95</v>
      </c>
      <c r="P977" t="s">
        <v>95</v>
      </c>
      <c r="Q977" t="str">
        <f t="shared" si="76"/>
        <v>Yes</v>
      </c>
      <c r="R977" t="s">
        <v>203</v>
      </c>
      <c r="S977" t="s">
        <v>97</v>
      </c>
      <c r="T977">
        <v>7</v>
      </c>
      <c r="U977">
        <v>5</v>
      </c>
      <c r="V977">
        <v>2000</v>
      </c>
      <c r="W977">
        <v>2000</v>
      </c>
      <c r="X977" t="s">
        <v>98</v>
      </c>
      <c r="Y977" t="s">
        <v>99</v>
      </c>
      <c r="Z977" t="s">
        <v>121</v>
      </c>
      <c r="AA977" t="s">
        <v>121</v>
      </c>
      <c r="AB977" t="s">
        <v>122</v>
      </c>
      <c r="AC977">
        <v>0</v>
      </c>
      <c r="AD977" t="s">
        <v>102</v>
      </c>
      <c r="AE977" t="s">
        <v>103</v>
      </c>
      <c r="AF977" t="s">
        <v>104</v>
      </c>
      <c r="AG977" t="s">
        <v>102</v>
      </c>
      <c r="AH977" t="s">
        <v>103</v>
      </c>
      <c r="AI977" t="s">
        <v>105</v>
      </c>
      <c r="AJ977" t="s">
        <v>106</v>
      </c>
      <c r="AK977">
        <v>641</v>
      </c>
      <c r="AL977" t="s">
        <v>107</v>
      </c>
      <c r="AM977">
        <v>0</v>
      </c>
      <c r="AN977">
        <v>32</v>
      </c>
      <c r="AO977">
        <v>673</v>
      </c>
      <c r="AP977" t="s">
        <v>108</v>
      </c>
      <c r="AQ977" t="s">
        <v>109</v>
      </c>
      <c r="AR977" t="s">
        <v>110</v>
      </c>
      <c r="AS977" t="s">
        <v>111</v>
      </c>
      <c r="AT977">
        <v>673</v>
      </c>
      <c r="AU977">
        <v>709</v>
      </c>
      <c r="AV977">
        <v>0</v>
      </c>
      <c r="AW977">
        <v>1382</v>
      </c>
      <c r="AX977">
        <v>1</v>
      </c>
      <c r="AY977">
        <v>0</v>
      </c>
      <c r="AZ977">
        <v>2</v>
      </c>
      <c r="BA977">
        <v>1</v>
      </c>
      <c r="BB977">
        <v>3</v>
      </c>
      <c r="BC977">
        <v>1</v>
      </c>
      <c r="BD977" t="s">
        <v>102</v>
      </c>
      <c r="BE977">
        <v>6</v>
      </c>
      <c r="BF977" t="s">
        <v>112</v>
      </c>
      <c r="BG977">
        <v>0</v>
      </c>
      <c r="BH977" t="s">
        <v>88</v>
      </c>
      <c r="BI977" t="s">
        <v>132</v>
      </c>
      <c r="BJ977">
        <v>2000</v>
      </c>
      <c r="BK977" t="s">
        <v>107</v>
      </c>
      <c r="BL977">
        <v>2</v>
      </c>
      <c r="BM977">
        <v>490</v>
      </c>
      <c r="BN977" t="s">
        <v>103</v>
      </c>
      <c r="BO977" t="s">
        <v>103</v>
      </c>
      <c r="BP977" t="s">
        <v>110</v>
      </c>
      <c r="BQ977">
        <v>153</v>
      </c>
      <c r="BR977">
        <v>50</v>
      </c>
      <c r="BS977">
        <v>0</v>
      </c>
      <c r="BT977">
        <v>0</v>
      </c>
      <c r="BU977">
        <v>0</v>
      </c>
      <c r="BV977">
        <v>0</v>
      </c>
      <c r="BW977" t="s">
        <v>88</v>
      </c>
      <c r="BX977" t="s">
        <v>88</v>
      </c>
      <c r="BY977" t="s">
        <v>88</v>
      </c>
      <c r="BZ977">
        <v>0</v>
      </c>
      <c r="CA977">
        <v>4</v>
      </c>
      <c r="CB977">
        <v>2006</v>
      </c>
      <c r="CC977" t="s">
        <v>115</v>
      </c>
      <c r="CD977" t="s">
        <v>116</v>
      </c>
      <c r="CE977" s="1">
        <v>165000</v>
      </c>
      <c r="CF977">
        <f t="shared" si="77"/>
        <v>5196</v>
      </c>
      <c r="CG977" t="str">
        <f t="shared" si="78"/>
        <v>No</v>
      </c>
      <c r="CH977" s="2">
        <f t="shared" si="79"/>
        <v>31.755196304849886</v>
      </c>
    </row>
    <row r="978" spans="1:86" x14ac:dyDescent="0.25">
      <c r="A978">
        <v>977</v>
      </c>
      <c r="B978">
        <v>30</v>
      </c>
      <c r="C978" t="s">
        <v>86</v>
      </c>
      <c r="D978">
        <v>51</v>
      </c>
      <c r="E978">
        <v>5900</v>
      </c>
      <c r="F978" t="str">
        <f t="shared" si="75"/>
        <v>No</v>
      </c>
      <c r="G978" t="s">
        <v>87</v>
      </c>
      <c r="H978" t="s">
        <v>88</v>
      </c>
      <c r="I978" t="s">
        <v>125</v>
      </c>
      <c r="J978" t="s">
        <v>180</v>
      </c>
      <c r="K978" t="s">
        <v>91</v>
      </c>
      <c r="L978" t="s">
        <v>92</v>
      </c>
      <c r="M978" t="s">
        <v>93</v>
      </c>
      <c r="N978" t="s">
        <v>153</v>
      </c>
      <c r="O978" t="s">
        <v>95</v>
      </c>
      <c r="P978" t="s">
        <v>95</v>
      </c>
      <c r="Q978" t="str">
        <f t="shared" si="76"/>
        <v>Yes</v>
      </c>
      <c r="R978" t="s">
        <v>96</v>
      </c>
      <c r="S978" t="s">
        <v>120</v>
      </c>
      <c r="T978">
        <v>4</v>
      </c>
      <c r="U978">
        <v>7</v>
      </c>
      <c r="V978">
        <v>1923</v>
      </c>
      <c r="W978">
        <v>1958</v>
      </c>
      <c r="X978" t="s">
        <v>98</v>
      </c>
      <c r="Y978" t="s">
        <v>99</v>
      </c>
      <c r="Z978" t="s">
        <v>129</v>
      </c>
      <c r="AA978" t="s">
        <v>129</v>
      </c>
      <c r="AB978" t="s">
        <v>122</v>
      </c>
      <c r="AC978">
        <v>0</v>
      </c>
      <c r="AD978" t="s">
        <v>103</v>
      </c>
      <c r="AE978" t="s">
        <v>103</v>
      </c>
      <c r="AF978" t="s">
        <v>104</v>
      </c>
      <c r="AG978" t="s">
        <v>102</v>
      </c>
      <c r="AH978" t="s">
        <v>103</v>
      </c>
      <c r="AI978" t="s">
        <v>105</v>
      </c>
      <c r="AJ978" t="s">
        <v>107</v>
      </c>
      <c r="AK978">
        <v>0</v>
      </c>
      <c r="AL978" t="s">
        <v>107</v>
      </c>
      <c r="AM978">
        <v>0</v>
      </c>
      <c r="AN978">
        <v>440</v>
      </c>
      <c r="AO978">
        <v>440</v>
      </c>
      <c r="AP978" t="s">
        <v>108</v>
      </c>
      <c r="AQ978" t="s">
        <v>103</v>
      </c>
      <c r="AR978" t="s">
        <v>110</v>
      </c>
      <c r="AS978" t="s">
        <v>169</v>
      </c>
      <c r="AT978">
        <v>869</v>
      </c>
      <c r="AU978">
        <v>0</v>
      </c>
      <c r="AV978">
        <v>0</v>
      </c>
      <c r="AW978">
        <v>869</v>
      </c>
      <c r="AX978">
        <v>0</v>
      </c>
      <c r="AY978">
        <v>0</v>
      </c>
      <c r="AZ978">
        <v>1</v>
      </c>
      <c r="BA978">
        <v>0</v>
      </c>
      <c r="BB978">
        <v>2</v>
      </c>
      <c r="BC978">
        <v>1</v>
      </c>
      <c r="BD978" t="s">
        <v>152</v>
      </c>
      <c r="BE978">
        <v>4</v>
      </c>
      <c r="BF978" t="s">
        <v>112</v>
      </c>
      <c r="BG978">
        <v>0</v>
      </c>
      <c r="BH978" t="s">
        <v>88</v>
      </c>
      <c r="BI978" t="s">
        <v>88</v>
      </c>
      <c r="BJ978" t="s">
        <v>88</v>
      </c>
      <c r="BK978" t="s">
        <v>88</v>
      </c>
      <c r="BL978">
        <v>0</v>
      </c>
      <c r="BM978">
        <v>0</v>
      </c>
      <c r="BN978" t="s">
        <v>88</v>
      </c>
      <c r="BO978" t="s">
        <v>88</v>
      </c>
      <c r="BP978" t="s">
        <v>110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 t="s">
        <v>88</v>
      </c>
      <c r="BX978" t="s">
        <v>88</v>
      </c>
      <c r="BY978" t="s">
        <v>88</v>
      </c>
      <c r="BZ978">
        <v>0</v>
      </c>
      <c r="CA978">
        <v>8</v>
      </c>
      <c r="CB978">
        <v>2006</v>
      </c>
      <c r="CC978" t="s">
        <v>115</v>
      </c>
      <c r="CD978" t="s">
        <v>116</v>
      </c>
      <c r="CE978" s="1">
        <v>85500</v>
      </c>
      <c r="CF978">
        <f t="shared" si="77"/>
        <v>7209</v>
      </c>
      <c r="CG978" t="str">
        <f t="shared" si="78"/>
        <v>No</v>
      </c>
      <c r="CH978" s="2">
        <f t="shared" si="79"/>
        <v>11.860174781523096</v>
      </c>
    </row>
    <row r="979" spans="1:86" x14ac:dyDescent="0.25">
      <c r="A979">
        <v>978</v>
      </c>
      <c r="B979">
        <v>120</v>
      </c>
      <c r="C979" t="s">
        <v>197</v>
      </c>
      <c r="D979">
        <v>35</v>
      </c>
      <c r="E979">
        <v>4274</v>
      </c>
      <c r="F979" t="str">
        <f t="shared" si="75"/>
        <v>No</v>
      </c>
      <c r="G979" t="s">
        <v>87</v>
      </c>
      <c r="H979" t="s">
        <v>87</v>
      </c>
      <c r="I979" t="s">
        <v>125</v>
      </c>
      <c r="J979" t="s">
        <v>90</v>
      </c>
      <c r="K979" t="s">
        <v>91</v>
      </c>
      <c r="L979" t="s">
        <v>92</v>
      </c>
      <c r="M979" t="s">
        <v>93</v>
      </c>
      <c r="N979" t="s">
        <v>141</v>
      </c>
      <c r="O979" t="s">
        <v>95</v>
      </c>
      <c r="P979" t="s">
        <v>95</v>
      </c>
      <c r="Q979" t="str">
        <f t="shared" si="76"/>
        <v>Yes</v>
      </c>
      <c r="R979" t="s">
        <v>184</v>
      </c>
      <c r="S979" t="s">
        <v>120</v>
      </c>
      <c r="T979">
        <v>7</v>
      </c>
      <c r="U979">
        <v>5</v>
      </c>
      <c r="V979">
        <v>2006</v>
      </c>
      <c r="W979">
        <v>2007</v>
      </c>
      <c r="X979" t="s">
        <v>98</v>
      </c>
      <c r="Y979" t="s">
        <v>99</v>
      </c>
      <c r="Z979" t="s">
        <v>100</v>
      </c>
      <c r="AA979" t="s">
        <v>100</v>
      </c>
      <c r="AB979" t="s">
        <v>88</v>
      </c>
      <c r="AC979" t="s">
        <v>88</v>
      </c>
      <c r="AD979" t="s">
        <v>102</v>
      </c>
      <c r="AE979" t="s">
        <v>103</v>
      </c>
      <c r="AF979" t="s">
        <v>104</v>
      </c>
      <c r="AG979" t="s">
        <v>102</v>
      </c>
      <c r="AH979" t="s">
        <v>103</v>
      </c>
      <c r="AI979" t="s">
        <v>105</v>
      </c>
      <c r="AJ979" t="s">
        <v>106</v>
      </c>
      <c r="AK979">
        <v>1106</v>
      </c>
      <c r="AL979" t="s">
        <v>107</v>
      </c>
      <c r="AM979">
        <v>0</v>
      </c>
      <c r="AN979">
        <v>135</v>
      </c>
      <c r="AO979">
        <v>1241</v>
      </c>
      <c r="AP979" t="s">
        <v>108</v>
      </c>
      <c r="AQ979" t="s">
        <v>109</v>
      </c>
      <c r="AR979" t="s">
        <v>110</v>
      </c>
      <c r="AS979" t="s">
        <v>111</v>
      </c>
      <c r="AT979">
        <v>1241</v>
      </c>
      <c r="AU979">
        <v>0</v>
      </c>
      <c r="AV979">
        <v>0</v>
      </c>
      <c r="AW979">
        <v>1241</v>
      </c>
      <c r="AX979">
        <v>1</v>
      </c>
      <c r="AY979">
        <v>0</v>
      </c>
      <c r="AZ979">
        <v>1</v>
      </c>
      <c r="BA979">
        <v>1</v>
      </c>
      <c r="BB979">
        <v>1</v>
      </c>
      <c r="BC979">
        <v>1</v>
      </c>
      <c r="BD979" t="s">
        <v>102</v>
      </c>
      <c r="BE979">
        <v>4</v>
      </c>
      <c r="BF979" t="s">
        <v>112</v>
      </c>
      <c r="BG979">
        <v>0</v>
      </c>
      <c r="BH979" t="s">
        <v>88</v>
      </c>
      <c r="BI979" t="s">
        <v>113</v>
      </c>
      <c r="BJ979">
        <v>2007</v>
      </c>
      <c r="BK979" t="s">
        <v>162</v>
      </c>
      <c r="BL979">
        <v>2</v>
      </c>
      <c r="BM979">
        <v>569</v>
      </c>
      <c r="BN979" t="s">
        <v>103</v>
      </c>
      <c r="BO979" t="s">
        <v>103</v>
      </c>
      <c r="BP979" t="s">
        <v>110</v>
      </c>
      <c r="BQ979">
        <v>0</v>
      </c>
      <c r="BR979">
        <v>116</v>
      </c>
      <c r="BS979">
        <v>0</v>
      </c>
      <c r="BT979">
        <v>0</v>
      </c>
      <c r="BU979">
        <v>0</v>
      </c>
      <c r="BV979">
        <v>0</v>
      </c>
      <c r="BW979" t="s">
        <v>88</v>
      </c>
      <c r="BX979" t="s">
        <v>88</v>
      </c>
      <c r="BY979" t="s">
        <v>88</v>
      </c>
      <c r="BZ979">
        <v>0</v>
      </c>
      <c r="CA979">
        <v>11</v>
      </c>
      <c r="CB979">
        <v>2007</v>
      </c>
      <c r="CC979" t="s">
        <v>163</v>
      </c>
      <c r="CD979" t="s">
        <v>164</v>
      </c>
      <c r="CE979" s="1">
        <v>199900</v>
      </c>
      <c r="CF979">
        <f t="shared" si="77"/>
        <v>7325</v>
      </c>
      <c r="CG979" t="str">
        <f t="shared" si="78"/>
        <v>No</v>
      </c>
      <c r="CH979" s="2">
        <f t="shared" si="79"/>
        <v>27.290102389078498</v>
      </c>
    </row>
    <row r="980" spans="1:86" x14ac:dyDescent="0.25">
      <c r="A980">
        <v>979</v>
      </c>
      <c r="B980">
        <v>20</v>
      </c>
      <c r="C980" t="s">
        <v>86</v>
      </c>
      <c r="D980">
        <v>68</v>
      </c>
      <c r="E980">
        <v>9450</v>
      </c>
      <c r="F980" t="str">
        <f t="shared" si="75"/>
        <v>No</v>
      </c>
      <c r="G980" t="s">
        <v>87</v>
      </c>
      <c r="H980" t="s">
        <v>88</v>
      </c>
      <c r="I980" t="s">
        <v>89</v>
      </c>
      <c r="J980" t="s">
        <v>180</v>
      </c>
      <c r="K980" t="s">
        <v>91</v>
      </c>
      <c r="L980" t="s">
        <v>92</v>
      </c>
      <c r="M980" t="s">
        <v>199</v>
      </c>
      <c r="N980" t="s">
        <v>190</v>
      </c>
      <c r="O980" t="s">
        <v>95</v>
      </c>
      <c r="P980" t="s">
        <v>95</v>
      </c>
      <c r="Q980" t="str">
        <f t="shared" si="76"/>
        <v>Yes</v>
      </c>
      <c r="R980" t="s">
        <v>96</v>
      </c>
      <c r="S980" t="s">
        <v>120</v>
      </c>
      <c r="T980">
        <v>4</v>
      </c>
      <c r="U980">
        <v>5</v>
      </c>
      <c r="V980">
        <v>1954</v>
      </c>
      <c r="W980">
        <v>1954</v>
      </c>
      <c r="X980" t="s">
        <v>98</v>
      </c>
      <c r="Y980" t="s">
        <v>99</v>
      </c>
      <c r="Z980" t="s">
        <v>121</v>
      </c>
      <c r="AA980" t="s">
        <v>121</v>
      </c>
      <c r="AB980" t="s">
        <v>122</v>
      </c>
      <c r="AC980">
        <v>0</v>
      </c>
      <c r="AD980" t="s">
        <v>103</v>
      </c>
      <c r="AE980" t="s">
        <v>103</v>
      </c>
      <c r="AF980" t="s">
        <v>123</v>
      </c>
      <c r="AG980" t="s">
        <v>103</v>
      </c>
      <c r="AH980" t="s">
        <v>103</v>
      </c>
      <c r="AI980" t="s">
        <v>105</v>
      </c>
      <c r="AJ980" t="s">
        <v>177</v>
      </c>
      <c r="AK980">
        <v>552</v>
      </c>
      <c r="AL980" t="s">
        <v>107</v>
      </c>
      <c r="AM980">
        <v>0</v>
      </c>
      <c r="AN980">
        <v>342</v>
      </c>
      <c r="AO980">
        <v>894</v>
      </c>
      <c r="AP980" t="s">
        <v>108</v>
      </c>
      <c r="AQ980" t="s">
        <v>109</v>
      </c>
      <c r="AR980" t="s">
        <v>110</v>
      </c>
      <c r="AS980" t="s">
        <v>111</v>
      </c>
      <c r="AT980">
        <v>894</v>
      </c>
      <c r="AU980">
        <v>0</v>
      </c>
      <c r="AV980">
        <v>0</v>
      </c>
      <c r="AW980">
        <v>894</v>
      </c>
      <c r="AX980">
        <v>0</v>
      </c>
      <c r="AY980">
        <v>0</v>
      </c>
      <c r="AZ980">
        <v>1</v>
      </c>
      <c r="BA980">
        <v>0</v>
      </c>
      <c r="BB980">
        <v>3</v>
      </c>
      <c r="BC980">
        <v>1</v>
      </c>
      <c r="BD980" t="s">
        <v>103</v>
      </c>
      <c r="BE980">
        <v>5</v>
      </c>
      <c r="BF980" t="s">
        <v>112</v>
      </c>
      <c r="BG980">
        <v>0</v>
      </c>
      <c r="BH980" t="s">
        <v>88</v>
      </c>
      <c r="BI980" t="s">
        <v>132</v>
      </c>
      <c r="BJ980">
        <v>1999</v>
      </c>
      <c r="BK980" t="s">
        <v>107</v>
      </c>
      <c r="BL980">
        <v>2</v>
      </c>
      <c r="BM980">
        <v>400</v>
      </c>
      <c r="BN980" t="s">
        <v>103</v>
      </c>
      <c r="BO980" t="s">
        <v>103</v>
      </c>
      <c r="BP980" t="s">
        <v>110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 t="s">
        <v>88</v>
      </c>
      <c r="BX980" t="s">
        <v>88</v>
      </c>
      <c r="BY980" t="s">
        <v>88</v>
      </c>
      <c r="BZ980">
        <v>0</v>
      </c>
      <c r="CA980">
        <v>5</v>
      </c>
      <c r="CB980">
        <v>2007</v>
      </c>
      <c r="CC980" t="s">
        <v>115</v>
      </c>
      <c r="CD980" t="s">
        <v>133</v>
      </c>
      <c r="CE980" s="1">
        <v>110000</v>
      </c>
      <c r="CF980">
        <f t="shared" si="77"/>
        <v>11638</v>
      </c>
      <c r="CG980" t="str">
        <f t="shared" si="78"/>
        <v>No</v>
      </c>
      <c r="CH980" s="2">
        <f t="shared" si="79"/>
        <v>9.4517958412098295</v>
      </c>
    </row>
    <row r="981" spans="1:86" x14ac:dyDescent="0.25">
      <c r="A981">
        <v>980</v>
      </c>
      <c r="B981">
        <v>20</v>
      </c>
      <c r="C981" t="s">
        <v>86</v>
      </c>
      <c r="D981">
        <v>80</v>
      </c>
      <c r="E981">
        <v>8816</v>
      </c>
      <c r="F981" t="str">
        <f t="shared" si="75"/>
        <v>No</v>
      </c>
      <c r="G981" t="s">
        <v>87</v>
      </c>
      <c r="H981" t="s">
        <v>88</v>
      </c>
      <c r="I981" t="s">
        <v>89</v>
      </c>
      <c r="J981" t="s">
        <v>90</v>
      </c>
      <c r="K981" t="s">
        <v>91</v>
      </c>
      <c r="L981" t="s">
        <v>127</v>
      </c>
      <c r="M981" t="s">
        <v>93</v>
      </c>
      <c r="N981" t="s">
        <v>156</v>
      </c>
      <c r="O981" t="s">
        <v>119</v>
      </c>
      <c r="P981" t="s">
        <v>95</v>
      </c>
      <c r="Q981" t="str">
        <f t="shared" si="76"/>
        <v>No</v>
      </c>
      <c r="R981" t="s">
        <v>96</v>
      </c>
      <c r="S981" t="s">
        <v>120</v>
      </c>
      <c r="T981">
        <v>5</v>
      </c>
      <c r="U981">
        <v>6</v>
      </c>
      <c r="V981">
        <v>1963</v>
      </c>
      <c r="W981">
        <v>1963</v>
      </c>
      <c r="X981" t="s">
        <v>98</v>
      </c>
      <c r="Y981" t="s">
        <v>99</v>
      </c>
      <c r="Z981" t="s">
        <v>100</v>
      </c>
      <c r="AA981" t="s">
        <v>100</v>
      </c>
      <c r="AB981" t="s">
        <v>122</v>
      </c>
      <c r="AC981">
        <v>0</v>
      </c>
      <c r="AD981" t="s">
        <v>103</v>
      </c>
      <c r="AE981" t="s">
        <v>103</v>
      </c>
      <c r="AF981" t="s">
        <v>104</v>
      </c>
      <c r="AG981" t="s">
        <v>103</v>
      </c>
      <c r="AH981" t="s">
        <v>103</v>
      </c>
      <c r="AI981" t="s">
        <v>105</v>
      </c>
      <c r="AJ981" t="s">
        <v>158</v>
      </c>
      <c r="AK981">
        <v>651</v>
      </c>
      <c r="AL981" t="s">
        <v>107</v>
      </c>
      <c r="AM981">
        <v>0</v>
      </c>
      <c r="AN981">
        <v>470</v>
      </c>
      <c r="AO981">
        <v>1121</v>
      </c>
      <c r="AP981" t="s">
        <v>108</v>
      </c>
      <c r="AQ981" t="s">
        <v>103</v>
      </c>
      <c r="AR981" t="s">
        <v>110</v>
      </c>
      <c r="AS981" t="s">
        <v>111</v>
      </c>
      <c r="AT981">
        <v>1121</v>
      </c>
      <c r="AU981">
        <v>0</v>
      </c>
      <c r="AV981">
        <v>0</v>
      </c>
      <c r="AW981">
        <v>1121</v>
      </c>
      <c r="AX981">
        <v>1</v>
      </c>
      <c r="AY981">
        <v>0</v>
      </c>
      <c r="AZ981">
        <v>1</v>
      </c>
      <c r="BA981">
        <v>0</v>
      </c>
      <c r="BB981">
        <v>3</v>
      </c>
      <c r="BC981">
        <v>1</v>
      </c>
      <c r="BD981" t="s">
        <v>103</v>
      </c>
      <c r="BE981">
        <v>5</v>
      </c>
      <c r="BF981" t="s">
        <v>112</v>
      </c>
      <c r="BG981">
        <v>0</v>
      </c>
      <c r="BH981" t="s">
        <v>88</v>
      </c>
      <c r="BI981" t="s">
        <v>132</v>
      </c>
      <c r="BJ981">
        <v>1963</v>
      </c>
      <c r="BK981" t="s">
        <v>107</v>
      </c>
      <c r="BL981">
        <v>2</v>
      </c>
      <c r="BM981">
        <v>480</v>
      </c>
      <c r="BN981" t="s">
        <v>103</v>
      </c>
      <c r="BO981" t="s">
        <v>103</v>
      </c>
      <c r="BP981" t="s">
        <v>110</v>
      </c>
      <c r="BQ981">
        <v>0</v>
      </c>
      <c r="BR981">
        <v>80</v>
      </c>
      <c r="BS981">
        <v>0</v>
      </c>
      <c r="BT981">
        <v>0</v>
      </c>
      <c r="BU981">
        <v>0</v>
      </c>
      <c r="BV981">
        <v>0</v>
      </c>
      <c r="BW981" t="s">
        <v>88</v>
      </c>
      <c r="BX981" t="s">
        <v>139</v>
      </c>
      <c r="BY981" t="s">
        <v>88</v>
      </c>
      <c r="BZ981">
        <v>0</v>
      </c>
      <c r="CA981">
        <v>6</v>
      </c>
      <c r="CB981">
        <v>2009</v>
      </c>
      <c r="CC981" t="s">
        <v>115</v>
      </c>
      <c r="CD981" t="s">
        <v>116</v>
      </c>
      <c r="CE981" s="1">
        <v>139000</v>
      </c>
      <c r="CF981">
        <f t="shared" si="77"/>
        <v>11538</v>
      </c>
      <c r="CG981" t="str">
        <f t="shared" si="78"/>
        <v>No</v>
      </c>
      <c r="CH981" s="2">
        <f t="shared" si="79"/>
        <v>12.047148552608771</v>
      </c>
    </row>
    <row r="982" spans="1:86" x14ac:dyDescent="0.25">
      <c r="A982">
        <v>981</v>
      </c>
      <c r="B982">
        <v>85</v>
      </c>
      <c r="C982" t="s">
        <v>86</v>
      </c>
      <c r="D982" t="s">
        <v>88</v>
      </c>
      <c r="E982">
        <v>12122</v>
      </c>
      <c r="F982" t="str">
        <f t="shared" si="75"/>
        <v>No</v>
      </c>
      <c r="G982" t="s">
        <v>87</v>
      </c>
      <c r="H982" t="s">
        <v>88</v>
      </c>
      <c r="I982" t="s">
        <v>125</v>
      </c>
      <c r="J982" t="s">
        <v>90</v>
      </c>
      <c r="K982" t="s">
        <v>91</v>
      </c>
      <c r="L982" t="s">
        <v>127</v>
      </c>
      <c r="M982" t="s">
        <v>93</v>
      </c>
      <c r="N982" t="s">
        <v>167</v>
      </c>
      <c r="O982" t="s">
        <v>95</v>
      </c>
      <c r="P982" t="s">
        <v>95</v>
      </c>
      <c r="Q982" t="str">
        <f t="shared" si="76"/>
        <v>Yes</v>
      </c>
      <c r="R982" t="s">
        <v>96</v>
      </c>
      <c r="S982" t="s">
        <v>196</v>
      </c>
      <c r="T982">
        <v>7</v>
      </c>
      <c r="U982">
        <v>9</v>
      </c>
      <c r="V982">
        <v>1961</v>
      </c>
      <c r="W982">
        <v>2007</v>
      </c>
      <c r="X982" t="s">
        <v>98</v>
      </c>
      <c r="Y982" t="s">
        <v>99</v>
      </c>
      <c r="Z982" t="s">
        <v>185</v>
      </c>
      <c r="AA982" t="s">
        <v>186</v>
      </c>
      <c r="AB982" t="s">
        <v>142</v>
      </c>
      <c r="AC982">
        <v>210</v>
      </c>
      <c r="AD982" t="s">
        <v>109</v>
      </c>
      <c r="AE982" t="s">
        <v>103</v>
      </c>
      <c r="AF982" t="s">
        <v>123</v>
      </c>
      <c r="AG982" t="s">
        <v>103</v>
      </c>
      <c r="AH982" t="s">
        <v>103</v>
      </c>
      <c r="AI982" t="s">
        <v>135</v>
      </c>
      <c r="AJ982" t="s">
        <v>124</v>
      </c>
      <c r="AK982">
        <v>867</v>
      </c>
      <c r="AL982" t="s">
        <v>107</v>
      </c>
      <c r="AM982">
        <v>0</v>
      </c>
      <c r="AN982">
        <v>77</v>
      </c>
      <c r="AO982">
        <v>944</v>
      </c>
      <c r="AP982" t="s">
        <v>108</v>
      </c>
      <c r="AQ982" t="s">
        <v>102</v>
      </c>
      <c r="AR982" t="s">
        <v>110</v>
      </c>
      <c r="AS982" t="s">
        <v>111</v>
      </c>
      <c r="AT982">
        <v>999</v>
      </c>
      <c r="AU982">
        <v>0</v>
      </c>
      <c r="AV982">
        <v>0</v>
      </c>
      <c r="AW982">
        <v>999</v>
      </c>
      <c r="AX982">
        <v>1</v>
      </c>
      <c r="AY982">
        <v>0</v>
      </c>
      <c r="AZ982">
        <v>1</v>
      </c>
      <c r="BA982">
        <v>0</v>
      </c>
      <c r="BB982">
        <v>3</v>
      </c>
      <c r="BC982">
        <v>1</v>
      </c>
      <c r="BD982" t="s">
        <v>109</v>
      </c>
      <c r="BE982">
        <v>6</v>
      </c>
      <c r="BF982" t="s">
        <v>112</v>
      </c>
      <c r="BG982">
        <v>0</v>
      </c>
      <c r="BH982" t="s">
        <v>88</v>
      </c>
      <c r="BI982" t="s">
        <v>113</v>
      </c>
      <c r="BJ982">
        <v>1961</v>
      </c>
      <c r="BK982" t="s">
        <v>114</v>
      </c>
      <c r="BL982">
        <v>2</v>
      </c>
      <c r="BM982">
        <v>588</v>
      </c>
      <c r="BN982" t="s">
        <v>103</v>
      </c>
      <c r="BO982" t="s">
        <v>103</v>
      </c>
      <c r="BP982" t="s">
        <v>110</v>
      </c>
      <c r="BQ982">
        <v>144</v>
      </c>
      <c r="BR982">
        <v>76</v>
      </c>
      <c r="BS982">
        <v>0</v>
      </c>
      <c r="BT982">
        <v>0</v>
      </c>
      <c r="BU982">
        <v>0</v>
      </c>
      <c r="BV982">
        <v>0</v>
      </c>
      <c r="BW982" t="s">
        <v>88</v>
      </c>
      <c r="BX982" t="s">
        <v>88</v>
      </c>
      <c r="BY982" t="s">
        <v>88</v>
      </c>
      <c r="BZ982">
        <v>0</v>
      </c>
      <c r="CA982">
        <v>7</v>
      </c>
      <c r="CB982">
        <v>2008</v>
      </c>
      <c r="CC982" t="s">
        <v>115</v>
      </c>
      <c r="CD982" t="s">
        <v>116</v>
      </c>
      <c r="CE982" s="1">
        <v>178400</v>
      </c>
      <c r="CF982">
        <f t="shared" si="77"/>
        <v>14653</v>
      </c>
      <c r="CG982" t="str">
        <f t="shared" si="78"/>
        <v>Yes</v>
      </c>
      <c r="CH982" s="2">
        <f t="shared" si="79"/>
        <v>12.174981232512113</v>
      </c>
    </row>
    <row r="983" spans="1:86" x14ac:dyDescent="0.25">
      <c r="A983">
        <v>982</v>
      </c>
      <c r="B983">
        <v>60</v>
      </c>
      <c r="C983" t="s">
        <v>86</v>
      </c>
      <c r="D983">
        <v>98</v>
      </c>
      <c r="E983">
        <v>12203</v>
      </c>
      <c r="F983" t="str">
        <f t="shared" si="75"/>
        <v>Yes</v>
      </c>
      <c r="G983" t="s">
        <v>87</v>
      </c>
      <c r="H983" t="s">
        <v>88</v>
      </c>
      <c r="I983" t="s">
        <v>125</v>
      </c>
      <c r="J983" t="s">
        <v>90</v>
      </c>
      <c r="K983" t="s">
        <v>91</v>
      </c>
      <c r="L983" t="s">
        <v>127</v>
      </c>
      <c r="M983" t="s">
        <v>93</v>
      </c>
      <c r="N983" t="s">
        <v>134</v>
      </c>
      <c r="O983" t="s">
        <v>95</v>
      </c>
      <c r="P983" t="s">
        <v>95</v>
      </c>
      <c r="Q983" t="str">
        <f t="shared" si="76"/>
        <v>Yes</v>
      </c>
      <c r="R983" t="s">
        <v>96</v>
      </c>
      <c r="S983" t="s">
        <v>97</v>
      </c>
      <c r="T983">
        <v>8</v>
      </c>
      <c r="U983">
        <v>5</v>
      </c>
      <c r="V983">
        <v>1998</v>
      </c>
      <c r="W983">
        <v>1999</v>
      </c>
      <c r="X983" t="s">
        <v>157</v>
      </c>
      <c r="Y983" t="s">
        <v>99</v>
      </c>
      <c r="Z983" t="s">
        <v>100</v>
      </c>
      <c r="AA983" t="s">
        <v>100</v>
      </c>
      <c r="AB983" t="s">
        <v>101</v>
      </c>
      <c r="AC983">
        <v>975</v>
      </c>
      <c r="AD983" t="s">
        <v>102</v>
      </c>
      <c r="AE983" t="s">
        <v>103</v>
      </c>
      <c r="AF983" t="s">
        <v>104</v>
      </c>
      <c r="AG983" t="s">
        <v>102</v>
      </c>
      <c r="AH983" t="s">
        <v>103</v>
      </c>
      <c r="AI983" t="s">
        <v>105</v>
      </c>
      <c r="AJ983" t="s">
        <v>106</v>
      </c>
      <c r="AK983">
        <v>854</v>
      </c>
      <c r="AL983" t="s">
        <v>107</v>
      </c>
      <c r="AM983">
        <v>0</v>
      </c>
      <c r="AN983">
        <v>371</v>
      </c>
      <c r="AO983">
        <v>1225</v>
      </c>
      <c r="AP983" t="s">
        <v>108</v>
      </c>
      <c r="AQ983" t="s">
        <v>109</v>
      </c>
      <c r="AR983" t="s">
        <v>110</v>
      </c>
      <c r="AS983" t="s">
        <v>111</v>
      </c>
      <c r="AT983">
        <v>1276</v>
      </c>
      <c r="AU983">
        <v>1336</v>
      </c>
      <c r="AV983">
        <v>0</v>
      </c>
      <c r="AW983">
        <v>2612</v>
      </c>
      <c r="AX983">
        <v>1</v>
      </c>
      <c r="AY983">
        <v>0</v>
      </c>
      <c r="AZ983">
        <v>2</v>
      </c>
      <c r="BA983">
        <v>1</v>
      </c>
      <c r="BB983">
        <v>4</v>
      </c>
      <c r="BC983">
        <v>1</v>
      </c>
      <c r="BD983" t="s">
        <v>102</v>
      </c>
      <c r="BE983">
        <v>8</v>
      </c>
      <c r="BF983" t="s">
        <v>112</v>
      </c>
      <c r="BG983">
        <v>1</v>
      </c>
      <c r="BH983" t="s">
        <v>103</v>
      </c>
      <c r="BI983" t="s">
        <v>113</v>
      </c>
      <c r="BJ983">
        <v>1998</v>
      </c>
      <c r="BK983" t="s">
        <v>162</v>
      </c>
      <c r="BL983">
        <v>3</v>
      </c>
      <c r="BM983">
        <v>676</v>
      </c>
      <c r="BN983" t="s">
        <v>103</v>
      </c>
      <c r="BO983" t="s">
        <v>103</v>
      </c>
      <c r="BP983" t="s">
        <v>110</v>
      </c>
      <c r="BQ983">
        <v>250</v>
      </c>
      <c r="BR983">
        <v>0</v>
      </c>
      <c r="BS983">
        <v>0</v>
      </c>
      <c r="BT983">
        <v>0</v>
      </c>
      <c r="BU983">
        <v>0</v>
      </c>
      <c r="BV983">
        <v>0</v>
      </c>
      <c r="BW983" t="s">
        <v>88</v>
      </c>
      <c r="BX983" t="s">
        <v>88</v>
      </c>
      <c r="BY983" t="s">
        <v>88</v>
      </c>
      <c r="BZ983">
        <v>0</v>
      </c>
      <c r="CA983">
        <v>7</v>
      </c>
      <c r="CB983">
        <v>2009</v>
      </c>
      <c r="CC983" t="s">
        <v>115</v>
      </c>
      <c r="CD983" t="s">
        <v>116</v>
      </c>
      <c r="CE983" s="1">
        <v>336000</v>
      </c>
      <c r="CF983">
        <f t="shared" si="77"/>
        <v>16716</v>
      </c>
      <c r="CG983" t="str">
        <f t="shared" si="78"/>
        <v>Yes</v>
      </c>
      <c r="CH983" s="2">
        <f t="shared" si="79"/>
        <v>20.100502512562816</v>
      </c>
    </row>
    <row r="984" spans="1:86" x14ac:dyDescent="0.25">
      <c r="A984">
        <v>983</v>
      </c>
      <c r="B984">
        <v>20</v>
      </c>
      <c r="C984" t="s">
        <v>86</v>
      </c>
      <c r="D984">
        <v>43</v>
      </c>
      <c r="E984">
        <v>3182</v>
      </c>
      <c r="F984" t="str">
        <f t="shared" si="75"/>
        <v>Yes</v>
      </c>
      <c r="G984" t="s">
        <v>87</v>
      </c>
      <c r="H984" t="s">
        <v>88</v>
      </c>
      <c r="I984" t="s">
        <v>89</v>
      </c>
      <c r="J984" t="s">
        <v>90</v>
      </c>
      <c r="K984" t="s">
        <v>91</v>
      </c>
      <c r="L984" t="s">
        <v>92</v>
      </c>
      <c r="M984" t="s">
        <v>93</v>
      </c>
      <c r="N984" t="s">
        <v>232</v>
      </c>
      <c r="O984" t="s">
        <v>95</v>
      </c>
      <c r="P984" t="s">
        <v>95</v>
      </c>
      <c r="Q984" t="str">
        <f t="shared" si="76"/>
        <v>Yes</v>
      </c>
      <c r="R984" t="s">
        <v>96</v>
      </c>
      <c r="S984" t="s">
        <v>120</v>
      </c>
      <c r="T984">
        <v>7</v>
      </c>
      <c r="U984">
        <v>5</v>
      </c>
      <c r="V984">
        <v>2007</v>
      </c>
      <c r="W984">
        <v>2007</v>
      </c>
      <c r="X984" t="s">
        <v>98</v>
      </c>
      <c r="Y984" t="s">
        <v>99</v>
      </c>
      <c r="Z984" t="s">
        <v>100</v>
      </c>
      <c r="AA984" t="s">
        <v>100</v>
      </c>
      <c r="AB984" t="s">
        <v>101</v>
      </c>
      <c r="AC984">
        <v>16</v>
      </c>
      <c r="AD984" t="s">
        <v>102</v>
      </c>
      <c r="AE984" t="s">
        <v>103</v>
      </c>
      <c r="AF984" t="s">
        <v>104</v>
      </c>
      <c r="AG984" t="s">
        <v>102</v>
      </c>
      <c r="AH984" t="s">
        <v>103</v>
      </c>
      <c r="AI984" t="s">
        <v>135</v>
      </c>
      <c r="AJ984" t="s">
        <v>107</v>
      </c>
      <c r="AK984">
        <v>0</v>
      </c>
      <c r="AL984" t="s">
        <v>107</v>
      </c>
      <c r="AM984">
        <v>0</v>
      </c>
      <c r="AN984">
        <v>1266</v>
      </c>
      <c r="AO984">
        <v>1266</v>
      </c>
      <c r="AP984" t="s">
        <v>108</v>
      </c>
      <c r="AQ984" t="s">
        <v>109</v>
      </c>
      <c r="AR984" t="s">
        <v>110</v>
      </c>
      <c r="AS984" t="s">
        <v>111</v>
      </c>
      <c r="AT984">
        <v>1266</v>
      </c>
      <c r="AU984">
        <v>0</v>
      </c>
      <c r="AV984">
        <v>0</v>
      </c>
      <c r="AW984">
        <v>1266</v>
      </c>
      <c r="AX984">
        <v>0</v>
      </c>
      <c r="AY984">
        <v>0</v>
      </c>
      <c r="AZ984">
        <v>2</v>
      </c>
      <c r="BA984">
        <v>0</v>
      </c>
      <c r="BB984">
        <v>2</v>
      </c>
      <c r="BC984">
        <v>1</v>
      </c>
      <c r="BD984" t="s">
        <v>102</v>
      </c>
      <c r="BE984">
        <v>6</v>
      </c>
      <c r="BF984" t="s">
        <v>112</v>
      </c>
      <c r="BG984">
        <v>1</v>
      </c>
      <c r="BH984" t="s">
        <v>102</v>
      </c>
      <c r="BI984" t="s">
        <v>113</v>
      </c>
      <c r="BJ984">
        <v>2007</v>
      </c>
      <c r="BK984" t="s">
        <v>162</v>
      </c>
      <c r="BL984">
        <v>2</v>
      </c>
      <c r="BM984">
        <v>388</v>
      </c>
      <c r="BN984" t="s">
        <v>103</v>
      </c>
      <c r="BO984" t="s">
        <v>103</v>
      </c>
      <c r="BP984" t="s">
        <v>110</v>
      </c>
      <c r="BQ984">
        <v>100</v>
      </c>
      <c r="BR984">
        <v>16</v>
      </c>
      <c r="BS984">
        <v>0</v>
      </c>
      <c r="BT984">
        <v>0</v>
      </c>
      <c r="BU984">
        <v>0</v>
      </c>
      <c r="BV984">
        <v>0</v>
      </c>
      <c r="BW984" t="s">
        <v>88</v>
      </c>
      <c r="BX984" t="s">
        <v>88</v>
      </c>
      <c r="BY984" t="s">
        <v>88</v>
      </c>
      <c r="BZ984">
        <v>0</v>
      </c>
      <c r="CA984">
        <v>3</v>
      </c>
      <c r="CB984">
        <v>2008</v>
      </c>
      <c r="CC984" t="s">
        <v>115</v>
      </c>
      <c r="CD984" t="s">
        <v>116</v>
      </c>
      <c r="CE984" s="1">
        <v>159895</v>
      </c>
      <c r="CF984">
        <f t="shared" si="77"/>
        <v>6102</v>
      </c>
      <c r="CG984" t="str">
        <f t="shared" si="78"/>
        <v>No</v>
      </c>
      <c r="CH984" s="2">
        <f t="shared" si="79"/>
        <v>26.203703703703702</v>
      </c>
    </row>
    <row r="985" spans="1:86" x14ac:dyDescent="0.25">
      <c r="A985">
        <v>984</v>
      </c>
      <c r="B985">
        <v>60</v>
      </c>
      <c r="C985" t="s">
        <v>86</v>
      </c>
      <c r="D985" t="s">
        <v>88</v>
      </c>
      <c r="E985">
        <v>11250</v>
      </c>
      <c r="F985" t="str">
        <f t="shared" si="75"/>
        <v>No</v>
      </c>
      <c r="G985" t="s">
        <v>87</v>
      </c>
      <c r="H985" t="s">
        <v>88</v>
      </c>
      <c r="I985" t="s">
        <v>89</v>
      </c>
      <c r="J985" t="s">
        <v>90</v>
      </c>
      <c r="K985" t="s">
        <v>91</v>
      </c>
      <c r="L985" t="s">
        <v>127</v>
      </c>
      <c r="M985" t="s">
        <v>93</v>
      </c>
      <c r="N985" t="s">
        <v>94</v>
      </c>
      <c r="O985" t="s">
        <v>95</v>
      </c>
      <c r="P985" t="s">
        <v>95</v>
      </c>
      <c r="Q985" t="str">
        <f t="shared" si="76"/>
        <v>Yes</v>
      </c>
      <c r="R985" t="s">
        <v>96</v>
      </c>
      <c r="S985" t="s">
        <v>97</v>
      </c>
      <c r="T985">
        <v>8</v>
      </c>
      <c r="U985">
        <v>5</v>
      </c>
      <c r="V985">
        <v>2002</v>
      </c>
      <c r="W985">
        <v>2002</v>
      </c>
      <c r="X985" t="s">
        <v>98</v>
      </c>
      <c r="Y985" t="s">
        <v>99</v>
      </c>
      <c r="Z985" t="s">
        <v>185</v>
      </c>
      <c r="AA985" t="s">
        <v>186</v>
      </c>
      <c r="AB985" t="s">
        <v>122</v>
      </c>
      <c r="AC985">
        <v>0</v>
      </c>
      <c r="AD985" t="s">
        <v>102</v>
      </c>
      <c r="AE985" t="s">
        <v>103</v>
      </c>
      <c r="AF985" t="s">
        <v>104</v>
      </c>
      <c r="AG985" t="s">
        <v>102</v>
      </c>
      <c r="AH985" t="s">
        <v>103</v>
      </c>
      <c r="AI985" t="s">
        <v>126</v>
      </c>
      <c r="AJ985" t="s">
        <v>107</v>
      </c>
      <c r="AK985">
        <v>0</v>
      </c>
      <c r="AL985" t="s">
        <v>107</v>
      </c>
      <c r="AM985">
        <v>0</v>
      </c>
      <c r="AN985">
        <v>1128</v>
      </c>
      <c r="AO985">
        <v>1128</v>
      </c>
      <c r="AP985" t="s">
        <v>108</v>
      </c>
      <c r="AQ985" t="s">
        <v>109</v>
      </c>
      <c r="AR985" t="s">
        <v>110</v>
      </c>
      <c r="AS985" t="s">
        <v>111</v>
      </c>
      <c r="AT985">
        <v>1149</v>
      </c>
      <c r="AU985">
        <v>1141</v>
      </c>
      <c r="AV985">
        <v>0</v>
      </c>
      <c r="AW985">
        <v>2290</v>
      </c>
      <c r="AX985">
        <v>0</v>
      </c>
      <c r="AY985">
        <v>0</v>
      </c>
      <c r="AZ985">
        <v>2</v>
      </c>
      <c r="BA985">
        <v>1</v>
      </c>
      <c r="BB985">
        <v>4</v>
      </c>
      <c r="BC985">
        <v>1</v>
      </c>
      <c r="BD985" t="s">
        <v>102</v>
      </c>
      <c r="BE985">
        <v>9</v>
      </c>
      <c r="BF985" t="s">
        <v>112</v>
      </c>
      <c r="BG985">
        <v>1</v>
      </c>
      <c r="BH985" t="s">
        <v>102</v>
      </c>
      <c r="BI985" t="s">
        <v>113</v>
      </c>
      <c r="BJ985">
        <v>2002</v>
      </c>
      <c r="BK985" t="s">
        <v>107</v>
      </c>
      <c r="BL985">
        <v>2</v>
      </c>
      <c r="BM985">
        <v>779</v>
      </c>
      <c r="BN985" t="s">
        <v>103</v>
      </c>
      <c r="BO985" t="s">
        <v>103</v>
      </c>
      <c r="BP985" t="s">
        <v>110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 t="s">
        <v>88</v>
      </c>
      <c r="BX985" t="s">
        <v>88</v>
      </c>
      <c r="BY985" t="s">
        <v>88</v>
      </c>
      <c r="BZ985">
        <v>0</v>
      </c>
      <c r="CA985">
        <v>5</v>
      </c>
      <c r="CB985">
        <v>2008</v>
      </c>
      <c r="CC985" t="s">
        <v>115</v>
      </c>
      <c r="CD985" t="s">
        <v>116</v>
      </c>
      <c r="CE985" s="1">
        <v>255900</v>
      </c>
      <c r="CF985">
        <f t="shared" si="77"/>
        <v>15447</v>
      </c>
      <c r="CG985" t="str">
        <f t="shared" si="78"/>
        <v>Yes</v>
      </c>
      <c r="CH985" s="2">
        <f t="shared" si="79"/>
        <v>16.566323557972421</v>
      </c>
    </row>
    <row r="986" spans="1:86" x14ac:dyDescent="0.25">
      <c r="A986">
        <v>985</v>
      </c>
      <c r="B986">
        <v>90</v>
      </c>
      <c r="C986" t="s">
        <v>86</v>
      </c>
      <c r="D986">
        <v>75</v>
      </c>
      <c r="E986">
        <v>10125</v>
      </c>
      <c r="F986" t="str">
        <f t="shared" si="75"/>
        <v>Yes</v>
      </c>
      <c r="G986" t="s">
        <v>87</v>
      </c>
      <c r="H986" t="s">
        <v>88</v>
      </c>
      <c r="I986" t="s">
        <v>89</v>
      </c>
      <c r="J986" t="s">
        <v>90</v>
      </c>
      <c r="K986" t="s">
        <v>91</v>
      </c>
      <c r="L986" t="s">
        <v>92</v>
      </c>
      <c r="M986" t="s">
        <v>93</v>
      </c>
      <c r="N986" t="s">
        <v>136</v>
      </c>
      <c r="O986" t="s">
        <v>95</v>
      </c>
      <c r="P986" t="s">
        <v>95</v>
      </c>
      <c r="Q986" t="str">
        <f t="shared" si="76"/>
        <v>Yes</v>
      </c>
      <c r="R986" t="s">
        <v>172</v>
      </c>
      <c r="S986" t="s">
        <v>137</v>
      </c>
      <c r="T986">
        <v>5</v>
      </c>
      <c r="U986">
        <v>5</v>
      </c>
      <c r="V986">
        <v>1977</v>
      </c>
      <c r="W986">
        <v>1977</v>
      </c>
      <c r="X986" t="s">
        <v>98</v>
      </c>
      <c r="Y986" t="s">
        <v>99</v>
      </c>
      <c r="Z986" t="s">
        <v>166</v>
      </c>
      <c r="AA986" t="s">
        <v>166</v>
      </c>
      <c r="AB986" t="s">
        <v>122</v>
      </c>
      <c r="AC986">
        <v>0</v>
      </c>
      <c r="AD986" t="s">
        <v>103</v>
      </c>
      <c r="AE986" t="s">
        <v>103</v>
      </c>
      <c r="AF986" t="s">
        <v>123</v>
      </c>
      <c r="AG986" t="s">
        <v>88</v>
      </c>
      <c r="AH986" t="s">
        <v>88</v>
      </c>
      <c r="AI986" t="s">
        <v>88</v>
      </c>
      <c r="AJ986" t="s">
        <v>88</v>
      </c>
      <c r="AK986">
        <v>0</v>
      </c>
      <c r="AL986" t="s">
        <v>88</v>
      </c>
      <c r="AM986">
        <v>0</v>
      </c>
      <c r="AN986">
        <v>0</v>
      </c>
      <c r="AO986">
        <v>0</v>
      </c>
      <c r="AP986" t="s">
        <v>108</v>
      </c>
      <c r="AQ986" t="s">
        <v>103</v>
      </c>
      <c r="AR986" t="s">
        <v>110</v>
      </c>
      <c r="AS986" t="s">
        <v>111</v>
      </c>
      <c r="AT986">
        <v>1302</v>
      </c>
      <c r="AU986">
        <v>432</v>
      </c>
      <c r="AV986">
        <v>0</v>
      </c>
      <c r="AW986">
        <v>1734</v>
      </c>
      <c r="AX986">
        <v>0</v>
      </c>
      <c r="AY986">
        <v>0</v>
      </c>
      <c r="AZ986">
        <v>2</v>
      </c>
      <c r="BA986">
        <v>0</v>
      </c>
      <c r="BB986">
        <v>4</v>
      </c>
      <c r="BC986">
        <v>2</v>
      </c>
      <c r="BD986" t="s">
        <v>102</v>
      </c>
      <c r="BE986">
        <v>8</v>
      </c>
      <c r="BF986" t="s">
        <v>112</v>
      </c>
      <c r="BG986">
        <v>0</v>
      </c>
      <c r="BH986" t="s">
        <v>88</v>
      </c>
      <c r="BI986" t="s">
        <v>113</v>
      </c>
      <c r="BJ986">
        <v>1977</v>
      </c>
      <c r="BK986" t="s">
        <v>107</v>
      </c>
      <c r="BL986">
        <v>2</v>
      </c>
      <c r="BM986">
        <v>539</v>
      </c>
      <c r="BN986" t="s">
        <v>103</v>
      </c>
      <c r="BO986" t="s">
        <v>103</v>
      </c>
      <c r="BP986" t="s">
        <v>110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 t="s">
        <v>88</v>
      </c>
      <c r="BX986" t="s">
        <v>88</v>
      </c>
      <c r="BY986" t="s">
        <v>88</v>
      </c>
      <c r="BZ986">
        <v>0</v>
      </c>
      <c r="CA986">
        <v>8</v>
      </c>
      <c r="CB986">
        <v>2009</v>
      </c>
      <c r="CC986" t="s">
        <v>178</v>
      </c>
      <c r="CD986" t="s">
        <v>116</v>
      </c>
      <c r="CE986" s="1">
        <v>126000</v>
      </c>
      <c r="CF986">
        <f t="shared" si="77"/>
        <v>12398</v>
      </c>
      <c r="CG986" t="str">
        <f t="shared" si="78"/>
        <v>No</v>
      </c>
      <c r="CH986" s="2">
        <f t="shared" si="79"/>
        <v>10.162929504758832</v>
      </c>
    </row>
    <row r="987" spans="1:86" x14ac:dyDescent="0.25">
      <c r="A987">
        <v>986</v>
      </c>
      <c r="B987">
        <v>190</v>
      </c>
      <c r="C987" t="s">
        <v>86</v>
      </c>
      <c r="D987">
        <v>68</v>
      </c>
      <c r="E987">
        <v>10880</v>
      </c>
      <c r="F987" t="str">
        <f t="shared" si="75"/>
        <v>Yes</v>
      </c>
      <c r="G987" t="s">
        <v>87</v>
      </c>
      <c r="H987" t="s">
        <v>88</v>
      </c>
      <c r="I987" t="s">
        <v>89</v>
      </c>
      <c r="J987" t="s">
        <v>90</v>
      </c>
      <c r="K987" t="s">
        <v>91</v>
      </c>
      <c r="L987" t="s">
        <v>92</v>
      </c>
      <c r="M987" t="s">
        <v>93</v>
      </c>
      <c r="N987" t="s">
        <v>190</v>
      </c>
      <c r="O987" t="s">
        <v>95</v>
      </c>
      <c r="P987" t="s">
        <v>95</v>
      </c>
      <c r="Q987" t="str">
        <f t="shared" si="76"/>
        <v>Yes</v>
      </c>
      <c r="R987" t="s">
        <v>154</v>
      </c>
      <c r="S987" t="s">
        <v>120</v>
      </c>
      <c r="T987">
        <v>5</v>
      </c>
      <c r="U987">
        <v>5</v>
      </c>
      <c r="V987">
        <v>1950</v>
      </c>
      <c r="W987">
        <v>1950</v>
      </c>
      <c r="X987" t="s">
        <v>98</v>
      </c>
      <c r="Y987" t="s">
        <v>99</v>
      </c>
      <c r="Z987" t="s">
        <v>121</v>
      </c>
      <c r="AA987" t="s">
        <v>121</v>
      </c>
      <c r="AB987" t="s">
        <v>122</v>
      </c>
      <c r="AC987">
        <v>0</v>
      </c>
      <c r="AD987" t="s">
        <v>103</v>
      </c>
      <c r="AE987" t="s">
        <v>103</v>
      </c>
      <c r="AF987" t="s">
        <v>123</v>
      </c>
      <c r="AG987" t="s">
        <v>103</v>
      </c>
      <c r="AH987" t="s">
        <v>103</v>
      </c>
      <c r="AI987" t="s">
        <v>105</v>
      </c>
      <c r="AJ987" t="s">
        <v>124</v>
      </c>
      <c r="AK987">
        <v>1040</v>
      </c>
      <c r="AL987" t="s">
        <v>107</v>
      </c>
      <c r="AM987">
        <v>0</v>
      </c>
      <c r="AN987">
        <v>124</v>
      </c>
      <c r="AO987">
        <v>1164</v>
      </c>
      <c r="AP987" t="s">
        <v>211</v>
      </c>
      <c r="AQ987" t="s">
        <v>103</v>
      </c>
      <c r="AR987" t="s">
        <v>182</v>
      </c>
      <c r="AS987" t="s">
        <v>111</v>
      </c>
      <c r="AT987">
        <v>1164</v>
      </c>
      <c r="AU987">
        <v>0</v>
      </c>
      <c r="AV987">
        <v>0</v>
      </c>
      <c r="AW987">
        <v>1164</v>
      </c>
      <c r="AX987">
        <v>1</v>
      </c>
      <c r="AY987">
        <v>0</v>
      </c>
      <c r="AZ987">
        <v>1</v>
      </c>
      <c r="BA987">
        <v>0</v>
      </c>
      <c r="BB987">
        <v>3</v>
      </c>
      <c r="BC987">
        <v>1</v>
      </c>
      <c r="BD987" t="s">
        <v>103</v>
      </c>
      <c r="BE987">
        <v>5</v>
      </c>
      <c r="BF987" t="s">
        <v>112</v>
      </c>
      <c r="BG987">
        <v>0</v>
      </c>
      <c r="BH987" t="s">
        <v>88</v>
      </c>
      <c r="BI987" t="s">
        <v>132</v>
      </c>
      <c r="BJ987">
        <v>1950</v>
      </c>
      <c r="BK987" t="s">
        <v>107</v>
      </c>
      <c r="BL987">
        <v>1</v>
      </c>
      <c r="BM987">
        <v>240</v>
      </c>
      <c r="BN987" t="s">
        <v>103</v>
      </c>
      <c r="BO987" t="s">
        <v>103</v>
      </c>
      <c r="BP987" t="s">
        <v>110</v>
      </c>
      <c r="BQ987">
        <v>0</v>
      </c>
      <c r="BR987">
        <v>48</v>
      </c>
      <c r="BS987">
        <v>0</v>
      </c>
      <c r="BT987">
        <v>0</v>
      </c>
      <c r="BU987">
        <v>0</v>
      </c>
      <c r="BV987">
        <v>0</v>
      </c>
      <c r="BW987" t="s">
        <v>88</v>
      </c>
      <c r="BX987" t="s">
        <v>88</v>
      </c>
      <c r="BY987" t="s">
        <v>88</v>
      </c>
      <c r="BZ987">
        <v>0</v>
      </c>
      <c r="CA987">
        <v>8</v>
      </c>
      <c r="CB987">
        <v>2008</v>
      </c>
      <c r="CC987" t="s">
        <v>213</v>
      </c>
      <c r="CD987" t="s">
        <v>116</v>
      </c>
      <c r="CE987" s="1">
        <v>125000</v>
      </c>
      <c r="CF987">
        <f t="shared" si="77"/>
        <v>13448</v>
      </c>
      <c r="CG987" t="str">
        <f t="shared" si="78"/>
        <v>No</v>
      </c>
      <c r="CH987" s="2">
        <f t="shared" si="79"/>
        <v>9.2950624628197502</v>
      </c>
    </row>
    <row r="988" spans="1:86" x14ac:dyDescent="0.25">
      <c r="A988">
        <v>987</v>
      </c>
      <c r="B988">
        <v>50</v>
      </c>
      <c r="C988" t="s">
        <v>147</v>
      </c>
      <c r="D988">
        <v>59</v>
      </c>
      <c r="E988">
        <v>5310</v>
      </c>
      <c r="F988" t="str">
        <f t="shared" si="75"/>
        <v>Yes</v>
      </c>
      <c r="G988" t="s">
        <v>87</v>
      </c>
      <c r="H988" t="s">
        <v>88</v>
      </c>
      <c r="I988" t="s">
        <v>89</v>
      </c>
      <c r="J988" t="s">
        <v>90</v>
      </c>
      <c r="K988" t="s">
        <v>91</v>
      </c>
      <c r="L988" t="s">
        <v>127</v>
      </c>
      <c r="M988" t="s">
        <v>93</v>
      </c>
      <c r="N988" t="s">
        <v>148</v>
      </c>
      <c r="O988" t="s">
        <v>119</v>
      </c>
      <c r="P988" t="s">
        <v>95</v>
      </c>
      <c r="Q988" t="str">
        <f t="shared" si="76"/>
        <v>No</v>
      </c>
      <c r="R988" t="s">
        <v>96</v>
      </c>
      <c r="S988" t="s">
        <v>137</v>
      </c>
      <c r="T988">
        <v>6</v>
      </c>
      <c r="U988">
        <v>8</v>
      </c>
      <c r="V988">
        <v>1910</v>
      </c>
      <c r="W988">
        <v>2003</v>
      </c>
      <c r="X988" t="s">
        <v>157</v>
      </c>
      <c r="Y988" t="s">
        <v>99</v>
      </c>
      <c r="Z988" t="s">
        <v>100</v>
      </c>
      <c r="AA988" t="s">
        <v>100</v>
      </c>
      <c r="AB988" t="s">
        <v>122</v>
      </c>
      <c r="AC988">
        <v>0</v>
      </c>
      <c r="AD988" t="s">
        <v>103</v>
      </c>
      <c r="AE988" t="s">
        <v>102</v>
      </c>
      <c r="AF988" t="s">
        <v>123</v>
      </c>
      <c r="AG988" t="s">
        <v>103</v>
      </c>
      <c r="AH988" t="s">
        <v>152</v>
      </c>
      <c r="AI988" t="s">
        <v>105</v>
      </c>
      <c r="AJ988" t="s">
        <v>107</v>
      </c>
      <c r="AK988">
        <v>0</v>
      </c>
      <c r="AL988" t="s">
        <v>107</v>
      </c>
      <c r="AM988">
        <v>0</v>
      </c>
      <c r="AN988">
        <v>485</v>
      </c>
      <c r="AO988">
        <v>485</v>
      </c>
      <c r="AP988" t="s">
        <v>108</v>
      </c>
      <c r="AQ988" t="s">
        <v>102</v>
      </c>
      <c r="AR988" t="s">
        <v>110</v>
      </c>
      <c r="AS988" t="s">
        <v>111</v>
      </c>
      <c r="AT988">
        <v>1001</v>
      </c>
      <c r="AU988">
        <v>634</v>
      </c>
      <c r="AV988">
        <v>0</v>
      </c>
      <c r="AW988">
        <v>1635</v>
      </c>
      <c r="AX988">
        <v>0</v>
      </c>
      <c r="AY988">
        <v>0</v>
      </c>
      <c r="AZ988">
        <v>1</v>
      </c>
      <c r="BA988">
        <v>0</v>
      </c>
      <c r="BB988">
        <v>2</v>
      </c>
      <c r="BC988">
        <v>1</v>
      </c>
      <c r="BD988" t="s">
        <v>102</v>
      </c>
      <c r="BE988">
        <v>5</v>
      </c>
      <c r="BF988" t="s">
        <v>112</v>
      </c>
      <c r="BG988">
        <v>0</v>
      </c>
      <c r="BH988" t="s">
        <v>88</v>
      </c>
      <c r="BI988" t="s">
        <v>113</v>
      </c>
      <c r="BJ988">
        <v>1950</v>
      </c>
      <c r="BK988" t="s">
        <v>107</v>
      </c>
      <c r="BL988">
        <v>1</v>
      </c>
      <c r="BM988">
        <v>255</v>
      </c>
      <c r="BN988" t="s">
        <v>152</v>
      </c>
      <c r="BO988" t="s">
        <v>103</v>
      </c>
      <c r="BP988" t="s">
        <v>110</v>
      </c>
      <c r="BQ988">
        <v>394</v>
      </c>
      <c r="BR988">
        <v>0</v>
      </c>
      <c r="BS988">
        <v>0</v>
      </c>
      <c r="BT988">
        <v>0</v>
      </c>
      <c r="BU988">
        <v>0</v>
      </c>
      <c r="BV988">
        <v>0</v>
      </c>
      <c r="BW988" t="s">
        <v>88</v>
      </c>
      <c r="BX988" t="s">
        <v>88</v>
      </c>
      <c r="BY988" t="s">
        <v>88</v>
      </c>
      <c r="BZ988">
        <v>0</v>
      </c>
      <c r="CA988">
        <v>6</v>
      </c>
      <c r="CB988">
        <v>2006</v>
      </c>
      <c r="CC988" t="s">
        <v>115</v>
      </c>
      <c r="CD988" t="s">
        <v>116</v>
      </c>
      <c r="CE988" s="1">
        <v>117000</v>
      </c>
      <c r="CF988">
        <f t="shared" si="77"/>
        <v>7685</v>
      </c>
      <c r="CG988" t="str">
        <f t="shared" si="78"/>
        <v>No</v>
      </c>
      <c r="CH988" s="2">
        <f t="shared" si="79"/>
        <v>15.224463240078075</v>
      </c>
    </row>
    <row r="989" spans="1:86" x14ac:dyDescent="0.25">
      <c r="A989">
        <v>988</v>
      </c>
      <c r="B989">
        <v>20</v>
      </c>
      <c r="C989" t="s">
        <v>86</v>
      </c>
      <c r="D989">
        <v>83</v>
      </c>
      <c r="E989">
        <v>10159</v>
      </c>
      <c r="F989" t="str">
        <f t="shared" si="75"/>
        <v>No</v>
      </c>
      <c r="G989" t="s">
        <v>87</v>
      </c>
      <c r="H989" t="s">
        <v>88</v>
      </c>
      <c r="I989" t="s">
        <v>125</v>
      </c>
      <c r="J989" t="s">
        <v>90</v>
      </c>
      <c r="K989" t="s">
        <v>91</v>
      </c>
      <c r="L989" t="s">
        <v>92</v>
      </c>
      <c r="M989" t="s">
        <v>93</v>
      </c>
      <c r="N989" t="s">
        <v>159</v>
      </c>
      <c r="O989" t="s">
        <v>95</v>
      </c>
      <c r="P989" t="s">
        <v>95</v>
      </c>
      <c r="Q989" t="str">
        <f t="shared" si="76"/>
        <v>Yes</v>
      </c>
      <c r="R989" t="s">
        <v>96</v>
      </c>
      <c r="S989" t="s">
        <v>120</v>
      </c>
      <c r="T989">
        <v>9</v>
      </c>
      <c r="U989">
        <v>5</v>
      </c>
      <c r="V989">
        <v>2009</v>
      </c>
      <c r="W989">
        <v>2010</v>
      </c>
      <c r="X989" t="s">
        <v>157</v>
      </c>
      <c r="Y989" t="s">
        <v>99</v>
      </c>
      <c r="Z989" t="s">
        <v>100</v>
      </c>
      <c r="AA989" t="s">
        <v>100</v>
      </c>
      <c r="AB989" t="s">
        <v>142</v>
      </c>
      <c r="AC989">
        <v>450</v>
      </c>
      <c r="AD989" t="s">
        <v>109</v>
      </c>
      <c r="AE989" t="s">
        <v>103</v>
      </c>
      <c r="AF989" t="s">
        <v>104</v>
      </c>
      <c r="AG989" t="s">
        <v>109</v>
      </c>
      <c r="AH989" t="s">
        <v>103</v>
      </c>
      <c r="AI989" t="s">
        <v>135</v>
      </c>
      <c r="AJ989" t="s">
        <v>106</v>
      </c>
      <c r="AK989">
        <v>1646</v>
      </c>
      <c r="AL989" t="s">
        <v>107</v>
      </c>
      <c r="AM989">
        <v>0</v>
      </c>
      <c r="AN989">
        <v>284</v>
      </c>
      <c r="AO989">
        <v>1930</v>
      </c>
      <c r="AP989" t="s">
        <v>108</v>
      </c>
      <c r="AQ989" t="s">
        <v>109</v>
      </c>
      <c r="AR989" t="s">
        <v>110</v>
      </c>
      <c r="AS989" t="s">
        <v>111</v>
      </c>
      <c r="AT989">
        <v>1940</v>
      </c>
      <c r="AU989">
        <v>0</v>
      </c>
      <c r="AV989">
        <v>0</v>
      </c>
      <c r="AW989">
        <v>1940</v>
      </c>
      <c r="AX989">
        <v>1</v>
      </c>
      <c r="AY989">
        <v>0</v>
      </c>
      <c r="AZ989">
        <v>2</v>
      </c>
      <c r="BA989">
        <v>1</v>
      </c>
      <c r="BB989">
        <v>3</v>
      </c>
      <c r="BC989">
        <v>1</v>
      </c>
      <c r="BD989" t="s">
        <v>109</v>
      </c>
      <c r="BE989">
        <v>8</v>
      </c>
      <c r="BF989" t="s">
        <v>112</v>
      </c>
      <c r="BG989">
        <v>1</v>
      </c>
      <c r="BH989" t="s">
        <v>102</v>
      </c>
      <c r="BI989" t="s">
        <v>113</v>
      </c>
      <c r="BJ989">
        <v>2010</v>
      </c>
      <c r="BK989" t="s">
        <v>162</v>
      </c>
      <c r="BL989">
        <v>3</v>
      </c>
      <c r="BM989">
        <v>606</v>
      </c>
      <c r="BN989" t="s">
        <v>103</v>
      </c>
      <c r="BO989" t="s">
        <v>103</v>
      </c>
      <c r="BP989" t="s">
        <v>110</v>
      </c>
      <c r="BQ989">
        <v>168</v>
      </c>
      <c r="BR989">
        <v>95</v>
      </c>
      <c r="BS989">
        <v>0</v>
      </c>
      <c r="BT989">
        <v>0</v>
      </c>
      <c r="BU989">
        <v>0</v>
      </c>
      <c r="BV989">
        <v>0</v>
      </c>
      <c r="BW989" t="s">
        <v>88</v>
      </c>
      <c r="BX989" t="s">
        <v>88</v>
      </c>
      <c r="BY989" t="s">
        <v>88</v>
      </c>
      <c r="BZ989">
        <v>0</v>
      </c>
      <c r="CA989">
        <v>4</v>
      </c>
      <c r="CB989">
        <v>2010</v>
      </c>
      <c r="CC989" t="s">
        <v>163</v>
      </c>
      <c r="CD989" t="s">
        <v>164</v>
      </c>
      <c r="CE989" s="1">
        <v>395192</v>
      </c>
      <c r="CF989">
        <f t="shared" si="77"/>
        <v>14635</v>
      </c>
      <c r="CG989" t="str">
        <f t="shared" si="78"/>
        <v>Yes</v>
      </c>
      <c r="CH989" s="2">
        <f t="shared" si="79"/>
        <v>27.003211479330371</v>
      </c>
    </row>
    <row r="990" spans="1:86" x14ac:dyDescent="0.25">
      <c r="A990">
        <v>989</v>
      </c>
      <c r="B990">
        <v>60</v>
      </c>
      <c r="C990" t="s">
        <v>86</v>
      </c>
      <c r="D990" t="s">
        <v>88</v>
      </c>
      <c r="E990">
        <v>12046</v>
      </c>
      <c r="F990" t="str">
        <f t="shared" si="75"/>
        <v>Yes</v>
      </c>
      <c r="G990" t="s">
        <v>87</v>
      </c>
      <c r="H990" t="s">
        <v>88</v>
      </c>
      <c r="I990" t="s">
        <v>125</v>
      </c>
      <c r="J990" t="s">
        <v>90</v>
      </c>
      <c r="K990" t="s">
        <v>91</v>
      </c>
      <c r="L990" t="s">
        <v>92</v>
      </c>
      <c r="M990" t="s">
        <v>93</v>
      </c>
      <c r="N990" t="s">
        <v>143</v>
      </c>
      <c r="O990" t="s">
        <v>95</v>
      </c>
      <c r="P990" t="s">
        <v>95</v>
      </c>
      <c r="Q990" t="str">
        <f t="shared" si="76"/>
        <v>Yes</v>
      </c>
      <c r="R990" t="s">
        <v>96</v>
      </c>
      <c r="S990" t="s">
        <v>97</v>
      </c>
      <c r="T990">
        <v>6</v>
      </c>
      <c r="U990">
        <v>6</v>
      </c>
      <c r="V990">
        <v>1976</v>
      </c>
      <c r="W990">
        <v>1976</v>
      </c>
      <c r="X990" t="s">
        <v>98</v>
      </c>
      <c r="Y990" t="s">
        <v>99</v>
      </c>
      <c r="Z990" t="s">
        <v>166</v>
      </c>
      <c r="AA990" t="s">
        <v>166</v>
      </c>
      <c r="AB990" t="s">
        <v>101</v>
      </c>
      <c r="AC990">
        <v>298</v>
      </c>
      <c r="AD990" t="s">
        <v>103</v>
      </c>
      <c r="AE990" t="s">
        <v>103</v>
      </c>
      <c r="AF990" t="s">
        <v>123</v>
      </c>
      <c r="AG990" t="s">
        <v>103</v>
      </c>
      <c r="AH990" t="s">
        <v>103</v>
      </c>
      <c r="AI990" t="s">
        <v>105</v>
      </c>
      <c r="AJ990" t="s">
        <v>177</v>
      </c>
      <c r="AK990">
        <v>156</v>
      </c>
      <c r="AL990" t="s">
        <v>107</v>
      </c>
      <c r="AM990">
        <v>0</v>
      </c>
      <c r="AN990">
        <v>692</v>
      </c>
      <c r="AO990">
        <v>848</v>
      </c>
      <c r="AP990" t="s">
        <v>108</v>
      </c>
      <c r="AQ990" t="s">
        <v>103</v>
      </c>
      <c r="AR990" t="s">
        <v>110</v>
      </c>
      <c r="AS990" t="s">
        <v>111</v>
      </c>
      <c r="AT990">
        <v>1118</v>
      </c>
      <c r="AU990">
        <v>912</v>
      </c>
      <c r="AV990">
        <v>0</v>
      </c>
      <c r="AW990">
        <v>2030</v>
      </c>
      <c r="AX990">
        <v>0</v>
      </c>
      <c r="AY990">
        <v>0</v>
      </c>
      <c r="AZ990">
        <v>2</v>
      </c>
      <c r="BA990">
        <v>1</v>
      </c>
      <c r="BB990">
        <v>4</v>
      </c>
      <c r="BC990">
        <v>1</v>
      </c>
      <c r="BD990" t="s">
        <v>102</v>
      </c>
      <c r="BE990">
        <v>8</v>
      </c>
      <c r="BF990" t="s">
        <v>112</v>
      </c>
      <c r="BG990">
        <v>1</v>
      </c>
      <c r="BH990" t="s">
        <v>103</v>
      </c>
      <c r="BI990" t="s">
        <v>113</v>
      </c>
      <c r="BJ990">
        <v>1976</v>
      </c>
      <c r="BK990" t="s">
        <v>162</v>
      </c>
      <c r="BL990">
        <v>2</v>
      </c>
      <c r="BM990">
        <v>551</v>
      </c>
      <c r="BN990" t="s">
        <v>103</v>
      </c>
      <c r="BO990" t="s">
        <v>103</v>
      </c>
      <c r="BP990" t="s">
        <v>110</v>
      </c>
      <c r="BQ990">
        <v>0</v>
      </c>
      <c r="BR990">
        <v>224</v>
      </c>
      <c r="BS990">
        <v>0</v>
      </c>
      <c r="BT990">
        <v>0</v>
      </c>
      <c r="BU990">
        <v>0</v>
      </c>
      <c r="BV990">
        <v>0</v>
      </c>
      <c r="BW990" t="s">
        <v>88</v>
      </c>
      <c r="BX990" t="s">
        <v>88</v>
      </c>
      <c r="BY990" t="s">
        <v>88</v>
      </c>
      <c r="BZ990">
        <v>0</v>
      </c>
      <c r="CA990">
        <v>6</v>
      </c>
      <c r="CB990">
        <v>2007</v>
      </c>
      <c r="CC990" t="s">
        <v>115</v>
      </c>
      <c r="CD990" t="s">
        <v>116</v>
      </c>
      <c r="CE990" s="1">
        <v>195000</v>
      </c>
      <c r="CF990">
        <f t="shared" si="77"/>
        <v>15475</v>
      </c>
      <c r="CG990" t="str">
        <f t="shared" si="78"/>
        <v>Yes</v>
      </c>
      <c r="CH990" s="2">
        <f t="shared" si="79"/>
        <v>12.60096930533118</v>
      </c>
    </row>
    <row r="991" spans="1:86" x14ac:dyDescent="0.25">
      <c r="A991">
        <v>990</v>
      </c>
      <c r="B991">
        <v>60</v>
      </c>
      <c r="C991" t="s">
        <v>197</v>
      </c>
      <c r="D991">
        <v>65</v>
      </c>
      <c r="E991">
        <v>8125</v>
      </c>
      <c r="F991" t="str">
        <f t="shared" si="75"/>
        <v>Yes</v>
      </c>
      <c r="G991" t="s">
        <v>87</v>
      </c>
      <c r="H991" t="s">
        <v>88</v>
      </c>
      <c r="I991" t="s">
        <v>89</v>
      </c>
      <c r="J991" t="s">
        <v>90</v>
      </c>
      <c r="K991" t="s">
        <v>91</v>
      </c>
      <c r="L991" t="s">
        <v>92</v>
      </c>
      <c r="M991" t="s">
        <v>93</v>
      </c>
      <c r="N991" t="s">
        <v>141</v>
      </c>
      <c r="O991" t="s">
        <v>95</v>
      </c>
      <c r="P991" t="s">
        <v>95</v>
      </c>
      <c r="Q991" t="str">
        <f t="shared" si="76"/>
        <v>Yes</v>
      </c>
      <c r="R991" t="s">
        <v>96</v>
      </c>
      <c r="S991" t="s">
        <v>97</v>
      </c>
      <c r="T991">
        <v>7</v>
      </c>
      <c r="U991">
        <v>5</v>
      </c>
      <c r="V991">
        <v>2006</v>
      </c>
      <c r="W991">
        <v>2006</v>
      </c>
      <c r="X991" t="s">
        <v>98</v>
      </c>
      <c r="Y991" t="s">
        <v>99</v>
      </c>
      <c r="Z991" t="s">
        <v>100</v>
      </c>
      <c r="AA991" t="s">
        <v>100</v>
      </c>
      <c r="AB991" t="s">
        <v>122</v>
      </c>
      <c r="AC991">
        <v>0</v>
      </c>
      <c r="AD991" t="s">
        <v>102</v>
      </c>
      <c r="AE991" t="s">
        <v>103</v>
      </c>
      <c r="AF991" t="s">
        <v>104</v>
      </c>
      <c r="AG991" t="s">
        <v>102</v>
      </c>
      <c r="AH991" t="s">
        <v>102</v>
      </c>
      <c r="AI991" t="s">
        <v>105</v>
      </c>
      <c r="AJ991" t="s">
        <v>107</v>
      </c>
      <c r="AK991">
        <v>0</v>
      </c>
      <c r="AL991" t="s">
        <v>107</v>
      </c>
      <c r="AM991">
        <v>0</v>
      </c>
      <c r="AN991">
        <v>770</v>
      </c>
      <c r="AO991">
        <v>770</v>
      </c>
      <c r="AP991" t="s">
        <v>108</v>
      </c>
      <c r="AQ991" t="s">
        <v>109</v>
      </c>
      <c r="AR991" t="s">
        <v>110</v>
      </c>
      <c r="AS991" t="s">
        <v>111</v>
      </c>
      <c r="AT991">
        <v>778</v>
      </c>
      <c r="AU991">
        <v>798</v>
      </c>
      <c r="AV991">
        <v>0</v>
      </c>
      <c r="AW991">
        <v>1576</v>
      </c>
      <c r="AX991">
        <v>0</v>
      </c>
      <c r="AY991">
        <v>0</v>
      </c>
      <c r="AZ991">
        <v>2</v>
      </c>
      <c r="BA991">
        <v>1</v>
      </c>
      <c r="BB991">
        <v>3</v>
      </c>
      <c r="BC991">
        <v>1</v>
      </c>
      <c r="BD991" t="s">
        <v>102</v>
      </c>
      <c r="BE991">
        <v>6</v>
      </c>
      <c r="BF991" t="s">
        <v>112</v>
      </c>
      <c r="BG991">
        <v>0</v>
      </c>
      <c r="BH991" t="s">
        <v>88</v>
      </c>
      <c r="BI991" t="s">
        <v>113</v>
      </c>
      <c r="BJ991">
        <v>2006</v>
      </c>
      <c r="BK991" t="s">
        <v>114</v>
      </c>
      <c r="BL991">
        <v>2</v>
      </c>
      <c r="BM991">
        <v>614</v>
      </c>
      <c r="BN991" t="s">
        <v>103</v>
      </c>
      <c r="BO991" t="s">
        <v>103</v>
      </c>
      <c r="BP991" t="s">
        <v>110</v>
      </c>
      <c r="BQ991">
        <v>0</v>
      </c>
      <c r="BR991">
        <v>50</v>
      </c>
      <c r="BS991">
        <v>0</v>
      </c>
      <c r="BT991">
        <v>0</v>
      </c>
      <c r="BU991">
        <v>0</v>
      </c>
      <c r="BV991">
        <v>0</v>
      </c>
      <c r="BW991" t="s">
        <v>88</v>
      </c>
      <c r="BX991" t="s">
        <v>88</v>
      </c>
      <c r="BY991" t="s">
        <v>88</v>
      </c>
      <c r="BZ991">
        <v>0</v>
      </c>
      <c r="CA991">
        <v>8</v>
      </c>
      <c r="CB991">
        <v>2006</v>
      </c>
      <c r="CC991" t="s">
        <v>163</v>
      </c>
      <c r="CD991" t="s">
        <v>164</v>
      </c>
      <c r="CE991" s="1">
        <v>197000</v>
      </c>
      <c r="CF991">
        <f t="shared" si="77"/>
        <v>11085</v>
      </c>
      <c r="CG991" t="str">
        <f t="shared" si="78"/>
        <v>No</v>
      </c>
      <c r="CH991" s="2">
        <f t="shared" si="79"/>
        <v>17.771763644564729</v>
      </c>
    </row>
    <row r="992" spans="1:86" x14ac:dyDescent="0.25">
      <c r="A992">
        <v>991</v>
      </c>
      <c r="B992">
        <v>60</v>
      </c>
      <c r="C992" t="s">
        <v>86</v>
      </c>
      <c r="D992">
        <v>82</v>
      </c>
      <c r="E992">
        <v>9452</v>
      </c>
      <c r="F992" t="str">
        <f t="shared" si="75"/>
        <v>No</v>
      </c>
      <c r="G992" t="s">
        <v>87</v>
      </c>
      <c r="H992" t="s">
        <v>88</v>
      </c>
      <c r="I992" t="s">
        <v>89</v>
      </c>
      <c r="J992" t="s">
        <v>90</v>
      </c>
      <c r="K992" t="s">
        <v>91</v>
      </c>
      <c r="L992" t="s">
        <v>92</v>
      </c>
      <c r="M992" t="s">
        <v>93</v>
      </c>
      <c r="N992" t="s">
        <v>134</v>
      </c>
      <c r="O992" t="s">
        <v>95</v>
      </c>
      <c r="P992" t="s">
        <v>95</v>
      </c>
      <c r="Q992" t="str">
        <f t="shared" si="76"/>
        <v>Yes</v>
      </c>
      <c r="R992" t="s">
        <v>96</v>
      </c>
      <c r="S992" t="s">
        <v>97</v>
      </c>
      <c r="T992">
        <v>8</v>
      </c>
      <c r="U992">
        <v>5</v>
      </c>
      <c r="V992">
        <v>1997</v>
      </c>
      <c r="W992">
        <v>1998</v>
      </c>
      <c r="X992" t="s">
        <v>98</v>
      </c>
      <c r="Y992" t="s">
        <v>99</v>
      </c>
      <c r="Z992" t="s">
        <v>100</v>
      </c>
      <c r="AA992" t="s">
        <v>100</v>
      </c>
      <c r="AB992" t="s">
        <v>101</v>
      </c>
      <c r="AC992">
        <v>423</v>
      </c>
      <c r="AD992" t="s">
        <v>102</v>
      </c>
      <c r="AE992" t="s">
        <v>103</v>
      </c>
      <c r="AF992" t="s">
        <v>104</v>
      </c>
      <c r="AG992" t="s">
        <v>102</v>
      </c>
      <c r="AH992" t="s">
        <v>103</v>
      </c>
      <c r="AI992" t="s">
        <v>105</v>
      </c>
      <c r="AJ992" t="s">
        <v>106</v>
      </c>
      <c r="AK992">
        <v>1074</v>
      </c>
      <c r="AL992" t="s">
        <v>107</v>
      </c>
      <c r="AM992">
        <v>0</v>
      </c>
      <c r="AN992">
        <v>322</v>
      </c>
      <c r="AO992">
        <v>1396</v>
      </c>
      <c r="AP992" t="s">
        <v>108</v>
      </c>
      <c r="AQ992" t="s">
        <v>109</v>
      </c>
      <c r="AR992" t="s">
        <v>110</v>
      </c>
      <c r="AS992" t="s">
        <v>111</v>
      </c>
      <c r="AT992">
        <v>1407</v>
      </c>
      <c r="AU992">
        <v>985</v>
      </c>
      <c r="AV992">
        <v>0</v>
      </c>
      <c r="AW992">
        <v>2392</v>
      </c>
      <c r="AX992">
        <v>1</v>
      </c>
      <c r="AY992">
        <v>0</v>
      </c>
      <c r="AZ992">
        <v>2</v>
      </c>
      <c r="BA992">
        <v>1</v>
      </c>
      <c r="BB992">
        <v>3</v>
      </c>
      <c r="BC992">
        <v>1</v>
      </c>
      <c r="BD992" t="s">
        <v>102</v>
      </c>
      <c r="BE992">
        <v>7</v>
      </c>
      <c r="BF992" t="s">
        <v>112</v>
      </c>
      <c r="BG992">
        <v>1</v>
      </c>
      <c r="BH992" t="s">
        <v>103</v>
      </c>
      <c r="BI992" t="s">
        <v>113</v>
      </c>
      <c r="BJ992">
        <v>1997</v>
      </c>
      <c r="BK992" t="s">
        <v>162</v>
      </c>
      <c r="BL992">
        <v>3</v>
      </c>
      <c r="BM992">
        <v>870</v>
      </c>
      <c r="BN992" t="s">
        <v>103</v>
      </c>
      <c r="BO992" t="s">
        <v>103</v>
      </c>
      <c r="BP992" t="s">
        <v>110</v>
      </c>
      <c r="BQ992">
        <v>0</v>
      </c>
      <c r="BR992">
        <v>70</v>
      </c>
      <c r="BS992">
        <v>0</v>
      </c>
      <c r="BT992">
        <v>0</v>
      </c>
      <c r="BU992">
        <v>0</v>
      </c>
      <c r="BV992">
        <v>0</v>
      </c>
      <c r="BW992" t="s">
        <v>88</v>
      </c>
      <c r="BX992" t="s">
        <v>88</v>
      </c>
      <c r="BY992" t="s">
        <v>88</v>
      </c>
      <c r="BZ992">
        <v>0</v>
      </c>
      <c r="CA992">
        <v>6</v>
      </c>
      <c r="CB992">
        <v>2006</v>
      </c>
      <c r="CC992" t="s">
        <v>115</v>
      </c>
      <c r="CD992" t="s">
        <v>116</v>
      </c>
      <c r="CE992" s="1">
        <v>348000</v>
      </c>
      <c r="CF992">
        <f t="shared" si="77"/>
        <v>14110</v>
      </c>
      <c r="CG992" t="str">
        <f t="shared" si="78"/>
        <v>Yes</v>
      </c>
      <c r="CH992" s="2">
        <f t="shared" si="79"/>
        <v>24.663359319631468</v>
      </c>
    </row>
    <row r="993" spans="1:86" x14ac:dyDescent="0.25">
      <c r="A993">
        <v>992</v>
      </c>
      <c r="B993">
        <v>70</v>
      </c>
      <c r="C993" t="s">
        <v>147</v>
      </c>
      <c r="D993">
        <v>121</v>
      </c>
      <c r="E993">
        <v>17671</v>
      </c>
      <c r="F993" t="str">
        <f t="shared" si="75"/>
        <v>No</v>
      </c>
      <c r="G993" t="s">
        <v>87</v>
      </c>
      <c r="H993" t="s">
        <v>179</v>
      </c>
      <c r="I993" t="s">
        <v>89</v>
      </c>
      <c r="J993" t="s">
        <v>90</v>
      </c>
      <c r="K993" t="s">
        <v>91</v>
      </c>
      <c r="L993" t="s">
        <v>127</v>
      </c>
      <c r="M993" t="s">
        <v>93</v>
      </c>
      <c r="N993" t="s">
        <v>148</v>
      </c>
      <c r="O993" t="s">
        <v>149</v>
      </c>
      <c r="P993" t="s">
        <v>95</v>
      </c>
      <c r="Q993" t="str">
        <f t="shared" si="76"/>
        <v>No</v>
      </c>
      <c r="R993" t="s">
        <v>96</v>
      </c>
      <c r="S993" t="s">
        <v>97</v>
      </c>
      <c r="T993">
        <v>8</v>
      </c>
      <c r="U993">
        <v>9</v>
      </c>
      <c r="V993">
        <v>1882</v>
      </c>
      <c r="W993">
        <v>1986</v>
      </c>
      <c r="X993" t="s">
        <v>98</v>
      </c>
      <c r="Y993" t="s">
        <v>99</v>
      </c>
      <c r="Z993" t="s">
        <v>129</v>
      </c>
      <c r="AA993" t="s">
        <v>129</v>
      </c>
      <c r="AB993" t="s">
        <v>122</v>
      </c>
      <c r="AC993">
        <v>0</v>
      </c>
      <c r="AD993" t="s">
        <v>102</v>
      </c>
      <c r="AE993" t="s">
        <v>102</v>
      </c>
      <c r="AF993" t="s">
        <v>131</v>
      </c>
      <c r="AG993" t="s">
        <v>103</v>
      </c>
      <c r="AH993" t="s">
        <v>103</v>
      </c>
      <c r="AI993" t="s">
        <v>105</v>
      </c>
      <c r="AJ993" t="s">
        <v>146</v>
      </c>
      <c r="AK993">
        <v>216</v>
      </c>
      <c r="AL993" t="s">
        <v>107</v>
      </c>
      <c r="AM993">
        <v>0</v>
      </c>
      <c r="AN993">
        <v>700</v>
      </c>
      <c r="AO993">
        <v>916</v>
      </c>
      <c r="AP993" t="s">
        <v>108</v>
      </c>
      <c r="AQ993" t="s">
        <v>102</v>
      </c>
      <c r="AR993" t="s">
        <v>110</v>
      </c>
      <c r="AS993" t="s">
        <v>111</v>
      </c>
      <c r="AT993">
        <v>916</v>
      </c>
      <c r="AU993">
        <v>826</v>
      </c>
      <c r="AV993">
        <v>0</v>
      </c>
      <c r="AW993">
        <v>1742</v>
      </c>
      <c r="AX993">
        <v>0</v>
      </c>
      <c r="AY993">
        <v>0</v>
      </c>
      <c r="AZ993">
        <v>1</v>
      </c>
      <c r="BA993">
        <v>1</v>
      </c>
      <c r="BB993">
        <v>4</v>
      </c>
      <c r="BC993">
        <v>1</v>
      </c>
      <c r="BD993" t="s">
        <v>102</v>
      </c>
      <c r="BE993">
        <v>8</v>
      </c>
      <c r="BF993" t="s">
        <v>112</v>
      </c>
      <c r="BG993">
        <v>1</v>
      </c>
      <c r="BH993" t="s">
        <v>102</v>
      </c>
      <c r="BI993" t="s">
        <v>113</v>
      </c>
      <c r="BJ993">
        <v>1925</v>
      </c>
      <c r="BK993" t="s">
        <v>107</v>
      </c>
      <c r="BL993">
        <v>2</v>
      </c>
      <c r="BM993">
        <v>424</v>
      </c>
      <c r="BN993" t="s">
        <v>103</v>
      </c>
      <c r="BO993" t="s">
        <v>103</v>
      </c>
      <c r="BP993" t="s">
        <v>195</v>
      </c>
      <c r="BQ993">
        <v>0</v>
      </c>
      <c r="BR993">
        <v>169</v>
      </c>
      <c r="BS993">
        <v>0</v>
      </c>
      <c r="BT993">
        <v>0</v>
      </c>
      <c r="BU993">
        <v>0</v>
      </c>
      <c r="BV993">
        <v>0</v>
      </c>
      <c r="BW993" t="s">
        <v>88</v>
      </c>
      <c r="BX993" t="s">
        <v>88</v>
      </c>
      <c r="BY993" t="s">
        <v>88</v>
      </c>
      <c r="BZ993">
        <v>0</v>
      </c>
      <c r="CA993">
        <v>11</v>
      </c>
      <c r="CB993">
        <v>2009</v>
      </c>
      <c r="CC993" t="s">
        <v>115</v>
      </c>
      <c r="CD993" t="s">
        <v>116</v>
      </c>
      <c r="CE993" s="1">
        <v>168000</v>
      </c>
      <c r="CF993">
        <f t="shared" si="77"/>
        <v>20753</v>
      </c>
      <c r="CG993" t="str">
        <f t="shared" si="78"/>
        <v>Yes</v>
      </c>
      <c r="CH993" s="2">
        <f t="shared" si="79"/>
        <v>8.0952151496169229</v>
      </c>
    </row>
    <row r="994" spans="1:86" x14ac:dyDescent="0.25">
      <c r="A994">
        <v>993</v>
      </c>
      <c r="B994">
        <v>60</v>
      </c>
      <c r="C994" t="s">
        <v>86</v>
      </c>
      <c r="D994">
        <v>80</v>
      </c>
      <c r="E994">
        <v>9760</v>
      </c>
      <c r="F994" t="str">
        <f t="shared" si="75"/>
        <v>Yes</v>
      </c>
      <c r="G994" t="s">
        <v>87</v>
      </c>
      <c r="H994" t="s">
        <v>88</v>
      </c>
      <c r="I994" t="s">
        <v>89</v>
      </c>
      <c r="J994" t="s">
        <v>90</v>
      </c>
      <c r="K994" t="s">
        <v>91</v>
      </c>
      <c r="L994" t="s">
        <v>92</v>
      </c>
      <c r="M994" t="s">
        <v>199</v>
      </c>
      <c r="N994" t="s">
        <v>167</v>
      </c>
      <c r="O994" t="s">
        <v>95</v>
      </c>
      <c r="P994" t="s">
        <v>95</v>
      </c>
      <c r="Q994" t="str">
        <f t="shared" si="76"/>
        <v>Yes</v>
      </c>
      <c r="R994" t="s">
        <v>96</v>
      </c>
      <c r="S994" t="s">
        <v>97</v>
      </c>
      <c r="T994">
        <v>6</v>
      </c>
      <c r="U994">
        <v>8</v>
      </c>
      <c r="V994">
        <v>1964</v>
      </c>
      <c r="W994">
        <v>1993</v>
      </c>
      <c r="X994" t="s">
        <v>157</v>
      </c>
      <c r="Y994" t="s">
        <v>99</v>
      </c>
      <c r="Z994" t="s">
        <v>129</v>
      </c>
      <c r="AA994" t="s">
        <v>129</v>
      </c>
      <c r="AB994" t="s">
        <v>101</v>
      </c>
      <c r="AC994">
        <v>340</v>
      </c>
      <c r="AD994" t="s">
        <v>103</v>
      </c>
      <c r="AE994" t="s">
        <v>103</v>
      </c>
      <c r="AF994" t="s">
        <v>123</v>
      </c>
      <c r="AG994" t="s">
        <v>103</v>
      </c>
      <c r="AH994" t="s">
        <v>103</v>
      </c>
      <c r="AI994" t="s">
        <v>102</v>
      </c>
      <c r="AJ994" t="s">
        <v>146</v>
      </c>
      <c r="AK994">
        <v>536</v>
      </c>
      <c r="AL994" t="s">
        <v>158</v>
      </c>
      <c r="AM994">
        <v>117</v>
      </c>
      <c r="AN994">
        <v>169</v>
      </c>
      <c r="AO994">
        <v>822</v>
      </c>
      <c r="AP994" t="s">
        <v>108</v>
      </c>
      <c r="AQ994" t="s">
        <v>102</v>
      </c>
      <c r="AR994" t="s">
        <v>110</v>
      </c>
      <c r="AS994" t="s">
        <v>111</v>
      </c>
      <c r="AT994">
        <v>1020</v>
      </c>
      <c r="AU994">
        <v>831</v>
      </c>
      <c r="AV994">
        <v>0</v>
      </c>
      <c r="AW994">
        <v>1851</v>
      </c>
      <c r="AX994">
        <v>0</v>
      </c>
      <c r="AY994">
        <v>0</v>
      </c>
      <c r="AZ994">
        <v>2</v>
      </c>
      <c r="BA994">
        <v>1</v>
      </c>
      <c r="BB994">
        <v>3</v>
      </c>
      <c r="BC994">
        <v>1</v>
      </c>
      <c r="BD994" t="s">
        <v>102</v>
      </c>
      <c r="BE994">
        <v>7</v>
      </c>
      <c r="BF994" t="s">
        <v>112</v>
      </c>
      <c r="BG994">
        <v>1</v>
      </c>
      <c r="BH994" t="s">
        <v>152</v>
      </c>
      <c r="BI994" t="s">
        <v>113</v>
      </c>
      <c r="BJ994">
        <v>1964</v>
      </c>
      <c r="BK994" t="s">
        <v>114</v>
      </c>
      <c r="BL994">
        <v>2</v>
      </c>
      <c r="BM994">
        <v>440</v>
      </c>
      <c r="BN994" t="s">
        <v>103</v>
      </c>
      <c r="BO994" t="s">
        <v>103</v>
      </c>
      <c r="BP994" t="s">
        <v>110</v>
      </c>
      <c r="BQ994">
        <v>239</v>
      </c>
      <c r="BR994">
        <v>42</v>
      </c>
      <c r="BS994">
        <v>0</v>
      </c>
      <c r="BT994">
        <v>0</v>
      </c>
      <c r="BU994">
        <v>0</v>
      </c>
      <c r="BV994">
        <v>0</v>
      </c>
      <c r="BW994" t="s">
        <v>88</v>
      </c>
      <c r="BX994" t="s">
        <v>223</v>
      </c>
      <c r="BY994" t="s">
        <v>88</v>
      </c>
      <c r="BZ994">
        <v>0</v>
      </c>
      <c r="CA994">
        <v>7</v>
      </c>
      <c r="CB994">
        <v>2007</v>
      </c>
      <c r="CC994" t="s">
        <v>115</v>
      </c>
      <c r="CD994" t="s">
        <v>116</v>
      </c>
      <c r="CE994" s="1">
        <v>187000</v>
      </c>
      <c r="CF994">
        <f t="shared" si="77"/>
        <v>12873</v>
      </c>
      <c r="CG994" t="str">
        <f t="shared" si="78"/>
        <v>No</v>
      </c>
      <c r="CH994" s="2">
        <f t="shared" si="79"/>
        <v>14.52652839276004</v>
      </c>
    </row>
    <row r="995" spans="1:86" x14ac:dyDescent="0.25">
      <c r="A995">
        <v>994</v>
      </c>
      <c r="B995">
        <v>60</v>
      </c>
      <c r="C995" t="s">
        <v>86</v>
      </c>
      <c r="D995">
        <v>68</v>
      </c>
      <c r="E995">
        <v>8846</v>
      </c>
      <c r="F995" t="str">
        <f t="shared" si="75"/>
        <v>Yes</v>
      </c>
      <c r="G995" t="s">
        <v>87</v>
      </c>
      <c r="H995" t="s">
        <v>88</v>
      </c>
      <c r="I995" t="s">
        <v>89</v>
      </c>
      <c r="J995" t="s">
        <v>90</v>
      </c>
      <c r="K995" t="s">
        <v>91</v>
      </c>
      <c r="L995" t="s">
        <v>92</v>
      </c>
      <c r="M995" t="s">
        <v>93</v>
      </c>
      <c r="N995" t="s">
        <v>94</v>
      </c>
      <c r="O995" t="s">
        <v>95</v>
      </c>
      <c r="P995" t="s">
        <v>95</v>
      </c>
      <c r="Q995" t="str">
        <f t="shared" si="76"/>
        <v>Yes</v>
      </c>
      <c r="R995" t="s">
        <v>96</v>
      </c>
      <c r="S995" t="s">
        <v>97</v>
      </c>
      <c r="T995">
        <v>6</v>
      </c>
      <c r="U995">
        <v>5</v>
      </c>
      <c r="V995">
        <v>2005</v>
      </c>
      <c r="W995">
        <v>2006</v>
      </c>
      <c r="X995" t="s">
        <v>98</v>
      </c>
      <c r="Y995" t="s">
        <v>99</v>
      </c>
      <c r="Z995" t="s">
        <v>100</v>
      </c>
      <c r="AA995" t="s">
        <v>100</v>
      </c>
      <c r="AB995" t="s">
        <v>122</v>
      </c>
      <c r="AC995">
        <v>0</v>
      </c>
      <c r="AD995" t="s">
        <v>103</v>
      </c>
      <c r="AE995" t="s">
        <v>103</v>
      </c>
      <c r="AF995" t="s">
        <v>104</v>
      </c>
      <c r="AG995" t="s">
        <v>102</v>
      </c>
      <c r="AH995" t="s">
        <v>103</v>
      </c>
      <c r="AI995" t="s">
        <v>105</v>
      </c>
      <c r="AJ995" t="s">
        <v>107</v>
      </c>
      <c r="AK995">
        <v>0</v>
      </c>
      <c r="AL995" t="s">
        <v>107</v>
      </c>
      <c r="AM995">
        <v>0</v>
      </c>
      <c r="AN995">
        <v>750</v>
      </c>
      <c r="AO995">
        <v>750</v>
      </c>
      <c r="AP995" t="s">
        <v>108</v>
      </c>
      <c r="AQ995" t="s">
        <v>109</v>
      </c>
      <c r="AR995" t="s">
        <v>110</v>
      </c>
      <c r="AS995" t="s">
        <v>111</v>
      </c>
      <c r="AT995">
        <v>750</v>
      </c>
      <c r="AU995">
        <v>750</v>
      </c>
      <c r="AV995">
        <v>0</v>
      </c>
      <c r="AW995">
        <v>1500</v>
      </c>
      <c r="AX995">
        <v>0</v>
      </c>
      <c r="AY995">
        <v>0</v>
      </c>
      <c r="AZ995">
        <v>2</v>
      </c>
      <c r="BA995">
        <v>1</v>
      </c>
      <c r="BB995">
        <v>3</v>
      </c>
      <c r="BC995">
        <v>1</v>
      </c>
      <c r="BD995" t="s">
        <v>102</v>
      </c>
      <c r="BE995">
        <v>6</v>
      </c>
      <c r="BF995" t="s">
        <v>112</v>
      </c>
      <c r="BG995">
        <v>0</v>
      </c>
      <c r="BH995" t="s">
        <v>88</v>
      </c>
      <c r="BI995" t="s">
        <v>113</v>
      </c>
      <c r="BJ995">
        <v>2005</v>
      </c>
      <c r="BK995" t="s">
        <v>114</v>
      </c>
      <c r="BL995">
        <v>2</v>
      </c>
      <c r="BM995">
        <v>564</v>
      </c>
      <c r="BN995" t="s">
        <v>103</v>
      </c>
      <c r="BO995" t="s">
        <v>103</v>
      </c>
      <c r="BP995" t="s">
        <v>110</v>
      </c>
      <c r="BQ995">
        <v>0</v>
      </c>
      <c r="BR995">
        <v>35</v>
      </c>
      <c r="BS995">
        <v>0</v>
      </c>
      <c r="BT995">
        <v>0</v>
      </c>
      <c r="BU995">
        <v>0</v>
      </c>
      <c r="BV995">
        <v>0</v>
      </c>
      <c r="BW995" t="s">
        <v>88</v>
      </c>
      <c r="BX995" t="s">
        <v>88</v>
      </c>
      <c r="BY995" t="s">
        <v>88</v>
      </c>
      <c r="BZ995">
        <v>0</v>
      </c>
      <c r="CA995">
        <v>8</v>
      </c>
      <c r="CB995">
        <v>2006</v>
      </c>
      <c r="CC995" t="s">
        <v>163</v>
      </c>
      <c r="CD995" t="s">
        <v>164</v>
      </c>
      <c r="CE995" s="1">
        <v>173900</v>
      </c>
      <c r="CF995">
        <f t="shared" si="77"/>
        <v>11660</v>
      </c>
      <c r="CG995" t="str">
        <f t="shared" si="78"/>
        <v>No</v>
      </c>
      <c r="CH995" s="2">
        <f t="shared" si="79"/>
        <v>14.914236706689536</v>
      </c>
    </row>
    <row r="996" spans="1:86" x14ac:dyDescent="0.25">
      <c r="A996">
        <v>995</v>
      </c>
      <c r="B996">
        <v>20</v>
      </c>
      <c r="C996" t="s">
        <v>86</v>
      </c>
      <c r="D996">
        <v>96</v>
      </c>
      <c r="E996">
        <v>12456</v>
      </c>
      <c r="F996" t="str">
        <f t="shared" si="75"/>
        <v>No</v>
      </c>
      <c r="G996" t="s">
        <v>87</v>
      </c>
      <c r="H996" t="s">
        <v>88</v>
      </c>
      <c r="I996" t="s">
        <v>89</v>
      </c>
      <c r="J996" t="s">
        <v>90</v>
      </c>
      <c r="K996" t="s">
        <v>91</v>
      </c>
      <c r="L996" t="s">
        <v>117</v>
      </c>
      <c r="M996" t="s">
        <v>93</v>
      </c>
      <c r="N996" t="s">
        <v>159</v>
      </c>
      <c r="O996" t="s">
        <v>95</v>
      </c>
      <c r="P996" t="s">
        <v>95</v>
      </c>
      <c r="Q996" t="str">
        <f t="shared" si="76"/>
        <v>Yes</v>
      </c>
      <c r="R996" t="s">
        <v>96</v>
      </c>
      <c r="S996" t="s">
        <v>120</v>
      </c>
      <c r="T996">
        <v>10</v>
      </c>
      <c r="U996">
        <v>5</v>
      </c>
      <c r="V996">
        <v>2006</v>
      </c>
      <c r="W996">
        <v>2007</v>
      </c>
      <c r="X996" t="s">
        <v>157</v>
      </c>
      <c r="Y996" t="s">
        <v>99</v>
      </c>
      <c r="Z996" t="s">
        <v>185</v>
      </c>
      <c r="AA996" t="s">
        <v>186</v>
      </c>
      <c r="AB996" t="s">
        <v>142</v>
      </c>
      <c r="AC996">
        <v>230</v>
      </c>
      <c r="AD996" t="s">
        <v>109</v>
      </c>
      <c r="AE996" t="s">
        <v>103</v>
      </c>
      <c r="AF996" t="s">
        <v>104</v>
      </c>
      <c r="AG996" t="s">
        <v>109</v>
      </c>
      <c r="AH996" t="s">
        <v>103</v>
      </c>
      <c r="AI996" t="s">
        <v>102</v>
      </c>
      <c r="AJ996" t="s">
        <v>106</v>
      </c>
      <c r="AK996">
        <v>1172</v>
      </c>
      <c r="AL996" t="s">
        <v>107</v>
      </c>
      <c r="AM996">
        <v>0</v>
      </c>
      <c r="AN996">
        <v>528</v>
      </c>
      <c r="AO996">
        <v>1700</v>
      </c>
      <c r="AP996" t="s">
        <v>108</v>
      </c>
      <c r="AQ996" t="s">
        <v>109</v>
      </c>
      <c r="AR996" t="s">
        <v>110</v>
      </c>
      <c r="AS996" t="s">
        <v>111</v>
      </c>
      <c r="AT996">
        <v>1718</v>
      </c>
      <c r="AU996">
        <v>0</v>
      </c>
      <c r="AV996">
        <v>0</v>
      </c>
      <c r="AW996">
        <v>1718</v>
      </c>
      <c r="AX996">
        <v>1</v>
      </c>
      <c r="AY996">
        <v>0</v>
      </c>
      <c r="AZ996">
        <v>2</v>
      </c>
      <c r="BA996">
        <v>0</v>
      </c>
      <c r="BB996">
        <v>3</v>
      </c>
      <c r="BC996">
        <v>1</v>
      </c>
      <c r="BD996" t="s">
        <v>109</v>
      </c>
      <c r="BE996">
        <v>7</v>
      </c>
      <c r="BF996" t="s">
        <v>112</v>
      </c>
      <c r="BG996">
        <v>1</v>
      </c>
      <c r="BH996" t="s">
        <v>102</v>
      </c>
      <c r="BI996" t="s">
        <v>113</v>
      </c>
      <c r="BJ996">
        <v>2008</v>
      </c>
      <c r="BK996" t="s">
        <v>162</v>
      </c>
      <c r="BL996">
        <v>3</v>
      </c>
      <c r="BM996">
        <v>786</v>
      </c>
      <c r="BN996" t="s">
        <v>103</v>
      </c>
      <c r="BO996" t="s">
        <v>103</v>
      </c>
      <c r="BP996" t="s">
        <v>110</v>
      </c>
      <c r="BQ996">
        <v>216</v>
      </c>
      <c r="BR996">
        <v>48</v>
      </c>
      <c r="BS996">
        <v>0</v>
      </c>
      <c r="BT996">
        <v>0</v>
      </c>
      <c r="BU996">
        <v>0</v>
      </c>
      <c r="BV996">
        <v>0</v>
      </c>
      <c r="BW996" t="s">
        <v>88</v>
      </c>
      <c r="BX996" t="s">
        <v>88</v>
      </c>
      <c r="BY996" t="s">
        <v>88</v>
      </c>
      <c r="BZ996">
        <v>0</v>
      </c>
      <c r="CA996">
        <v>7</v>
      </c>
      <c r="CB996">
        <v>2009</v>
      </c>
      <c r="CC996" t="s">
        <v>115</v>
      </c>
      <c r="CD996" t="s">
        <v>116</v>
      </c>
      <c r="CE996" s="1">
        <v>337500</v>
      </c>
      <c r="CF996">
        <f t="shared" si="77"/>
        <v>16660</v>
      </c>
      <c r="CG996" t="str">
        <f t="shared" si="78"/>
        <v>Yes</v>
      </c>
      <c r="CH996" s="2">
        <f t="shared" si="79"/>
        <v>20.258103241296517</v>
      </c>
    </row>
    <row r="997" spans="1:86" x14ac:dyDescent="0.25">
      <c r="A997">
        <v>996</v>
      </c>
      <c r="B997">
        <v>50</v>
      </c>
      <c r="C997" t="s">
        <v>86</v>
      </c>
      <c r="D997">
        <v>51</v>
      </c>
      <c r="E997">
        <v>4712</v>
      </c>
      <c r="F997" t="str">
        <f t="shared" si="75"/>
        <v>Yes</v>
      </c>
      <c r="G997" t="s">
        <v>87</v>
      </c>
      <c r="H997" t="s">
        <v>88</v>
      </c>
      <c r="I997" t="s">
        <v>125</v>
      </c>
      <c r="J997" t="s">
        <v>90</v>
      </c>
      <c r="K997" t="s">
        <v>91</v>
      </c>
      <c r="L997" t="s">
        <v>92</v>
      </c>
      <c r="M997" t="s">
        <v>199</v>
      </c>
      <c r="N997" t="s">
        <v>153</v>
      </c>
      <c r="O997" t="s">
        <v>119</v>
      </c>
      <c r="P997" t="s">
        <v>95</v>
      </c>
      <c r="Q997" t="str">
        <f t="shared" si="76"/>
        <v>No</v>
      </c>
      <c r="R997" t="s">
        <v>96</v>
      </c>
      <c r="S997" t="s">
        <v>137</v>
      </c>
      <c r="T997">
        <v>4</v>
      </c>
      <c r="U997">
        <v>7</v>
      </c>
      <c r="V997">
        <v>1946</v>
      </c>
      <c r="W997">
        <v>1950</v>
      </c>
      <c r="X997" t="s">
        <v>98</v>
      </c>
      <c r="Y997" t="s">
        <v>99</v>
      </c>
      <c r="Z997" t="s">
        <v>121</v>
      </c>
      <c r="AA997" t="s">
        <v>121</v>
      </c>
      <c r="AB997" t="s">
        <v>122</v>
      </c>
      <c r="AC997">
        <v>0</v>
      </c>
      <c r="AD997" t="s">
        <v>103</v>
      </c>
      <c r="AE997" t="s">
        <v>103</v>
      </c>
      <c r="AF997" t="s">
        <v>123</v>
      </c>
      <c r="AG997" t="s">
        <v>103</v>
      </c>
      <c r="AH997" t="s">
        <v>103</v>
      </c>
      <c r="AI997" t="s">
        <v>105</v>
      </c>
      <c r="AJ997" t="s">
        <v>124</v>
      </c>
      <c r="AK997">
        <v>384</v>
      </c>
      <c r="AL997" t="s">
        <v>107</v>
      </c>
      <c r="AM997">
        <v>0</v>
      </c>
      <c r="AN997">
        <v>363</v>
      </c>
      <c r="AO997">
        <v>747</v>
      </c>
      <c r="AP997" t="s">
        <v>108</v>
      </c>
      <c r="AQ997" t="s">
        <v>103</v>
      </c>
      <c r="AR997" t="s">
        <v>110</v>
      </c>
      <c r="AS997" t="s">
        <v>111</v>
      </c>
      <c r="AT997">
        <v>774</v>
      </c>
      <c r="AU997">
        <v>456</v>
      </c>
      <c r="AV997">
        <v>0</v>
      </c>
      <c r="AW997">
        <v>1230</v>
      </c>
      <c r="AX997">
        <v>1</v>
      </c>
      <c r="AY997">
        <v>0</v>
      </c>
      <c r="AZ997">
        <v>1</v>
      </c>
      <c r="BA997">
        <v>1</v>
      </c>
      <c r="BB997">
        <v>3</v>
      </c>
      <c r="BC997">
        <v>1</v>
      </c>
      <c r="BD997" t="s">
        <v>103</v>
      </c>
      <c r="BE997">
        <v>5</v>
      </c>
      <c r="BF997" t="s">
        <v>112</v>
      </c>
      <c r="BG997">
        <v>0</v>
      </c>
      <c r="BH997" t="s">
        <v>88</v>
      </c>
      <c r="BI997" t="s">
        <v>132</v>
      </c>
      <c r="BJ997">
        <v>1946</v>
      </c>
      <c r="BK997" t="s">
        <v>107</v>
      </c>
      <c r="BL997">
        <v>1</v>
      </c>
      <c r="BM997">
        <v>305</v>
      </c>
      <c r="BN997" t="s">
        <v>103</v>
      </c>
      <c r="BO997" t="s">
        <v>103</v>
      </c>
      <c r="BP997" t="s">
        <v>110</v>
      </c>
      <c r="BQ997">
        <v>0</v>
      </c>
      <c r="BR997">
        <v>57</v>
      </c>
      <c r="BS997">
        <v>0</v>
      </c>
      <c r="BT997">
        <v>0</v>
      </c>
      <c r="BU997">
        <v>63</v>
      </c>
      <c r="BV997">
        <v>0</v>
      </c>
      <c r="BW997" t="s">
        <v>88</v>
      </c>
      <c r="BX997" t="s">
        <v>139</v>
      </c>
      <c r="BY997" t="s">
        <v>88</v>
      </c>
      <c r="BZ997">
        <v>0</v>
      </c>
      <c r="CA997">
        <v>8</v>
      </c>
      <c r="CB997">
        <v>2006</v>
      </c>
      <c r="CC997" t="s">
        <v>115</v>
      </c>
      <c r="CD997" t="s">
        <v>133</v>
      </c>
      <c r="CE997" s="1">
        <v>121600</v>
      </c>
      <c r="CF997">
        <f t="shared" si="77"/>
        <v>6994</v>
      </c>
      <c r="CG997" t="str">
        <f t="shared" si="78"/>
        <v>No</v>
      </c>
      <c r="CH997" s="2">
        <f t="shared" si="79"/>
        <v>17.38633114097798</v>
      </c>
    </row>
    <row r="998" spans="1:86" x14ac:dyDescent="0.25">
      <c r="A998">
        <v>997</v>
      </c>
      <c r="B998">
        <v>20</v>
      </c>
      <c r="C998" t="s">
        <v>86</v>
      </c>
      <c r="D998" t="s">
        <v>88</v>
      </c>
      <c r="E998">
        <v>10659</v>
      </c>
      <c r="F998" t="str">
        <f t="shared" si="75"/>
        <v>No</v>
      </c>
      <c r="G998" t="s">
        <v>87</v>
      </c>
      <c r="H998" t="s">
        <v>88</v>
      </c>
      <c r="I998" t="s">
        <v>125</v>
      </c>
      <c r="J998" t="s">
        <v>90</v>
      </c>
      <c r="K998" t="s">
        <v>91</v>
      </c>
      <c r="L998" t="s">
        <v>92</v>
      </c>
      <c r="M998" t="s">
        <v>93</v>
      </c>
      <c r="N998" t="s">
        <v>167</v>
      </c>
      <c r="O998" t="s">
        <v>95</v>
      </c>
      <c r="P998" t="s">
        <v>95</v>
      </c>
      <c r="Q998" t="str">
        <f t="shared" si="76"/>
        <v>Yes</v>
      </c>
      <c r="R998" t="s">
        <v>96</v>
      </c>
      <c r="S998" t="s">
        <v>120</v>
      </c>
      <c r="T998">
        <v>5</v>
      </c>
      <c r="U998">
        <v>6</v>
      </c>
      <c r="V998">
        <v>1961</v>
      </c>
      <c r="W998">
        <v>1961</v>
      </c>
      <c r="X998" t="s">
        <v>157</v>
      </c>
      <c r="Y998" t="s">
        <v>99</v>
      </c>
      <c r="Z998" t="s">
        <v>129</v>
      </c>
      <c r="AA998" t="s">
        <v>129</v>
      </c>
      <c r="AB998" t="s">
        <v>122</v>
      </c>
      <c r="AC998">
        <v>0</v>
      </c>
      <c r="AD998" t="s">
        <v>103</v>
      </c>
      <c r="AE998" t="s">
        <v>103</v>
      </c>
      <c r="AF998" t="s">
        <v>123</v>
      </c>
      <c r="AG998" t="s">
        <v>103</v>
      </c>
      <c r="AH998" t="s">
        <v>103</v>
      </c>
      <c r="AI998" t="s">
        <v>105</v>
      </c>
      <c r="AJ998" t="s">
        <v>158</v>
      </c>
      <c r="AK998">
        <v>915</v>
      </c>
      <c r="AL998" t="s">
        <v>107</v>
      </c>
      <c r="AM998">
        <v>0</v>
      </c>
      <c r="AN998">
        <v>135</v>
      </c>
      <c r="AO998">
        <v>1050</v>
      </c>
      <c r="AP998" t="s">
        <v>108</v>
      </c>
      <c r="AQ998" t="s">
        <v>103</v>
      </c>
      <c r="AR998" t="s">
        <v>110</v>
      </c>
      <c r="AS998" t="s">
        <v>111</v>
      </c>
      <c r="AT998">
        <v>1050</v>
      </c>
      <c r="AU998">
        <v>0</v>
      </c>
      <c r="AV998">
        <v>0</v>
      </c>
      <c r="AW998">
        <v>1050</v>
      </c>
      <c r="AX998">
        <v>1</v>
      </c>
      <c r="AY998">
        <v>0</v>
      </c>
      <c r="AZ998">
        <v>1</v>
      </c>
      <c r="BA998">
        <v>0</v>
      </c>
      <c r="BB998">
        <v>3</v>
      </c>
      <c r="BC998">
        <v>1</v>
      </c>
      <c r="BD998" t="s">
        <v>103</v>
      </c>
      <c r="BE998">
        <v>6</v>
      </c>
      <c r="BF998" t="s">
        <v>112</v>
      </c>
      <c r="BG998">
        <v>0</v>
      </c>
      <c r="BH998" t="s">
        <v>88</v>
      </c>
      <c r="BI998" t="s">
        <v>113</v>
      </c>
      <c r="BJ998">
        <v>1961</v>
      </c>
      <c r="BK998" t="s">
        <v>107</v>
      </c>
      <c r="BL998">
        <v>1</v>
      </c>
      <c r="BM998">
        <v>368</v>
      </c>
      <c r="BN998" t="s">
        <v>103</v>
      </c>
      <c r="BO998" t="s">
        <v>103</v>
      </c>
      <c r="BP998" t="s">
        <v>110</v>
      </c>
      <c r="BQ998">
        <v>0</v>
      </c>
      <c r="BR998">
        <v>319</v>
      </c>
      <c r="BS998">
        <v>0</v>
      </c>
      <c r="BT998">
        <v>0</v>
      </c>
      <c r="BU998">
        <v>0</v>
      </c>
      <c r="BV998">
        <v>0</v>
      </c>
      <c r="BW998" t="s">
        <v>88</v>
      </c>
      <c r="BX998" t="s">
        <v>88</v>
      </c>
      <c r="BY998" t="s">
        <v>88</v>
      </c>
      <c r="BZ998">
        <v>0</v>
      </c>
      <c r="CA998">
        <v>1</v>
      </c>
      <c r="CB998">
        <v>2006</v>
      </c>
      <c r="CC998" t="s">
        <v>178</v>
      </c>
      <c r="CD998" t="s">
        <v>116</v>
      </c>
      <c r="CE998" s="1">
        <v>136500</v>
      </c>
      <c r="CF998">
        <f t="shared" si="77"/>
        <v>13127</v>
      </c>
      <c r="CG998" t="str">
        <f t="shared" si="78"/>
        <v>No</v>
      </c>
      <c r="CH998" s="2">
        <f t="shared" si="79"/>
        <v>10.398415479545974</v>
      </c>
    </row>
    <row r="999" spans="1:86" x14ac:dyDescent="0.25">
      <c r="A999">
        <v>998</v>
      </c>
      <c r="B999">
        <v>20</v>
      </c>
      <c r="C999" t="s">
        <v>86</v>
      </c>
      <c r="D999" t="s">
        <v>88</v>
      </c>
      <c r="E999">
        <v>11717</v>
      </c>
      <c r="F999" t="str">
        <f t="shared" si="75"/>
        <v>Yes</v>
      </c>
      <c r="G999" t="s">
        <v>87</v>
      </c>
      <c r="H999" t="s">
        <v>88</v>
      </c>
      <c r="I999" t="s">
        <v>125</v>
      </c>
      <c r="J999" t="s">
        <v>90</v>
      </c>
      <c r="K999" t="s">
        <v>91</v>
      </c>
      <c r="L999" t="s">
        <v>92</v>
      </c>
      <c r="M999" t="s">
        <v>93</v>
      </c>
      <c r="N999" t="s">
        <v>143</v>
      </c>
      <c r="O999" t="s">
        <v>209</v>
      </c>
      <c r="P999" t="s">
        <v>95</v>
      </c>
      <c r="Q999" t="str">
        <f t="shared" si="76"/>
        <v>No</v>
      </c>
      <c r="R999" t="s">
        <v>96</v>
      </c>
      <c r="S999" t="s">
        <v>120</v>
      </c>
      <c r="T999">
        <v>6</v>
      </c>
      <c r="U999">
        <v>6</v>
      </c>
      <c r="V999">
        <v>1970</v>
      </c>
      <c r="W999">
        <v>1970</v>
      </c>
      <c r="X999" t="s">
        <v>157</v>
      </c>
      <c r="Y999" t="s">
        <v>99</v>
      </c>
      <c r="Z999" t="s">
        <v>145</v>
      </c>
      <c r="AA999" t="s">
        <v>145</v>
      </c>
      <c r="AB999" t="s">
        <v>101</v>
      </c>
      <c r="AC999">
        <v>571</v>
      </c>
      <c r="AD999" t="s">
        <v>103</v>
      </c>
      <c r="AE999" t="s">
        <v>103</v>
      </c>
      <c r="AF999" t="s">
        <v>123</v>
      </c>
      <c r="AG999" t="s">
        <v>103</v>
      </c>
      <c r="AH999" t="s">
        <v>103</v>
      </c>
      <c r="AI999" t="s">
        <v>105</v>
      </c>
      <c r="AJ999" t="s">
        <v>107</v>
      </c>
      <c r="AK999">
        <v>0</v>
      </c>
      <c r="AL999" t="s">
        <v>107</v>
      </c>
      <c r="AM999">
        <v>0</v>
      </c>
      <c r="AN999">
        <v>1442</v>
      </c>
      <c r="AO999">
        <v>1442</v>
      </c>
      <c r="AP999" t="s">
        <v>108</v>
      </c>
      <c r="AQ999" t="s">
        <v>103</v>
      </c>
      <c r="AR999" t="s">
        <v>110</v>
      </c>
      <c r="AS999" t="s">
        <v>111</v>
      </c>
      <c r="AT999">
        <v>1442</v>
      </c>
      <c r="AU999">
        <v>0</v>
      </c>
      <c r="AV999">
        <v>0</v>
      </c>
      <c r="AW999">
        <v>1442</v>
      </c>
      <c r="AX999">
        <v>0</v>
      </c>
      <c r="AY999">
        <v>0</v>
      </c>
      <c r="AZ999">
        <v>2</v>
      </c>
      <c r="BA999">
        <v>0</v>
      </c>
      <c r="BB999">
        <v>2</v>
      </c>
      <c r="BC999">
        <v>1</v>
      </c>
      <c r="BD999" t="s">
        <v>103</v>
      </c>
      <c r="BE999">
        <v>6</v>
      </c>
      <c r="BF999" t="s">
        <v>112</v>
      </c>
      <c r="BG999">
        <v>1</v>
      </c>
      <c r="BH999" t="s">
        <v>103</v>
      </c>
      <c r="BI999" t="s">
        <v>113</v>
      </c>
      <c r="BJ999">
        <v>1970</v>
      </c>
      <c r="BK999" t="s">
        <v>114</v>
      </c>
      <c r="BL999">
        <v>2</v>
      </c>
      <c r="BM999">
        <v>615</v>
      </c>
      <c r="BN999" t="s">
        <v>103</v>
      </c>
      <c r="BO999" t="s">
        <v>103</v>
      </c>
      <c r="BP999" t="s">
        <v>110</v>
      </c>
      <c r="BQ999">
        <v>371</v>
      </c>
      <c r="BR999">
        <v>0</v>
      </c>
      <c r="BS999">
        <v>0</v>
      </c>
      <c r="BT999">
        <v>0</v>
      </c>
      <c r="BU999">
        <v>0</v>
      </c>
      <c r="BV999">
        <v>0</v>
      </c>
      <c r="BW999" t="s">
        <v>88</v>
      </c>
      <c r="BX999" t="s">
        <v>88</v>
      </c>
      <c r="BY999" t="s">
        <v>88</v>
      </c>
      <c r="BZ999">
        <v>0</v>
      </c>
      <c r="CA999">
        <v>2</v>
      </c>
      <c r="CB999">
        <v>2009</v>
      </c>
      <c r="CC999" t="s">
        <v>115</v>
      </c>
      <c r="CD999" t="s">
        <v>116</v>
      </c>
      <c r="CE999" s="1">
        <v>185000</v>
      </c>
      <c r="CF999">
        <f t="shared" si="77"/>
        <v>15216</v>
      </c>
      <c r="CG999" t="str">
        <f t="shared" si="78"/>
        <v>Yes</v>
      </c>
      <c r="CH999" s="2">
        <f t="shared" si="79"/>
        <v>12.15825446898002</v>
      </c>
    </row>
    <row r="1000" spans="1:86" x14ac:dyDescent="0.25">
      <c r="A1000">
        <v>999</v>
      </c>
      <c r="B1000">
        <v>30</v>
      </c>
      <c r="C1000" t="s">
        <v>147</v>
      </c>
      <c r="D1000">
        <v>60</v>
      </c>
      <c r="E1000">
        <v>9786</v>
      </c>
      <c r="F1000" t="str">
        <f t="shared" si="75"/>
        <v>Yes</v>
      </c>
      <c r="G1000" t="s">
        <v>87</v>
      </c>
      <c r="H1000" t="s">
        <v>88</v>
      </c>
      <c r="I1000" t="s">
        <v>89</v>
      </c>
      <c r="J1000" t="s">
        <v>90</v>
      </c>
      <c r="K1000" t="s">
        <v>91</v>
      </c>
      <c r="L1000" t="s">
        <v>92</v>
      </c>
      <c r="M1000" t="s">
        <v>93</v>
      </c>
      <c r="N1000" t="s">
        <v>181</v>
      </c>
      <c r="O1000" t="s">
        <v>95</v>
      </c>
      <c r="P1000" t="s">
        <v>95</v>
      </c>
      <c r="Q1000" t="str">
        <f t="shared" si="76"/>
        <v>Yes</v>
      </c>
      <c r="R1000" t="s">
        <v>96</v>
      </c>
      <c r="S1000" t="s">
        <v>120</v>
      </c>
      <c r="T1000">
        <v>3</v>
      </c>
      <c r="U1000">
        <v>4</v>
      </c>
      <c r="V1000">
        <v>1922</v>
      </c>
      <c r="W1000">
        <v>1950</v>
      </c>
      <c r="X1000" t="s">
        <v>157</v>
      </c>
      <c r="Y1000" t="s">
        <v>99</v>
      </c>
      <c r="Z1000" t="s">
        <v>129</v>
      </c>
      <c r="AA1000" t="s">
        <v>129</v>
      </c>
      <c r="AB1000" t="s">
        <v>122</v>
      </c>
      <c r="AC1000">
        <v>0</v>
      </c>
      <c r="AD1000" t="s">
        <v>103</v>
      </c>
      <c r="AE1000" t="s">
        <v>103</v>
      </c>
      <c r="AF1000" t="s">
        <v>131</v>
      </c>
      <c r="AG1000" t="s">
        <v>103</v>
      </c>
      <c r="AH1000" t="s">
        <v>152</v>
      </c>
      <c r="AI1000" t="s">
        <v>105</v>
      </c>
      <c r="AJ1000" t="s">
        <v>107</v>
      </c>
      <c r="AK1000">
        <v>0</v>
      </c>
      <c r="AL1000" t="s">
        <v>107</v>
      </c>
      <c r="AM1000">
        <v>0</v>
      </c>
      <c r="AN1000">
        <v>1007</v>
      </c>
      <c r="AO1000">
        <v>1007</v>
      </c>
      <c r="AP1000" t="s">
        <v>108</v>
      </c>
      <c r="AQ1000" t="s">
        <v>152</v>
      </c>
      <c r="AR1000" t="s">
        <v>182</v>
      </c>
      <c r="AS1000" t="s">
        <v>111</v>
      </c>
      <c r="AT1000">
        <v>1077</v>
      </c>
      <c r="AU1000">
        <v>0</v>
      </c>
      <c r="AV1000">
        <v>0</v>
      </c>
      <c r="AW1000">
        <v>1077</v>
      </c>
      <c r="AX1000">
        <v>0</v>
      </c>
      <c r="AY1000">
        <v>0</v>
      </c>
      <c r="AZ1000">
        <v>1</v>
      </c>
      <c r="BA1000">
        <v>0</v>
      </c>
      <c r="BB1000">
        <v>3</v>
      </c>
      <c r="BC1000">
        <v>1</v>
      </c>
      <c r="BD1000" t="s">
        <v>103</v>
      </c>
      <c r="BE1000">
        <v>6</v>
      </c>
      <c r="BF1000" t="s">
        <v>112</v>
      </c>
      <c r="BG1000">
        <v>1</v>
      </c>
      <c r="BH1000" t="s">
        <v>102</v>
      </c>
      <c r="BI1000" t="s">
        <v>132</v>
      </c>
      <c r="BJ1000">
        <v>1922</v>
      </c>
      <c r="BK1000" t="s">
        <v>107</v>
      </c>
      <c r="BL1000">
        <v>1</v>
      </c>
      <c r="BM1000">
        <v>210</v>
      </c>
      <c r="BN1000" t="s">
        <v>103</v>
      </c>
      <c r="BO1000" t="s">
        <v>152</v>
      </c>
      <c r="BP1000" t="s">
        <v>195</v>
      </c>
      <c r="BQ1000">
        <v>0</v>
      </c>
      <c r="BR1000">
        <v>100</v>
      </c>
      <c r="BS1000">
        <v>48</v>
      </c>
      <c r="BT1000">
        <v>0</v>
      </c>
      <c r="BU1000">
        <v>0</v>
      </c>
      <c r="BV1000">
        <v>0</v>
      </c>
      <c r="BW1000" t="s">
        <v>88</v>
      </c>
      <c r="BX1000" t="s">
        <v>88</v>
      </c>
      <c r="BY1000" t="s">
        <v>88</v>
      </c>
      <c r="BZ1000">
        <v>0</v>
      </c>
      <c r="CA1000">
        <v>5</v>
      </c>
      <c r="CB1000">
        <v>2006</v>
      </c>
      <c r="CC1000" t="s">
        <v>115</v>
      </c>
      <c r="CD1000" t="s">
        <v>116</v>
      </c>
      <c r="CE1000" s="1">
        <v>91000</v>
      </c>
      <c r="CF1000">
        <f t="shared" si="77"/>
        <v>12080</v>
      </c>
      <c r="CG1000" t="str">
        <f t="shared" si="78"/>
        <v>No</v>
      </c>
      <c r="CH1000" s="2">
        <f t="shared" si="79"/>
        <v>7.5331125827814569</v>
      </c>
    </row>
    <row r="1001" spans="1:86" x14ac:dyDescent="0.25">
      <c r="A1001">
        <v>1000</v>
      </c>
      <c r="B1001">
        <v>20</v>
      </c>
      <c r="C1001" t="s">
        <v>86</v>
      </c>
      <c r="D1001">
        <v>64</v>
      </c>
      <c r="E1001">
        <v>6762</v>
      </c>
      <c r="F1001" t="str">
        <f t="shared" si="75"/>
        <v>Yes</v>
      </c>
      <c r="G1001" t="s">
        <v>87</v>
      </c>
      <c r="H1001" t="s">
        <v>88</v>
      </c>
      <c r="I1001" t="s">
        <v>89</v>
      </c>
      <c r="J1001" t="s">
        <v>90</v>
      </c>
      <c r="K1001" t="s">
        <v>91</v>
      </c>
      <c r="L1001" t="s">
        <v>92</v>
      </c>
      <c r="M1001" t="s">
        <v>93</v>
      </c>
      <c r="N1001" t="s">
        <v>94</v>
      </c>
      <c r="O1001" t="s">
        <v>95</v>
      </c>
      <c r="P1001" t="s">
        <v>95</v>
      </c>
      <c r="Q1001" t="str">
        <f t="shared" si="76"/>
        <v>Yes</v>
      </c>
      <c r="R1001" t="s">
        <v>96</v>
      </c>
      <c r="S1001" t="s">
        <v>120</v>
      </c>
      <c r="T1001">
        <v>7</v>
      </c>
      <c r="U1001">
        <v>5</v>
      </c>
      <c r="V1001">
        <v>2006</v>
      </c>
      <c r="W1001">
        <v>2006</v>
      </c>
      <c r="X1001" t="s">
        <v>98</v>
      </c>
      <c r="Y1001" t="s">
        <v>99</v>
      </c>
      <c r="Z1001" t="s">
        <v>100</v>
      </c>
      <c r="AA1001" t="s">
        <v>100</v>
      </c>
      <c r="AB1001" t="s">
        <v>142</v>
      </c>
      <c r="AC1001">
        <v>24</v>
      </c>
      <c r="AD1001" t="s">
        <v>102</v>
      </c>
      <c r="AE1001" t="s">
        <v>103</v>
      </c>
      <c r="AF1001" t="s">
        <v>104</v>
      </c>
      <c r="AG1001" t="s">
        <v>102</v>
      </c>
      <c r="AH1001" t="s">
        <v>103</v>
      </c>
      <c r="AI1001" t="s">
        <v>135</v>
      </c>
      <c r="AJ1001" t="s">
        <v>106</v>
      </c>
      <c r="AK1001">
        <v>686</v>
      </c>
      <c r="AL1001" t="s">
        <v>107</v>
      </c>
      <c r="AM1001">
        <v>0</v>
      </c>
      <c r="AN1001">
        <v>501</v>
      </c>
      <c r="AO1001">
        <v>1187</v>
      </c>
      <c r="AP1001" t="s">
        <v>108</v>
      </c>
      <c r="AQ1001" t="s">
        <v>109</v>
      </c>
      <c r="AR1001" t="s">
        <v>110</v>
      </c>
      <c r="AS1001" t="s">
        <v>111</v>
      </c>
      <c r="AT1001">
        <v>1208</v>
      </c>
      <c r="AU1001">
        <v>0</v>
      </c>
      <c r="AV1001">
        <v>0</v>
      </c>
      <c r="AW1001">
        <v>1208</v>
      </c>
      <c r="AX1001">
        <v>1</v>
      </c>
      <c r="AY1001">
        <v>0</v>
      </c>
      <c r="AZ1001">
        <v>2</v>
      </c>
      <c r="BA1001">
        <v>0</v>
      </c>
      <c r="BB1001">
        <v>2</v>
      </c>
      <c r="BC1001">
        <v>1</v>
      </c>
      <c r="BD1001" t="s">
        <v>102</v>
      </c>
      <c r="BE1001">
        <v>6</v>
      </c>
      <c r="BF1001" t="s">
        <v>112</v>
      </c>
      <c r="BG1001">
        <v>0</v>
      </c>
      <c r="BH1001" t="s">
        <v>88</v>
      </c>
      <c r="BI1001" t="s">
        <v>113</v>
      </c>
      <c r="BJ1001">
        <v>2006</v>
      </c>
      <c r="BK1001" t="s">
        <v>114</v>
      </c>
      <c r="BL1001">
        <v>2</v>
      </c>
      <c r="BM1001">
        <v>632</v>
      </c>
      <c r="BN1001" t="s">
        <v>103</v>
      </c>
      <c r="BO1001" t="s">
        <v>103</v>
      </c>
      <c r="BP1001" t="s">
        <v>110</v>
      </c>
      <c r="BQ1001">
        <v>105</v>
      </c>
      <c r="BR1001">
        <v>61</v>
      </c>
      <c r="BS1001">
        <v>0</v>
      </c>
      <c r="BT1001">
        <v>0</v>
      </c>
      <c r="BU1001">
        <v>0</v>
      </c>
      <c r="BV1001">
        <v>0</v>
      </c>
      <c r="BW1001" t="s">
        <v>88</v>
      </c>
      <c r="BX1001" t="s">
        <v>88</v>
      </c>
      <c r="BY1001" t="s">
        <v>88</v>
      </c>
      <c r="BZ1001">
        <v>0</v>
      </c>
      <c r="CA1001">
        <v>2</v>
      </c>
      <c r="CB1001">
        <v>2010</v>
      </c>
      <c r="CC1001" t="s">
        <v>115</v>
      </c>
      <c r="CD1001" t="s">
        <v>116</v>
      </c>
      <c r="CE1001" s="1">
        <v>206000</v>
      </c>
      <c r="CF1001">
        <f t="shared" si="77"/>
        <v>9789</v>
      </c>
      <c r="CG1001" t="str">
        <f t="shared" si="78"/>
        <v>No</v>
      </c>
      <c r="CH1001" s="2">
        <f t="shared" si="79"/>
        <v>21.044029012156503</v>
      </c>
    </row>
    <row r="1002" spans="1:86" x14ac:dyDescent="0.25">
      <c r="A1002">
        <v>1001</v>
      </c>
      <c r="B1002">
        <v>20</v>
      </c>
      <c r="C1002" t="s">
        <v>86</v>
      </c>
      <c r="D1002">
        <v>74</v>
      </c>
      <c r="E1002">
        <v>10206</v>
      </c>
      <c r="F1002" t="str">
        <f t="shared" si="75"/>
        <v>No</v>
      </c>
      <c r="G1002" t="s">
        <v>87</v>
      </c>
      <c r="H1002" t="s">
        <v>88</v>
      </c>
      <c r="I1002" t="s">
        <v>89</v>
      </c>
      <c r="J1002" t="s">
        <v>90</v>
      </c>
      <c r="K1002" t="s">
        <v>91</v>
      </c>
      <c r="L1002" t="s">
        <v>127</v>
      </c>
      <c r="M1002" t="s">
        <v>93</v>
      </c>
      <c r="N1002" t="s">
        <v>190</v>
      </c>
      <c r="O1002" t="s">
        <v>95</v>
      </c>
      <c r="P1002" t="s">
        <v>95</v>
      </c>
      <c r="Q1002" t="str">
        <f t="shared" si="76"/>
        <v>Yes</v>
      </c>
      <c r="R1002" t="s">
        <v>96</v>
      </c>
      <c r="S1002" t="s">
        <v>120</v>
      </c>
      <c r="T1002">
        <v>3</v>
      </c>
      <c r="U1002">
        <v>3</v>
      </c>
      <c r="V1002">
        <v>1952</v>
      </c>
      <c r="W1002">
        <v>1952</v>
      </c>
      <c r="X1002" t="s">
        <v>219</v>
      </c>
      <c r="Y1002" t="s">
        <v>247</v>
      </c>
      <c r="Z1002" t="s">
        <v>250</v>
      </c>
      <c r="AA1002" t="s">
        <v>231</v>
      </c>
      <c r="AB1002" t="s">
        <v>122</v>
      </c>
      <c r="AC1002">
        <v>0</v>
      </c>
      <c r="AD1002" t="s">
        <v>103</v>
      </c>
      <c r="AE1002" t="s">
        <v>103</v>
      </c>
      <c r="AF1002" t="s">
        <v>173</v>
      </c>
      <c r="AG1002" t="s">
        <v>88</v>
      </c>
      <c r="AH1002" t="s">
        <v>88</v>
      </c>
      <c r="AI1002" t="s">
        <v>88</v>
      </c>
      <c r="AJ1002" t="s">
        <v>88</v>
      </c>
      <c r="AK1002">
        <v>0</v>
      </c>
      <c r="AL1002" t="s">
        <v>88</v>
      </c>
      <c r="AM1002">
        <v>0</v>
      </c>
      <c r="AN1002">
        <v>0</v>
      </c>
      <c r="AO1002">
        <v>0</v>
      </c>
      <c r="AP1002" t="s">
        <v>211</v>
      </c>
      <c r="AQ1002" t="s">
        <v>152</v>
      </c>
      <c r="AR1002" t="s">
        <v>182</v>
      </c>
      <c r="AS1002" t="s">
        <v>150</v>
      </c>
      <c r="AT1002">
        <v>944</v>
      </c>
      <c r="AU1002">
        <v>0</v>
      </c>
      <c r="AV1002">
        <v>0</v>
      </c>
      <c r="AW1002">
        <v>944</v>
      </c>
      <c r="AX1002">
        <v>0</v>
      </c>
      <c r="AY1002">
        <v>0</v>
      </c>
      <c r="AZ1002">
        <v>1</v>
      </c>
      <c r="BA1002">
        <v>0</v>
      </c>
      <c r="BB1002">
        <v>2</v>
      </c>
      <c r="BC1002">
        <v>1</v>
      </c>
      <c r="BD1002" t="s">
        <v>152</v>
      </c>
      <c r="BE1002">
        <v>4</v>
      </c>
      <c r="BF1002" t="s">
        <v>151</v>
      </c>
      <c r="BG1002">
        <v>0</v>
      </c>
      <c r="BH1002" t="s">
        <v>88</v>
      </c>
      <c r="BI1002" t="s">
        <v>132</v>
      </c>
      <c r="BJ1002">
        <v>1956</v>
      </c>
      <c r="BK1002" t="s">
        <v>107</v>
      </c>
      <c r="BL1002">
        <v>2</v>
      </c>
      <c r="BM1002">
        <v>528</v>
      </c>
      <c r="BN1002" t="s">
        <v>103</v>
      </c>
      <c r="BO1002" t="s">
        <v>152</v>
      </c>
      <c r="BP1002" t="s">
        <v>110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 t="s">
        <v>88</v>
      </c>
      <c r="BX1002" t="s">
        <v>88</v>
      </c>
      <c r="BY1002" t="s">
        <v>88</v>
      </c>
      <c r="BZ1002">
        <v>0</v>
      </c>
      <c r="CA1002">
        <v>7</v>
      </c>
      <c r="CB1002">
        <v>2009</v>
      </c>
      <c r="CC1002" t="s">
        <v>115</v>
      </c>
      <c r="CD1002" t="s">
        <v>116</v>
      </c>
      <c r="CE1002" s="1">
        <v>82000</v>
      </c>
      <c r="CF1002">
        <f t="shared" si="77"/>
        <v>11678</v>
      </c>
      <c r="CG1002" t="str">
        <f t="shared" si="78"/>
        <v>No</v>
      </c>
      <c r="CH1002" s="2">
        <f t="shared" si="79"/>
        <v>7.0217502997088541</v>
      </c>
    </row>
    <row r="1003" spans="1:86" x14ac:dyDescent="0.25">
      <c r="A1003">
        <v>1002</v>
      </c>
      <c r="B1003">
        <v>30</v>
      </c>
      <c r="C1003" t="s">
        <v>86</v>
      </c>
      <c r="D1003">
        <v>60</v>
      </c>
      <c r="E1003">
        <v>5400</v>
      </c>
      <c r="F1003" t="str">
        <f t="shared" si="75"/>
        <v>Yes</v>
      </c>
      <c r="G1003" t="s">
        <v>87</v>
      </c>
      <c r="H1003" t="s">
        <v>88</v>
      </c>
      <c r="I1003" t="s">
        <v>89</v>
      </c>
      <c r="J1003" t="s">
        <v>90</v>
      </c>
      <c r="K1003" t="s">
        <v>91</v>
      </c>
      <c r="L1003" t="s">
        <v>127</v>
      </c>
      <c r="M1003" t="s">
        <v>93</v>
      </c>
      <c r="N1003" t="s">
        <v>148</v>
      </c>
      <c r="O1003" t="s">
        <v>95</v>
      </c>
      <c r="P1003" t="s">
        <v>95</v>
      </c>
      <c r="Q1003" t="str">
        <f t="shared" si="76"/>
        <v>Yes</v>
      </c>
      <c r="R1003" t="s">
        <v>96</v>
      </c>
      <c r="S1003" t="s">
        <v>120</v>
      </c>
      <c r="T1003">
        <v>5</v>
      </c>
      <c r="U1003">
        <v>6</v>
      </c>
      <c r="V1003">
        <v>1920</v>
      </c>
      <c r="W1003">
        <v>1950</v>
      </c>
      <c r="X1003" t="s">
        <v>98</v>
      </c>
      <c r="Y1003" t="s">
        <v>99</v>
      </c>
      <c r="Z1003" t="s">
        <v>129</v>
      </c>
      <c r="AA1003" t="s">
        <v>129</v>
      </c>
      <c r="AB1003" t="s">
        <v>122</v>
      </c>
      <c r="AC1003">
        <v>0</v>
      </c>
      <c r="AD1003" t="s">
        <v>103</v>
      </c>
      <c r="AE1003" t="s">
        <v>103</v>
      </c>
      <c r="AF1003" t="s">
        <v>131</v>
      </c>
      <c r="AG1003" t="s">
        <v>152</v>
      </c>
      <c r="AH1003" t="s">
        <v>103</v>
      </c>
      <c r="AI1003" t="s">
        <v>105</v>
      </c>
      <c r="AJ1003" t="s">
        <v>107</v>
      </c>
      <c r="AK1003">
        <v>0</v>
      </c>
      <c r="AL1003" t="s">
        <v>107</v>
      </c>
      <c r="AM1003">
        <v>0</v>
      </c>
      <c r="AN1003">
        <v>691</v>
      </c>
      <c r="AO1003">
        <v>691</v>
      </c>
      <c r="AP1003" t="s">
        <v>108</v>
      </c>
      <c r="AQ1003" t="s">
        <v>109</v>
      </c>
      <c r="AR1003" t="s">
        <v>110</v>
      </c>
      <c r="AS1003" t="s">
        <v>169</v>
      </c>
      <c r="AT1003">
        <v>691</v>
      </c>
      <c r="AU1003">
        <v>0</v>
      </c>
      <c r="AV1003">
        <v>0</v>
      </c>
      <c r="AW1003">
        <v>691</v>
      </c>
      <c r="AX1003">
        <v>0</v>
      </c>
      <c r="AY1003">
        <v>0</v>
      </c>
      <c r="AZ1003">
        <v>1</v>
      </c>
      <c r="BA1003">
        <v>0</v>
      </c>
      <c r="BB1003">
        <v>2</v>
      </c>
      <c r="BC1003">
        <v>1</v>
      </c>
      <c r="BD1003" t="s">
        <v>109</v>
      </c>
      <c r="BE1003">
        <v>4</v>
      </c>
      <c r="BF1003" t="s">
        <v>112</v>
      </c>
      <c r="BG1003">
        <v>0</v>
      </c>
      <c r="BH1003" t="s">
        <v>88</v>
      </c>
      <c r="BI1003" t="s">
        <v>132</v>
      </c>
      <c r="BJ1003">
        <v>1920</v>
      </c>
      <c r="BK1003" t="s">
        <v>107</v>
      </c>
      <c r="BL1003">
        <v>1</v>
      </c>
      <c r="BM1003">
        <v>216</v>
      </c>
      <c r="BN1003" t="s">
        <v>152</v>
      </c>
      <c r="BO1003" t="s">
        <v>103</v>
      </c>
      <c r="BP1003" t="s">
        <v>182</v>
      </c>
      <c r="BQ1003">
        <v>0</v>
      </c>
      <c r="BR1003">
        <v>20</v>
      </c>
      <c r="BS1003">
        <v>94</v>
      </c>
      <c r="BT1003">
        <v>0</v>
      </c>
      <c r="BU1003">
        <v>0</v>
      </c>
      <c r="BV1003">
        <v>0</v>
      </c>
      <c r="BW1003" t="s">
        <v>88</v>
      </c>
      <c r="BX1003" t="s">
        <v>88</v>
      </c>
      <c r="BY1003" t="s">
        <v>88</v>
      </c>
      <c r="BZ1003">
        <v>0</v>
      </c>
      <c r="CA1003">
        <v>1</v>
      </c>
      <c r="CB1003">
        <v>2007</v>
      </c>
      <c r="CC1003" t="s">
        <v>115</v>
      </c>
      <c r="CD1003" t="s">
        <v>133</v>
      </c>
      <c r="CE1003" s="1">
        <v>86000</v>
      </c>
      <c r="CF1003">
        <f t="shared" si="77"/>
        <v>6998</v>
      </c>
      <c r="CG1003" t="str">
        <f t="shared" si="78"/>
        <v>No</v>
      </c>
      <c r="CH1003" s="2">
        <f t="shared" si="79"/>
        <v>12.289225492998</v>
      </c>
    </row>
    <row r="1004" spans="1:86" x14ac:dyDescent="0.25">
      <c r="A1004">
        <v>1003</v>
      </c>
      <c r="B1004">
        <v>20</v>
      </c>
      <c r="C1004" t="s">
        <v>86</v>
      </c>
      <c r="D1004">
        <v>75</v>
      </c>
      <c r="E1004">
        <v>11957</v>
      </c>
      <c r="F1004" t="str">
        <f t="shared" si="75"/>
        <v>No</v>
      </c>
      <c r="G1004" t="s">
        <v>87</v>
      </c>
      <c r="H1004" t="s">
        <v>88</v>
      </c>
      <c r="I1004" t="s">
        <v>125</v>
      </c>
      <c r="J1004" t="s">
        <v>90</v>
      </c>
      <c r="K1004" t="s">
        <v>91</v>
      </c>
      <c r="L1004" t="s">
        <v>92</v>
      </c>
      <c r="M1004" t="s">
        <v>93</v>
      </c>
      <c r="N1004" t="s">
        <v>141</v>
      </c>
      <c r="O1004" t="s">
        <v>207</v>
      </c>
      <c r="P1004" t="s">
        <v>95</v>
      </c>
      <c r="Q1004" t="str">
        <f t="shared" si="76"/>
        <v>No</v>
      </c>
      <c r="R1004" t="s">
        <v>96</v>
      </c>
      <c r="S1004" t="s">
        <v>120</v>
      </c>
      <c r="T1004">
        <v>8</v>
      </c>
      <c r="U1004">
        <v>5</v>
      </c>
      <c r="V1004">
        <v>2006</v>
      </c>
      <c r="W1004">
        <v>2006</v>
      </c>
      <c r="X1004" t="s">
        <v>98</v>
      </c>
      <c r="Y1004" t="s">
        <v>99</v>
      </c>
      <c r="Z1004" t="s">
        <v>100</v>
      </c>
      <c r="AA1004" t="s">
        <v>100</v>
      </c>
      <c r="AB1004" t="s">
        <v>101</v>
      </c>
      <c r="AC1004">
        <v>53</v>
      </c>
      <c r="AD1004" t="s">
        <v>102</v>
      </c>
      <c r="AE1004" t="s">
        <v>103</v>
      </c>
      <c r="AF1004" t="s">
        <v>104</v>
      </c>
      <c r="AG1004" t="s">
        <v>102</v>
      </c>
      <c r="AH1004" t="s">
        <v>103</v>
      </c>
      <c r="AI1004" t="s">
        <v>105</v>
      </c>
      <c r="AJ1004" t="s">
        <v>106</v>
      </c>
      <c r="AK1004">
        <v>24</v>
      </c>
      <c r="AL1004" t="s">
        <v>107</v>
      </c>
      <c r="AM1004">
        <v>0</v>
      </c>
      <c r="AN1004">
        <v>1550</v>
      </c>
      <c r="AO1004">
        <v>1574</v>
      </c>
      <c r="AP1004" t="s">
        <v>108</v>
      </c>
      <c r="AQ1004" t="s">
        <v>109</v>
      </c>
      <c r="AR1004" t="s">
        <v>110</v>
      </c>
      <c r="AS1004" t="s">
        <v>111</v>
      </c>
      <c r="AT1004">
        <v>1574</v>
      </c>
      <c r="AU1004">
        <v>0</v>
      </c>
      <c r="AV1004">
        <v>0</v>
      </c>
      <c r="AW1004">
        <v>1574</v>
      </c>
      <c r="AX1004">
        <v>0</v>
      </c>
      <c r="AY1004">
        <v>0</v>
      </c>
      <c r="AZ1004">
        <v>2</v>
      </c>
      <c r="BA1004">
        <v>0</v>
      </c>
      <c r="BB1004">
        <v>3</v>
      </c>
      <c r="BC1004">
        <v>1</v>
      </c>
      <c r="BD1004" t="s">
        <v>102</v>
      </c>
      <c r="BE1004">
        <v>7</v>
      </c>
      <c r="BF1004" t="s">
        <v>112</v>
      </c>
      <c r="BG1004">
        <v>1</v>
      </c>
      <c r="BH1004" t="s">
        <v>102</v>
      </c>
      <c r="BI1004" t="s">
        <v>113</v>
      </c>
      <c r="BJ1004">
        <v>2006</v>
      </c>
      <c r="BK1004" t="s">
        <v>114</v>
      </c>
      <c r="BL1004">
        <v>3</v>
      </c>
      <c r="BM1004">
        <v>824</v>
      </c>
      <c r="BN1004" t="s">
        <v>103</v>
      </c>
      <c r="BO1004" t="s">
        <v>103</v>
      </c>
      <c r="BP1004" t="s">
        <v>110</v>
      </c>
      <c r="BQ1004">
        <v>144</v>
      </c>
      <c r="BR1004">
        <v>104</v>
      </c>
      <c r="BS1004">
        <v>0</v>
      </c>
      <c r="BT1004">
        <v>0</v>
      </c>
      <c r="BU1004">
        <v>0</v>
      </c>
      <c r="BV1004">
        <v>0</v>
      </c>
      <c r="BW1004" t="s">
        <v>88</v>
      </c>
      <c r="BX1004" t="s">
        <v>88</v>
      </c>
      <c r="BY1004" t="s">
        <v>88</v>
      </c>
      <c r="BZ1004">
        <v>0</v>
      </c>
      <c r="CA1004">
        <v>7</v>
      </c>
      <c r="CB1004">
        <v>2008</v>
      </c>
      <c r="CC1004" t="s">
        <v>115</v>
      </c>
      <c r="CD1004" t="s">
        <v>116</v>
      </c>
      <c r="CE1004" s="1">
        <v>232000</v>
      </c>
      <c r="CF1004">
        <f t="shared" si="77"/>
        <v>15929</v>
      </c>
      <c r="CG1004" t="str">
        <f t="shared" si="78"/>
        <v>Yes</v>
      </c>
      <c r="CH1004" s="2">
        <f t="shared" si="79"/>
        <v>14.564630548057004</v>
      </c>
    </row>
    <row r="1005" spans="1:86" x14ac:dyDescent="0.25">
      <c r="A1005">
        <v>1004</v>
      </c>
      <c r="B1005">
        <v>90</v>
      </c>
      <c r="C1005" t="s">
        <v>86</v>
      </c>
      <c r="D1005" t="s">
        <v>88</v>
      </c>
      <c r="E1005">
        <v>11500</v>
      </c>
      <c r="F1005" t="str">
        <f t="shared" si="75"/>
        <v>Yes</v>
      </c>
      <c r="G1005" t="s">
        <v>87</v>
      </c>
      <c r="H1005" t="s">
        <v>88</v>
      </c>
      <c r="I1005" t="s">
        <v>125</v>
      </c>
      <c r="J1005" t="s">
        <v>90</v>
      </c>
      <c r="K1005" t="s">
        <v>91</v>
      </c>
      <c r="L1005" t="s">
        <v>127</v>
      </c>
      <c r="M1005" t="s">
        <v>93</v>
      </c>
      <c r="N1005" t="s">
        <v>143</v>
      </c>
      <c r="O1005" t="s">
        <v>119</v>
      </c>
      <c r="P1005" t="s">
        <v>207</v>
      </c>
      <c r="Q1005" t="str">
        <f t="shared" si="76"/>
        <v>No</v>
      </c>
      <c r="R1005" t="s">
        <v>172</v>
      </c>
      <c r="S1005" t="s">
        <v>120</v>
      </c>
      <c r="T1005">
        <v>5</v>
      </c>
      <c r="U1005">
        <v>6</v>
      </c>
      <c r="V1005">
        <v>1976</v>
      </c>
      <c r="W1005">
        <v>1976</v>
      </c>
      <c r="X1005" t="s">
        <v>98</v>
      </c>
      <c r="Y1005" t="s">
        <v>99</v>
      </c>
      <c r="Z1005" t="s">
        <v>100</v>
      </c>
      <c r="AA1005" t="s">
        <v>100</v>
      </c>
      <c r="AB1005" t="s">
        <v>101</v>
      </c>
      <c r="AC1005">
        <v>164</v>
      </c>
      <c r="AD1005" t="s">
        <v>103</v>
      </c>
      <c r="AE1005" t="s">
        <v>103</v>
      </c>
      <c r="AF1005" t="s">
        <v>123</v>
      </c>
      <c r="AG1005" t="s">
        <v>103</v>
      </c>
      <c r="AH1005" t="s">
        <v>103</v>
      </c>
      <c r="AI1005" t="s">
        <v>105</v>
      </c>
      <c r="AJ1005" t="s">
        <v>107</v>
      </c>
      <c r="AK1005">
        <v>0</v>
      </c>
      <c r="AL1005" t="s">
        <v>107</v>
      </c>
      <c r="AM1005">
        <v>0</v>
      </c>
      <c r="AN1005">
        <v>1680</v>
      </c>
      <c r="AO1005">
        <v>1680</v>
      </c>
      <c r="AP1005" t="s">
        <v>108</v>
      </c>
      <c r="AQ1005" t="s">
        <v>152</v>
      </c>
      <c r="AR1005" t="s">
        <v>110</v>
      </c>
      <c r="AS1005" t="s">
        <v>111</v>
      </c>
      <c r="AT1005">
        <v>1680</v>
      </c>
      <c r="AU1005">
        <v>0</v>
      </c>
      <c r="AV1005">
        <v>0</v>
      </c>
      <c r="AW1005">
        <v>1680</v>
      </c>
      <c r="AX1005">
        <v>0</v>
      </c>
      <c r="AY1005">
        <v>0</v>
      </c>
      <c r="AZ1005">
        <v>2</v>
      </c>
      <c r="BA1005">
        <v>0</v>
      </c>
      <c r="BB1005">
        <v>4</v>
      </c>
      <c r="BC1005">
        <v>2</v>
      </c>
      <c r="BD1005" t="s">
        <v>103</v>
      </c>
      <c r="BE1005">
        <v>8</v>
      </c>
      <c r="BF1005" t="s">
        <v>112</v>
      </c>
      <c r="BG1005">
        <v>0</v>
      </c>
      <c r="BH1005" t="s">
        <v>88</v>
      </c>
      <c r="BI1005" t="s">
        <v>132</v>
      </c>
      <c r="BJ1005">
        <v>1976</v>
      </c>
      <c r="BK1005" t="s">
        <v>107</v>
      </c>
      <c r="BL1005">
        <v>2</v>
      </c>
      <c r="BM1005">
        <v>528</v>
      </c>
      <c r="BN1005" t="s">
        <v>103</v>
      </c>
      <c r="BO1005" t="s">
        <v>103</v>
      </c>
      <c r="BP1005" t="s">
        <v>110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 t="s">
        <v>88</v>
      </c>
      <c r="BX1005" t="s">
        <v>88</v>
      </c>
      <c r="BY1005" t="s">
        <v>88</v>
      </c>
      <c r="BZ1005">
        <v>0</v>
      </c>
      <c r="CA1005">
        <v>6</v>
      </c>
      <c r="CB1005">
        <v>2007</v>
      </c>
      <c r="CC1005" t="s">
        <v>115</v>
      </c>
      <c r="CD1005" t="s">
        <v>116</v>
      </c>
      <c r="CE1005" s="1">
        <v>136905</v>
      </c>
      <c r="CF1005">
        <f t="shared" si="77"/>
        <v>15388</v>
      </c>
      <c r="CG1005" t="str">
        <f t="shared" si="78"/>
        <v>Yes</v>
      </c>
      <c r="CH1005" s="2">
        <f t="shared" si="79"/>
        <v>8.8968676891083955</v>
      </c>
    </row>
    <row r="1006" spans="1:86" x14ac:dyDescent="0.25">
      <c r="A1006">
        <v>1005</v>
      </c>
      <c r="B1006">
        <v>120</v>
      </c>
      <c r="C1006" t="s">
        <v>86</v>
      </c>
      <c r="D1006">
        <v>43</v>
      </c>
      <c r="E1006">
        <v>3182</v>
      </c>
      <c r="F1006" t="str">
        <f t="shared" si="75"/>
        <v>Yes</v>
      </c>
      <c r="G1006" t="s">
        <v>87</v>
      </c>
      <c r="H1006" t="s">
        <v>88</v>
      </c>
      <c r="I1006" t="s">
        <v>89</v>
      </c>
      <c r="J1006" t="s">
        <v>90</v>
      </c>
      <c r="K1006" t="s">
        <v>91</v>
      </c>
      <c r="L1006" t="s">
        <v>92</v>
      </c>
      <c r="M1006" t="s">
        <v>93</v>
      </c>
      <c r="N1006" t="s">
        <v>232</v>
      </c>
      <c r="O1006" t="s">
        <v>95</v>
      </c>
      <c r="P1006" t="s">
        <v>95</v>
      </c>
      <c r="Q1006" t="str">
        <f t="shared" si="76"/>
        <v>Yes</v>
      </c>
      <c r="R1006" t="s">
        <v>184</v>
      </c>
      <c r="S1006" t="s">
        <v>120</v>
      </c>
      <c r="T1006">
        <v>7</v>
      </c>
      <c r="U1006">
        <v>5</v>
      </c>
      <c r="V1006">
        <v>2005</v>
      </c>
      <c r="W1006">
        <v>2006</v>
      </c>
      <c r="X1006" t="s">
        <v>98</v>
      </c>
      <c r="Y1006" t="s">
        <v>99</v>
      </c>
      <c r="Z1006" t="s">
        <v>100</v>
      </c>
      <c r="AA1006" t="s">
        <v>100</v>
      </c>
      <c r="AB1006" t="s">
        <v>101</v>
      </c>
      <c r="AC1006">
        <v>16</v>
      </c>
      <c r="AD1006" t="s">
        <v>102</v>
      </c>
      <c r="AE1006" t="s">
        <v>103</v>
      </c>
      <c r="AF1006" t="s">
        <v>104</v>
      </c>
      <c r="AG1006" t="s">
        <v>102</v>
      </c>
      <c r="AH1006" t="s">
        <v>103</v>
      </c>
      <c r="AI1006" t="s">
        <v>105</v>
      </c>
      <c r="AJ1006" t="s">
        <v>106</v>
      </c>
      <c r="AK1006">
        <v>16</v>
      </c>
      <c r="AL1006" t="s">
        <v>107</v>
      </c>
      <c r="AM1006">
        <v>0</v>
      </c>
      <c r="AN1006">
        <v>1330</v>
      </c>
      <c r="AO1006">
        <v>1346</v>
      </c>
      <c r="AP1006" t="s">
        <v>108</v>
      </c>
      <c r="AQ1006" t="s">
        <v>109</v>
      </c>
      <c r="AR1006" t="s">
        <v>110</v>
      </c>
      <c r="AS1006" t="s">
        <v>111</v>
      </c>
      <c r="AT1006">
        <v>1504</v>
      </c>
      <c r="AU1006">
        <v>0</v>
      </c>
      <c r="AV1006">
        <v>0</v>
      </c>
      <c r="AW1006">
        <v>1504</v>
      </c>
      <c r="AX1006">
        <v>0</v>
      </c>
      <c r="AY1006">
        <v>0</v>
      </c>
      <c r="AZ1006">
        <v>2</v>
      </c>
      <c r="BA1006">
        <v>0</v>
      </c>
      <c r="BB1006">
        <v>1</v>
      </c>
      <c r="BC1006">
        <v>1</v>
      </c>
      <c r="BD1006" t="s">
        <v>102</v>
      </c>
      <c r="BE1006">
        <v>7</v>
      </c>
      <c r="BF1006" t="s">
        <v>112</v>
      </c>
      <c r="BG1006">
        <v>1</v>
      </c>
      <c r="BH1006" t="s">
        <v>102</v>
      </c>
      <c r="BI1006" t="s">
        <v>113</v>
      </c>
      <c r="BJ1006">
        <v>2005</v>
      </c>
      <c r="BK1006" t="s">
        <v>162</v>
      </c>
      <c r="BL1006">
        <v>2</v>
      </c>
      <c r="BM1006">
        <v>457</v>
      </c>
      <c r="BN1006" t="s">
        <v>103</v>
      </c>
      <c r="BO1006" t="s">
        <v>103</v>
      </c>
      <c r="BP1006" t="s">
        <v>110</v>
      </c>
      <c r="BQ1006">
        <v>156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 t="s">
        <v>88</v>
      </c>
      <c r="BX1006" t="s">
        <v>88</v>
      </c>
      <c r="BY1006" t="s">
        <v>88</v>
      </c>
      <c r="BZ1006">
        <v>0</v>
      </c>
      <c r="CA1006">
        <v>5</v>
      </c>
      <c r="CB1006">
        <v>2009</v>
      </c>
      <c r="CC1006" t="s">
        <v>115</v>
      </c>
      <c r="CD1006" t="s">
        <v>116</v>
      </c>
      <c r="CE1006" s="1">
        <v>181000</v>
      </c>
      <c r="CF1006">
        <f t="shared" si="77"/>
        <v>6489</v>
      </c>
      <c r="CG1006" t="str">
        <f t="shared" si="78"/>
        <v>No</v>
      </c>
      <c r="CH1006" s="2">
        <f t="shared" si="79"/>
        <v>27.89335799044537</v>
      </c>
    </row>
    <row r="1007" spans="1:86" x14ac:dyDescent="0.25">
      <c r="A1007">
        <v>1006</v>
      </c>
      <c r="B1007">
        <v>80</v>
      </c>
      <c r="C1007" t="s">
        <v>86</v>
      </c>
      <c r="D1007">
        <v>65</v>
      </c>
      <c r="E1007">
        <v>8385</v>
      </c>
      <c r="F1007" t="str">
        <f t="shared" si="75"/>
        <v>No</v>
      </c>
      <c r="G1007" t="s">
        <v>87</v>
      </c>
      <c r="H1007" t="s">
        <v>88</v>
      </c>
      <c r="I1007" t="s">
        <v>89</v>
      </c>
      <c r="J1007" t="s">
        <v>90</v>
      </c>
      <c r="K1007" t="s">
        <v>91</v>
      </c>
      <c r="L1007" t="s">
        <v>92</v>
      </c>
      <c r="M1007" t="s">
        <v>93</v>
      </c>
      <c r="N1007" t="s">
        <v>94</v>
      </c>
      <c r="O1007" t="s">
        <v>95</v>
      </c>
      <c r="P1007" t="s">
        <v>95</v>
      </c>
      <c r="Q1007" t="str">
        <f t="shared" si="76"/>
        <v>Yes</v>
      </c>
      <c r="R1007" t="s">
        <v>96</v>
      </c>
      <c r="S1007" t="s">
        <v>202</v>
      </c>
      <c r="T1007">
        <v>5</v>
      </c>
      <c r="U1007">
        <v>8</v>
      </c>
      <c r="V1007">
        <v>1977</v>
      </c>
      <c r="W1007">
        <v>1977</v>
      </c>
      <c r="X1007" t="s">
        <v>98</v>
      </c>
      <c r="Y1007" t="s">
        <v>99</v>
      </c>
      <c r="Z1007" t="s">
        <v>145</v>
      </c>
      <c r="AA1007" t="s">
        <v>145</v>
      </c>
      <c r="AB1007" t="s">
        <v>101</v>
      </c>
      <c r="AC1007">
        <v>220</v>
      </c>
      <c r="AD1007" t="s">
        <v>102</v>
      </c>
      <c r="AE1007" t="s">
        <v>103</v>
      </c>
      <c r="AF1007" t="s">
        <v>123</v>
      </c>
      <c r="AG1007" t="s">
        <v>102</v>
      </c>
      <c r="AH1007" t="s">
        <v>102</v>
      </c>
      <c r="AI1007" t="s">
        <v>135</v>
      </c>
      <c r="AJ1007" t="s">
        <v>106</v>
      </c>
      <c r="AK1007">
        <v>595</v>
      </c>
      <c r="AL1007" t="s">
        <v>107</v>
      </c>
      <c r="AM1007">
        <v>0</v>
      </c>
      <c r="AN1007">
        <v>390</v>
      </c>
      <c r="AO1007">
        <v>985</v>
      </c>
      <c r="AP1007" t="s">
        <v>108</v>
      </c>
      <c r="AQ1007" t="s">
        <v>103</v>
      </c>
      <c r="AR1007" t="s">
        <v>110</v>
      </c>
      <c r="AS1007" t="s">
        <v>111</v>
      </c>
      <c r="AT1007">
        <v>985</v>
      </c>
      <c r="AU1007">
        <v>0</v>
      </c>
      <c r="AV1007">
        <v>0</v>
      </c>
      <c r="AW1007">
        <v>985</v>
      </c>
      <c r="AX1007">
        <v>0</v>
      </c>
      <c r="AY1007">
        <v>0</v>
      </c>
      <c r="AZ1007">
        <v>2</v>
      </c>
      <c r="BA1007">
        <v>0</v>
      </c>
      <c r="BB1007">
        <v>3</v>
      </c>
      <c r="BC1007">
        <v>1</v>
      </c>
      <c r="BD1007" t="s">
        <v>103</v>
      </c>
      <c r="BE1007">
        <v>6</v>
      </c>
      <c r="BF1007" t="s">
        <v>112</v>
      </c>
      <c r="BG1007">
        <v>0</v>
      </c>
      <c r="BH1007" t="s">
        <v>88</v>
      </c>
      <c r="BI1007" t="s">
        <v>113</v>
      </c>
      <c r="BJ1007">
        <v>1977</v>
      </c>
      <c r="BK1007" t="s">
        <v>107</v>
      </c>
      <c r="BL1007">
        <v>1</v>
      </c>
      <c r="BM1007">
        <v>328</v>
      </c>
      <c r="BN1007" t="s">
        <v>103</v>
      </c>
      <c r="BO1007" t="s">
        <v>103</v>
      </c>
      <c r="BP1007" t="s">
        <v>110</v>
      </c>
      <c r="BQ1007">
        <v>210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 t="s">
        <v>88</v>
      </c>
      <c r="BX1007" t="s">
        <v>88</v>
      </c>
      <c r="BY1007" t="s">
        <v>88</v>
      </c>
      <c r="BZ1007">
        <v>0</v>
      </c>
      <c r="CA1007">
        <v>11</v>
      </c>
      <c r="CB1007">
        <v>2008</v>
      </c>
      <c r="CC1007" t="s">
        <v>115</v>
      </c>
      <c r="CD1007" t="s">
        <v>116</v>
      </c>
      <c r="CE1007" s="1">
        <v>149900</v>
      </c>
      <c r="CF1007">
        <f t="shared" si="77"/>
        <v>10683</v>
      </c>
      <c r="CG1007" t="str">
        <f t="shared" si="78"/>
        <v>No</v>
      </c>
      <c r="CH1007" s="2">
        <f t="shared" si="79"/>
        <v>14.031639052700552</v>
      </c>
    </row>
    <row r="1008" spans="1:86" x14ac:dyDescent="0.25">
      <c r="A1008">
        <v>1007</v>
      </c>
      <c r="B1008">
        <v>20</v>
      </c>
      <c r="C1008" t="s">
        <v>86</v>
      </c>
      <c r="D1008" t="s">
        <v>88</v>
      </c>
      <c r="E1008">
        <v>12155</v>
      </c>
      <c r="F1008" t="str">
        <f t="shared" si="75"/>
        <v>No</v>
      </c>
      <c r="G1008" t="s">
        <v>87</v>
      </c>
      <c r="H1008" t="s">
        <v>88</v>
      </c>
      <c r="I1008" t="s">
        <v>236</v>
      </c>
      <c r="J1008" t="s">
        <v>90</v>
      </c>
      <c r="K1008" t="s">
        <v>91</v>
      </c>
      <c r="L1008" t="s">
        <v>92</v>
      </c>
      <c r="M1008" t="s">
        <v>93</v>
      </c>
      <c r="N1008" t="s">
        <v>167</v>
      </c>
      <c r="O1008" t="s">
        <v>144</v>
      </c>
      <c r="P1008" t="s">
        <v>95</v>
      </c>
      <c r="Q1008" t="str">
        <f t="shared" si="76"/>
        <v>No</v>
      </c>
      <c r="R1008" t="s">
        <v>96</v>
      </c>
      <c r="S1008" t="s">
        <v>120</v>
      </c>
      <c r="T1008">
        <v>6</v>
      </c>
      <c r="U1008">
        <v>3</v>
      </c>
      <c r="V1008">
        <v>1970</v>
      </c>
      <c r="W1008">
        <v>1970</v>
      </c>
      <c r="X1008" t="s">
        <v>98</v>
      </c>
      <c r="Y1008" t="s">
        <v>99</v>
      </c>
      <c r="Z1008" t="s">
        <v>166</v>
      </c>
      <c r="AA1008" t="s">
        <v>166</v>
      </c>
      <c r="AB1008" t="s">
        <v>122</v>
      </c>
      <c r="AC1008">
        <v>0</v>
      </c>
      <c r="AD1008" t="s">
        <v>103</v>
      </c>
      <c r="AE1008" t="s">
        <v>103</v>
      </c>
      <c r="AF1008" t="s">
        <v>123</v>
      </c>
      <c r="AG1008" t="s">
        <v>102</v>
      </c>
      <c r="AH1008" t="s">
        <v>103</v>
      </c>
      <c r="AI1008" t="s">
        <v>105</v>
      </c>
      <c r="AJ1008" t="s">
        <v>177</v>
      </c>
      <c r="AK1008">
        <v>1237</v>
      </c>
      <c r="AL1008" t="s">
        <v>107</v>
      </c>
      <c r="AM1008">
        <v>0</v>
      </c>
      <c r="AN1008">
        <v>420</v>
      </c>
      <c r="AO1008">
        <v>1657</v>
      </c>
      <c r="AP1008" t="s">
        <v>108</v>
      </c>
      <c r="AQ1008" t="s">
        <v>102</v>
      </c>
      <c r="AR1008" t="s">
        <v>110</v>
      </c>
      <c r="AS1008" t="s">
        <v>111</v>
      </c>
      <c r="AT1008">
        <v>1657</v>
      </c>
      <c r="AU1008">
        <v>0</v>
      </c>
      <c r="AV1008">
        <v>0</v>
      </c>
      <c r="AW1008">
        <v>1657</v>
      </c>
      <c r="AX1008">
        <v>0</v>
      </c>
      <c r="AY1008">
        <v>1</v>
      </c>
      <c r="AZ1008">
        <v>2</v>
      </c>
      <c r="BA1008">
        <v>0</v>
      </c>
      <c r="BB1008">
        <v>3</v>
      </c>
      <c r="BC1008">
        <v>1</v>
      </c>
      <c r="BD1008" t="s">
        <v>103</v>
      </c>
      <c r="BE1008">
        <v>7</v>
      </c>
      <c r="BF1008" t="s">
        <v>112</v>
      </c>
      <c r="BG1008">
        <v>1</v>
      </c>
      <c r="BH1008" t="s">
        <v>103</v>
      </c>
      <c r="BI1008" t="s">
        <v>113</v>
      </c>
      <c r="BJ1008">
        <v>1970</v>
      </c>
      <c r="BK1008" t="s">
        <v>107</v>
      </c>
      <c r="BL1008">
        <v>2</v>
      </c>
      <c r="BM1008">
        <v>484</v>
      </c>
      <c r="BN1008" t="s">
        <v>103</v>
      </c>
      <c r="BO1008" t="s">
        <v>103</v>
      </c>
      <c r="BP1008" t="s">
        <v>110</v>
      </c>
      <c r="BQ1008">
        <v>0</v>
      </c>
      <c r="BR1008">
        <v>0</v>
      </c>
      <c r="BS1008">
        <v>0</v>
      </c>
      <c r="BT1008">
        <v>0</v>
      </c>
      <c r="BU1008">
        <v>147</v>
      </c>
      <c r="BV1008">
        <v>0</v>
      </c>
      <c r="BW1008" t="s">
        <v>88</v>
      </c>
      <c r="BX1008" t="s">
        <v>88</v>
      </c>
      <c r="BY1008" t="s">
        <v>88</v>
      </c>
      <c r="BZ1008">
        <v>0</v>
      </c>
      <c r="CA1008">
        <v>3</v>
      </c>
      <c r="CB1008">
        <v>2007</v>
      </c>
      <c r="CC1008" t="s">
        <v>115</v>
      </c>
      <c r="CD1008" t="s">
        <v>116</v>
      </c>
      <c r="CE1008" s="1">
        <v>163500</v>
      </c>
      <c r="CF1008">
        <f t="shared" si="77"/>
        <v>15953</v>
      </c>
      <c r="CG1008" t="str">
        <f t="shared" si="78"/>
        <v>Yes</v>
      </c>
      <c r="CH1008" s="2">
        <f t="shared" si="79"/>
        <v>10.248856014542719</v>
      </c>
    </row>
    <row r="1009" spans="1:86" x14ac:dyDescent="0.25">
      <c r="A1009">
        <v>1008</v>
      </c>
      <c r="B1009">
        <v>160</v>
      </c>
      <c r="C1009" t="s">
        <v>147</v>
      </c>
      <c r="D1009">
        <v>21</v>
      </c>
      <c r="E1009">
        <v>2217</v>
      </c>
      <c r="F1009" t="str">
        <f t="shared" si="75"/>
        <v>Yes</v>
      </c>
      <c r="G1009" t="s">
        <v>87</v>
      </c>
      <c r="H1009" t="s">
        <v>88</v>
      </c>
      <c r="I1009" t="s">
        <v>89</v>
      </c>
      <c r="J1009" t="s">
        <v>90</v>
      </c>
      <c r="K1009" t="s">
        <v>91</v>
      </c>
      <c r="L1009" t="s">
        <v>92</v>
      </c>
      <c r="M1009" t="s">
        <v>93</v>
      </c>
      <c r="N1009" t="s">
        <v>183</v>
      </c>
      <c r="O1009" t="s">
        <v>95</v>
      </c>
      <c r="P1009" t="s">
        <v>95</v>
      </c>
      <c r="Q1009" t="str">
        <f t="shared" si="76"/>
        <v>Yes</v>
      </c>
      <c r="R1009" t="s">
        <v>184</v>
      </c>
      <c r="S1009" t="s">
        <v>97</v>
      </c>
      <c r="T1009">
        <v>4</v>
      </c>
      <c r="U1009">
        <v>4</v>
      </c>
      <c r="V1009">
        <v>1970</v>
      </c>
      <c r="W1009">
        <v>1970</v>
      </c>
      <c r="X1009" t="s">
        <v>98</v>
      </c>
      <c r="Y1009" t="s">
        <v>99</v>
      </c>
      <c r="Z1009" t="s">
        <v>185</v>
      </c>
      <c r="AA1009" t="s">
        <v>186</v>
      </c>
      <c r="AB1009" t="s">
        <v>122</v>
      </c>
      <c r="AC1009">
        <v>0</v>
      </c>
      <c r="AD1009" t="s">
        <v>103</v>
      </c>
      <c r="AE1009" t="s">
        <v>103</v>
      </c>
      <c r="AF1009" t="s">
        <v>123</v>
      </c>
      <c r="AG1009" t="s">
        <v>103</v>
      </c>
      <c r="AH1009" t="s">
        <v>103</v>
      </c>
      <c r="AI1009" t="s">
        <v>105</v>
      </c>
      <c r="AJ1009" t="s">
        <v>146</v>
      </c>
      <c r="AK1009">
        <v>273</v>
      </c>
      <c r="AL1009" t="s">
        <v>177</v>
      </c>
      <c r="AM1009">
        <v>273</v>
      </c>
      <c r="AN1009">
        <v>0</v>
      </c>
      <c r="AO1009">
        <v>546</v>
      </c>
      <c r="AP1009" t="s">
        <v>108</v>
      </c>
      <c r="AQ1009" t="s">
        <v>103</v>
      </c>
      <c r="AR1009" t="s">
        <v>110</v>
      </c>
      <c r="AS1009" t="s">
        <v>111</v>
      </c>
      <c r="AT1009">
        <v>546</v>
      </c>
      <c r="AU1009">
        <v>546</v>
      </c>
      <c r="AV1009">
        <v>0</v>
      </c>
      <c r="AW1009">
        <v>1092</v>
      </c>
      <c r="AX1009">
        <v>0</v>
      </c>
      <c r="AY1009">
        <v>0</v>
      </c>
      <c r="AZ1009">
        <v>1</v>
      </c>
      <c r="BA1009">
        <v>1</v>
      </c>
      <c r="BB1009">
        <v>3</v>
      </c>
      <c r="BC1009">
        <v>1</v>
      </c>
      <c r="BD1009" t="s">
        <v>103</v>
      </c>
      <c r="BE1009">
        <v>6</v>
      </c>
      <c r="BF1009" t="s">
        <v>112</v>
      </c>
      <c r="BG1009">
        <v>0</v>
      </c>
      <c r="BH1009" t="s">
        <v>88</v>
      </c>
      <c r="BI1009" t="s">
        <v>113</v>
      </c>
      <c r="BJ1009">
        <v>1970</v>
      </c>
      <c r="BK1009" t="s">
        <v>114</v>
      </c>
      <c r="BL1009">
        <v>1</v>
      </c>
      <c r="BM1009">
        <v>286</v>
      </c>
      <c r="BN1009" t="s">
        <v>103</v>
      </c>
      <c r="BO1009" t="s">
        <v>103</v>
      </c>
      <c r="BP1009" t="s">
        <v>110</v>
      </c>
      <c r="BQ1009">
        <v>238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 t="s">
        <v>88</v>
      </c>
      <c r="BX1009" t="s">
        <v>88</v>
      </c>
      <c r="BY1009" t="s">
        <v>88</v>
      </c>
      <c r="BZ1009">
        <v>0</v>
      </c>
      <c r="CA1009">
        <v>8</v>
      </c>
      <c r="CB1009">
        <v>2009</v>
      </c>
      <c r="CC1009" t="s">
        <v>115</v>
      </c>
      <c r="CD1009" t="s">
        <v>116</v>
      </c>
      <c r="CE1009" s="1">
        <v>88000</v>
      </c>
      <c r="CF1009">
        <f t="shared" si="77"/>
        <v>4141</v>
      </c>
      <c r="CG1009" t="str">
        <f t="shared" si="78"/>
        <v>No</v>
      </c>
      <c r="CH1009" s="2">
        <f t="shared" si="79"/>
        <v>21.250905578362715</v>
      </c>
    </row>
    <row r="1010" spans="1:86" x14ac:dyDescent="0.25">
      <c r="A1010">
        <v>1009</v>
      </c>
      <c r="B1010">
        <v>20</v>
      </c>
      <c r="C1010" t="s">
        <v>86</v>
      </c>
      <c r="D1010">
        <v>43</v>
      </c>
      <c r="E1010">
        <v>12118</v>
      </c>
      <c r="F1010" t="str">
        <f t="shared" si="75"/>
        <v>No</v>
      </c>
      <c r="G1010" t="s">
        <v>87</v>
      </c>
      <c r="H1010" t="s">
        <v>88</v>
      </c>
      <c r="I1010" t="s">
        <v>125</v>
      </c>
      <c r="J1010" t="s">
        <v>90</v>
      </c>
      <c r="K1010" t="s">
        <v>91</v>
      </c>
      <c r="L1010" t="s">
        <v>171</v>
      </c>
      <c r="M1010" t="s">
        <v>93</v>
      </c>
      <c r="N1010" t="s">
        <v>136</v>
      </c>
      <c r="O1010" t="s">
        <v>95</v>
      </c>
      <c r="P1010" t="s">
        <v>95</v>
      </c>
      <c r="Q1010" t="str">
        <f t="shared" si="76"/>
        <v>Yes</v>
      </c>
      <c r="R1010" t="s">
        <v>96</v>
      </c>
      <c r="S1010" t="s">
        <v>120</v>
      </c>
      <c r="T1010">
        <v>7</v>
      </c>
      <c r="U1010">
        <v>5</v>
      </c>
      <c r="V1010">
        <v>2004</v>
      </c>
      <c r="W1010">
        <v>2005</v>
      </c>
      <c r="X1010" t="s">
        <v>157</v>
      </c>
      <c r="Y1010" t="s">
        <v>99</v>
      </c>
      <c r="Z1010" t="s">
        <v>100</v>
      </c>
      <c r="AA1010" t="s">
        <v>100</v>
      </c>
      <c r="AB1010" t="s">
        <v>142</v>
      </c>
      <c r="AC1010">
        <v>108</v>
      </c>
      <c r="AD1010" t="s">
        <v>102</v>
      </c>
      <c r="AE1010" t="s">
        <v>103</v>
      </c>
      <c r="AF1010" t="s">
        <v>104</v>
      </c>
      <c r="AG1010" t="s">
        <v>109</v>
      </c>
      <c r="AH1010" t="s">
        <v>103</v>
      </c>
      <c r="AI1010" t="s">
        <v>126</v>
      </c>
      <c r="AJ1010" t="s">
        <v>107</v>
      </c>
      <c r="AK1010">
        <v>0</v>
      </c>
      <c r="AL1010" t="s">
        <v>107</v>
      </c>
      <c r="AM1010">
        <v>0</v>
      </c>
      <c r="AN1010">
        <v>1710</v>
      </c>
      <c r="AO1010">
        <v>1710</v>
      </c>
      <c r="AP1010" t="s">
        <v>108</v>
      </c>
      <c r="AQ1010" t="s">
        <v>109</v>
      </c>
      <c r="AR1010" t="s">
        <v>110</v>
      </c>
      <c r="AS1010" t="s">
        <v>111</v>
      </c>
      <c r="AT1010">
        <v>1710</v>
      </c>
      <c r="AU1010">
        <v>0</v>
      </c>
      <c r="AV1010">
        <v>0</v>
      </c>
      <c r="AW1010">
        <v>1710</v>
      </c>
      <c r="AX1010">
        <v>0</v>
      </c>
      <c r="AY1010">
        <v>0</v>
      </c>
      <c r="AZ1010">
        <v>2</v>
      </c>
      <c r="BA1010">
        <v>0</v>
      </c>
      <c r="BB1010">
        <v>3</v>
      </c>
      <c r="BC1010">
        <v>1</v>
      </c>
      <c r="BD1010" t="s">
        <v>102</v>
      </c>
      <c r="BE1010">
        <v>7</v>
      </c>
      <c r="BF1010" t="s">
        <v>112</v>
      </c>
      <c r="BG1010">
        <v>1</v>
      </c>
      <c r="BH1010" t="s">
        <v>102</v>
      </c>
      <c r="BI1010" t="s">
        <v>113</v>
      </c>
      <c r="BJ1010">
        <v>2004</v>
      </c>
      <c r="BK1010" t="s">
        <v>162</v>
      </c>
      <c r="BL1010">
        <v>2</v>
      </c>
      <c r="BM1010">
        <v>550</v>
      </c>
      <c r="BN1010" t="s">
        <v>103</v>
      </c>
      <c r="BO1010" t="s">
        <v>103</v>
      </c>
      <c r="BP1010" t="s">
        <v>110</v>
      </c>
      <c r="BQ1010">
        <v>100</v>
      </c>
      <c r="BR1010">
        <v>48</v>
      </c>
      <c r="BS1010">
        <v>0</v>
      </c>
      <c r="BT1010">
        <v>0</v>
      </c>
      <c r="BU1010">
        <v>180</v>
      </c>
      <c r="BV1010">
        <v>0</v>
      </c>
      <c r="BW1010" t="s">
        <v>88</v>
      </c>
      <c r="BX1010" t="s">
        <v>88</v>
      </c>
      <c r="BY1010" t="s">
        <v>88</v>
      </c>
      <c r="BZ1010">
        <v>0</v>
      </c>
      <c r="CA1010">
        <v>4</v>
      </c>
      <c r="CB1010">
        <v>2009</v>
      </c>
      <c r="CC1010" t="s">
        <v>115</v>
      </c>
      <c r="CD1010" t="s">
        <v>116</v>
      </c>
      <c r="CE1010" s="1">
        <v>240000</v>
      </c>
      <c r="CF1010">
        <f t="shared" si="77"/>
        <v>16088</v>
      </c>
      <c r="CG1010" t="str">
        <f t="shared" si="78"/>
        <v>Yes</v>
      </c>
      <c r="CH1010" s="2">
        <f t="shared" si="79"/>
        <v>14.917951268025858</v>
      </c>
    </row>
    <row r="1011" spans="1:86" x14ac:dyDescent="0.25">
      <c r="A1011">
        <v>1010</v>
      </c>
      <c r="B1011">
        <v>50</v>
      </c>
      <c r="C1011" t="s">
        <v>86</v>
      </c>
      <c r="D1011">
        <v>60</v>
      </c>
      <c r="E1011">
        <v>6000</v>
      </c>
      <c r="F1011" t="str">
        <f t="shared" si="75"/>
        <v>Yes</v>
      </c>
      <c r="G1011" t="s">
        <v>87</v>
      </c>
      <c r="H1011" t="s">
        <v>88</v>
      </c>
      <c r="I1011" t="s">
        <v>89</v>
      </c>
      <c r="J1011" t="s">
        <v>90</v>
      </c>
      <c r="K1011" t="s">
        <v>91</v>
      </c>
      <c r="L1011" t="s">
        <v>92</v>
      </c>
      <c r="M1011" t="s">
        <v>93</v>
      </c>
      <c r="N1011" t="s">
        <v>237</v>
      </c>
      <c r="O1011" t="s">
        <v>95</v>
      </c>
      <c r="P1011" t="s">
        <v>95</v>
      </c>
      <c r="Q1011" t="str">
        <f t="shared" si="76"/>
        <v>Yes</v>
      </c>
      <c r="R1011" t="s">
        <v>96</v>
      </c>
      <c r="S1011" t="s">
        <v>137</v>
      </c>
      <c r="T1011">
        <v>5</v>
      </c>
      <c r="U1011">
        <v>5</v>
      </c>
      <c r="V1011">
        <v>1926</v>
      </c>
      <c r="W1011">
        <v>1950</v>
      </c>
      <c r="X1011" t="s">
        <v>98</v>
      </c>
      <c r="Y1011" t="s">
        <v>99</v>
      </c>
      <c r="Z1011" t="s">
        <v>129</v>
      </c>
      <c r="AA1011" t="s">
        <v>129</v>
      </c>
      <c r="AB1011" t="s">
        <v>122</v>
      </c>
      <c r="AC1011">
        <v>0</v>
      </c>
      <c r="AD1011" t="s">
        <v>103</v>
      </c>
      <c r="AE1011" t="s">
        <v>152</v>
      </c>
      <c r="AF1011" t="s">
        <v>131</v>
      </c>
      <c r="AG1011" t="s">
        <v>103</v>
      </c>
      <c r="AH1011" t="s">
        <v>103</v>
      </c>
      <c r="AI1011" t="s">
        <v>105</v>
      </c>
      <c r="AJ1011" t="s">
        <v>107</v>
      </c>
      <c r="AK1011">
        <v>0</v>
      </c>
      <c r="AL1011" t="s">
        <v>107</v>
      </c>
      <c r="AM1011">
        <v>0</v>
      </c>
      <c r="AN1011">
        <v>1008</v>
      </c>
      <c r="AO1011">
        <v>1008</v>
      </c>
      <c r="AP1011" t="s">
        <v>108</v>
      </c>
      <c r="AQ1011" t="s">
        <v>109</v>
      </c>
      <c r="AR1011" t="s">
        <v>110</v>
      </c>
      <c r="AS1011" t="s">
        <v>111</v>
      </c>
      <c r="AT1011">
        <v>1008</v>
      </c>
      <c r="AU1011">
        <v>0</v>
      </c>
      <c r="AV1011">
        <v>514</v>
      </c>
      <c r="AW1011">
        <v>1522</v>
      </c>
      <c r="AX1011">
        <v>0</v>
      </c>
      <c r="AY1011">
        <v>0</v>
      </c>
      <c r="AZ1011">
        <v>2</v>
      </c>
      <c r="BA1011">
        <v>0</v>
      </c>
      <c r="BB1011">
        <v>4</v>
      </c>
      <c r="BC1011">
        <v>1</v>
      </c>
      <c r="BD1011" t="s">
        <v>103</v>
      </c>
      <c r="BE1011">
        <v>7</v>
      </c>
      <c r="BF1011" t="s">
        <v>112</v>
      </c>
      <c r="BG1011">
        <v>0</v>
      </c>
      <c r="BH1011" t="s">
        <v>88</v>
      </c>
      <c r="BI1011" t="s">
        <v>88</v>
      </c>
      <c r="BJ1011" t="s">
        <v>88</v>
      </c>
      <c r="BK1011" t="s">
        <v>88</v>
      </c>
      <c r="BL1011">
        <v>0</v>
      </c>
      <c r="BM1011">
        <v>0</v>
      </c>
      <c r="BN1011" t="s">
        <v>88</v>
      </c>
      <c r="BO1011" t="s">
        <v>88</v>
      </c>
      <c r="BP1011" t="s">
        <v>195</v>
      </c>
      <c r="BQ1011">
        <v>0</v>
      </c>
      <c r="BR1011">
        <v>0</v>
      </c>
      <c r="BS1011">
        <v>138</v>
      </c>
      <c r="BT1011">
        <v>0</v>
      </c>
      <c r="BU1011">
        <v>0</v>
      </c>
      <c r="BV1011">
        <v>0</v>
      </c>
      <c r="BW1011" t="s">
        <v>88</v>
      </c>
      <c r="BX1011" t="s">
        <v>88</v>
      </c>
      <c r="BY1011" t="s">
        <v>88</v>
      </c>
      <c r="BZ1011">
        <v>0</v>
      </c>
      <c r="CA1011">
        <v>6</v>
      </c>
      <c r="CB1011">
        <v>2006</v>
      </c>
      <c r="CC1011" t="s">
        <v>115</v>
      </c>
      <c r="CD1011" t="s">
        <v>116</v>
      </c>
      <c r="CE1011" s="1">
        <v>102000</v>
      </c>
      <c r="CF1011">
        <f t="shared" si="77"/>
        <v>8530</v>
      </c>
      <c r="CG1011" t="str">
        <f t="shared" si="78"/>
        <v>No</v>
      </c>
      <c r="CH1011" s="2">
        <f t="shared" si="79"/>
        <v>11.957796014067995</v>
      </c>
    </row>
    <row r="1012" spans="1:86" x14ac:dyDescent="0.25">
      <c r="A1012">
        <v>1011</v>
      </c>
      <c r="B1012">
        <v>50</v>
      </c>
      <c r="C1012" t="s">
        <v>86</v>
      </c>
      <c r="D1012">
        <v>115</v>
      </c>
      <c r="E1012">
        <v>21286</v>
      </c>
      <c r="F1012" t="str">
        <f t="shared" si="75"/>
        <v>No</v>
      </c>
      <c r="G1012" t="s">
        <v>87</v>
      </c>
      <c r="H1012" t="s">
        <v>88</v>
      </c>
      <c r="I1012" t="s">
        <v>89</v>
      </c>
      <c r="J1012" t="s">
        <v>90</v>
      </c>
      <c r="K1012" t="s">
        <v>91</v>
      </c>
      <c r="L1012" t="s">
        <v>92</v>
      </c>
      <c r="M1012" t="s">
        <v>93</v>
      </c>
      <c r="N1012" t="s">
        <v>156</v>
      </c>
      <c r="O1012" t="s">
        <v>95</v>
      </c>
      <c r="P1012" t="s">
        <v>95</v>
      </c>
      <c r="Q1012" t="str">
        <f t="shared" si="76"/>
        <v>Yes</v>
      </c>
      <c r="R1012" t="s">
        <v>96</v>
      </c>
      <c r="S1012" t="s">
        <v>137</v>
      </c>
      <c r="T1012">
        <v>5</v>
      </c>
      <c r="U1012">
        <v>5</v>
      </c>
      <c r="V1012">
        <v>1948</v>
      </c>
      <c r="W1012">
        <v>1950</v>
      </c>
      <c r="X1012" t="s">
        <v>98</v>
      </c>
      <c r="Y1012" t="s">
        <v>99</v>
      </c>
      <c r="Z1012" t="s">
        <v>129</v>
      </c>
      <c r="AA1012" t="s">
        <v>129</v>
      </c>
      <c r="AB1012" t="s">
        <v>122</v>
      </c>
      <c r="AC1012">
        <v>0</v>
      </c>
      <c r="AD1012" t="s">
        <v>103</v>
      </c>
      <c r="AE1012" t="s">
        <v>103</v>
      </c>
      <c r="AF1012" t="s">
        <v>123</v>
      </c>
      <c r="AG1012" t="s">
        <v>103</v>
      </c>
      <c r="AH1012" t="s">
        <v>103</v>
      </c>
      <c r="AI1012" t="s">
        <v>105</v>
      </c>
      <c r="AJ1012" t="s">
        <v>107</v>
      </c>
      <c r="AK1012">
        <v>0</v>
      </c>
      <c r="AL1012" t="s">
        <v>107</v>
      </c>
      <c r="AM1012">
        <v>0</v>
      </c>
      <c r="AN1012">
        <v>720</v>
      </c>
      <c r="AO1012">
        <v>720</v>
      </c>
      <c r="AP1012" t="s">
        <v>108</v>
      </c>
      <c r="AQ1012" t="s">
        <v>103</v>
      </c>
      <c r="AR1012" t="s">
        <v>110</v>
      </c>
      <c r="AS1012" t="s">
        <v>111</v>
      </c>
      <c r="AT1012">
        <v>720</v>
      </c>
      <c r="AU1012">
        <v>551</v>
      </c>
      <c r="AV1012">
        <v>0</v>
      </c>
      <c r="AW1012">
        <v>1271</v>
      </c>
      <c r="AX1012">
        <v>0</v>
      </c>
      <c r="AY1012">
        <v>0</v>
      </c>
      <c r="AZ1012">
        <v>2</v>
      </c>
      <c r="BA1012">
        <v>0</v>
      </c>
      <c r="BB1012">
        <v>4</v>
      </c>
      <c r="BC1012">
        <v>1</v>
      </c>
      <c r="BD1012" t="s">
        <v>103</v>
      </c>
      <c r="BE1012">
        <v>7</v>
      </c>
      <c r="BF1012" t="s">
        <v>112</v>
      </c>
      <c r="BG1012">
        <v>1</v>
      </c>
      <c r="BH1012" t="s">
        <v>102</v>
      </c>
      <c r="BI1012" t="s">
        <v>113</v>
      </c>
      <c r="BJ1012">
        <v>1948</v>
      </c>
      <c r="BK1012" t="s">
        <v>107</v>
      </c>
      <c r="BL1012">
        <v>1</v>
      </c>
      <c r="BM1012">
        <v>312</v>
      </c>
      <c r="BN1012" t="s">
        <v>103</v>
      </c>
      <c r="BO1012" t="s">
        <v>103</v>
      </c>
      <c r="BP1012" t="s">
        <v>110</v>
      </c>
      <c r="BQ1012">
        <v>0</v>
      </c>
      <c r="BR1012">
        <v>0</v>
      </c>
      <c r="BS1012">
        <v>108</v>
      </c>
      <c r="BT1012">
        <v>0</v>
      </c>
      <c r="BU1012">
        <v>0</v>
      </c>
      <c r="BV1012">
        <v>0</v>
      </c>
      <c r="BW1012" t="s">
        <v>88</v>
      </c>
      <c r="BX1012" t="s">
        <v>88</v>
      </c>
      <c r="BY1012" t="s">
        <v>88</v>
      </c>
      <c r="BZ1012">
        <v>0</v>
      </c>
      <c r="CA1012">
        <v>8</v>
      </c>
      <c r="CB1012">
        <v>2008</v>
      </c>
      <c r="CC1012" t="s">
        <v>115</v>
      </c>
      <c r="CD1012" t="s">
        <v>116</v>
      </c>
      <c r="CE1012" s="1">
        <v>135000</v>
      </c>
      <c r="CF1012">
        <f t="shared" si="77"/>
        <v>23589</v>
      </c>
      <c r="CG1012" t="str">
        <f t="shared" si="78"/>
        <v>Yes</v>
      </c>
      <c r="CH1012" s="2">
        <f t="shared" si="79"/>
        <v>5.7230064860740173</v>
      </c>
    </row>
    <row r="1013" spans="1:86" x14ac:dyDescent="0.25">
      <c r="A1013">
        <v>1012</v>
      </c>
      <c r="B1013">
        <v>90</v>
      </c>
      <c r="C1013" t="s">
        <v>86</v>
      </c>
      <c r="D1013">
        <v>75</v>
      </c>
      <c r="E1013">
        <v>9825</v>
      </c>
      <c r="F1013" t="str">
        <f t="shared" si="75"/>
        <v>Yes</v>
      </c>
      <c r="G1013" t="s">
        <v>87</v>
      </c>
      <c r="H1013" t="s">
        <v>88</v>
      </c>
      <c r="I1013" t="s">
        <v>89</v>
      </c>
      <c r="J1013" t="s">
        <v>90</v>
      </c>
      <c r="K1013" t="s">
        <v>91</v>
      </c>
      <c r="L1013" t="s">
        <v>92</v>
      </c>
      <c r="M1013" t="s">
        <v>93</v>
      </c>
      <c r="N1013" t="s">
        <v>190</v>
      </c>
      <c r="O1013" t="s">
        <v>95</v>
      </c>
      <c r="P1013" t="s">
        <v>95</v>
      </c>
      <c r="Q1013" t="str">
        <f t="shared" si="76"/>
        <v>Yes</v>
      </c>
      <c r="R1013" t="s">
        <v>172</v>
      </c>
      <c r="S1013" t="s">
        <v>120</v>
      </c>
      <c r="T1013">
        <v>5</v>
      </c>
      <c r="U1013">
        <v>5</v>
      </c>
      <c r="V1013">
        <v>1965</v>
      </c>
      <c r="W1013">
        <v>1965</v>
      </c>
      <c r="X1013" t="s">
        <v>157</v>
      </c>
      <c r="Y1013" t="s">
        <v>99</v>
      </c>
      <c r="Z1013" t="s">
        <v>241</v>
      </c>
      <c r="AA1013" t="s">
        <v>241</v>
      </c>
      <c r="AB1013" t="s">
        <v>122</v>
      </c>
      <c r="AC1013">
        <v>0</v>
      </c>
      <c r="AD1013" t="s">
        <v>103</v>
      </c>
      <c r="AE1013" t="s">
        <v>103</v>
      </c>
      <c r="AF1013" t="s">
        <v>123</v>
      </c>
      <c r="AG1013" t="s">
        <v>88</v>
      </c>
      <c r="AH1013" t="s">
        <v>88</v>
      </c>
      <c r="AI1013" t="s">
        <v>88</v>
      </c>
      <c r="AJ1013" t="s">
        <v>88</v>
      </c>
      <c r="AK1013">
        <v>0</v>
      </c>
      <c r="AL1013" t="s">
        <v>88</v>
      </c>
      <c r="AM1013">
        <v>0</v>
      </c>
      <c r="AN1013">
        <v>0</v>
      </c>
      <c r="AO1013">
        <v>0</v>
      </c>
      <c r="AP1013" t="s">
        <v>108</v>
      </c>
      <c r="AQ1013" t="s">
        <v>103</v>
      </c>
      <c r="AR1013" t="s">
        <v>182</v>
      </c>
      <c r="AS1013" t="s">
        <v>111</v>
      </c>
      <c r="AT1013">
        <v>1664</v>
      </c>
      <c r="AU1013">
        <v>0</v>
      </c>
      <c r="AV1013">
        <v>0</v>
      </c>
      <c r="AW1013">
        <v>1664</v>
      </c>
      <c r="AX1013">
        <v>0</v>
      </c>
      <c r="AY1013">
        <v>0</v>
      </c>
      <c r="AZ1013">
        <v>2</v>
      </c>
      <c r="BA1013">
        <v>0</v>
      </c>
      <c r="BB1013">
        <v>4</v>
      </c>
      <c r="BC1013">
        <v>2</v>
      </c>
      <c r="BD1013" t="s">
        <v>103</v>
      </c>
      <c r="BE1013">
        <v>8</v>
      </c>
      <c r="BF1013" t="s">
        <v>112</v>
      </c>
      <c r="BG1013">
        <v>0</v>
      </c>
      <c r="BH1013" t="s">
        <v>88</v>
      </c>
      <c r="BI1013" t="s">
        <v>88</v>
      </c>
      <c r="BJ1013" t="s">
        <v>88</v>
      </c>
      <c r="BK1013" t="s">
        <v>88</v>
      </c>
      <c r="BL1013">
        <v>0</v>
      </c>
      <c r="BM1013">
        <v>0</v>
      </c>
      <c r="BN1013" t="s">
        <v>88</v>
      </c>
      <c r="BO1013" t="s">
        <v>88</v>
      </c>
      <c r="BP1013" t="s">
        <v>110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 t="s">
        <v>88</v>
      </c>
      <c r="BX1013" t="s">
        <v>88</v>
      </c>
      <c r="BY1013" t="s">
        <v>88</v>
      </c>
      <c r="BZ1013">
        <v>0</v>
      </c>
      <c r="CA1013">
        <v>5</v>
      </c>
      <c r="CB1013">
        <v>2010</v>
      </c>
      <c r="CC1013" t="s">
        <v>115</v>
      </c>
      <c r="CD1013" t="s">
        <v>116</v>
      </c>
      <c r="CE1013" s="1">
        <v>100000</v>
      </c>
      <c r="CF1013">
        <f t="shared" si="77"/>
        <v>11489</v>
      </c>
      <c r="CG1013" t="str">
        <f t="shared" si="78"/>
        <v>No</v>
      </c>
      <c r="CH1013" s="2">
        <f t="shared" si="79"/>
        <v>8.7039777178170432</v>
      </c>
    </row>
    <row r="1014" spans="1:86" x14ac:dyDescent="0.25">
      <c r="A1014">
        <v>1013</v>
      </c>
      <c r="B1014">
        <v>70</v>
      </c>
      <c r="C1014" t="s">
        <v>86</v>
      </c>
      <c r="D1014">
        <v>55</v>
      </c>
      <c r="E1014">
        <v>10592</v>
      </c>
      <c r="F1014" t="str">
        <f t="shared" si="75"/>
        <v>Yes</v>
      </c>
      <c r="G1014" t="s">
        <v>87</v>
      </c>
      <c r="H1014" t="s">
        <v>88</v>
      </c>
      <c r="I1014" t="s">
        <v>89</v>
      </c>
      <c r="J1014" t="s">
        <v>90</v>
      </c>
      <c r="K1014" t="s">
        <v>91</v>
      </c>
      <c r="L1014" t="s">
        <v>92</v>
      </c>
      <c r="M1014" t="s">
        <v>93</v>
      </c>
      <c r="N1014" t="s">
        <v>128</v>
      </c>
      <c r="O1014" t="s">
        <v>95</v>
      </c>
      <c r="P1014" t="s">
        <v>95</v>
      </c>
      <c r="Q1014" t="str">
        <f t="shared" si="76"/>
        <v>Yes</v>
      </c>
      <c r="R1014" t="s">
        <v>96</v>
      </c>
      <c r="S1014" t="s">
        <v>97</v>
      </c>
      <c r="T1014">
        <v>6</v>
      </c>
      <c r="U1014">
        <v>7</v>
      </c>
      <c r="V1014">
        <v>1923</v>
      </c>
      <c r="W1014">
        <v>1996</v>
      </c>
      <c r="X1014" t="s">
        <v>157</v>
      </c>
      <c r="Y1014" t="s">
        <v>99</v>
      </c>
      <c r="Z1014" t="s">
        <v>129</v>
      </c>
      <c r="AA1014" t="s">
        <v>129</v>
      </c>
      <c r="AB1014" t="s">
        <v>122</v>
      </c>
      <c r="AC1014">
        <v>0</v>
      </c>
      <c r="AD1014" t="s">
        <v>103</v>
      </c>
      <c r="AE1014" t="s">
        <v>102</v>
      </c>
      <c r="AF1014" t="s">
        <v>104</v>
      </c>
      <c r="AG1014" t="s">
        <v>103</v>
      </c>
      <c r="AH1014" t="s">
        <v>152</v>
      </c>
      <c r="AI1014" t="s">
        <v>105</v>
      </c>
      <c r="AJ1014" t="s">
        <v>107</v>
      </c>
      <c r="AK1014">
        <v>0</v>
      </c>
      <c r="AL1014" t="s">
        <v>107</v>
      </c>
      <c r="AM1014">
        <v>0</v>
      </c>
      <c r="AN1014">
        <v>602</v>
      </c>
      <c r="AO1014">
        <v>602</v>
      </c>
      <c r="AP1014" t="s">
        <v>108</v>
      </c>
      <c r="AQ1014" t="s">
        <v>103</v>
      </c>
      <c r="AR1014" t="s">
        <v>110</v>
      </c>
      <c r="AS1014" t="s">
        <v>111</v>
      </c>
      <c r="AT1014">
        <v>900</v>
      </c>
      <c r="AU1014">
        <v>602</v>
      </c>
      <c r="AV1014">
        <v>0</v>
      </c>
      <c r="AW1014">
        <v>1502</v>
      </c>
      <c r="AX1014">
        <v>0</v>
      </c>
      <c r="AY1014">
        <v>0</v>
      </c>
      <c r="AZ1014">
        <v>1</v>
      </c>
      <c r="BA1014">
        <v>1</v>
      </c>
      <c r="BB1014">
        <v>3</v>
      </c>
      <c r="BC1014">
        <v>1</v>
      </c>
      <c r="BD1014" t="s">
        <v>102</v>
      </c>
      <c r="BE1014">
        <v>7</v>
      </c>
      <c r="BF1014" t="s">
        <v>112</v>
      </c>
      <c r="BG1014">
        <v>2</v>
      </c>
      <c r="BH1014" t="s">
        <v>103</v>
      </c>
      <c r="BI1014" t="s">
        <v>132</v>
      </c>
      <c r="BJ1014">
        <v>1923</v>
      </c>
      <c r="BK1014" t="s">
        <v>107</v>
      </c>
      <c r="BL1014">
        <v>1</v>
      </c>
      <c r="BM1014">
        <v>180</v>
      </c>
      <c r="BN1014" t="s">
        <v>103</v>
      </c>
      <c r="BO1014" t="s">
        <v>103</v>
      </c>
      <c r="BP1014" t="s">
        <v>110</v>
      </c>
      <c r="BQ1014">
        <v>96</v>
      </c>
      <c r="BR1014">
        <v>0</v>
      </c>
      <c r="BS1014">
        <v>112</v>
      </c>
      <c r="BT1014">
        <v>0</v>
      </c>
      <c r="BU1014">
        <v>53</v>
      </c>
      <c r="BV1014">
        <v>0</v>
      </c>
      <c r="BW1014" t="s">
        <v>88</v>
      </c>
      <c r="BX1014" t="s">
        <v>88</v>
      </c>
      <c r="BY1014" t="s">
        <v>88</v>
      </c>
      <c r="BZ1014">
        <v>0</v>
      </c>
      <c r="CA1014">
        <v>8</v>
      </c>
      <c r="CB1014">
        <v>2007</v>
      </c>
      <c r="CC1014" t="s">
        <v>115</v>
      </c>
      <c r="CD1014" t="s">
        <v>116</v>
      </c>
      <c r="CE1014" s="1">
        <v>165000</v>
      </c>
      <c r="CF1014">
        <f t="shared" si="77"/>
        <v>12876</v>
      </c>
      <c r="CG1014" t="str">
        <f t="shared" si="78"/>
        <v>No</v>
      </c>
      <c r="CH1014" s="2">
        <f t="shared" si="79"/>
        <v>12.814538676607642</v>
      </c>
    </row>
    <row r="1015" spans="1:86" x14ac:dyDescent="0.25">
      <c r="A1015">
        <v>1014</v>
      </c>
      <c r="B1015">
        <v>30</v>
      </c>
      <c r="C1015" t="s">
        <v>147</v>
      </c>
      <c r="D1015">
        <v>60</v>
      </c>
      <c r="E1015">
        <v>7200</v>
      </c>
      <c r="F1015" t="str">
        <f t="shared" si="75"/>
        <v>Yes</v>
      </c>
      <c r="G1015" t="s">
        <v>87</v>
      </c>
      <c r="H1015" t="s">
        <v>88</v>
      </c>
      <c r="I1015" t="s">
        <v>89</v>
      </c>
      <c r="J1015" t="s">
        <v>90</v>
      </c>
      <c r="K1015" t="s">
        <v>91</v>
      </c>
      <c r="L1015" t="s">
        <v>92</v>
      </c>
      <c r="M1015" t="s">
        <v>93</v>
      </c>
      <c r="N1015" t="s">
        <v>148</v>
      </c>
      <c r="O1015" t="s">
        <v>95</v>
      </c>
      <c r="P1015" t="s">
        <v>95</v>
      </c>
      <c r="Q1015" t="str">
        <f t="shared" si="76"/>
        <v>Yes</v>
      </c>
      <c r="R1015" t="s">
        <v>96</v>
      </c>
      <c r="S1015" t="s">
        <v>120</v>
      </c>
      <c r="T1015">
        <v>5</v>
      </c>
      <c r="U1015">
        <v>4</v>
      </c>
      <c r="V1015">
        <v>1910</v>
      </c>
      <c r="W1015">
        <v>2006</v>
      </c>
      <c r="X1015" t="s">
        <v>157</v>
      </c>
      <c r="Y1015" t="s">
        <v>99</v>
      </c>
      <c r="Z1015" t="s">
        <v>121</v>
      </c>
      <c r="AA1015" t="s">
        <v>208</v>
      </c>
      <c r="AB1015" t="s">
        <v>122</v>
      </c>
      <c r="AC1015">
        <v>0</v>
      </c>
      <c r="AD1015" t="s">
        <v>103</v>
      </c>
      <c r="AE1015" t="s">
        <v>103</v>
      </c>
      <c r="AF1015" t="s">
        <v>131</v>
      </c>
      <c r="AG1015" t="s">
        <v>103</v>
      </c>
      <c r="AH1015" t="s">
        <v>103</v>
      </c>
      <c r="AI1015" t="s">
        <v>105</v>
      </c>
      <c r="AJ1015" t="s">
        <v>124</v>
      </c>
      <c r="AK1015">
        <v>247</v>
      </c>
      <c r="AL1015" t="s">
        <v>158</v>
      </c>
      <c r="AM1015">
        <v>465</v>
      </c>
      <c r="AN1015">
        <v>310</v>
      </c>
      <c r="AO1015">
        <v>1022</v>
      </c>
      <c r="AP1015" t="s">
        <v>211</v>
      </c>
      <c r="AQ1015" t="s">
        <v>103</v>
      </c>
      <c r="AR1015" t="s">
        <v>182</v>
      </c>
      <c r="AS1015" t="s">
        <v>111</v>
      </c>
      <c r="AT1015">
        <v>1022</v>
      </c>
      <c r="AU1015">
        <v>0</v>
      </c>
      <c r="AV1015">
        <v>0</v>
      </c>
      <c r="AW1015">
        <v>1022</v>
      </c>
      <c r="AX1015">
        <v>1</v>
      </c>
      <c r="AY1015">
        <v>0</v>
      </c>
      <c r="AZ1015">
        <v>1</v>
      </c>
      <c r="BA1015">
        <v>0</v>
      </c>
      <c r="BB1015">
        <v>2</v>
      </c>
      <c r="BC1015">
        <v>1</v>
      </c>
      <c r="BD1015" t="s">
        <v>103</v>
      </c>
      <c r="BE1015">
        <v>4</v>
      </c>
      <c r="BF1015" t="s">
        <v>249</v>
      </c>
      <c r="BG1015">
        <v>0</v>
      </c>
      <c r="BH1015" t="s">
        <v>88</v>
      </c>
      <c r="BI1015" t="s">
        <v>132</v>
      </c>
      <c r="BJ1015">
        <v>1956</v>
      </c>
      <c r="BK1015" t="s">
        <v>107</v>
      </c>
      <c r="BL1015">
        <v>1</v>
      </c>
      <c r="BM1015">
        <v>280</v>
      </c>
      <c r="BN1015" t="s">
        <v>103</v>
      </c>
      <c r="BO1015" t="s">
        <v>103</v>
      </c>
      <c r="BP1015" t="s">
        <v>110</v>
      </c>
      <c r="BQ1015">
        <v>0</v>
      </c>
      <c r="BR1015">
        <v>30</v>
      </c>
      <c r="BS1015">
        <v>226</v>
      </c>
      <c r="BT1015">
        <v>0</v>
      </c>
      <c r="BU1015">
        <v>0</v>
      </c>
      <c r="BV1015">
        <v>0</v>
      </c>
      <c r="BW1015" t="s">
        <v>88</v>
      </c>
      <c r="BX1015" t="s">
        <v>88</v>
      </c>
      <c r="BY1015" t="s">
        <v>88</v>
      </c>
      <c r="BZ1015">
        <v>0</v>
      </c>
      <c r="CA1015">
        <v>6</v>
      </c>
      <c r="CB1015">
        <v>2009</v>
      </c>
      <c r="CC1015" t="s">
        <v>115</v>
      </c>
      <c r="CD1015" t="s">
        <v>116</v>
      </c>
      <c r="CE1015" s="1">
        <v>85000</v>
      </c>
      <c r="CF1015">
        <f t="shared" si="77"/>
        <v>9524</v>
      </c>
      <c r="CG1015" t="str">
        <f t="shared" si="78"/>
        <v>No</v>
      </c>
      <c r="CH1015" s="2">
        <f t="shared" si="79"/>
        <v>8.9248215035699285</v>
      </c>
    </row>
    <row r="1016" spans="1:86" x14ac:dyDescent="0.25">
      <c r="A1016">
        <v>1015</v>
      </c>
      <c r="B1016">
        <v>20</v>
      </c>
      <c r="C1016" t="s">
        <v>86</v>
      </c>
      <c r="D1016">
        <v>60</v>
      </c>
      <c r="E1016">
        <v>11664</v>
      </c>
      <c r="F1016" t="str">
        <f t="shared" si="75"/>
        <v>No</v>
      </c>
      <c r="G1016" t="s">
        <v>87</v>
      </c>
      <c r="H1016" t="s">
        <v>88</v>
      </c>
      <c r="I1016" t="s">
        <v>89</v>
      </c>
      <c r="J1016" t="s">
        <v>90</v>
      </c>
      <c r="K1016" t="s">
        <v>91</v>
      </c>
      <c r="L1016" t="s">
        <v>92</v>
      </c>
      <c r="M1016" t="s">
        <v>93</v>
      </c>
      <c r="N1016" t="s">
        <v>167</v>
      </c>
      <c r="O1016" t="s">
        <v>149</v>
      </c>
      <c r="P1016" t="s">
        <v>95</v>
      </c>
      <c r="Q1016" t="str">
        <f t="shared" si="76"/>
        <v>No</v>
      </c>
      <c r="R1016" t="s">
        <v>96</v>
      </c>
      <c r="S1016" t="s">
        <v>120</v>
      </c>
      <c r="T1016">
        <v>6</v>
      </c>
      <c r="U1016">
        <v>5</v>
      </c>
      <c r="V1016">
        <v>1948</v>
      </c>
      <c r="W1016">
        <v>1950</v>
      </c>
      <c r="X1016" t="s">
        <v>98</v>
      </c>
      <c r="Y1016" t="s">
        <v>99</v>
      </c>
      <c r="Z1016" t="s">
        <v>121</v>
      </c>
      <c r="AA1016" t="s">
        <v>121</v>
      </c>
      <c r="AB1016" t="s">
        <v>101</v>
      </c>
      <c r="AC1016">
        <v>206</v>
      </c>
      <c r="AD1016" t="s">
        <v>103</v>
      </c>
      <c r="AE1016" t="s">
        <v>103</v>
      </c>
      <c r="AF1016" t="s">
        <v>123</v>
      </c>
      <c r="AG1016" t="s">
        <v>103</v>
      </c>
      <c r="AH1016" t="s">
        <v>152</v>
      </c>
      <c r="AI1016" t="s">
        <v>105</v>
      </c>
      <c r="AJ1016" t="s">
        <v>146</v>
      </c>
      <c r="AK1016">
        <v>336</v>
      </c>
      <c r="AL1016" t="s">
        <v>107</v>
      </c>
      <c r="AM1016">
        <v>0</v>
      </c>
      <c r="AN1016">
        <v>746</v>
      </c>
      <c r="AO1016">
        <v>1082</v>
      </c>
      <c r="AP1016" t="s">
        <v>108</v>
      </c>
      <c r="AQ1016" t="s">
        <v>103</v>
      </c>
      <c r="AR1016" t="s">
        <v>110</v>
      </c>
      <c r="AS1016" t="s">
        <v>111</v>
      </c>
      <c r="AT1016">
        <v>1082</v>
      </c>
      <c r="AU1016">
        <v>0</v>
      </c>
      <c r="AV1016">
        <v>0</v>
      </c>
      <c r="AW1016">
        <v>1082</v>
      </c>
      <c r="AX1016">
        <v>0</v>
      </c>
      <c r="AY1016">
        <v>0</v>
      </c>
      <c r="AZ1016">
        <v>1</v>
      </c>
      <c r="BA1016">
        <v>0</v>
      </c>
      <c r="BB1016">
        <v>2</v>
      </c>
      <c r="BC1016">
        <v>1</v>
      </c>
      <c r="BD1016" t="s">
        <v>103</v>
      </c>
      <c r="BE1016">
        <v>5</v>
      </c>
      <c r="BF1016" t="s">
        <v>112</v>
      </c>
      <c r="BG1016">
        <v>1</v>
      </c>
      <c r="BH1016" t="s">
        <v>102</v>
      </c>
      <c r="BI1016" t="s">
        <v>132</v>
      </c>
      <c r="BJ1016">
        <v>1948</v>
      </c>
      <c r="BK1016" t="s">
        <v>107</v>
      </c>
      <c r="BL1016">
        <v>1</v>
      </c>
      <c r="BM1016">
        <v>240</v>
      </c>
      <c r="BN1016" t="s">
        <v>103</v>
      </c>
      <c r="BO1016" t="s">
        <v>103</v>
      </c>
      <c r="BP1016" t="s">
        <v>110</v>
      </c>
      <c r="BQ1016">
        <v>0</v>
      </c>
      <c r="BR1016">
        <v>130</v>
      </c>
      <c r="BS1016">
        <v>0</v>
      </c>
      <c r="BT1016">
        <v>0</v>
      </c>
      <c r="BU1016">
        <v>0</v>
      </c>
      <c r="BV1016">
        <v>0</v>
      </c>
      <c r="BW1016" t="s">
        <v>88</v>
      </c>
      <c r="BX1016" t="s">
        <v>88</v>
      </c>
      <c r="BY1016" t="s">
        <v>88</v>
      </c>
      <c r="BZ1016">
        <v>0</v>
      </c>
      <c r="CA1016">
        <v>11</v>
      </c>
      <c r="CB1016">
        <v>2007</v>
      </c>
      <c r="CC1016" t="s">
        <v>115</v>
      </c>
      <c r="CD1016" t="s">
        <v>116</v>
      </c>
      <c r="CE1016" s="1">
        <v>119200</v>
      </c>
      <c r="CF1016">
        <f t="shared" si="77"/>
        <v>14068</v>
      </c>
      <c r="CG1016" t="str">
        <f t="shared" si="78"/>
        <v>Yes</v>
      </c>
      <c r="CH1016" s="2">
        <f t="shared" si="79"/>
        <v>8.4731305089564977</v>
      </c>
    </row>
    <row r="1017" spans="1:86" x14ac:dyDescent="0.25">
      <c r="A1017">
        <v>1016</v>
      </c>
      <c r="B1017">
        <v>60</v>
      </c>
      <c r="C1017" t="s">
        <v>86</v>
      </c>
      <c r="D1017">
        <v>70</v>
      </c>
      <c r="E1017">
        <v>8400</v>
      </c>
      <c r="F1017" t="str">
        <f t="shared" si="75"/>
        <v>Yes</v>
      </c>
      <c r="G1017" t="s">
        <v>87</v>
      </c>
      <c r="H1017" t="s">
        <v>88</v>
      </c>
      <c r="I1017" t="s">
        <v>89</v>
      </c>
      <c r="J1017" t="s">
        <v>90</v>
      </c>
      <c r="K1017" t="s">
        <v>91</v>
      </c>
      <c r="L1017" t="s">
        <v>92</v>
      </c>
      <c r="M1017" t="s">
        <v>93</v>
      </c>
      <c r="N1017" t="s">
        <v>143</v>
      </c>
      <c r="O1017" t="s">
        <v>95</v>
      </c>
      <c r="P1017" t="s">
        <v>95</v>
      </c>
      <c r="Q1017" t="str">
        <f t="shared" si="76"/>
        <v>Yes</v>
      </c>
      <c r="R1017" t="s">
        <v>96</v>
      </c>
      <c r="S1017" t="s">
        <v>97</v>
      </c>
      <c r="T1017">
        <v>8</v>
      </c>
      <c r="U1017">
        <v>6</v>
      </c>
      <c r="V1017">
        <v>2001</v>
      </c>
      <c r="W1017">
        <v>2001</v>
      </c>
      <c r="X1017" t="s">
        <v>98</v>
      </c>
      <c r="Y1017" t="s">
        <v>99</v>
      </c>
      <c r="Z1017" t="s">
        <v>100</v>
      </c>
      <c r="AA1017" t="s">
        <v>100</v>
      </c>
      <c r="AB1017" t="s">
        <v>122</v>
      </c>
      <c r="AC1017">
        <v>0</v>
      </c>
      <c r="AD1017" t="s">
        <v>102</v>
      </c>
      <c r="AE1017" t="s">
        <v>103</v>
      </c>
      <c r="AF1017" t="s">
        <v>104</v>
      </c>
      <c r="AG1017" t="s">
        <v>102</v>
      </c>
      <c r="AH1017" t="s">
        <v>103</v>
      </c>
      <c r="AI1017" t="s">
        <v>105</v>
      </c>
      <c r="AJ1017" t="s">
        <v>106</v>
      </c>
      <c r="AK1017">
        <v>643</v>
      </c>
      <c r="AL1017" t="s">
        <v>107</v>
      </c>
      <c r="AM1017">
        <v>0</v>
      </c>
      <c r="AN1017">
        <v>167</v>
      </c>
      <c r="AO1017">
        <v>810</v>
      </c>
      <c r="AP1017" t="s">
        <v>108</v>
      </c>
      <c r="AQ1017" t="s">
        <v>109</v>
      </c>
      <c r="AR1017" t="s">
        <v>110</v>
      </c>
      <c r="AS1017" t="s">
        <v>111</v>
      </c>
      <c r="AT1017">
        <v>810</v>
      </c>
      <c r="AU1017">
        <v>855</v>
      </c>
      <c r="AV1017">
        <v>0</v>
      </c>
      <c r="AW1017">
        <v>1665</v>
      </c>
      <c r="AX1017">
        <v>1</v>
      </c>
      <c r="AY1017">
        <v>0</v>
      </c>
      <c r="AZ1017">
        <v>2</v>
      </c>
      <c r="BA1017">
        <v>1</v>
      </c>
      <c r="BB1017">
        <v>3</v>
      </c>
      <c r="BC1017">
        <v>1</v>
      </c>
      <c r="BD1017" t="s">
        <v>102</v>
      </c>
      <c r="BE1017">
        <v>6</v>
      </c>
      <c r="BF1017" t="s">
        <v>112</v>
      </c>
      <c r="BG1017">
        <v>0</v>
      </c>
      <c r="BH1017" t="s">
        <v>88</v>
      </c>
      <c r="BI1017" t="s">
        <v>113</v>
      </c>
      <c r="BJ1017">
        <v>2001</v>
      </c>
      <c r="BK1017" t="s">
        <v>162</v>
      </c>
      <c r="BL1017">
        <v>2</v>
      </c>
      <c r="BM1017">
        <v>528</v>
      </c>
      <c r="BN1017" t="s">
        <v>103</v>
      </c>
      <c r="BO1017" t="s">
        <v>103</v>
      </c>
      <c r="BP1017" t="s">
        <v>110</v>
      </c>
      <c r="BQ1017">
        <v>0</v>
      </c>
      <c r="BR1017">
        <v>45</v>
      </c>
      <c r="BS1017">
        <v>0</v>
      </c>
      <c r="BT1017">
        <v>0</v>
      </c>
      <c r="BU1017">
        <v>0</v>
      </c>
      <c r="BV1017">
        <v>0</v>
      </c>
      <c r="BW1017" t="s">
        <v>88</v>
      </c>
      <c r="BX1017" t="s">
        <v>88</v>
      </c>
      <c r="BY1017" t="s">
        <v>88</v>
      </c>
      <c r="BZ1017">
        <v>0</v>
      </c>
      <c r="CA1017">
        <v>11</v>
      </c>
      <c r="CB1017">
        <v>2009</v>
      </c>
      <c r="CC1017" t="s">
        <v>115</v>
      </c>
      <c r="CD1017" t="s">
        <v>116</v>
      </c>
      <c r="CE1017" s="1">
        <v>227000</v>
      </c>
      <c r="CF1017">
        <f t="shared" si="77"/>
        <v>11403</v>
      </c>
      <c r="CG1017" t="str">
        <f t="shared" si="78"/>
        <v>No</v>
      </c>
      <c r="CH1017" s="2">
        <f t="shared" si="79"/>
        <v>19.907042006489519</v>
      </c>
    </row>
    <row r="1018" spans="1:86" x14ac:dyDescent="0.25">
      <c r="A1018">
        <v>1017</v>
      </c>
      <c r="B1018">
        <v>20</v>
      </c>
      <c r="C1018" t="s">
        <v>86</v>
      </c>
      <c r="D1018">
        <v>73</v>
      </c>
      <c r="E1018">
        <v>11883</v>
      </c>
      <c r="F1018" t="str">
        <f t="shared" si="75"/>
        <v>No</v>
      </c>
      <c r="G1018" t="s">
        <v>87</v>
      </c>
      <c r="H1018" t="s">
        <v>88</v>
      </c>
      <c r="I1018" t="s">
        <v>89</v>
      </c>
      <c r="J1018" t="s">
        <v>90</v>
      </c>
      <c r="K1018" t="s">
        <v>91</v>
      </c>
      <c r="L1018" t="s">
        <v>92</v>
      </c>
      <c r="M1018" t="s">
        <v>93</v>
      </c>
      <c r="N1018" t="s">
        <v>94</v>
      </c>
      <c r="O1018" t="s">
        <v>95</v>
      </c>
      <c r="P1018" t="s">
        <v>95</v>
      </c>
      <c r="Q1018" t="str">
        <f t="shared" si="76"/>
        <v>Yes</v>
      </c>
      <c r="R1018" t="s">
        <v>96</v>
      </c>
      <c r="S1018" t="s">
        <v>120</v>
      </c>
      <c r="T1018">
        <v>7</v>
      </c>
      <c r="U1018">
        <v>5</v>
      </c>
      <c r="V1018">
        <v>1996</v>
      </c>
      <c r="W1018">
        <v>1996</v>
      </c>
      <c r="X1018" t="s">
        <v>157</v>
      </c>
      <c r="Y1018" t="s">
        <v>99</v>
      </c>
      <c r="Z1018" t="s">
        <v>100</v>
      </c>
      <c r="AA1018" t="s">
        <v>100</v>
      </c>
      <c r="AB1018" t="s">
        <v>101</v>
      </c>
      <c r="AC1018">
        <v>196</v>
      </c>
      <c r="AD1018" t="s">
        <v>102</v>
      </c>
      <c r="AE1018" t="s">
        <v>103</v>
      </c>
      <c r="AF1018" t="s">
        <v>104</v>
      </c>
      <c r="AG1018" t="s">
        <v>102</v>
      </c>
      <c r="AH1018" t="s">
        <v>103</v>
      </c>
      <c r="AI1018" t="s">
        <v>102</v>
      </c>
      <c r="AJ1018" t="s">
        <v>106</v>
      </c>
      <c r="AK1018">
        <v>690</v>
      </c>
      <c r="AL1018" t="s">
        <v>107</v>
      </c>
      <c r="AM1018">
        <v>0</v>
      </c>
      <c r="AN1018">
        <v>814</v>
      </c>
      <c r="AO1018">
        <v>1504</v>
      </c>
      <c r="AP1018" t="s">
        <v>108</v>
      </c>
      <c r="AQ1018" t="s">
        <v>109</v>
      </c>
      <c r="AR1018" t="s">
        <v>110</v>
      </c>
      <c r="AS1018" t="s">
        <v>111</v>
      </c>
      <c r="AT1018">
        <v>1504</v>
      </c>
      <c r="AU1018">
        <v>0</v>
      </c>
      <c r="AV1018">
        <v>0</v>
      </c>
      <c r="AW1018">
        <v>1504</v>
      </c>
      <c r="AX1018">
        <v>1</v>
      </c>
      <c r="AY1018">
        <v>0</v>
      </c>
      <c r="AZ1018">
        <v>2</v>
      </c>
      <c r="BA1018">
        <v>0</v>
      </c>
      <c r="BB1018">
        <v>3</v>
      </c>
      <c r="BC1018">
        <v>1</v>
      </c>
      <c r="BD1018" t="s">
        <v>102</v>
      </c>
      <c r="BE1018">
        <v>6</v>
      </c>
      <c r="BF1018" t="s">
        <v>112</v>
      </c>
      <c r="BG1018">
        <v>1</v>
      </c>
      <c r="BH1018" t="s">
        <v>103</v>
      </c>
      <c r="BI1018" t="s">
        <v>113</v>
      </c>
      <c r="BJ1018">
        <v>1996</v>
      </c>
      <c r="BK1018" t="s">
        <v>162</v>
      </c>
      <c r="BL1018">
        <v>2</v>
      </c>
      <c r="BM1018">
        <v>478</v>
      </c>
      <c r="BN1018" t="s">
        <v>103</v>
      </c>
      <c r="BO1018" t="s">
        <v>103</v>
      </c>
      <c r="BP1018" t="s">
        <v>110</v>
      </c>
      <c r="BQ1018">
        <v>115</v>
      </c>
      <c r="BR1018">
        <v>66</v>
      </c>
      <c r="BS1018">
        <v>0</v>
      </c>
      <c r="BT1018">
        <v>0</v>
      </c>
      <c r="BU1018">
        <v>0</v>
      </c>
      <c r="BV1018">
        <v>0</v>
      </c>
      <c r="BW1018" t="s">
        <v>88</v>
      </c>
      <c r="BX1018" t="s">
        <v>88</v>
      </c>
      <c r="BY1018" t="s">
        <v>88</v>
      </c>
      <c r="BZ1018">
        <v>0</v>
      </c>
      <c r="CA1018">
        <v>6</v>
      </c>
      <c r="CB1018">
        <v>2009</v>
      </c>
      <c r="CC1018" t="s">
        <v>115</v>
      </c>
      <c r="CD1018" t="s">
        <v>116</v>
      </c>
      <c r="CE1018" s="1">
        <v>203000</v>
      </c>
      <c r="CF1018">
        <f t="shared" si="77"/>
        <v>15369</v>
      </c>
      <c r="CG1018" t="str">
        <f t="shared" si="78"/>
        <v>Yes</v>
      </c>
      <c r="CH1018" s="2">
        <f t="shared" si="79"/>
        <v>13.208406532630621</v>
      </c>
    </row>
    <row r="1019" spans="1:86" x14ac:dyDescent="0.25">
      <c r="A1019">
        <v>1018</v>
      </c>
      <c r="B1019">
        <v>120</v>
      </c>
      <c r="C1019" t="s">
        <v>86</v>
      </c>
      <c r="D1019" t="s">
        <v>88</v>
      </c>
      <c r="E1019">
        <v>5814</v>
      </c>
      <c r="F1019" t="str">
        <f t="shared" si="75"/>
        <v>Yes</v>
      </c>
      <c r="G1019" t="s">
        <v>87</v>
      </c>
      <c r="H1019" t="s">
        <v>88</v>
      </c>
      <c r="I1019" t="s">
        <v>125</v>
      </c>
      <c r="J1019" t="s">
        <v>90</v>
      </c>
      <c r="K1019" t="s">
        <v>91</v>
      </c>
      <c r="L1019" t="s">
        <v>171</v>
      </c>
      <c r="M1019" t="s">
        <v>93</v>
      </c>
      <c r="N1019" t="s">
        <v>205</v>
      </c>
      <c r="O1019" t="s">
        <v>95</v>
      </c>
      <c r="P1019" t="s">
        <v>95</v>
      </c>
      <c r="Q1019" t="str">
        <f t="shared" si="76"/>
        <v>Yes</v>
      </c>
      <c r="R1019" t="s">
        <v>184</v>
      </c>
      <c r="S1019" t="s">
        <v>120</v>
      </c>
      <c r="T1019">
        <v>8</v>
      </c>
      <c r="U1019">
        <v>5</v>
      </c>
      <c r="V1019">
        <v>1984</v>
      </c>
      <c r="W1019">
        <v>1984</v>
      </c>
      <c r="X1019" t="s">
        <v>98</v>
      </c>
      <c r="Y1019" t="s">
        <v>99</v>
      </c>
      <c r="Z1019" t="s">
        <v>145</v>
      </c>
      <c r="AA1019" t="s">
        <v>145</v>
      </c>
      <c r="AB1019" t="s">
        <v>122</v>
      </c>
      <c r="AC1019">
        <v>0</v>
      </c>
      <c r="AD1019" t="s">
        <v>102</v>
      </c>
      <c r="AE1019" t="s">
        <v>103</v>
      </c>
      <c r="AF1019" t="s">
        <v>123</v>
      </c>
      <c r="AG1019" t="s">
        <v>102</v>
      </c>
      <c r="AH1019" t="s">
        <v>103</v>
      </c>
      <c r="AI1019" t="s">
        <v>135</v>
      </c>
      <c r="AJ1019" t="s">
        <v>106</v>
      </c>
      <c r="AK1019">
        <v>1036</v>
      </c>
      <c r="AL1019" t="s">
        <v>107</v>
      </c>
      <c r="AM1019">
        <v>0</v>
      </c>
      <c r="AN1019">
        <v>184</v>
      </c>
      <c r="AO1019">
        <v>1220</v>
      </c>
      <c r="AP1019" t="s">
        <v>108</v>
      </c>
      <c r="AQ1019" t="s">
        <v>102</v>
      </c>
      <c r="AR1019" t="s">
        <v>110</v>
      </c>
      <c r="AS1019" t="s">
        <v>111</v>
      </c>
      <c r="AT1019">
        <v>1360</v>
      </c>
      <c r="AU1019">
        <v>0</v>
      </c>
      <c r="AV1019">
        <v>0</v>
      </c>
      <c r="AW1019">
        <v>1360</v>
      </c>
      <c r="AX1019">
        <v>1</v>
      </c>
      <c r="AY1019">
        <v>0</v>
      </c>
      <c r="AZ1019">
        <v>1</v>
      </c>
      <c r="BA1019">
        <v>0</v>
      </c>
      <c r="BB1019">
        <v>1</v>
      </c>
      <c r="BC1019">
        <v>1</v>
      </c>
      <c r="BD1019" t="s">
        <v>102</v>
      </c>
      <c r="BE1019">
        <v>4</v>
      </c>
      <c r="BF1019" t="s">
        <v>112</v>
      </c>
      <c r="BG1019">
        <v>1</v>
      </c>
      <c r="BH1019" t="s">
        <v>109</v>
      </c>
      <c r="BI1019" t="s">
        <v>113</v>
      </c>
      <c r="BJ1019">
        <v>1984</v>
      </c>
      <c r="BK1019" t="s">
        <v>114</v>
      </c>
      <c r="BL1019">
        <v>2</v>
      </c>
      <c r="BM1019">
        <v>565</v>
      </c>
      <c r="BN1019" t="s">
        <v>103</v>
      </c>
      <c r="BO1019" t="s">
        <v>103</v>
      </c>
      <c r="BP1019" t="s">
        <v>110</v>
      </c>
      <c r="BQ1019">
        <v>63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 t="s">
        <v>88</v>
      </c>
      <c r="BX1019" t="s">
        <v>88</v>
      </c>
      <c r="BY1019" t="s">
        <v>88</v>
      </c>
      <c r="BZ1019">
        <v>0</v>
      </c>
      <c r="CA1019">
        <v>8</v>
      </c>
      <c r="CB1019">
        <v>2009</v>
      </c>
      <c r="CC1019" t="s">
        <v>178</v>
      </c>
      <c r="CD1019" t="s">
        <v>133</v>
      </c>
      <c r="CE1019" s="1">
        <v>187500</v>
      </c>
      <c r="CF1019">
        <f t="shared" si="77"/>
        <v>8959</v>
      </c>
      <c r="CG1019" t="str">
        <f t="shared" si="78"/>
        <v>No</v>
      </c>
      <c r="CH1019" s="2">
        <f t="shared" si="79"/>
        <v>20.928675075343229</v>
      </c>
    </row>
    <row r="1020" spans="1:86" x14ac:dyDescent="0.25">
      <c r="A1020">
        <v>1019</v>
      </c>
      <c r="B1020">
        <v>80</v>
      </c>
      <c r="C1020" t="s">
        <v>86</v>
      </c>
      <c r="D1020" t="s">
        <v>88</v>
      </c>
      <c r="E1020">
        <v>10784</v>
      </c>
      <c r="F1020" t="str">
        <f t="shared" si="75"/>
        <v>No</v>
      </c>
      <c r="G1020" t="s">
        <v>87</v>
      </c>
      <c r="H1020" t="s">
        <v>88</v>
      </c>
      <c r="I1020" t="s">
        <v>125</v>
      </c>
      <c r="J1020" t="s">
        <v>90</v>
      </c>
      <c r="K1020" t="s">
        <v>91</v>
      </c>
      <c r="L1020" t="s">
        <v>117</v>
      </c>
      <c r="M1020" t="s">
        <v>93</v>
      </c>
      <c r="N1020" t="s">
        <v>198</v>
      </c>
      <c r="O1020" t="s">
        <v>95</v>
      </c>
      <c r="P1020" t="s">
        <v>95</v>
      </c>
      <c r="Q1020" t="str">
        <f t="shared" si="76"/>
        <v>Yes</v>
      </c>
      <c r="R1020" t="s">
        <v>96</v>
      </c>
      <c r="S1020" t="s">
        <v>202</v>
      </c>
      <c r="T1020">
        <v>7</v>
      </c>
      <c r="U1020">
        <v>5</v>
      </c>
      <c r="V1020">
        <v>1991</v>
      </c>
      <c r="W1020">
        <v>1992</v>
      </c>
      <c r="X1020" t="s">
        <v>98</v>
      </c>
      <c r="Y1020" t="s">
        <v>99</v>
      </c>
      <c r="Z1020" t="s">
        <v>145</v>
      </c>
      <c r="AA1020" t="s">
        <v>145</v>
      </c>
      <c r="AB1020" t="s">
        <v>101</v>
      </c>
      <c r="AC1020">
        <v>76</v>
      </c>
      <c r="AD1020" t="s">
        <v>102</v>
      </c>
      <c r="AE1020" t="s">
        <v>103</v>
      </c>
      <c r="AF1020" t="s">
        <v>104</v>
      </c>
      <c r="AG1020" t="s">
        <v>102</v>
      </c>
      <c r="AH1020" t="s">
        <v>103</v>
      </c>
      <c r="AI1020" t="s">
        <v>105</v>
      </c>
      <c r="AJ1020" t="s">
        <v>107</v>
      </c>
      <c r="AK1020">
        <v>0</v>
      </c>
      <c r="AL1020" t="s">
        <v>107</v>
      </c>
      <c r="AM1020">
        <v>0</v>
      </c>
      <c r="AN1020">
        <v>384</v>
      </c>
      <c r="AO1020">
        <v>384</v>
      </c>
      <c r="AP1020" t="s">
        <v>108</v>
      </c>
      <c r="AQ1020" t="s">
        <v>102</v>
      </c>
      <c r="AR1020" t="s">
        <v>110</v>
      </c>
      <c r="AS1020" t="s">
        <v>111</v>
      </c>
      <c r="AT1020">
        <v>802</v>
      </c>
      <c r="AU1020">
        <v>670</v>
      </c>
      <c r="AV1020">
        <v>0</v>
      </c>
      <c r="AW1020">
        <v>1472</v>
      </c>
      <c r="AX1020">
        <v>0</v>
      </c>
      <c r="AY1020">
        <v>0</v>
      </c>
      <c r="AZ1020">
        <v>2</v>
      </c>
      <c r="BA1020">
        <v>1</v>
      </c>
      <c r="BB1020">
        <v>3</v>
      </c>
      <c r="BC1020">
        <v>1</v>
      </c>
      <c r="BD1020" t="s">
        <v>102</v>
      </c>
      <c r="BE1020">
        <v>7</v>
      </c>
      <c r="BF1020" t="s">
        <v>112</v>
      </c>
      <c r="BG1020">
        <v>1</v>
      </c>
      <c r="BH1020" t="s">
        <v>103</v>
      </c>
      <c r="BI1020" t="s">
        <v>113</v>
      </c>
      <c r="BJ1020">
        <v>1991</v>
      </c>
      <c r="BK1020" t="s">
        <v>114</v>
      </c>
      <c r="BL1020">
        <v>2</v>
      </c>
      <c r="BM1020">
        <v>402</v>
      </c>
      <c r="BN1020" t="s">
        <v>103</v>
      </c>
      <c r="BO1020" t="s">
        <v>103</v>
      </c>
      <c r="BP1020" t="s">
        <v>110</v>
      </c>
      <c r="BQ1020">
        <v>164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 t="s">
        <v>88</v>
      </c>
      <c r="BX1020" t="s">
        <v>88</v>
      </c>
      <c r="BY1020" t="s">
        <v>88</v>
      </c>
      <c r="BZ1020">
        <v>0</v>
      </c>
      <c r="CA1020">
        <v>5</v>
      </c>
      <c r="CB1020">
        <v>2007</v>
      </c>
      <c r="CC1020" t="s">
        <v>115</v>
      </c>
      <c r="CD1020" t="s">
        <v>116</v>
      </c>
      <c r="CE1020" s="1">
        <v>160000</v>
      </c>
      <c r="CF1020">
        <f t="shared" si="77"/>
        <v>13042</v>
      </c>
      <c r="CG1020" t="str">
        <f t="shared" si="78"/>
        <v>No</v>
      </c>
      <c r="CH1020" s="2">
        <f t="shared" si="79"/>
        <v>12.268057046465266</v>
      </c>
    </row>
    <row r="1021" spans="1:86" x14ac:dyDescent="0.25">
      <c r="A1021">
        <v>1020</v>
      </c>
      <c r="B1021">
        <v>120</v>
      </c>
      <c r="C1021" t="s">
        <v>86</v>
      </c>
      <c r="D1021">
        <v>43</v>
      </c>
      <c r="E1021">
        <v>3013</v>
      </c>
      <c r="F1021" t="str">
        <f t="shared" si="75"/>
        <v>Yes</v>
      </c>
      <c r="G1021" t="s">
        <v>87</v>
      </c>
      <c r="H1021" t="s">
        <v>88</v>
      </c>
      <c r="I1021" t="s">
        <v>89</v>
      </c>
      <c r="J1021" t="s">
        <v>90</v>
      </c>
      <c r="K1021" t="s">
        <v>91</v>
      </c>
      <c r="L1021" t="s">
        <v>92</v>
      </c>
      <c r="M1021" t="s">
        <v>93</v>
      </c>
      <c r="N1021" t="s">
        <v>232</v>
      </c>
      <c r="O1021" t="s">
        <v>95</v>
      </c>
      <c r="P1021" t="s">
        <v>95</v>
      </c>
      <c r="Q1021" t="str">
        <f t="shared" si="76"/>
        <v>Yes</v>
      </c>
      <c r="R1021" t="s">
        <v>184</v>
      </c>
      <c r="S1021" t="s">
        <v>120</v>
      </c>
      <c r="T1021">
        <v>7</v>
      </c>
      <c r="U1021">
        <v>5</v>
      </c>
      <c r="V1021">
        <v>2005</v>
      </c>
      <c r="W1021">
        <v>2005</v>
      </c>
      <c r="X1021" t="s">
        <v>98</v>
      </c>
      <c r="Y1021" t="s">
        <v>99</v>
      </c>
      <c r="Z1021" t="s">
        <v>100</v>
      </c>
      <c r="AA1021" t="s">
        <v>100</v>
      </c>
      <c r="AB1021" t="s">
        <v>101</v>
      </c>
      <c r="AC1021">
        <v>145</v>
      </c>
      <c r="AD1021" t="s">
        <v>102</v>
      </c>
      <c r="AE1021" t="s">
        <v>103</v>
      </c>
      <c r="AF1021" t="s">
        <v>104</v>
      </c>
      <c r="AG1021" t="s">
        <v>102</v>
      </c>
      <c r="AH1021" t="s">
        <v>103</v>
      </c>
      <c r="AI1021" t="s">
        <v>102</v>
      </c>
      <c r="AJ1021" t="s">
        <v>106</v>
      </c>
      <c r="AK1021">
        <v>16</v>
      </c>
      <c r="AL1021" t="s">
        <v>107</v>
      </c>
      <c r="AM1021">
        <v>0</v>
      </c>
      <c r="AN1021">
        <v>1346</v>
      </c>
      <c r="AO1021">
        <v>1362</v>
      </c>
      <c r="AP1021" t="s">
        <v>108</v>
      </c>
      <c r="AQ1021" t="s">
        <v>109</v>
      </c>
      <c r="AR1021" t="s">
        <v>110</v>
      </c>
      <c r="AS1021" t="s">
        <v>111</v>
      </c>
      <c r="AT1021">
        <v>1506</v>
      </c>
      <c r="AU1021">
        <v>0</v>
      </c>
      <c r="AV1021">
        <v>0</v>
      </c>
      <c r="AW1021">
        <v>1506</v>
      </c>
      <c r="AX1021">
        <v>0</v>
      </c>
      <c r="AY1021">
        <v>0</v>
      </c>
      <c r="AZ1021">
        <v>2</v>
      </c>
      <c r="BA1021">
        <v>0</v>
      </c>
      <c r="BB1021">
        <v>2</v>
      </c>
      <c r="BC1021">
        <v>1</v>
      </c>
      <c r="BD1021" t="s">
        <v>102</v>
      </c>
      <c r="BE1021">
        <v>6</v>
      </c>
      <c r="BF1021" t="s">
        <v>112</v>
      </c>
      <c r="BG1021">
        <v>1</v>
      </c>
      <c r="BH1021" t="s">
        <v>102</v>
      </c>
      <c r="BI1021" t="s">
        <v>113</v>
      </c>
      <c r="BJ1021">
        <v>2005</v>
      </c>
      <c r="BK1021" t="s">
        <v>162</v>
      </c>
      <c r="BL1021">
        <v>2</v>
      </c>
      <c r="BM1021">
        <v>440</v>
      </c>
      <c r="BN1021" t="s">
        <v>103</v>
      </c>
      <c r="BO1021" t="s">
        <v>103</v>
      </c>
      <c r="BP1021" t="s">
        <v>110</v>
      </c>
      <c r="BQ1021">
        <v>142</v>
      </c>
      <c r="BR1021">
        <v>20</v>
      </c>
      <c r="BS1021">
        <v>0</v>
      </c>
      <c r="BT1021">
        <v>0</v>
      </c>
      <c r="BU1021">
        <v>0</v>
      </c>
      <c r="BV1021">
        <v>0</v>
      </c>
      <c r="BW1021" t="s">
        <v>88</v>
      </c>
      <c r="BX1021" t="s">
        <v>88</v>
      </c>
      <c r="BY1021" t="s">
        <v>88</v>
      </c>
      <c r="BZ1021">
        <v>0</v>
      </c>
      <c r="CA1021">
        <v>4</v>
      </c>
      <c r="CB1021">
        <v>2006</v>
      </c>
      <c r="CC1021" t="s">
        <v>115</v>
      </c>
      <c r="CD1021" t="s">
        <v>116</v>
      </c>
      <c r="CE1021" s="1">
        <v>213490</v>
      </c>
      <c r="CF1021">
        <f t="shared" si="77"/>
        <v>6321</v>
      </c>
      <c r="CG1021" t="str">
        <f t="shared" si="78"/>
        <v>No</v>
      </c>
      <c r="CH1021" s="2">
        <f t="shared" si="79"/>
        <v>33.774719190001584</v>
      </c>
    </row>
    <row r="1022" spans="1:86" x14ac:dyDescent="0.25">
      <c r="A1022">
        <v>1021</v>
      </c>
      <c r="B1022">
        <v>20</v>
      </c>
      <c r="C1022" t="s">
        <v>86</v>
      </c>
      <c r="D1022">
        <v>60</v>
      </c>
      <c r="E1022">
        <v>7024</v>
      </c>
      <c r="F1022" t="str">
        <f t="shared" si="75"/>
        <v>No</v>
      </c>
      <c r="G1022" t="s">
        <v>87</v>
      </c>
      <c r="H1022" t="s">
        <v>88</v>
      </c>
      <c r="I1022" t="s">
        <v>89</v>
      </c>
      <c r="J1022" t="s">
        <v>90</v>
      </c>
      <c r="K1022" t="s">
        <v>91</v>
      </c>
      <c r="L1022" t="s">
        <v>92</v>
      </c>
      <c r="M1022" t="s">
        <v>93</v>
      </c>
      <c r="N1022" t="s">
        <v>190</v>
      </c>
      <c r="O1022" t="s">
        <v>95</v>
      </c>
      <c r="P1022" t="s">
        <v>95</v>
      </c>
      <c r="Q1022" t="str">
        <f t="shared" si="76"/>
        <v>Yes</v>
      </c>
      <c r="R1022" t="s">
        <v>96</v>
      </c>
      <c r="S1022" t="s">
        <v>120</v>
      </c>
      <c r="T1022">
        <v>4</v>
      </c>
      <c r="U1022">
        <v>5</v>
      </c>
      <c r="V1022">
        <v>2005</v>
      </c>
      <c r="W1022">
        <v>2005</v>
      </c>
      <c r="X1022" t="s">
        <v>98</v>
      </c>
      <c r="Y1022" t="s">
        <v>99</v>
      </c>
      <c r="Z1022" t="s">
        <v>100</v>
      </c>
      <c r="AA1022" t="s">
        <v>100</v>
      </c>
      <c r="AB1022" t="s">
        <v>122</v>
      </c>
      <c r="AC1022">
        <v>0</v>
      </c>
      <c r="AD1022" t="s">
        <v>103</v>
      </c>
      <c r="AE1022" t="s">
        <v>103</v>
      </c>
      <c r="AF1022" t="s">
        <v>104</v>
      </c>
      <c r="AG1022" t="s">
        <v>102</v>
      </c>
      <c r="AH1022" t="s">
        <v>103</v>
      </c>
      <c r="AI1022" t="s">
        <v>105</v>
      </c>
      <c r="AJ1022" t="s">
        <v>106</v>
      </c>
      <c r="AK1022">
        <v>1024</v>
      </c>
      <c r="AL1022" t="s">
        <v>107</v>
      </c>
      <c r="AM1022">
        <v>0</v>
      </c>
      <c r="AN1022">
        <v>108</v>
      </c>
      <c r="AO1022">
        <v>1132</v>
      </c>
      <c r="AP1022" t="s">
        <v>108</v>
      </c>
      <c r="AQ1022" t="s">
        <v>109</v>
      </c>
      <c r="AR1022" t="s">
        <v>110</v>
      </c>
      <c r="AS1022" t="s">
        <v>111</v>
      </c>
      <c r="AT1022">
        <v>1132</v>
      </c>
      <c r="AU1022">
        <v>0</v>
      </c>
      <c r="AV1022">
        <v>0</v>
      </c>
      <c r="AW1022">
        <v>1132</v>
      </c>
      <c r="AX1022">
        <v>1</v>
      </c>
      <c r="AY1022">
        <v>0</v>
      </c>
      <c r="AZ1022">
        <v>1</v>
      </c>
      <c r="BA1022">
        <v>1</v>
      </c>
      <c r="BB1022">
        <v>2</v>
      </c>
      <c r="BC1022">
        <v>1</v>
      </c>
      <c r="BD1022" t="s">
        <v>102</v>
      </c>
      <c r="BE1022">
        <v>5</v>
      </c>
      <c r="BF1022" t="s">
        <v>112</v>
      </c>
      <c r="BG1022">
        <v>0</v>
      </c>
      <c r="BH1022" t="s">
        <v>88</v>
      </c>
      <c r="BI1022" t="s">
        <v>113</v>
      </c>
      <c r="BJ1022">
        <v>2005</v>
      </c>
      <c r="BK1022" t="s">
        <v>162</v>
      </c>
      <c r="BL1022">
        <v>2</v>
      </c>
      <c r="BM1022">
        <v>451</v>
      </c>
      <c r="BN1022" t="s">
        <v>103</v>
      </c>
      <c r="BO1022" t="s">
        <v>103</v>
      </c>
      <c r="BP1022" t="s">
        <v>110</v>
      </c>
      <c r="BQ1022">
        <v>252</v>
      </c>
      <c r="BR1022">
        <v>64</v>
      </c>
      <c r="BS1022">
        <v>0</v>
      </c>
      <c r="BT1022">
        <v>0</v>
      </c>
      <c r="BU1022">
        <v>0</v>
      </c>
      <c r="BV1022">
        <v>0</v>
      </c>
      <c r="BW1022" t="s">
        <v>88</v>
      </c>
      <c r="BX1022" t="s">
        <v>88</v>
      </c>
      <c r="BY1022" t="s">
        <v>88</v>
      </c>
      <c r="BZ1022">
        <v>0</v>
      </c>
      <c r="CA1022">
        <v>6</v>
      </c>
      <c r="CB1022">
        <v>2008</v>
      </c>
      <c r="CC1022" t="s">
        <v>115</v>
      </c>
      <c r="CD1022" t="s">
        <v>116</v>
      </c>
      <c r="CE1022" s="1">
        <v>176000</v>
      </c>
      <c r="CF1022">
        <f t="shared" si="77"/>
        <v>9739</v>
      </c>
      <c r="CG1022" t="str">
        <f t="shared" si="78"/>
        <v>No</v>
      </c>
      <c r="CH1022" s="2">
        <f t="shared" si="79"/>
        <v>18.071670602731288</v>
      </c>
    </row>
    <row r="1023" spans="1:86" x14ac:dyDescent="0.25">
      <c r="A1023">
        <v>1022</v>
      </c>
      <c r="B1023">
        <v>20</v>
      </c>
      <c r="C1023" t="s">
        <v>86</v>
      </c>
      <c r="D1023">
        <v>64</v>
      </c>
      <c r="E1023">
        <v>7406</v>
      </c>
      <c r="F1023" t="str">
        <f t="shared" si="75"/>
        <v>No</v>
      </c>
      <c r="G1023" t="s">
        <v>87</v>
      </c>
      <c r="H1023" t="s">
        <v>88</v>
      </c>
      <c r="I1023" t="s">
        <v>89</v>
      </c>
      <c r="J1023" t="s">
        <v>90</v>
      </c>
      <c r="K1023" t="s">
        <v>91</v>
      </c>
      <c r="L1023" t="s">
        <v>92</v>
      </c>
      <c r="M1023" t="s">
        <v>93</v>
      </c>
      <c r="N1023" t="s">
        <v>94</v>
      </c>
      <c r="O1023" t="s">
        <v>95</v>
      </c>
      <c r="P1023" t="s">
        <v>95</v>
      </c>
      <c r="Q1023" t="str">
        <f t="shared" si="76"/>
        <v>Yes</v>
      </c>
      <c r="R1023" t="s">
        <v>96</v>
      </c>
      <c r="S1023" t="s">
        <v>120</v>
      </c>
      <c r="T1023">
        <v>7</v>
      </c>
      <c r="U1023">
        <v>5</v>
      </c>
      <c r="V1023">
        <v>2006</v>
      </c>
      <c r="W1023">
        <v>2006</v>
      </c>
      <c r="X1023" t="s">
        <v>98</v>
      </c>
      <c r="Y1023" t="s">
        <v>99</v>
      </c>
      <c r="Z1023" t="s">
        <v>100</v>
      </c>
      <c r="AA1023" t="s">
        <v>100</v>
      </c>
      <c r="AB1023" t="s">
        <v>142</v>
      </c>
      <c r="AC1023">
        <v>84</v>
      </c>
      <c r="AD1023" t="s">
        <v>102</v>
      </c>
      <c r="AE1023" t="s">
        <v>103</v>
      </c>
      <c r="AF1023" t="s">
        <v>104</v>
      </c>
      <c r="AG1023" t="s">
        <v>102</v>
      </c>
      <c r="AH1023" t="s">
        <v>103</v>
      </c>
      <c r="AI1023" t="s">
        <v>135</v>
      </c>
      <c r="AJ1023" t="s">
        <v>106</v>
      </c>
      <c r="AK1023">
        <v>684</v>
      </c>
      <c r="AL1023" t="s">
        <v>107</v>
      </c>
      <c r="AM1023">
        <v>0</v>
      </c>
      <c r="AN1023">
        <v>515</v>
      </c>
      <c r="AO1023">
        <v>1199</v>
      </c>
      <c r="AP1023" t="s">
        <v>108</v>
      </c>
      <c r="AQ1023" t="s">
        <v>109</v>
      </c>
      <c r="AR1023" t="s">
        <v>110</v>
      </c>
      <c r="AS1023" t="s">
        <v>111</v>
      </c>
      <c r="AT1023">
        <v>1220</v>
      </c>
      <c r="AU1023">
        <v>0</v>
      </c>
      <c r="AV1023">
        <v>0</v>
      </c>
      <c r="AW1023">
        <v>1220</v>
      </c>
      <c r="AX1023">
        <v>1</v>
      </c>
      <c r="AY1023">
        <v>0</v>
      </c>
      <c r="AZ1023">
        <v>2</v>
      </c>
      <c r="BA1023">
        <v>0</v>
      </c>
      <c r="BB1023">
        <v>2</v>
      </c>
      <c r="BC1023">
        <v>1</v>
      </c>
      <c r="BD1023" t="s">
        <v>102</v>
      </c>
      <c r="BE1023">
        <v>6</v>
      </c>
      <c r="BF1023" t="s">
        <v>112</v>
      </c>
      <c r="BG1023">
        <v>0</v>
      </c>
      <c r="BH1023" t="s">
        <v>88</v>
      </c>
      <c r="BI1023" t="s">
        <v>113</v>
      </c>
      <c r="BJ1023">
        <v>2006</v>
      </c>
      <c r="BK1023" t="s">
        <v>114</v>
      </c>
      <c r="BL1023">
        <v>2</v>
      </c>
      <c r="BM1023">
        <v>632</v>
      </c>
      <c r="BN1023" t="s">
        <v>103</v>
      </c>
      <c r="BO1023" t="s">
        <v>103</v>
      </c>
      <c r="BP1023" t="s">
        <v>110</v>
      </c>
      <c r="BQ1023">
        <v>105</v>
      </c>
      <c r="BR1023">
        <v>54</v>
      </c>
      <c r="BS1023">
        <v>0</v>
      </c>
      <c r="BT1023">
        <v>0</v>
      </c>
      <c r="BU1023">
        <v>0</v>
      </c>
      <c r="BV1023">
        <v>0</v>
      </c>
      <c r="BW1023" t="s">
        <v>88</v>
      </c>
      <c r="BX1023" t="s">
        <v>88</v>
      </c>
      <c r="BY1023" t="s">
        <v>88</v>
      </c>
      <c r="BZ1023">
        <v>0</v>
      </c>
      <c r="CA1023">
        <v>7</v>
      </c>
      <c r="CB1023">
        <v>2006</v>
      </c>
      <c r="CC1023" t="s">
        <v>163</v>
      </c>
      <c r="CD1023" t="s">
        <v>164</v>
      </c>
      <c r="CE1023" s="1">
        <v>194000</v>
      </c>
      <c r="CF1023">
        <f t="shared" si="77"/>
        <v>10457</v>
      </c>
      <c r="CG1023" t="str">
        <f t="shared" si="78"/>
        <v>No</v>
      </c>
      <c r="CH1023" s="2">
        <f t="shared" si="79"/>
        <v>18.552166013196903</v>
      </c>
    </row>
    <row r="1024" spans="1:86" x14ac:dyDescent="0.25">
      <c r="A1024">
        <v>1023</v>
      </c>
      <c r="B1024">
        <v>50</v>
      </c>
      <c r="C1024" t="s">
        <v>147</v>
      </c>
      <c r="D1024">
        <v>52</v>
      </c>
      <c r="E1024">
        <v>9439</v>
      </c>
      <c r="F1024" t="str">
        <f t="shared" si="75"/>
        <v>No</v>
      </c>
      <c r="G1024" t="s">
        <v>87</v>
      </c>
      <c r="H1024" t="s">
        <v>88</v>
      </c>
      <c r="I1024" t="s">
        <v>89</v>
      </c>
      <c r="J1024" t="s">
        <v>90</v>
      </c>
      <c r="K1024" t="s">
        <v>91</v>
      </c>
      <c r="L1024" t="s">
        <v>92</v>
      </c>
      <c r="M1024" t="s">
        <v>93</v>
      </c>
      <c r="N1024" t="s">
        <v>148</v>
      </c>
      <c r="O1024" t="s">
        <v>95</v>
      </c>
      <c r="P1024" t="s">
        <v>95</v>
      </c>
      <c r="Q1024" t="str">
        <f t="shared" si="76"/>
        <v>Yes</v>
      </c>
      <c r="R1024" t="s">
        <v>96</v>
      </c>
      <c r="S1024" t="s">
        <v>137</v>
      </c>
      <c r="T1024">
        <v>5</v>
      </c>
      <c r="U1024">
        <v>5</v>
      </c>
      <c r="V1024">
        <v>1930</v>
      </c>
      <c r="W1024">
        <v>1950</v>
      </c>
      <c r="X1024" t="s">
        <v>98</v>
      </c>
      <c r="Y1024" t="s">
        <v>99</v>
      </c>
      <c r="Z1024" t="s">
        <v>129</v>
      </c>
      <c r="AA1024" t="s">
        <v>129</v>
      </c>
      <c r="AB1024" t="s">
        <v>122</v>
      </c>
      <c r="AC1024">
        <v>0</v>
      </c>
      <c r="AD1024" t="s">
        <v>103</v>
      </c>
      <c r="AE1024" t="s">
        <v>103</v>
      </c>
      <c r="AF1024" t="s">
        <v>123</v>
      </c>
      <c r="AG1024" t="s">
        <v>103</v>
      </c>
      <c r="AH1024" t="s">
        <v>103</v>
      </c>
      <c r="AI1024" t="s">
        <v>105</v>
      </c>
      <c r="AJ1024" t="s">
        <v>177</v>
      </c>
      <c r="AK1024">
        <v>324</v>
      </c>
      <c r="AL1024" t="s">
        <v>107</v>
      </c>
      <c r="AM1024">
        <v>0</v>
      </c>
      <c r="AN1024">
        <v>588</v>
      </c>
      <c r="AO1024">
        <v>912</v>
      </c>
      <c r="AP1024" t="s">
        <v>108</v>
      </c>
      <c r="AQ1024" t="s">
        <v>102</v>
      </c>
      <c r="AR1024" t="s">
        <v>110</v>
      </c>
      <c r="AS1024" t="s">
        <v>169</v>
      </c>
      <c r="AT1024">
        <v>912</v>
      </c>
      <c r="AU1024">
        <v>336</v>
      </c>
      <c r="AV1024">
        <v>0</v>
      </c>
      <c r="AW1024">
        <v>1248</v>
      </c>
      <c r="AX1024">
        <v>0</v>
      </c>
      <c r="AY1024">
        <v>0</v>
      </c>
      <c r="AZ1024">
        <v>1</v>
      </c>
      <c r="BA1024">
        <v>0</v>
      </c>
      <c r="BB1024">
        <v>2</v>
      </c>
      <c r="BC1024">
        <v>1</v>
      </c>
      <c r="BD1024" t="s">
        <v>103</v>
      </c>
      <c r="BE1024">
        <v>6</v>
      </c>
      <c r="BF1024" t="s">
        <v>112</v>
      </c>
      <c r="BG1024">
        <v>0</v>
      </c>
      <c r="BH1024" t="s">
        <v>88</v>
      </c>
      <c r="BI1024" t="s">
        <v>132</v>
      </c>
      <c r="BJ1024">
        <v>1957</v>
      </c>
      <c r="BK1024" t="s">
        <v>107</v>
      </c>
      <c r="BL1024">
        <v>1</v>
      </c>
      <c r="BM1024">
        <v>160</v>
      </c>
      <c r="BN1024" t="s">
        <v>152</v>
      </c>
      <c r="BO1024" t="s">
        <v>152</v>
      </c>
      <c r="BP1024" t="s">
        <v>110</v>
      </c>
      <c r="BQ1024">
        <v>0</v>
      </c>
      <c r="BR1024">
        <v>0</v>
      </c>
      <c r="BS1024">
        <v>192</v>
      </c>
      <c r="BT1024">
        <v>0</v>
      </c>
      <c r="BU1024">
        <v>0</v>
      </c>
      <c r="BV1024">
        <v>0</v>
      </c>
      <c r="BW1024" t="s">
        <v>88</v>
      </c>
      <c r="BX1024" t="s">
        <v>88</v>
      </c>
      <c r="BY1024" t="s">
        <v>88</v>
      </c>
      <c r="BZ1024">
        <v>0</v>
      </c>
      <c r="CA1024">
        <v>3</v>
      </c>
      <c r="CB1024">
        <v>2007</v>
      </c>
      <c r="CC1024" t="s">
        <v>115</v>
      </c>
      <c r="CD1024" t="s">
        <v>116</v>
      </c>
      <c r="CE1024" s="1">
        <v>87000</v>
      </c>
      <c r="CF1024">
        <f t="shared" si="77"/>
        <v>11759</v>
      </c>
      <c r="CG1024" t="str">
        <f t="shared" si="78"/>
        <v>No</v>
      </c>
      <c r="CH1024" s="2">
        <f t="shared" si="79"/>
        <v>7.3985883153329368</v>
      </c>
    </row>
    <row r="1025" spans="1:86" x14ac:dyDescent="0.25">
      <c r="A1025">
        <v>1024</v>
      </c>
      <c r="B1025">
        <v>120</v>
      </c>
      <c r="C1025" t="s">
        <v>86</v>
      </c>
      <c r="D1025">
        <v>43</v>
      </c>
      <c r="E1025">
        <v>3182</v>
      </c>
      <c r="F1025" t="str">
        <f t="shared" si="75"/>
        <v>No</v>
      </c>
      <c r="G1025" t="s">
        <v>87</v>
      </c>
      <c r="H1025" t="s">
        <v>88</v>
      </c>
      <c r="I1025" t="s">
        <v>89</v>
      </c>
      <c r="J1025" t="s">
        <v>90</v>
      </c>
      <c r="K1025" t="s">
        <v>91</v>
      </c>
      <c r="L1025" t="s">
        <v>92</v>
      </c>
      <c r="M1025" t="s">
        <v>93</v>
      </c>
      <c r="N1025" t="s">
        <v>232</v>
      </c>
      <c r="O1025" t="s">
        <v>95</v>
      </c>
      <c r="P1025" t="s">
        <v>95</v>
      </c>
      <c r="Q1025" t="str">
        <f t="shared" si="76"/>
        <v>Yes</v>
      </c>
      <c r="R1025" t="s">
        <v>184</v>
      </c>
      <c r="S1025" t="s">
        <v>120</v>
      </c>
      <c r="T1025">
        <v>7</v>
      </c>
      <c r="U1025">
        <v>5</v>
      </c>
      <c r="V1025">
        <v>2005</v>
      </c>
      <c r="W1025">
        <v>2006</v>
      </c>
      <c r="X1025" t="s">
        <v>98</v>
      </c>
      <c r="Y1025" t="s">
        <v>99</v>
      </c>
      <c r="Z1025" t="s">
        <v>100</v>
      </c>
      <c r="AA1025" t="s">
        <v>100</v>
      </c>
      <c r="AB1025" t="s">
        <v>101</v>
      </c>
      <c r="AC1025">
        <v>14</v>
      </c>
      <c r="AD1025" t="s">
        <v>102</v>
      </c>
      <c r="AE1025" t="s">
        <v>103</v>
      </c>
      <c r="AF1025" t="s">
        <v>104</v>
      </c>
      <c r="AG1025" t="s">
        <v>102</v>
      </c>
      <c r="AH1025" t="s">
        <v>102</v>
      </c>
      <c r="AI1025" t="s">
        <v>105</v>
      </c>
      <c r="AJ1025" t="s">
        <v>106</v>
      </c>
      <c r="AK1025">
        <v>16</v>
      </c>
      <c r="AL1025" t="s">
        <v>107</v>
      </c>
      <c r="AM1025">
        <v>0</v>
      </c>
      <c r="AN1025">
        <v>1330</v>
      </c>
      <c r="AO1025">
        <v>1346</v>
      </c>
      <c r="AP1025" t="s">
        <v>108</v>
      </c>
      <c r="AQ1025" t="s">
        <v>109</v>
      </c>
      <c r="AR1025" t="s">
        <v>110</v>
      </c>
      <c r="AS1025" t="s">
        <v>111</v>
      </c>
      <c r="AT1025">
        <v>1504</v>
      </c>
      <c r="AU1025">
        <v>0</v>
      </c>
      <c r="AV1025">
        <v>0</v>
      </c>
      <c r="AW1025">
        <v>1504</v>
      </c>
      <c r="AX1025">
        <v>0</v>
      </c>
      <c r="AY1025">
        <v>0</v>
      </c>
      <c r="AZ1025">
        <v>2</v>
      </c>
      <c r="BA1025">
        <v>0</v>
      </c>
      <c r="BB1025">
        <v>2</v>
      </c>
      <c r="BC1025">
        <v>1</v>
      </c>
      <c r="BD1025" t="s">
        <v>102</v>
      </c>
      <c r="BE1025">
        <v>7</v>
      </c>
      <c r="BF1025" t="s">
        <v>112</v>
      </c>
      <c r="BG1025">
        <v>1</v>
      </c>
      <c r="BH1025" t="s">
        <v>102</v>
      </c>
      <c r="BI1025" t="s">
        <v>113</v>
      </c>
      <c r="BJ1025">
        <v>2005</v>
      </c>
      <c r="BK1025" t="s">
        <v>162</v>
      </c>
      <c r="BL1025">
        <v>2</v>
      </c>
      <c r="BM1025">
        <v>437</v>
      </c>
      <c r="BN1025" t="s">
        <v>103</v>
      </c>
      <c r="BO1025" t="s">
        <v>103</v>
      </c>
      <c r="BP1025" t="s">
        <v>110</v>
      </c>
      <c r="BQ1025">
        <v>156</v>
      </c>
      <c r="BR1025">
        <v>20</v>
      </c>
      <c r="BS1025">
        <v>0</v>
      </c>
      <c r="BT1025">
        <v>0</v>
      </c>
      <c r="BU1025">
        <v>0</v>
      </c>
      <c r="BV1025">
        <v>0</v>
      </c>
      <c r="BW1025" t="s">
        <v>88</v>
      </c>
      <c r="BX1025" t="s">
        <v>88</v>
      </c>
      <c r="BY1025" t="s">
        <v>88</v>
      </c>
      <c r="BZ1025">
        <v>0</v>
      </c>
      <c r="CA1025">
        <v>5</v>
      </c>
      <c r="CB1025">
        <v>2008</v>
      </c>
      <c r="CC1025" t="s">
        <v>115</v>
      </c>
      <c r="CD1025" t="s">
        <v>116</v>
      </c>
      <c r="CE1025" s="1">
        <v>191000</v>
      </c>
      <c r="CF1025">
        <f t="shared" si="77"/>
        <v>6469</v>
      </c>
      <c r="CG1025" t="str">
        <f t="shared" si="78"/>
        <v>No</v>
      </c>
      <c r="CH1025" s="2">
        <f t="shared" si="79"/>
        <v>29.525428968928736</v>
      </c>
    </row>
    <row r="1026" spans="1:86" x14ac:dyDescent="0.25">
      <c r="A1026">
        <v>1025</v>
      </c>
      <c r="B1026">
        <v>20</v>
      </c>
      <c r="C1026" t="s">
        <v>86</v>
      </c>
      <c r="D1026" t="s">
        <v>88</v>
      </c>
      <c r="E1026">
        <v>15498</v>
      </c>
      <c r="F1026" t="str">
        <f t="shared" si="75"/>
        <v>No</v>
      </c>
      <c r="G1026" t="s">
        <v>87</v>
      </c>
      <c r="H1026" t="s">
        <v>88</v>
      </c>
      <c r="I1026" t="s">
        <v>125</v>
      </c>
      <c r="J1026" t="s">
        <v>90</v>
      </c>
      <c r="K1026" t="s">
        <v>91</v>
      </c>
      <c r="L1026" t="s">
        <v>127</v>
      </c>
      <c r="M1026" t="s">
        <v>93</v>
      </c>
      <c r="N1026" t="s">
        <v>194</v>
      </c>
      <c r="O1026" t="s">
        <v>95</v>
      </c>
      <c r="P1026" t="s">
        <v>95</v>
      </c>
      <c r="Q1026" t="str">
        <f t="shared" si="76"/>
        <v>Yes</v>
      </c>
      <c r="R1026" t="s">
        <v>96</v>
      </c>
      <c r="S1026" t="s">
        <v>120</v>
      </c>
      <c r="T1026">
        <v>8</v>
      </c>
      <c r="U1026">
        <v>6</v>
      </c>
      <c r="V1026">
        <v>1976</v>
      </c>
      <c r="W1026">
        <v>1976</v>
      </c>
      <c r="X1026" t="s">
        <v>157</v>
      </c>
      <c r="Y1026" t="s">
        <v>228</v>
      </c>
      <c r="Z1026" t="s">
        <v>142</v>
      </c>
      <c r="AA1026" t="s">
        <v>145</v>
      </c>
      <c r="AB1026" t="s">
        <v>122</v>
      </c>
      <c r="AC1026">
        <v>0</v>
      </c>
      <c r="AD1026" t="s">
        <v>102</v>
      </c>
      <c r="AE1026" t="s">
        <v>103</v>
      </c>
      <c r="AF1026" t="s">
        <v>123</v>
      </c>
      <c r="AG1026" t="s">
        <v>102</v>
      </c>
      <c r="AH1026" t="s">
        <v>103</v>
      </c>
      <c r="AI1026" t="s">
        <v>135</v>
      </c>
      <c r="AJ1026" t="s">
        <v>124</v>
      </c>
      <c r="AK1026">
        <v>1165</v>
      </c>
      <c r="AL1026" t="s">
        <v>177</v>
      </c>
      <c r="AM1026">
        <v>400</v>
      </c>
      <c r="AN1026">
        <v>0</v>
      </c>
      <c r="AO1026">
        <v>1565</v>
      </c>
      <c r="AP1026" t="s">
        <v>108</v>
      </c>
      <c r="AQ1026" t="s">
        <v>103</v>
      </c>
      <c r="AR1026" t="s">
        <v>110</v>
      </c>
      <c r="AS1026" t="s">
        <v>111</v>
      </c>
      <c r="AT1026">
        <v>2898</v>
      </c>
      <c r="AU1026">
        <v>0</v>
      </c>
      <c r="AV1026">
        <v>0</v>
      </c>
      <c r="AW1026">
        <v>2898</v>
      </c>
      <c r="AX1026">
        <v>1</v>
      </c>
      <c r="AY1026">
        <v>0</v>
      </c>
      <c r="AZ1026">
        <v>2</v>
      </c>
      <c r="BA1026">
        <v>0</v>
      </c>
      <c r="BB1026">
        <v>2</v>
      </c>
      <c r="BC1026">
        <v>1</v>
      </c>
      <c r="BD1026" t="s">
        <v>102</v>
      </c>
      <c r="BE1026">
        <v>10</v>
      </c>
      <c r="BF1026" t="s">
        <v>112</v>
      </c>
      <c r="BG1026">
        <v>1</v>
      </c>
      <c r="BH1026" t="s">
        <v>102</v>
      </c>
      <c r="BI1026" t="s">
        <v>113</v>
      </c>
      <c r="BJ1026">
        <v>1976</v>
      </c>
      <c r="BK1026" t="s">
        <v>162</v>
      </c>
      <c r="BL1026">
        <v>2</v>
      </c>
      <c r="BM1026">
        <v>665</v>
      </c>
      <c r="BN1026" t="s">
        <v>103</v>
      </c>
      <c r="BO1026" t="s">
        <v>103</v>
      </c>
      <c r="BP1026" t="s">
        <v>110</v>
      </c>
      <c r="BQ1026">
        <v>0</v>
      </c>
      <c r="BR1026">
        <v>72</v>
      </c>
      <c r="BS1026">
        <v>174</v>
      </c>
      <c r="BT1026">
        <v>0</v>
      </c>
      <c r="BU1026">
        <v>0</v>
      </c>
      <c r="BV1026">
        <v>0</v>
      </c>
      <c r="BW1026" t="s">
        <v>88</v>
      </c>
      <c r="BX1026" t="s">
        <v>88</v>
      </c>
      <c r="BY1026" t="s">
        <v>88</v>
      </c>
      <c r="BZ1026">
        <v>0</v>
      </c>
      <c r="CA1026">
        <v>5</v>
      </c>
      <c r="CB1026">
        <v>2008</v>
      </c>
      <c r="CC1026" t="s">
        <v>178</v>
      </c>
      <c r="CD1026" t="s">
        <v>133</v>
      </c>
      <c r="CE1026" s="1">
        <v>287000</v>
      </c>
      <c r="CF1026">
        <f t="shared" si="77"/>
        <v>20626</v>
      </c>
      <c r="CG1026" t="str">
        <f t="shared" si="78"/>
        <v>Yes</v>
      </c>
      <c r="CH1026" s="2">
        <f t="shared" si="79"/>
        <v>13.914476873848541</v>
      </c>
    </row>
    <row r="1027" spans="1:86" x14ac:dyDescent="0.25">
      <c r="A1027">
        <v>1026</v>
      </c>
      <c r="B1027">
        <v>20</v>
      </c>
      <c r="C1027" t="s">
        <v>86</v>
      </c>
      <c r="D1027">
        <v>70</v>
      </c>
      <c r="E1027">
        <v>7700</v>
      </c>
      <c r="F1027" t="str">
        <f t="shared" ref="F1027:F1090" si="80">IF(E1026&gt;9478.5, "Yes","No")</f>
        <v>Yes</v>
      </c>
      <c r="G1027" t="s">
        <v>87</v>
      </c>
      <c r="H1027" t="s">
        <v>88</v>
      </c>
      <c r="I1027" t="s">
        <v>89</v>
      </c>
      <c r="J1027" t="s">
        <v>90</v>
      </c>
      <c r="K1027" t="s">
        <v>91</v>
      </c>
      <c r="L1027" t="s">
        <v>127</v>
      </c>
      <c r="M1027" t="s">
        <v>93</v>
      </c>
      <c r="N1027" t="s">
        <v>94</v>
      </c>
      <c r="O1027" t="s">
        <v>95</v>
      </c>
      <c r="P1027" t="s">
        <v>95</v>
      </c>
      <c r="Q1027" t="str">
        <f t="shared" ref="Q1027:Q1090" si="81">IF(O1027 = "Norm", "Yes", "No")</f>
        <v>Yes</v>
      </c>
      <c r="R1027" t="s">
        <v>96</v>
      </c>
      <c r="S1027" t="s">
        <v>120</v>
      </c>
      <c r="T1027">
        <v>5</v>
      </c>
      <c r="U1027">
        <v>5</v>
      </c>
      <c r="V1027">
        <v>1972</v>
      </c>
      <c r="W1027">
        <v>1972</v>
      </c>
      <c r="X1027" t="s">
        <v>98</v>
      </c>
      <c r="Y1027" t="s">
        <v>99</v>
      </c>
      <c r="Z1027" t="s">
        <v>100</v>
      </c>
      <c r="AA1027" t="s">
        <v>100</v>
      </c>
      <c r="AB1027" t="s">
        <v>122</v>
      </c>
      <c r="AC1027">
        <v>0</v>
      </c>
      <c r="AD1027" t="s">
        <v>103</v>
      </c>
      <c r="AE1027" t="s">
        <v>103</v>
      </c>
      <c r="AF1027" t="s">
        <v>123</v>
      </c>
      <c r="AG1027" t="s">
        <v>103</v>
      </c>
      <c r="AH1027" t="s">
        <v>103</v>
      </c>
      <c r="AI1027" t="s">
        <v>105</v>
      </c>
      <c r="AJ1027" t="s">
        <v>177</v>
      </c>
      <c r="AK1027">
        <v>138</v>
      </c>
      <c r="AL1027" t="s">
        <v>158</v>
      </c>
      <c r="AM1027">
        <v>468</v>
      </c>
      <c r="AN1027">
        <v>276</v>
      </c>
      <c r="AO1027">
        <v>882</v>
      </c>
      <c r="AP1027" t="s">
        <v>108</v>
      </c>
      <c r="AQ1027" t="s">
        <v>103</v>
      </c>
      <c r="AR1027" t="s">
        <v>110</v>
      </c>
      <c r="AS1027" t="s">
        <v>111</v>
      </c>
      <c r="AT1027">
        <v>882</v>
      </c>
      <c r="AU1027">
        <v>0</v>
      </c>
      <c r="AV1027">
        <v>0</v>
      </c>
      <c r="AW1027">
        <v>882</v>
      </c>
      <c r="AX1027">
        <v>1</v>
      </c>
      <c r="AY1027">
        <v>0</v>
      </c>
      <c r="AZ1027">
        <v>1</v>
      </c>
      <c r="BA1027">
        <v>0</v>
      </c>
      <c r="BB1027">
        <v>3</v>
      </c>
      <c r="BC1027">
        <v>1</v>
      </c>
      <c r="BD1027" t="s">
        <v>103</v>
      </c>
      <c r="BE1027">
        <v>5</v>
      </c>
      <c r="BF1027" t="s">
        <v>112</v>
      </c>
      <c r="BG1027">
        <v>0</v>
      </c>
      <c r="BH1027" t="s">
        <v>88</v>
      </c>
      <c r="BI1027" t="s">
        <v>132</v>
      </c>
      <c r="BJ1027">
        <v>1980</v>
      </c>
      <c r="BK1027" t="s">
        <v>107</v>
      </c>
      <c r="BL1027">
        <v>2</v>
      </c>
      <c r="BM1027">
        <v>461</v>
      </c>
      <c r="BN1027" t="s">
        <v>103</v>
      </c>
      <c r="BO1027" t="s">
        <v>103</v>
      </c>
      <c r="BP1027" t="s">
        <v>110</v>
      </c>
      <c r="BQ1027">
        <v>96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 t="s">
        <v>88</v>
      </c>
      <c r="BX1027" t="s">
        <v>139</v>
      </c>
      <c r="BY1027" t="s">
        <v>88</v>
      </c>
      <c r="BZ1027">
        <v>0</v>
      </c>
      <c r="CA1027">
        <v>3</v>
      </c>
      <c r="CB1027">
        <v>2007</v>
      </c>
      <c r="CC1027" t="s">
        <v>115</v>
      </c>
      <c r="CD1027" t="s">
        <v>116</v>
      </c>
      <c r="CE1027" s="1">
        <v>112500</v>
      </c>
      <c r="CF1027">
        <f t="shared" ref="CF1027:CF1090" si="82">E1027+AO1027+AW1027+BM1027</f>
        <v>9925</v>
      </c>
      <c r="CG1027" t="str">
        <f t="shared" ref="CG1027:CG1090" si="83">IF(CF1027&gt;13562.7,"Yes","No")</f>
        <v>No</v>
      </c>
      <c r="CH1027" s="2">
        <f t="shared" ref="CH1027:CH1090" si="84">CE1027/CF1027</f>
        <v>11.335012594458439</v>
      </c>
    </row>
    <row r="1028" spans="1:86" x14ac:dyDescent="0.25">
      <c r="A1028">
        <v>1027</v>
      </c>
      <c r="B1028">
        <v>20</v>
      </c>
      <c r="C1028" t="s">
        <v>86</v>
      </c>
      <c r="D1028">
        <v>73</v>
      </c>
      <c r="E1028">
        <v>9300</v>
      </c>
      <c r="F1028" t="str">
        <f t="shared" si="80"/>
        <v>No</v>
      </c>
      <c r="G1028" t="s">
        <v>87</v>
      </c>
      <c r="H1028" t="s">
        <v>88</v>
      </c>
      <c r="I1028" t="s">
        <v>89</v>
      </c>
      <c r="J1028" t="s">
        <v>90</v>
      </c>
      <c r="K1028" t="s">
        <v>91</v>
      </c>
      <c r="L1028" t="s">
        <v>92</v>
      </c>
      <c r="M1028" t="s">
        <v>93</v>
      </c>
      <c r="N1028" t="s">
        <v>167</v>
      </c>
      <c r="O1028" t="s">
        <v>119</v>
      </c>
      <c r="P1028" t="s">
        <v>95</v>
      </c>
      <c r="Q1028" t="str">
        <f t="shared" si="81"/>
        <v>No</v>
      </c>
      <c r="R1028" t="s">
        <v>96</v>
      </c>
      <c r="S1028" t="s">
        <v>120</v>
      </c>
      <c r="T1028">
        <v>5</v>
      </c>
      <c r="U1028">
        <v>5</v>
      </c>
      <c r="V1028">
        <v>1960</v>
      </c>
      <c r="W1028">
        <v>1960</v>
      </c>
      <c r="X1028" t="s">
        <v>98</v>
      </c>
      <c r="Y1028" t="s">
        <v>99</v>
      </c>
      <c r="Z1028" t="s">
        <v>121</v>
      </c>
      <c r="AA1028" t="s">
        <v>145</v>
      </c>
      <c r="AB1028" t="s">
        <v>101</v>
      </c>
      <c r="AC1028">
        <v>324</v>
      </c>
      <c r="AD1028" t="s">
        <v>103</v>
      </c>
      <c r="AE1028" t="s">
        <v>103</v>
      </c>
      <c r="AF1028" t="s">
        <v>123</v>
      </c>
      <c r="AG1028" t="s">
        <v>103</v>
      </c>
      <c r="AH1028" t="s">
        <v>103</v>
      </c>
      <c r="AI1028" t="s">
        <v>105</v>
      </c>
      <c r="AJ1028" t="s">
        <v>158</v>
      </c>
      <c r="AK1028">
        <v>697</v>
      </c>
      <c r="AL1028" t="s">
        <v>107</v>
      </c>
      <c r="AM1028">
        <v>0</v>
      </c>
      <c r="AN1028">
        <v>571</v>
      </c>
      <c r="AO1028">
        <v>1268</v>
      </c>
      <c r="AP1028" t="s">
        <v>108</v>
      </c>
      <c r="AQ1028" t="s">
        <v>103</v>
      </c>
      <c r="AR1028" t="s">
        <v>110</v>
      </c>
      <c r="AS1028" t="s">
        <v>111</v>
      </c>
      <c r="AT1028">
        <v>1264</v>
      </c>
      <c r="AU1028">
        <v>0</v>
      </c>
      <c r="AV1028">
        <v>0</v>
      </c>
      <c r="AW1028">
        <v>1264</v>
      </c>
      <c r="AX1028">
        <v>1</v>
      </c>
      <c r="AY1028">
        <v>0</v>
      </c>
      <c r="AZ1028">
        <v>1</v>
      </c>
      <c r="BA1028">
        <v>0</v>
      </c>
      <c r="BB1028">
        <v>3</v>
      </c>
      <c r="BC1028">
        <v>1</v>
      </c>
      <c r="BD1028" t="s">
        <v>103</v>
      </c>
      <c r="BE1028">
        <v>6</v>
      </c>
      <c r="BF1028" t="s">
        <v>112</v>
      </c>
      <c r="BG1028">
        <v>2</v>
      </c>
      <c r="BH1028" t="s">
        <v>102</v>
      </c>
      <c r="BI1028" t="s">
        <v>113</v>
      </c>
      <c r="BJ1028">
        <v>1960</v>
      </c>
      <c r="BK1028" t="s">
        <v>107</v>
      </c>
      <c r="BL1028">
        <v>2</v>
      </c>
      <c r="BM1028">
        <v>461</v>
      </c>
      <c r="BN1028" t="s">
        <v>103</v>
      </c>
      <c r="BO1028" t="s">
        <v>103</v>
      </c>
      <c r="BP1028" t="s">
        <v>110</v>
      </c>
      <c r="BQ1028">
        <v>0</v>
      </c>
      <c r="BR1028">
        <v>0</v>
      </c>
      <c r="BS1028">
        <v>0</v>
      </c>
      <c r="BT1028">
        <v>0</v>
      </c>
      <c r="BU1028">
        <v>143</v>
      </c>
      <c r="BV1028">
        <v>0</v>
      </c>
      <c r="BW1028" t="s">
        <v>88</v>
      </c>
      <c r="BX1028" t="s">
        <v>88</v>
      </c>
      <c r="BY1028" t="s">
        <v>88</v>
      </c>
      <c r="BZ1028">
        <v>0</v>
      </c>
      <c r="CA1028">
        <v>4</v>
      </c>
      <c r="CB1028">
        <v>2010</v>
      </c>
      <c r="CC1028" t="s">
        <v>115</v>
      </c>
      <c r="CD1028" t="s">
        <v>116</v>
      </c>
      <c r="CE1028" s="1">
        <v>167500</v>
      </c>
      <c r="CF1028">
        <f t="shared" si="82"/>
        <v>12293</v>
      </c>
      <c r="CG1028" t="str">
        <f t="shared" si="83"/>
        <v>No</v>
      </c>
      <c r="CH1028" s="2">
        <f t="shared" si="84"/>
        <v>13.625640608476369</v>
      </c>
    </row>
    <row r="1029" spans="1:86" x14ac:dyDescent="0.25">
      <c r="A1029">
        <v>1028</v>
      </c>
      <c r="B1029">
        <v>20</v>
      </c>
      <c r="C1029" t="s">
        <v>86</v>
      </c>
      <c r="D1029">
        <v>71</v>
      </c>
      <c r="E1029">
        <v>9520</v>
      </c>
      <c r="F1029" t="str">
        <f t="shared" si="80"/>
        <v>No</v>
      </c>
      <c r="G1029" t="s">
        <v>87</v>
      </c>
      <c r="H1029" t="s">
        <v>88</v>
      </c>
      <c r="I1029" t="s">
        <v>125</v>
      </c>
      <c r="J1029" t="s">
        <v>204</v>
      </c>
      <c r="K1029" t="s">
        <v>91</v>
      </c>
      <c r="L1029" t="s">
        <v>92</v>
      </c>
      <c r="M1029" t="s">
        <v>93</v>
      </c>
      <c r="N1029" t="s">
        <v>194</v>
      </c>
      <c r="O1029" t="s">
        <v>95</v>
      </c>
      <c r="P1029" t="s">
        <v>95</v>
      </c>
      <c r="Q1029" t="str">
        <f t="shared" si="81"/>
        <v>Yes</v>
      </c>
      <c r="R1029" t="s">
        <v>96</v>
      </c>
      <c r="S1029" t="s">
        <v>120</v>
      </c>
      <c r="T1029">
        <v>8</v>
      </c>
      <c r="U1029">
        <v>5</v>
      </c>
      <c r="V1029">
        <v>2007</v>
      </c>
      <c r="W1029">
        <v>2008</v>
      </c>
      <c r="X1029" t="s">
        <v>98</v>
      </c>
      <c r="Y1029" t="s">
        <v>99</v>
      </c>
      <c r="Z1029" t="s">
        <v>100</v>
      </c>
      <c r="AA1029" t="s">
        <v>100</v>
      </c>
      <c r="AB1029" t="s">
        <v>142</v>
      </c>
      <c r="AC1029">
        <v>338</v>
      </c>
      <c r="AD1029" t="s">
        <v>102</v>
      </c>
      <c r="AE1029" t="s">
        <v>103</v>
      </c>
      <c r="AF1029" t="s">
        <v>104</v>
      </c>
      <c r="AG1029" t="s">
        <v>102</v>
      </c>
      <c r="AH1029" t="s">
        <v>103</v>
      </c>
      <c r="AI1029" t="s">
        <v>102</v>
      </c>
      <c r="AJ1029" t="s">
        <v>106</v>
      </c>
      <c r="AK1029">
        <v>1513</v>
      </c>
      <c r="AL1029" t="s">
        <v>107</v>
      </c>
      <c r="AM1029">
        <v>0</v>
      </c>
      <c r="AN1029">
        <v>125</v>
      </c>
      <c r="AO1029">
        <v>1638</v>
      </c>
      <c r="AP1029" t="s">
        <v>108</v>
      </c>
      <c r="AQ1029" t="s">
        <v>109</v>
      </c>
      <c r="AR1029" t="s">
        <v>110</v>
      </c>
      <c r="AS1029" t="s">
        <v>111</v>
      </c>
      <c r="AT1029">
        <v>1646</v>
      </c>
      <c r="AU1029">
        <v>0</v>
      </c>
      <c r="AV1029">
        <v>0</v>
      </c>
      <c r="AW1029">
        <v>1646</v>
      </c>
      <c r="AX1029">
        <v>1</v>
      </c>
      <c r="AY1029">
        <v>0</v>
      </c>
      <c r="AZ1029">
        <v>2</v>
      </c>
      <c r="BA1029">
        <v>0</v>
      </c>
      <c r="BB1029">
        <v>3</v>
      </c>
      <c r="BC1029">
        <v>1</v>
      </c>
      <c r="BD1029" t="s">
        <v>102</v>
      </c>
      <c r="BE1029">
        <v>7</v>
      </c>
      <c r="BF1029" t="s">
        <v>112</v>
      </c>
      <c r="BG1029">
        <v>1</v>
      </c>
      <c r="BH1029" t="s">
        <v>102</v>
      </c>
      <c r="BI1029" t="s">
        <v>113</v>
      </c>
      <c r="BJ1029">
        <v>2008</v>
      </c>
      <c r="BK1029" t="s">
        <v>114</v>
      </c>
      <c r="BL1029">
        <v>3</v>
      </c>
      <c r="BM1029">
        <v>800</v>
      </c>
      <c r="BN1029" t="s">
        <v>103</v>
      </c>
      <c r="BO1029" t="s">
        <v>103</v>
      </c>
      <c r="BP1029" t="s">
        <v>110</v>
      </c>
      <c r="BQ1029">
        <v>192</v>
      </c>
      <c r="BR1029">
        <v>44</v>
      </c>
      <c r="BS1029">
        <v>0</v>
      </c>
      <c r="BT1029">
        <v>0</v>
      </c>
      <c r="BU1029">
        <v>0</v>
      </c>
      <c r="BV1029">
        <v>0</v>
      </c>
      <c r="BW1029" t="s">
        <v>88</v>
      </c>
      <c r="BX1029" t="s">
        <v>88</v>
      </c>
      <c r="BY1029" t="s">
        <v>88</v>
      </c>
      <c r="BZ1029">
        <v>0</v>
      </c>
      <c r="CA1029">
        <v>4</v>
      </c>
      <c r="CB1029">
        <v>2008</v>
      </c>
      <c r="CC1029" t="s">
        <v>163</v>
      </c>
      <c r="CD1029" t="s">
        <v>164</v>
      </c>
      <c r="CE1029" s="1">
        <v>293077</v>
      </c>
      <c r="CF1029">
        <f t="shared" si="82"/>
        <v>13604</v>
      </c>
      <c r="CG1029" t="str">
        <f t="shared" si="83"/>
        <v>Yes</v>
      </c>
      <c r="CH1029" s="2">
        <f t="shared" si="84"/>
        <v>21.543443104969128</v>
      </c>
    </row>
    <row r="1030" spans="1:86" x14ac:dyDescent="0.25">
      <c r="A1030">
        <v>1029</v>
      </c>
      <c r="B1030">
        <v>50</v>
      </c>
      <c r="C1030" t="s">
        <v>86</v>
      </c>
      <c r="D1030">
        <v>79</v>
      </c>
      <c r="E1030">
        <v>9492</v>
      </c>
      <c r="F1030" t="str">
        <f t="shared" si="80"/>
        <v>Yes</v>
      </c>
      <c r="G1030" t="s">
        <v>87</v>
      </c>
      <c r="H1030" t="s">
        <v>88</v>
      </c>
      <c r="I1030" t="s">
        <v>89</v>
      </c>
      <c r="J1030" t="s">
        <v>90</v>
      </c>
      <c r="K1030" t="s">
        <v>91</v>
      </c>
      <c r="L1030" t="s">
        <v>92</v>
      </c>
      <c r="M1030" t="s">
        <v>93</v>
      </c>
      <c r="N1030" t="s">
        <v>167</v>
      </c>
      <c r="O1030" t="s">
        <v>149</v>
      </c>
      <c r="P1030" t="s">
        <v>95</v>
      </c>
      <c r="Q1030" t="str">
        <f t="shared" si="81"/>
        <v>No</v>
      </c>
      <c r="R1030" t="s">
        <v>96</v>
      </c>
      <c r="S1030" t="s">
        <v>137</v>
      </c>
      <c r="T1030">
        <v>5</v>
      </c>
      <c r="U1030">
        <v>5</v>
      </c>
      <c r="V1030">
        <v>1941</v>
      </c>
      <c r="W1030">
        <v>1950</v>
      </c>
      <c r="X1030" t="s">
        <v>98</v>
      </c>
      <c r="Y1030" t="s">
        <v>99</v>
      </c>
      <c r="Z1030" t="s">
        <v>160</v>
      </c>
      <c r="AA1030" t="s">
        <v>130</v>
      </c>
      <c r="AB1030" t="s">
        <v>122</v>
      </c>
      <c r="AC1030">
        <v>0</v>
      </c>
      <c r="AD1030" t="s">
        <v>103</v>
      </c>
      <c r="AE1030" t="s">
        <v>103</v>
      </c>
      <c r="AF1030" t="s">
        <v>123</v>
      </c>
      <c r="AG1030" t="s">
        <v>103</v>
      </c>
      <c r="AH1030" t="s">
        <v>103</v>
      </c>
      <c r="AI1030" t="s">
        <v>105</v>
      </c>
      <c r="AJ1030" t="s">
        <v>158</v>
      </c>
      <c r="AK1030">
        <v>368</v>
      </c>
      <c r="AL1030" t="s">
        <v>146</v>
      </c>
      <c r="AM1030">
        <v>41</v>
      </c>
      <c r="AN1030">
        <v>359</v>
      </c>
      <c r="AO1030">
        <v>768</v>
      </c>
      <c r="AP1030" t="s">
        <v>108</v>
      </c>
      <c r="AQ1030" t="s">
        <v>103</v>
      </c>
      <c r="AR1030" t="s">
        <v>110</v>
      </c>
      <c r="AS1030" t="s">
        <v>111</v>
      </c>
      <c r="AT1030">
        <v>968</v>
      </c>
      <c r="AU1030">
        <v>408</v>
      </c>
      <c r="AV1030">
        <v>0</v>
      </c>
      <c r="AW1030">
        <v>1376</v>
      </c>
      <c r="AX1030">
        <v>1</v>
      </c>
      <c r="AY1030">
        <v>0</v>
      </c>
      <c r="AZ1030">
        <v>1</v>
      </c>
      <c r="BA1030">
        <v>0</v>
      </c>
      <c r="BB1030">
        <v>3</v>
      </c>
      <c r="BC1030">
        <v>1</v>
      </c>
      <c r="BD1030" t="s">
        <v>103</v>
      </c>
      <c r="BE1030">
        <v>6</v>
      </c>
      <c r="BF1030" t="s">
        <v>112</v>
      </c>
      <c r="BG1030">
        <v>1</v>
      </c>
      <c r="BH1030" t="s">
        <v>102</v>
      </c>
      <c r="BI1030" t="s">
        <v>113</v>
      </c>
      <c r="BJ1030">
        <v>1941</v>
      </c>
      <c r="BK1030" t="s">
        <v>107</v>
      </c>
      <c r="BL1030">
        <v>1</v>
      </c>
      <c r="BM1030">
        <v>240</v>
      </c>
      <c r="BN1030" t="s">
        <v>103</v>
      </c>
      <c r="BO1030" t="s">
        <v>103</v>
      </c>
      <c r="BP1030" t="s">
        <v>110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 t="s">
        <v>88</v>
      </c>
      <c r="BX1030" t="s">
        <v>88</v>
      </c>
      <c r="BY1030" t="s">
        <v>88</v>
      </c>
      <c r="BZ1030">
        <v>0</v>
      </c>
      <c r="CA1030">
        <v>4</v>
      </c>
      <c r="CB1030">
        <v>2007</v>
      </c>
      <c r="CC1030" t="s">
        <v>115</v>
      </c>
      <c r="CD1030" t="s">
        <v>116</v>
      </c>
      <c r="CE1030" s="1">
        <v>105000</v>
      </c>
      <c r="CF1030">
        <f t="shared" si="82"/>
        <v>11876</v>
      </c>
      <c r="CG1030" t="str">
        <f t="shared" si="83"/>
        <v>No</v>
      </c>
      <c r="CH1030" s="2">
        <f t="shared" si="84"/>
        <v>8.8413607275176833</v>
      </c>
    </row>
    <row r="1031" spans="1:86" x14ac:dyDescent="0.25">
      <c r="A1031">
        <v>1030</v>
      </c>
      <c r="B1031">
        <v>160</v>
      </c>
      <c r="C1031" t="s">
        <v>147</v>
      </c>
      <c r="D1031">
        <v>21</v>
      </c>
      <c r="E1031">
        <v>1680</v>
      </c>
      <c r="F1031" t="str">
        <f t="shared" si="80"/>
        <v>Yes</v>
      </c>
      <c r="G1031" t="s">
        <v>87</v>
      </c>
      <c r="H1031" t="s">
        <v>88</v>
      </c>
      <c r="I1031" t="s">
        <v>89</v>
      </c>
      <c r="J1031" t="s">
        <v>90</v>
      </c>
      <c r="K1031" t="s">
        <v>91</v>
      </c>
      <c r="L1031" t="s">
        <v>92</v>
      </c>
      <c r="M1031" t="s">
        <v>93</v>
      </c>
      <c r="N1031" t="s">
        <v>233</v>
      </c>
      <c r="O1031" t="s">
        <v>95</v>
      </c>
      <c r="P1031" t="s">
        <v>95</v>
      </c>
      <c r="Q1031" t="str">
        <f t="shared" si="81"/>
        <v>Yes</v>
      </c>
      <c r="R1031" t="s">
        <v>203</v>
      </c>
      <c r="S1031" t="s">
        <v>97</v>
      </c>
      <c r="T1031">
        <v>6</v>
      </c>
      <c r="U1031">
        <v>7</v>
      </c>
      <c r="V1031">
        <v>1972</v>
      </c>
      <c r="W1031">
        <v>1972</v>
      </c>
      <c r="X1031" t="s">
        <v>98</v>
      </c>
      <c r="Y1031" t="s">
        <v>99</v>
      </c>
      <c r="Z1031" t="s">
        <v>145</v>
      </c>
      <c r="AA1031" t="s">
        <v>145</v>
      </c>
      <c r="AB1031" t="s">
        <v>101</v>
      </c>
      <c r="AC1031">
        <v>281</v>
      </c>
      <c r="AD1031" t="s">
        <v>103</v>
      </c>
      <c r="AE1031" t="s">
        <v>103</v>
      </c>
      <c r="AF1031" t="s">
        <v>123</v>
      </c>
      <c r="AG1031" t="s">
        <v>103</v>
      </c>
      <c r="AH1031" t="s">
        <v>103</v>
      </c>
      <c r="AI1031" t="s">
        <v>105</v>
      </c>
      <c r="AJ1031" t="s">
        <v>146</v>
      </c>
      <c r="AK1031">
        <v>317</v>
      </c>
      <c r="AL1031" t="s">
        <v>107</v>
      </c>
      <c r="AM1031">
        <v>0</v>
      </c>
      <c r="AN1031">
        <v>355</v>
      </c>
      <c r="AO1031">
        <v>672</v>
      </c>
      <c r="AP1031" t="s">
        <v>108</v>
      </c>
      <c r="AQ1031" t="s">
        <v>102</v>
      </c>
      <c r="AR1031" t="s">
        <v>110</v>
      </c>
      <c r="AS1031" t="s">
        <v>111</v>
      </c>
      <c r="AT1031">
        <v>672</v>
      </c>
      <c r="AU1031">
        <v>546</v>
      </c>
      <c r="AV1031">
        <v>0</v>
      </c>
      <c r="AW1031">
        <v>1218</v>
      </c>
      <c r="AX1031">
        <v>0</v>
      </c>
      <c r="AY1031">
        <v>1</v>
      </c>
      <c r="AZ1031">
        <v>1</v>
      </c>
      <c r="BA1031">
        <v>1</v>
      </c>
      <c r="BB1031">
        <v>3</v>
      </c>
      <c r="BC1031">
        <v>1</v>
      </c>
      <c r="BD1031" t="s">
        <v>103</v>
      </c>
      <c r="BE1031">
        <v>7</v>
      </c>
      <c r="BF1031" t="s">
        <v>112</v>
      </c>
      <c r="BG1031">
        <v>0</v>
      </c>
      <c r="BH1031" t="s">
        <v>88</v>
      </c>
      <c r="BI1031" t="s">
        <v>132</v>
      </c>
      <c r="BJ1031">
        <v>1972</v>
      </c>
      <c r="BK1031" t="s">
        <v>107</v>
      </c>
      <c r="BL1031">
        <v>1</v>
      </c>
      <c r="BM1031">
        <v>264</v>
      </c>
      <c r="BN1031" t="s">
        <v>103</v>
      </c>
      <c r="BO1031" t="s">
        <v>103</v>
      </c>
      <c r="BP1031" t="s">
        <v>110</v>
      </c>
      <c r="BQ1031">
        <v>0</v>
      </c>
      <c r="BR1031">
        <v>28</v>
      </c>
      <c r="BS1031">
        <v>0</v>
      </c>
      <c r="BT1031">
        <v>0</v>
      </c>
      <c r="BU1031">
        <v>0</v>
      </c>
      <c r="BV1031">
        <v>0</v>
      </c>
      <c r="BW1031" t="s">
        <v>88</v>
      </c>
      <c r="BX1031" t="s">
        <v>88</v>
      </c>
      <c r="BY1031" t="s">
        <v>88</v>
      </c>
      <c r="BZ1031">
        <v>0</v>
      </c>
      <c r="CA1031">
        <v>5</v>
      </c>
      <c r="CB1031">
        <v>2006</v>
      </c>
      <c r="CC1031" t="s">
        <v>115</v>
      </c>
      <c r="CD1031" t="s">
        <v>116</v>
      </c>
      <c r="CE1031" s="1">
        <v>118000</v>
      </c>
      <c r="CF1031">
        <f t="shared" si="82"/>
        <v>3834</v>
      </c>
      <c r="CG1031" t="str">
        <f t="shared" si="83"/>
        <v>No</v>
      </c>
      <c r="CH1031" s="2">
        <f t="shared" si="84"/>
        <v>30.777256129368805</v>
      </c>
    </row>
    <row r="1032" spans="1:86" x14ac:dyDescent="0.25">
      <c r="A1032">
        <v>1031</v>
      </c>
      <c r="B1032">
        <v>190</v>
      </c>
      <c r="C1032" t="s">
        <v>244</v>
      </c>
      <c r="D1032" t="s">
        <v>88</v>
      </c>
      <c r="E1032">
        <v>7082</v>
      </c>
      <c r="F1032" t="str">
        <f t="shared" si="80"/>
        <v>No</v>
      </c>
      <c r="G1032" t="s">
        <v>87</v>
      </c>
      <c r="H1032" t="s">
        <v>88</v>
      </c>
      <c r="I1032" t="s">
        <v>89</v>
      </c>
      <c r="J1032" t="s">
        <v>90</v>
      </c>
      <c r="K1032" t="s">
        <v>91</v>
      </c>
      <c r="L1032" t="s">
        <v>92</v>
      </c>
      <c r="M1032" t="s">
        <v>93</v>
      </c>
      <c r="N1032" t="s">
        <v>237</v>
      </c>
      <c r="O1032" t="s">
        <v>95</v>
      </c>
      <c r="P1032" t="s">
        <v>95</v>
      </c>
      <c r="Q1032" t="str">
        <f t="shared" si="81"/>
        <v>Yes</v>
      </c>
      <c r="R1032" t="s">
        <v>154</v>
      </c>
      <c r="S1032" t="s">
        <v>97</v>
      </c>
      <c r="T1032">
        <v>5</v>
      </c>
      <c r="U1032">
        <v>8</v>
      </c>
      <c r="V1032">
        <v>1916</v>
      </c>
      <c r="W1032">
        <v>1995</v>
      </c>
      <c r="X1032" t="s">
        <v>98</v>
      </c>
      <c r="Y1032" t="s">
        <v>99</v>
      </c>
      <c r="Z1032" t="s">
        <v>100</v>
      </c>
      <c r="AA1032" t="s">
        <v>100</v>
      </c>
      <c r="AB1032" t="s">
        <v>122</v>
      </c>
      <c r="AC1032">
        <v>0</v>
      </c>
      <c r="AD1032" t="s">
        <v>103</v>
      </c>
      <c r="AE1032" t="s">
        <v>103</v>
      </c>
      <c r="AF1032" t="s">
        <v>104</v>
      </c>
      <c r="AG1032" t="s">
        <v>103</v>
      </c>
      <c r="AH1032" t="s">
        <v>103</v>
      </c>
      <c r="AI1032" t="s">
        <v>126</v>
      </c>
      <c r="AJ1032" t="s">
        <v>107</v>
      </c>
      <c r="AK1032">
        <v>0</v>
      </c>
      <c r="AL1032" t="s">
        <v>107</v>
      </c>
      <c r="AM1032">
        <v>0</v>
      </c>
      <c r="AN1032">
        <v>686</v>
      </c>
      <c r="AO1032">
        <v>686</v>
      </c>
      <c r="AP1032" t="s">
        <v>108</v>
      </c>
      <c r="AQ1032" t="s">
        <v>102</v>
      </c>
      <c r="AR1032" t="s">
        <v>110</v>
      </c>
      <c r="AS1032" t="s">
        <v>111</v>
      </c>
      <c r="AT1032">
        <v>948</v>
      </c>
      <c r="AU1032">
        <v>980</v>
      </c>
      <c r="AV1032">
        <v>0</v>
      </c>
      <c r="AW1032">
        <v>1928</v>
      </c>
      <c r="AX1032">
        <v>0</v>
      </c>
      <c r="AY1032">
        <v>0</v>
      </c>
      <c r="AZ1032">
        <v>2</v>
      </c>
      <c r="BA1032">
        <v>0</v>
      </c>
      <c r="BB1032">
        <v>5</v>
      </c>
      <c r="BC1032">
        <v>2</v>
      </c>
      <c r="BD1032" t="s">
        <v>103</v>
      </c>
      <c r="BE1032">
        <v>10</v>
      </c>
      <c r="BF1032" t="s">
        <v>112</v>
      </c>
      <c r="BG1032">
        <v>0</v>
      </c>
      <c r="BH1032" t="s">
        <v>88</v>
      </c>
      <c r="BI1032" t="s">
        <v>88</v>
      </c>
      <c r="BJ1032" t="s">
        <v>88</v>
      </c>
      <c r="BK1032" t="s">
        <v>88</v>
      </c>
      <c r="BL1032">
        <v>0</v>
      </c>
      <c r="BM1032">
        <v>0</v>
      </c>
      <c r="BN1032" t="s">
        <v>88</v>
      </c>
      <c r="BO1032" t="s">
        <v>88</v>
      </c>
      <c r="BP1032" t="s">
        <v>182</v>
      </c>
      <c r="BQ1032">
        <v>0</v>
      </c>
      <c r="BR1032">
        <v>0</v>
      </c>
      <c r="BS1032">
        <v>228</v>
      </c>
      <c r="BT1032">
        <v>0</v>
      </c>
      <c r="BU1032">
        <v>0</v>
      </c>
      <c r="BV1032">
        <v>0</v>
      </c>
      <c r="BW1032" t="s">
        <v>88</v>
      </c>
      <c r="BX1032" t="s">
        <v>88</v>
      </c>
      <c r="BY1032" t="s">
        <v>88</v>
      </c>
      <c r="BZ1032">
        <v>0</v>
      </c>
      <c r="CA1032">
        <v>7</v>
      </c>
      <c r="CB1032">
        <v>2006</v>
      </c>
      <c r="CC1032" t="s">
        <v>115</v>
      </c>
      <c r="CD1032" t="s">
        <v>116</v>
      </c>
      <c r="CE1032" s="1">
        <v>160000</v>
      </c>
      <c r="CF1032">
        <f t="shared" si="82"/>
        <v>9696</v>
      </c>
      <c r="CG1032" t="str">
        <f t="shared" si="83"/>
        <v>No</v>
      </c>
      <c r="CH1032" s="2">
        <f t="shared" si="84"/>
        <v>16.501650165016503</v>
      </c>
    </row>
    <row r="1033" spans="1:86" x14ac:dyDescent="0.25">
      <c r="A1033">
        <v>1032</v>
      </c>
      <c r="B1033">
        <v>75</v>
      </c>
      <c r="C1033" t="s">
        <v>86</v>
      </c>
      <c r="D1033">
        <v>102</v>
      </c>
      <c r="E1033">
        <v>15863</v>
      </c>
      <c r="F1033" t="str">
        <f t="shared" si="80"/>
        <v>No</v>
      </c>
      <c r="G1033" t="s">
        <v>87</v>
      </c>
      <c r="H1033" t="s">
        <v>88</v>
      </c>
      <c r="I1033" t="s">
        <v>89</v>
      </c>
      <c r="J1033" t="s">
        <v>90</v>
      </c>
      <c r="K1033" t="s">
        <v>91</v>
      </c>
      <c r="L1033" t="s">
        <v>127</v>
      </c>
      <c r="M1033" t="s">
        <v>93</v>
      </c>
      <c r="N1033" t="s">
        <v>237</v>
      </c>
      <c r="O1033" t="s">
        <v>95</v>
      </c>
      <c r="P1033" t="s">
        <v>95</v>
      </c>
      <c r="Q1033" t="str">
        <f t="shared" si="81"/>
        <v>Yes</v>
      </c>
      <c r="R1033" t="s">
        <v>96</v>
      </c>
      <c r="S1033" t="s">
        <v>230</v>
      </c>
      <c r="T1033">
        <v>7</v>
      </c>
      <c r="U1033">
        <v>3</v>
      </c>
      <c r="V1033">
        <v>1920</v>
      </c>
      <c r="W1033">
        <v>1970</v>
      </c>
      <c r="X1033" t="s">
        <v>98</v>
      </c>
      <c r="Y1033" t="s">
        <v>99</v>
      </c>
      <c r="Z1033" t="s">
        <v>129</v>
      </c>
      <c r="AA1033" t="s">
        <v>166</v>
      </c>
      <c r="AB1033" t="s">
        <v>122</v>
      </c>
      <c r="AC1033">
        <v>0</v>
      </c>
      <c r="AD1033" t="s">
        <v>103</v>
      </c>
      <c r="AE1033" t="s">
        <v>103</v>
      </c>
      <c r="AF1033" t="s">
        <v>131</v>
      </c>
      <c r="AG1033" t="s">
        <v>103</v>
      </c>
      <c r="AH1033" t="s">
        <v>103</v>
      </c>
      <c r="AI1033" t="s">
        <v>105</v>
      </c>
      <c r="AJ1033" t="s">
        <v>106</v>
      </c>
      <c r="AK1033">
        <v>523</v>
      </c>
      <c r="AL1033" t="s">
        <v>107</v>
      </c>
      <c r="AM1033">
        <v>0</v>
      </c>
      <c r="AN1033">
        <v>301</v>
      </c>
      <c r="AO1033">
        <v>824</v>
      </c>
      <c r="AP1033" t="s">
        <v>108</v>
      </c>
      <c r="AQ1033" t="s">
        <v>109</v>
      </c>
      <c r="AR1033" t="s">
        <v>110</v>
      </c>
      <c r="AS1033" t="s">
        <v>111</v>
      </c>
      <c r="AT1033">
        <v>1687</v>
      </c>
      <c r="AU1033">
        <v>998</v>
      </c>
      <c r="AV1033">
        <v>397</v>
      </c>
      <c r="AW1033">
        <v>3082</v>
      </c>
      <c r="AX1033">
        <v>1</v>
      </c>
      <c r="AY1033">
        <v>0</v>
      </c>
      <c r="AZ1033">
        <v>2</v>
      </c>
      <c r="BA1033">
        <v>1</v>
      </c>
      <c r="BB1033">
        <v>5</v>
      </c>
      <c r="BC1033">
        <v>1</v>
      </c>
      <c r="BD1033" t="s">
        <v>103</v>
      </c>
      <c r="BE1033">
        <v>12</v>
      </c>
      <c r="BF1033" t="s">
        <v>112</v>
      </c>
      <c r="BG1033">
        <v>2</v>
      </c>
      <c r="BH1033" t="s">
        <v>103</v>
      </c>
      <c r="BI1033" t="s">
        <v>214</v>
      </c>
      <c r="BJ1033">
        <v>1970</v>
      </c>
      <c r="BK1033" t="s">
        <v>162</v>
      </c>
      <c r="BL1033">
        <v>2</v>
      </c>
      <c r="BM1033">
        <v>672</v>
      </c>
      <c r="BN1033" t="s">
        <v>103</v>
      </c>
      <c r="BO1033" t="s">
        <v>103</v>
      </c>
      <c r="BP1033" t="s">
        <v>110</v>
      </c>
      <c r="BQ1033">
        <v>136</v>
      </c>
      <c r="BR1033">
        <v>63</v>
      </c>
      <c r="BS1033">
        <v>0</v>
      </c>
      <c r="BT1033">
        <v>0</v>
      </c>
      <c r="BU1033">
        <v>0</v>
      </c>
      <c r="BV1033">
        <v>0</v>
      </c>
      <c r="BW1033" t="s">
        <v>88</v>
      </c>
      <c r="BX1033" t="s">
        <v>88</v>
      </c>
      <c r="BY1033" t="s">
        <v>88</v>
      </c>
      <c r="BZ1033">
        <v>0</v>
      </c>
      <c r="CA1033">
        <v>8</v>
      </c>
      <c r="CB1033">
        <v>2009</v>
      </c>
      <c r="CC1033" t="s">
        <v>115</v>
      </c>
      <c r="CD1033" t="s">
        <v>116</v>
      </c>
      <c r="CE1033" s="1">
        <v>197000</v>
      </c>
      <c r="CF1033">
        <f t="shared" si="82"/>
        <v>20441</v>
      </c>
      <c r="CG1033" t="str">
        <f t="shared" si="83"/>
        <v>Yes</v>
      </c>
      <c r="CH1033" s="2">
        <f t="shared" si="84"/>
        <v>9.6374932733232228</v>
      </c>
    </row>
    <row r="1034" spans="1:86" x14ac:dyDescent="0.25">
      <c r="A1034">
        <v>1033</v>
      </c>
      <c r="B1034">
        <v>60</v>
      </c>
      <c r="C1034" t="s">
        <v>86</v>
      </c>
      <c r="D1034" t="s">
        <v>88</v>
      </c>
      <c r="E1034">
        <v>14541</v>
      </c>
      <c r="F1034" t="str">
        <f t="shared" si="80"/>
        <v>Yes</v>
      </c>
      <c r="G1034" t="s">
        <v>87</v>
      </c>
      <c r="H1034" t="s">
        <v>88</v>
      </c>
      <c r="I1034" t="s">
        <v>125</v>
      </c>
      <c r="J1034" t="s">
        <v>90</v>
      </c>
      <c r="K1034" t="s">
        <v>91</v>
      </c>
      <c r="L1034" t="s">
        <v>127</v>
      </c>
      <c r="M1034" t="s">
        <v>93</v>
      </c>
      <c r="N1034" t="s">
        <v>134</v>
      </c>
      <c r="O1034" t="s">
        <v>95</v>
      </c>
      <c r="P1034" t="s">
        <v>95</v>
      </c>
      <c r="Q1034" t="str">
        <f t="shared" si="81"/>
        <v>Yes</v>
      </c>
      <c r="R1034" t="s">
        <v>96</v>
      </c>
      <c r="S1034" t="s">
        <v>97</v>
      </c>
      <c r="T1034">
        <v>8</v>
      </c>
      <c r="U1034">
        <v>7</v>
      </c>
      <c r="V1034">
        <v>1993</v>
      </c>
      <c r="W1034">
        <v>1993</v>
      </c>
      <c r="X1034" t="s">
        <v>98</v>
      </c>
      <c r="Y1034" t="s">
        <v>99</v>
      </c>
      <c r="Z1034" t="s">
        <v>121</v>
      </c>
      <c r="AA1034" t="s">
        <v>121</v>
      </c>
      <c r="AB1034" t="s">
        <v>122</v>
      </c>
      <c r="AC1034">
        <v>0</v>
      </c>
      <c r="AD1034" t="s">
        <v>102</v>
      </c>
      <c r="AE1034" t="s">
        <v>102</v>
      </c>
      <c r="AF1034" t="s">
        <v>104</v>
      </c>
      <c r="AG1034" t="s">
        <v>102</v>
      </c>
      <c r="AH1034" t="s">
        <v>102</v>
      </c>
      <c r="AI1034" t="s">
        <v>105</v>
      </c>
      <c r="AJ1034" t="s">
        <v>106</v>
      </c>
      <c r="AK1034">
        <v>1012</v>
      </c>
      <c r="AL1034" t="s">
        <v>107</v>
      </c>
      <c r="AM1034">
        <v>0</v>
      </c>
      <c r="AN1034">
        <v>326</v>
      </c>
      <c r="AO1034">
        <v>1338</v>
      </c>
      <c r="AP1034" t="s">
        <v>108</v>
      </c>
      <c r="AQ1034" t="s">
        <v>109</v>
      </c>
      <c r="AR1034" t="s">
        <v>110</v>
      </c>
      <c r="AS1034" t="s">
        <v>111</v>
      </c>
      <c r="AT1034">
        <v>1352</v>
      </c>
      <c r="AU1034">
        <v>1168</v>
      </c>
      <c r="AV1034">
        <v>0</v>
      </c>
      <c r="AW1034">
        <v>2520</v>
      </c>
      <c r="AX1034">
        <v>1</v>
      </c>
      <c r="AY1034">
        <v>0</v>
      </c>
      <c r="AZ1034">
        <v>2</v>
      </c>
      <c r="BA1034">
        <v>1</v>
      </c>
      <c r="BB1034">
        <v>5</v>
      </c>
      <c r="BC1034">
        <v>1</v>
      </c>
      <c r="BD1034" t="s">
        <v>102</v>
      </c>
      <c r="BE1034">
        <v>10</v>
      </c>
      <c r="BF1034" t="s">
        <v>112</v>
      </c>
      <c r="BG1034">
        <v>1</v>
      </c>
      <c r="BH1034" t="s">
        <v>103</v>
      </c>
      <c r="BI1034" t="s">
        <v>113</v>
      </c>
      <c r="BJ1034">
        <v>1993</v>
      </c>
      <c r="BK1034" t="s">
        <v>114</v>
      </c>
      <c r="BL1034">
        <v>3</v>
      </c>
      <c r="BM1034">
        <v>796</v>
      </c>
      <c r="BN1034" t="s">
        <v>103</v>
      </c>
      <c r="BO1034" t="s">
        <v>103</v>
      </c>
      <c r="BP1034" t="s">
        <v>110</v>
      </c>
      <c r="BQ1034">
        <v>209</v>
      </c>
      <c r="BR1034">
        <v>55</v>
      </c>
      <c r="BS1034">
        <v>0</v>
      </c>
      <c r="BT1034">
        <v>0</v>
      </c>
      <c r="BU1034">
        <v>0</v>
      </c>
      <c r="BV1034">
        <v>0</v>
      </c>
      <c r="BW1034" t="s">
        <v>88</v>
      </c>
      <c r="BX1034" t="s">
        <v>88</v>
      </c>
      <c r="BY1034" t="s">
        <v>88</v>
      </c>
      <c r="BZ1034">
        <v>0</v>
      </c>
      <c r="CA1034">
        <v>11</v>
      </c>
      <c r="CB1034">
        <v>2006</v>
      </c>
      <c r="CC1034" t="s">
        <v>115</v>
      </c>
      <c r="CD1034" t="s">
        <v>133</v>
      </c>
      <c r="CE1034" s="1">
        <v>310000</v>
      </c>
      <c r="CF1034">
        <f t="shared" si="82"/>
        <v>19195</v>
      </c>
      <c r="CG1034" t="str">
        <f t="shared" si="83"/>
        <v>Yes</v>
      </c>
      <c r="CH1034" s="2">
        <f t="shared" si="84"/>
        <v>16.150039072675177</v>
      </c>
    </row>
    <row r="1035" spans="1:86" x14ac:dyDescent="0.25">
      <c r="A1035">
        <v>1034</v>
      </c>
      <c r="B1035">
        <v>20</v>
      </c>
      <c r="C1035" t="s">
        <v>86</v>
      </c>
      <c r="D1035" t="s">
        <v>88</v>
      </c>
      <c r="E1035">
        <v>8125</v>
      </c>
      <c r="F1035" t="str">
        <f t="shared" si="80"/>
        <v>Yes</v>
      </c>
      <c r="G1035" t="s">
        <v>87</v>
      </c>
      <c r="H1035" t="s">
        <v>88</v>
      </c>
      <c r="I1035" t="s">
        <v>89</v>
      </c>
      <c r="J1035" t="s">
        <v>90</v>
      </c>
      <c r="K1035" t="s">
        <v>91</v>
      </c>
      <c r="L1035" t="s">
        <v>92</v>
      </c>
      <c r="M1035" t="s">
        <v>93</v>
      </c>
      <c r="N1035" t="s">
        <v>94</v>
      </c>
      <c r="O1035" t="s">
        <v>95</v>
      </c>
      <c r="P1035" t="s">
        <v>95</v>
      </c>
      <c r="Q1035" t="str">
        <f t="shared" si="81"/>
        <v>Yes</v>
      </c>
      <c r="R1035" t="s">
        <v>96</v>
      </c>
      <c r="S1035" t="s">
        <v>120</v>
      </c>
      <c r="T1035">
        <v>7</v>
      </c>
      <c r="U1035">
        <v>5</v>
      </c>
      <c r="V1035">
        <v>2002</v>
      </c>
      <c r="W1035">
        <v>2002</v>
      </c>
      <c r="X1035" t="s">
        <v>98</v>
      </c>
      <c r="Y1035" t="s">
        <v>99</v>
      </c>
      <c r="Z1035" t="s">
        <v>100</v>
      </c>
      <c r="AA1035" t="s">
        <v>100</v>
      </c>
      <c r="AB1035" t="s">
        <v>142</v>
      </c>
      <c r="AC1035">
        <v>295</v>
      </c>
      <c r="AD1035" t="s">
        <v>102</v>
      </c>
      <c r="AE1035" t="s">
        <v>103</v>
      </c>
      <c r="AF1035" t="s">
        <v>104</v>
      </c>
      <c r="AG1035" t="s">
        <v>102</v>
      </c>
      <c r="AH1035" t="s">
        <v>103</v>
      </c>
      <c r="AI1035" t="s">
        <v>105</v>
      </c>
      <c r="AJ1035" t="s">
        <v>106</v>
      </c>
      <c r="AK1035">
        <v>986</v>
      </c>
      <c r="AL1035" t="s">
        <v>107</v>
      </c>
      <c r="AM1035">
        <v>0</v>
      </c>
      <c r="AN1035">
        <v>668</v>
      </c>
      <c r="AO1035">
        <v>1654</v>
      </c>
      <c r="AP1035" t="s">
        <v>108</v>
      </c>
      <c r="AQ1035" t="s">
        <v>109</v>
      </c>
      <c r="AR1035" t="s">
        <v>110</v>
      </c>
      <c r="AS1035" t="s">
        <v>111</v>
      </c>
      <c r="AT1035">
        <v>1654</v>
      </c>
      <c r="AU1035">
        <v>0</v>
      </c>
      <c r="AV1035">
        <v>0</v>
      </c>
      <c r="AW1035">
        <v>1654</v>
      </c>
      <c r="AX1035">
        <v>1</v>
      </c>
      <c r="AY1035">
        <v>0</v>
      </c>
      <c r="AZ1035">
        <v>2</v>
      </c>
      <c r="BA1035">
        <v>0</v>
      </c>
      <c r="BB1035">
        <v>3</v>
      </c>
      <c r="BC1035">
        <v>1</v>
      </c>
      <c r="BD1035" t="s">
        <v>102</v>
      </c>
      <c r="BE1035">
        <v>6</v>
      </c>
      <c r="BF1035" t="s">
        <v>112</v>
      </c>
      <c r="BG1035">
        <v>0</v>
      </c>
      <c r="BH1035" t="s">
        <v>88</v>
      </c>
      <c r="BI1035" t="s">
        <v>113</v>
      </c>
      <c r="BJ1035">
        <v>2002</v>
      </c>
      <c r="BK1035" t="s">
        <v>107</v>
      </c>
      <c r="BL1035">
        <v>3</v>
      </c>
      <c r="BM1035">
        <v>900</v>
      </c>
      <c r="BN1035" t="s">
        <v>103</v>
      </c>
      <c r="BO1035" t="s">
        <v>103</v>
      </c>
      <c r="BP1035" t="s">
        <v>110</v>
      </c>
      <c r="BQ1035">
        <v>0</v>
      </c>
      <c r="BR1035">
        <v>136</v>
      </c>
      <c r="BS1035">
        <v>0</v>
      </c>
      <c r="BT1035">
        <v>0</v>
      </c>
      <c r="BU1035">
        <v>0</v>
      </c>
      <c r="BV1035">
        <v>0</v>
      </c>
      <c r="BW1035" t="s">
        <v>88</v>
      </c>
      <c r="BX1035" t="s">
        <v>88</v>
      </c>
      <c r="BY1035" t="s">
        <v>88</v>
      </c>
      <c r="BZ1035">
        <v>0</v>
      </c>
      <c r="CA1035">
        <v>2</v>
      </c>
      <c r="CB1035">
        <v>2006</v>
      </c>
      <c r="CC1035" t="s">
        <v>115</v>
      </c>
      <c r="CD1035" t="s">
        <v>116</v>
      </c>
      <c r="CE1035" s="1">
        <v>230000</v>
      </c>
      <c r="CF1035">
        <f t="shared" si="82"/>
        <v>12333</v>
      </c>
      <c r="CG1035" t="str">
        <f t="shared" si="83"/>
        <v>No</v>
      </c>
      <c r="CH1035" s="2">
        <f t="shared" si="84"/>
        <v>18.649152679802157</v>
      </c>
    </row>
    <row r="1036" spans="1:86" x14ac:dyDescent="0.25">
      <c r="A1036">
        <v>1035</v>
      </c>
      <c r="B1036">
        <v>30</v>
      </c>
      <c r="C1036" t="s">
        <v>86</v>
      </c>
      <c r="D1036">
        <v>50</v>
      </c>
      <c r="E1036">
        <v>6305</v>
      </c>
      <c r="F1036" t="str">
        <f t="shared" si="80"/>
        <v>No</v>
      </c>
      <c r="G1036" t="s">
        <v>87</v>
      </c>
      <c r="H1036" t="s">
        <v>88</v>
      </c>
      <c r="I1036" t="s">
        <v>89</v>
      </c>
      <c r="J1036" t="s">
        <v>180</v>
      </c>
      <c r="K1036" t="s">
        <v>91</v>
      </c>
      <c r="L1036" t="s">
        <v>92</v>
      </c>
      <c r="M1036" t="s">
        <v>93</v>
      </c>
      <c r="N1036" t="s">
        <v>128</v>
      </c>
      <c r="O1036" t="s">
        <v>95</v>
      </c>
      <c r="P1036" t="s">
        <v>95</v>
      </c>
      <c r="Q1036" t="str">
        <f t="shared" si="81"/>
        <v>Yes</v>
      </c>
      <c r="R1036" t="s">
        <v>96</v>
      </c>
      <c r="S1036" t="s">
        <v>120</v>
      </c>
      <c r="T1036">
        <v>5</v>
      </c>
      <c r="U1036">
        <v>7</v>
      </c>
      <c r="V1036">
        <v>1938</v>
      </c>
      <c r="W1036">
        <v>1950</v>
      </c>
      <c r="X1036" t="s">
        <v>98</v>
      </c>
      <c r="Y1036" t="s">
        <v>99</v>
      </c>
      <c r="Z1036" t="s">
        <v>121</v>
      </c>
      <c r="AA1036" t="s">
        <v>121</v>
      </c>
      <c r="AB1036" t="s">
        <v>122</v>
      </c>
      <c r="AC1036">
        <v>0</v>
      </c>
      <c r="AD1036" t="s">
        <v>103</v>
      </c>
      <c r="AE1036" t="s">
        <v>102</v>
      </c>
      <c r="AF1036" t="s">
        <v>104</v>
      </c>
      <c r="AG1036" t="s">
        <v>152</v>
      </c>
      <c r="AH1036" t="s">
        <v>152</v>
      </c>
      <c r="AI1036" t="s">
        <v>105</v>
      </c>
      <c r="AJ1036" t="s">
        <v>107</v>
      </c>
      <c r="AK1036">
        <v>0</v>
      </c>
      <c r="AL1036" t="s">
        <v>107</v>
      </c>
      <c r="AM1036">
        <v>0</v>
      </c>
      <c r="AN1036">
        <v>920</v>
      </c>
      <c r="AO1036">
        <v>920</v>
      </c>
      <c r="AP1036" t="s">
        <v>108</v>
      </c>
      <c r="AQ1036" t="s">
        <v>109</v>
      </c>
      <c r="AR1036" t="s">
        <v>110</v>
      </c>
      <c r="AS1036" t="s">
        <v>111</v>
      </c>
      <c r="AT1036">
        <v>954</v>
      </c>
      <c r="AU1036">
        <v>0</v>
      </c>
      <c r="AV1036">
        <v>0</v>
      </c>
      <c r="AW1036">
        <v>954</v>
      </c>
      <c r="AX1036">
        <v>0</v>
      </c>
      <c r="AY1036">
        <v>0</v>
      </c>
      <c r="AZ1036">
        <v>1</v>
      </c>
      <c r="BA1036">
        <v>0</v>
      </c>
      <c r="BB1036">
        <v>2</v>
      </c>
      <c r="BC1036">
        <v>1</v>
      </c>
      <c r="BD1036" t="s">
        <v>152</v>
      </c>
      <c r="BE1036">
        <v>5</v>
      </c>
      <c r="BF1036" t="s">
        <v>112</v>
      </c>
      <c r="BG1036">
        <v>1</v>
      </c>
      <c r="BH1036" t="s">
        <v>102</v>
      </c>
      <c r="BI1036" t="s">
        <v>214</v>
      </c>
      <c r="BJ1036">
        <v>1938</v>
      </c>
      <c r="BK1036" t="s">
        <v>107</v>
      </c>
      <c r="BL1036">
        <v>1</v>
      </c>
      <c r="BM1036">
        <v>240</v>
      </c>
      <c r="BN1036" t="s">
        <v>152</v>
      </c>
      <c r="BO1036" t="s">
        <v>103</v>
      </c>
      <c r="BP1036" t="s">
        <v>110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 t="s">
        <v>88</v>
      </c>
      <c r="BX1036" t="s">
        <v>139</v>
      </c>
      <c r="BY1036" t="s">
        <v>88</v>
      </c>
      <c r="BZ1036">
        <v>0</v>
      </c>
      <c r="CA1036">
        <v>6</v>
      </c>
      <c r="CB1036">
        <v>2007</v>
      </c>
      <c r="CC1036" t="s">
        <v>115</v>
      </c>
      <c r="CD1036" t="s">
        <v>116</v>
      </c>
      <c r="CE1036" s="1">
        <v>119750</v>
      </c>
      <c r="CF1036">
        <f t="shared" si="82"/>
        <v>8419</v>
      </c>
      <c r="CG1036" t="str">
        <f t="shared" si="83"/>
        <v>No</v>
      </c>
      <c r="CH1036" s="2">
        <f t="shared" si="84"/>
        <v>14.223779546264401</v>
      </c>
    </row>
    <row r="1037" spans="1:86" x14ac:dyDescent="0.25">
      <c r="A1037">
        <v>1036</v>
      </c>
      <c r="B1037">
        <v>20</v>
      </c>
      <c r="C1037" t="s">
        <v>86</v>
      </c>
      <c r="D1037" t="s">
        <v>88</v>
      </c>
      <c r="E1037">
        <v>11500</v>
      </c>
      <c r="F1037" t="str">
        <f t="shared" si="80"/>
        <v>No</v>
      </c>
      <c r="G1037" t="s">
        <v>87</v>
      </c>
      <c r="H1037" t="s">
        <v>88</v>
      </c>
      <c r="I1037" t="s">
        <v>125</v>
      </c>
      <c r="J1037" t="s">
        <v>90</v>
      </c>
      <c r="K1037" t="s">
        <v>91</v>
      </c>
      <c r="L1037" t="s">
        <v>171</v>
      </c>
      <c r="M1037" t="s">
        <v>93</v>
      </c>
      <c r="N1037" t="s">
        <v>190</v>
      </c>
      <c r="O1037" t="s">
        <v>95</v>
      </c>
      <c r="P1037" t="s">
        <v>95</v>
      </c>
      <c r="Q1037" t="str">
        <f t="shared" si="81"/>
        <v>Yes</v>
      </c>
      <c r="R1037" t="s">
        <v>96</v>
      </c>
      <c r="S1037" t="s">
        <v>120</v>
      </c>
      <c r="T1037">
        <v>4</v>
      </c>
      <c r="U1037">
        <v>3</v>
      </c>
      <c r="V1037">
        <v>1957</v>
      </c>
      <c r="W1037">
        <v>1957</v>
      </c>
      <c r="X1037" t="s">
        <v>98</v>
      </c>
      <c r="Y1037" t="s">
        <v>99</v>
      </c>
      <c r="Z1037" t="s">
        <v>129</v>
      </c>
      <c r="AA1037" t="s">
        <v>129</v>
      </c>
      <c r="AB1037" t="s">
        <v>122</v>
      </c>
      <c r="AC1037">
        <v>0</v>
      </c>
      <c r="AD1037" t="s">
        <v>103</v>
      </c>
      <c r="AE1037" t="s">
        <v>102</v>
      </c>
      <c r="AF1037" t="s">
        <v>173</v>
      </c>
      <c r="AG1037" t="s">
        <v>88</v>
      </c>
      <c r="AH1037" t="s">
        <v>88</v>
      </c>
      <c r="AI1037" t="s">
        <v>88</v>
      </c>
      <c r="AJ1037" t="s">
        <v>88</v>
      </c>
      <c r="AK1037">
        <v>0</v>
      </c>
      <c r="AL1037" t="s">
        <v>88</v>
      </c>
      <c r="AM1037">
        <v>0</v>
      </c>
      <c r="AN1037">
        <v>0</v>
      </c>
      <c r="AO1037">
        <v>0</v>
      </c>
      <c r="AP1037" t="s">
        <v>108</v>
      </c>
      <c r="AQ1037" t="s">
        <v>109</v>
      </c>
      <c r="AR1037" t="s">
        <v>182</v>
      </c>
      <c r="AS1037" t="s">
        <v>111</v>
      </c>
      <c r="AT1037">
        <v>845</v>
      </c>
      <c r="AU1037">
        <v>0</v>
      </c>
      <c r="AV1037">
        <v>0</v>
      </c>
      <c r="AW1037">
        <v>845</v>
      </c>
      <c r="AX1037">
        <v>0</v>
      </c>
      <c r="AY1037">
        <v>0</v>
      </c>
      <c r="AZ1037">
        <v>1</v>
      </c>
      <c r="BA1037">
        <v>0</v>
      </c>
      <c r="BB1037">
        <v>3</v>
      </c>
      <c r="BC1037">
        <v>1</v>
      </c>
      <c r="BD1037" t="s">
        <v>103</v>
      </c>
      <c r="BE1037">
        <v>5</v>
      </c>
      <c r="BF1037" t="s">
        <v>112</v>
      </c>
      <c r="BG1037">
        <v>0</v>
      </c>
      <c r="BH1037" t="s">
        <v>88</v>
      </c>
      <c r="BI1037" t="s">
        <v>132</v>
      </c>
      <c r="BJ1037">
        <v>1957</v>
      </c>
      <c r="BK1037" t="s">
        <v>107</v>
      </c>
      <c r="BL1037">
        <v>1</v>
      </c>
      <c r="BM1037">
        <v>290</v>
      </c>
      <c r="BN1037" t="s">
        <v>103</v>
      </c>
      <c r="BO1037" t="s">
        <v>103</v>
      </c>
      <c r="BP1037" t="s">
        <v>182</v>
      </c>
      <c r="BQ1037">
        <v>186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 t="s">
        <v>88</v>
      </c>
      <c r="BX1037" t="s">
        <v>88</v>
      </c>
      <c r="BY1037" t="s">
        <v>88</v>
      </c>
      <c r="BZ1037">
        <v>0</v>
      </c>
      <c r="CA1037">
        <v>1</v>
      </c>
      <c r="CB1037">
        <v>2009</v>
      </c>
      <c r="CC1037" t="s">
        <v>115</v>
      </c>
      <c r="CD1037" t="s">
        <v>116</v>
      </c>
      <c r="CE1037" s="1">
        <v>84000</v>
      </c>
      <c r="CF1037">
        <f t="shared" si="82"/>
        <v>12635</v>
      </c>
      <c r="CG1037" t="str">
        <f t="shared" si="83"/>
        <v>No</v>
      </c>
      <c r="CH1037" s="2">
        <f t="shared" si="84"/>
        <v>6.6481994459833791</v>
      </c>
    </row>
    <row r="1038" spans="1:86" x14ac:dyDescent="0.25">
      <c r="A1038">
        <v>1037</v>
      </c>
      <c r="B1038">
        <v>20</v>
      </c>
      <c r="C1038" t="s">
        <v>86</v>
      </c>
      <c r="D1038">
        <v>89</v>
      </c>
      <c r="E1038">
        <v>12898</v>
      </c>
      <c r="F1038" t="str">
        <f t="shared" si="80"/>
        <v>Yes</v>
      </c>
      <c r="G1038" t="s">
        <v>87</v>
      </c>
      <c r="H1038" t="s">
        <v>88</v>
      </c>
      <c r="I1038" t="s">
        <v>125</v>
      </c>
      <c r="J1038" t="s">
        <v>204</v>
      </c>
      <c r="K1038" t="s">
        <v>91</v>
      </c>
      <c r="L1038" t="s">
        <v>92</v>
      </c>
      <c r="M1038" t="s">
        <v>93</v>
      </c>
      <c r="N1038" t="s">
        <v>194</v>
      </c>
      <c r="O1038" t="s">
        <v>95</v>
      </c>
      <c r="P1038" t="s">
        <v>95</v>
      </c>
      <c r="Q1038" t="str">
        <f t="shared" si="81"/>
        <v>Yes</v>
      </c>
      <c r="R1038" t="s">
        <v>96</v>
      </c>
      <c r="S1038" t="s">
        <v>120</v>
      </c>
      <c r="T1038">
        <v>9</v>
      </c>
      <c r="U1038">
        <v>5</v>
      </c>
      <c r="V1038">
        <v>2007</v>
      </c>
      <c r="W1038">
        <v>2008</v>
      </c>
      <c r="X1038" t="s">
        <v>157</v>
      </c>
      <c r="Y1038" t="s">
        <v>99</v>
      </c>
      <c r="Z1038" t="s">
        <v>100</v>
      </c>
      <c r="AA1038" t="s">
        <v>100</v>
      </c>
      <c r="AB1038" t="s">
        <v>142</v>
      </c>
      <c r="AC1038">
        <v>70</v>
      </c>
      <c r="AD1038" t="s">
        <v>102</v>
      </c>
      <c r="AE1038" t="s">
        <v>103</v>
      </c>
      <c r="AF1038" t="s">
        <v>104</v>
      </c>
      <c r="AG1038" t="s">
        <v>109</v>
      </c>
      <c r="AH1038" t="s">
        <v>103</v>
      </c>
      <c r="AI1038" t="s">
        <v>102</v>
      </c>
      <c r="AJ1038" t="s">
        <v>106</v>
      </c>
      <c r="AK1038">
        <v>1022</v>
      </c>
      <c r="AL1038" t="s">
        <v>107</v>
      </c>
      <c r="AM1038">
        <v>0</v>
      </c>
      <c r="AN1038">
        <v>598</v>
      </c>
      <c r="AO1038">
        <v>1620</v>
      </c>
      <c r="AP1038" t="s">
        <v>108</v>
      </c>
      <c r="AQ1038" t="s">
        <v>109</v>
      </c>
      <c r="AR1038" t="s">
        <v>110</v>
      </c>
      <c r="AS1038" t="s">
        <v>111</v>
      </c>
      <c r="AT1038">
        <v>1620</v>
      </c>
      <c r="AU1038">
        <v>0</v>
      </c>
      <c r="AV1038">
        <v>0</v>
      </c>
      <c r="AW1038">
        <v>1620</v>
      </c>
      <c r="AX1038">
        <v>1</v>
      </c>
      <c r="AY1038">
        <v>0</v>
      </c>
      <c r="AZ1038">
        <v>2</v>
      </c>
      <c r="BA1038">
        <v>0</v>
      </c>
      <c r="BB1038">
        <v>2</v>
      </c>
      <c r="BC1038">
        <v>1</v>
      </c>
      <c r="BD1038" t="s">
        <v>109</v>
      </c>
      <c r="BE1038">
        <v>6</v>
      </c>
      <c r="BF1038" t="s">
        <v>112</v>
      </c>
      <c r="BG1038">
        <v>1</v>
      </c>
      <c r="BH1038" t="s">
        <v>109</v>
      </c>
      <c r="BI1038" t="s">
        <v>113</v>
      </c>
      <c r="BJ1038">
        <v>2008</v>
      </c>
      <c r="BK1038" t="s">
        <v>162</v>
      </c>
      <c r="BL1038">
        <v>3</v>
      </c>
      <c r="BM1038">
        <v>912</v>
      </c>
      <c r="BN1038" t="s">
        <v>103</v>
      </c>
      <c r="BO1038" t="s">
        <v>103</v>
      </c>
      <c r="BP1038" t="s">
        <v>110</v>
      </c>
      <c r="BQ1038">
        <v>228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 t="s">
        <v>88</v>
      </c>
      <c r="BX1038" t="s">
        <v>88</v>
      </c>
      <c r="BY1038" t="s">
        <v>88</v>
      </c>
      <c r="BZ1038">
        <v>0</v>
      </c>
      <c r="CA1038">
        <v>9</v>
      </c>
      <c r="CB1038">
        <v>2009</v>
      </c>
      <c r="CC1038" t="s">
        <v>115</v>
      </c>
      <c r="CD1038" t="s">
        <v>116</v>
      </c>
      <c r="CE1038" s="1">
        <v>315500</v>
      </c>
      <c r="CF1038">
        <f t="shared" si="82"/>
        <v>17050</v>
      </c>
      <c r="CG1038" t="str">
        <f t="shared" si="83"/>
        <v>Yes</v>
      </c>
      <c r="CH1038" s="2">
        <f t="shared" si="84"/>
        <v>18.504398826979472</v>
      </c>
    </row>
    <row r="1039" spans="1:86" x14ac:dyDescent="0.25">
      <c r="A1039">
        <v>1038</v>
      </c>
      <c r="B1039">
        <v>60</v>
      </c>
      <c r="C1039" t="s">
        <v>86</v>
      </c>
      <c r="D1039" t="s">
        <v>88</v>
      </c>
      <c r="E1039">
        <v>9240</v>
      </c>
      <c r="F1039" t="str">
        <f t="shared" si="80"/>
        <v>Yes</v>
      </c>
      <c r="G1039" t="s">
        <v>87</v>
      </c>
      <c r="H1039" t="s">
        <v>88</v>
      </c>
      <c r="I1039" t="s">
        <v>89</v>
      </c>
      <c r="J1039" t="s">
        <v>90</v>
      </c>
      <c r="K1039" t="s">
        <v>91</v>
      </c>
      <c r="L1039" t="s">
        <v>92</v>
      </c>
      <c r="M1039" t="s">
        <v>93</v>
      </c>
      <c r="N1039" t="s">
        <v>94</v>
      </c>
      <c r="O1039" t="s">
        <v>95</v>
      </c>
      <c r="P1039" t="s">
        <v>95</v>
      </c>
      <c r="Q1039" t="str">
        <f t="shared" si="81"/>
        <v>Yes</v>
      </c>
      <c r="R1039" t="s">
        <v>96</v>
      </c>
      <c r="S1039" t="s">
        <v>97</v>
      </c>
      <c r="T1039">
        <v>8</v>
      </c>
      <c r="U1039">
        <v>5</v>
      </c>
      <c r="V1039">
        <v>2001</v>
      </c>
      <c r="W1039">
        <v>2002</v>
      </c>
      <c r="X1039" t="s">
        <v>98</v>
      </c>
      <c r="Y1039" t="s">
        <v>99</v>
      </c>
      <c r="Z1039" t="s">
        <v>100</v>
      </c>
      <c r="AA1039" t="s">
        <v>100</v>
      </c>
      <c r="AB1039" t="s">
        <v>101</v>
      </c>
      <c r="AC1039">
        <v>396</v>
      </c>
      <c r="AD1039" t="s">
        <v>102</v>
      </c>
      <c r="AE1039" t="s">
        <v>103</v>
      </c>
      <c r="AF1039" t="s">
        <v>104</v>
      </c>
      <c r="AG1039" t="s">
        <v>102</v>
      </c>
      <c r="AH1039" t="s">
        <v>103</v>
      </c>
      <c r="AI1039" t="s">
        <v>105</v>
      </c>
      <c r="AJ1039" t="s">
        <v>107</v>
      </c>
      <c r="AK1039">
        <v>0</v>
      </c>
      <c r="AL1039" t="s">
        <v>107</v>
      </c>
      <c r="AM1039">
        <v>0</v>
      </c>
      <c r="AN1039">
        <v>1055</v>
      </c>
      <c r="AO1039">
        <v>1055</v>
      </c>
      <c r="AP1039" t="s">
        <v>108</v>
      </c>
      <c r="AQ1039" t="s">
        <v>109</v>
      </c>
      <c r="AR1039" t="s">
        <v>110</v>
      </c>
      <c r="AS1039" t="s">
        <v>111</v>
      </c>
      <c r="AT1039">
        <v>1055</v>
      </c>
      <c r="AU1039">
        <v>1208</v>
      </c>
      <c r="AV1039">
        <v>0</v>
      </c>
      <c r="AW1039">
        <v>2263</v>
      </c>
      <c r="AX1039">
        <v>0</v>
      </c>
      <c r="AY1039">
        <v>0</v>
      </c>
      <c r="AZ1039">
        <v>2</v>
      </c>
      <c r="BA1039">
        <v>1</v>
      </c>
      <c r="BB1039">
        <v>3</v>
      </c>
      <c r="BC1039">
        <v>1</v>
      </c>
      <c r="BD1039" t="s">
        <v>102</v>
      </c>
      <c r="BE1039">
        <v>7</v>
      </c>
      <c r="BF1039" t="s">
        <v>112</v>
      </c>
      <c r="BG1039">
        <v>1</v>
      </c>
      <c r="BH1039" t="s">
        <v>103</v>
      </c>
      <c r="BI1039" t="s">
        <v>161</v>
      </c>
      <c r="BJ1039">
        <v>2001</v>
      </c>
      <c r="BK1039" t="s">
        <v>162</v>
      </c>
      <c r="BL1039">
        <v>2</v>
      </c>
      <c r="BM1039">
        <v>905</v>
      </c>
      <c r="BN1039" t="s">
        <v>103</v>
      </c>
      <c r="BO1039" t="s">
        <v>103</v>
      </c>
      <c r="BP1039" t="s">
        <v>110</v>
      </c>
      <c r="BQ1039">
        <v>0</v>
      </c>
      <c r="BR1039">
        <v>45</v>
      </c>
      <c r="BS1039">
        <v>0</v>
      </c>
      <c r="BT1039">
        <v>0</v>
      </c>
      <c r="BU1039">
        <v>189</v>
      </c>
      <c r="BV1039">
        <v>0</v>
      </c>
      <c r="BW1039" t="s">
        <v>88</v>
      </c>
      <c r="BX1039" t="s">
        <v>88</v>
      </c>
      <c r="BY1039" t="s">
        <v>88</v>
      </c>
      <c r="BZ1039">
        <v>0</v>
      </c>
      <c r="CA1039">
        <v>9</v>
      </c>
      <c r="CB1039">
        <v>2008</v>
      </c>
      <c r="CC1039" t="s">
        <v>115</v>
      </c>
      <c r="CD1039" t="s">
        <v>116</v>
      </c>
      <c r="CE1039" s="1">
        <v>287000</v>
      </c>
      <c r="CF1039">
        <f t="shared" si="82"/>
        <v>13463</v>
      </c>
      <c r="CG1039" t="str">
        <f t="shared" si="83"/>
        <v>No</v>
      </c>
      <c r="CH1039" s="2">
        <f t="shared" si="84"/>
        <v>21.317685508430515</v>
      </c>
    </row>
    <row r="1040" spans="1:86" x14ac:dyDescent="0.25">
      <c r="A1040">
        <v>1039</v>
      </c>
      <c r="B1040">
        <v>160</v>
      </c>
      <c r="C1040" t="s">
        <v>147</v>
      </c>
      <c r="D1040">
        <v>21</v>
      </c>
      <c r="E1040">
        <v>1533</v>
      </c>
      <c r="F1040" t="str">
        <f t="shared" si="80"/>
        <v>No</v>
      </c>
      <c r="G1040" t="s">
        <v>87</v>
      </c>
      <c r="H1040" t="s">
        <v>88</v>
      </c>
      <c r="I1040" t="s">
        <v>89</v>
      </c>
      <c r="J1040" t="s">
        <v>90</v>
      </c>
      <c r="K1040" t="s">
        <v>91</v>
      </c>
      <c r="L1040" t="s">
        <v>92</v>
      </c>
      <c r="M1040" t="s">
        <v>93</v>
      </c>
      <c r="N1040" t="s">
        <v>183</v>
      </c>
      <c r="O1040" t="s">
        <v>95</v>
      </c>
      <c r="P1040" t="s">
        <v>95</v>
      </c>
      <c r="Q1040" t="str">
        <f t="shared" si="81"/>
        <v>Yes</v>
      </c>
      <c r="R1040" t="s">
        <v>203</v>
      </c>
      <c r="S1040" t="s">
        <v>97</v>
      </c>
      <c r="T1040">
        <v>4</v>
      </c>
      <c r="U1040">
        <v>6</v>
      </c>
      <c r="V1040">
        <v>1970</v>
      </c>
      <c r="W1040">
        <v>2008</v>
      </c>
      <c r="X1040" t="s">
        <v>98</v>
      </c>
      <c r="Y1040" t="s">
        <v>99</v>
      </c>
      <c r="Z1040" t="s">
        <v>185</v>
      </c>
      <c r="AA1040" t="s">
        <v>186</v>
      </c>
      <c r="AB1040" t="s">
        <v>122</v>
      </c>
      <c r="AC1040">
        <v>0</v>
      </c>
      <c r="AD1040" t="s">
        <v>103</v>
      </c>
      <c r="AE1040" t="s">
        <v>103</v>
      </c>
      <c r="AF1040" t="s">
        <v>123</v>
      </c>
      <c r="AG1040" t="s">
        <v>103</v>
      </c>
      <c r="AH1040" t="s">
        <v>103</v>
      </c>
      <c r="AI1040" t="s">
        <v>105</v>
      </c>
      <c r="AJ1040" t="s">
        <v>107</v>
      </c>
      <c r="AK1040">
        <v>0</v>
      </c>
      <c r="AL1040" t="s">
        <v>107</v>
      </c>
      <c r="AM1040">
        <v>0</v>
      </c>
      <c r="AN1040">
        <v>546</v>
      </c>
      <c r="AO1040">
        <v>546</v>
      </c>
      <c r="AP1040" t="s">
        <v>108</v>
      </c>
      <c r="AQ1040" t="s">
        <v>103</v>
      </c>
      <c r="AR1040" t="s">
        <v>110</v>
      </c>
      <c r="AS1040" t="s">
        <v>111</v>
      </c>
      <c r="AT1040">
        <v>798</v>
      </c>
      <c r="AU1040">
        <v>546</v>
      </c>
      <c r="AV1040">
        <v>0</v>
      </c>
      <c r="AW1040">
        <v>1344</v>
      </c>
      <c r="AX1040">
        <v>0</v>
      </c>
      <c r="AY1040">
        <v>0</v>
      </c>
      <c r="AZ1040">
        <v>1</v>
      </c>
      <c r="BA1040">
        <v>1</v>
      </c>
      <c r="BB1040">
        <v>3</v>
      </c>
      <c r="BC1040">
        <v>1</v>
      </c>
      <c r="BD1040" t="s">
        <v>103</v>
      </c>
      <c r="BE1040">
        <v>6</v>
      </c>
      <c r="BF1040" t="s">
        <v>112</v>
      </c>
      <c r="BG1040">
        <v>1</v>
      </c>
      <c r="BH1040" t="s">
        <v>103</v>
      </c>
      <c r="BI1040" t="s">
        <v>88</v>
      </c>
      <c r="BJ1040" t="s">
        <v>88</v>
      </c>
      <c r="BK1040" t="s">
        <v>88</v>
      </c>
      <c r="BL1040">
        <v>0</v>
      </c>
      <c r="BM1040">
        <v>0</v>
      </c>
      <c r="BN1040" t="s">
        <v>88</v>
      </c>
      <c r="BO1040" t="s">
        <v>88</v>
      </c>
      <c r="BP1040" t="s">
        <v>110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 t="s">
        <v>88</v>
      </c>
      <c r="BX1040" t="s">
        <v>88</v>
      </c>
      <c r="BY1040" t="s">
        <v>88</v>
      </c>
      <c r="BZ1040">
        <v>0</v>
      </c>
      <c r="CA1040">
        <v>5</v>
      </c>
      <c r="CB1040">
        <v>2009</v>
      </c>
      <c r="CC1040" t="s">
        <v>115</v>
      </c>
      <c r="CD1040" t="s">
        <v>116</v>
      </c>
      <c r="CE1040" s="1">
        <v>97000</v>
      </c>
      <c r="CF1040">
        <f t="shared" si="82"/>
        <v>3423</v>
      </c>
      <c r="CG1040" t="str">
        <f t="shared" si="83"/>
        <v>No</v>
      </c>
      <c r="CH1040" s="2">
        <f t="shared" si="84"/>
        <v>28.33771545427987</v>
      </c>
    </row>
    <row r="1041" spans="1:86" x14ac:dyDescent="0.25">
      <c r="A1041">
        <v>1040</v>
      </c>
      <c r="B1041">
        <v>180</v>
      </c>
      <c r="C1041" t="s">
        <v>147</v>
      </c>
      <c r="D1041">
        <v>21</v>
      </c>
      <c r="E1041">
        <v>1477</v>
      </c>
      <c r="F1041" t="str">
        <f t="shared" si="80"/>
        <v>No</v>
      </c>
      <c r="G1041" t="s">
        <v>87</v>
      </c>
      <c r="H1041" t="s">
        <v>88</v>
      </c>
      <c r="I1041" t="s">
        <v>89</v>
      </c>
      <c r="J1041" t="s">
        <v>90</v>
      </c>
      <c r="K1041" t="s">
        <v>91</v>
      </c>
      <c r="L1041" t="s">
        <v>92</v>
      </c>
      <c r="M1041" t="s">
        <v>93</v>
      </c>
      <c r="N1041" t="s">
        <v>183</v>
      </c>
      <c r="O1041" t="s">
        <v>95</v>
      </c>
      <c r="P1041" t="s">
        <v>95</v>
      </c>
      <c r="Q1041" t="str">
        <f t="shared" si="81"/>
        <v>Yes</v>
      </c>
      <c r="R1041" t="s">
        <v>184</v>
      </c>
      <c r="S1041" t="s">
        <v>196</v>
      </c>
      <c r="T1041">
        <v>4</v>
      </c>
      <c r="U1041">
        <v>4</v>
      </c>
      <c r="V1041">
        <v>1970</v>
      </c>
      <c r="W1041">
        <v>1970</v>
      </c>
      <c r="X1041" t="s">
        <v>98</v>
      </c>
      <c r="Y1041" t="s">
        <v>99</v>
      </c>
      <c r="Z1041" t="s">
        <v>185</v>
      </c>
      <c r="AA1041" t="s">
        <v>186</v>
      </c>
      <c r="AB1041" t="s">
        <v>122</v>
      </c>
      <c r="AC1041">
        <v>0</v>
      </c>
      <c r="AD1041" t="s">
        <v>103</v>
      </c>
      <c r="AE1041" t="s">
        <v>103</v>
      </c>
      <c r="AF1041" t="s">
        <v>123</v>
      </c>
      <c r="AG1041" t="s">
        <v>102</v>
      </c>
      <c r="AH1041" t="s">
        <v>103</v>
      </c>
      <c r="AI1041" t="s">
        <v>135</v>
      </c>
      <c r="AJ1041" t="s">
        <v>106</v>
      </c>
      <c r="AK1041">
        <v>509</v>
      </c>
      <c r="AL1041" t="s">
        <v>107</v>
      </c>
      <c r="AM1041">
        <v>0</v>
      </c>
      <c r="AN1041">
        <v>121</v>
      </c>
      <c r="AO1041">
        <v>630</v>
      </c>
      <c r="AP1041" t="s">
        <v>108</v>
      </c>
      <c r="AQ1041" t="s">
        <v>103</v>
      </c>
      <c r="AR1041" t="s">
        <v>110</v>
      </c>
      <c r="AS1041" t="s">
        <v>111</v>
      </c>
      <c r="AT1041">
        <v>630</v>
      </c>
      <c r="AU1041">
        <v>0</v>
      </c>
      <c r="AV1041">
        <v>0</v>
      </c>
      <c r="AW1041">
        <v>630</v>
      </c>
      <c r="AX1041">
        <v>1</v>
      </c>
      <c r="AY1041">
        <v>0</v>
      </c>
      <c r="AZ1041">
        <v>1</v>
      </c>
      <c r="BA1041">
        <v>0</v>
      </c>
      <c r="BB1041">
        <v>1</v>
      </c>
      <c r="BC1041">
        <v>1</v>
      </c>
      <c r="BD1041" t="s">
        <v>103</v>
      </c>
      <c r="BE1041">
        <v>3</v>
      </c>
      <c r="BF1041" t="s">
        <v>112</v>
      </c>
      <c r="BG1041">
        <v>0</v>
      </c>
      <c r="BH1041" t="s">
        <v>88</v>
      </c>
      <c r="BI1041" t="s">
        <v>113</v>
      </c>
      <c r="BJ1041">
        <v>1970</v>
      </c>
      <c r="BK1041" t="s">
        <v>107</v>
      </c>
      <c r="BL1041">
        <v>1</v>
      </c>
      <c r="BM1041">
        <v>286</v>
      </c>
      <c r="BN1041" t="s">
        <v>103</v>
      </c>
      <c r="BO1041" t="s">
        <v>103</v>
      </c>
      <c r="BP1041" t="s">
        <v>110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 t="s">
        <v>88</v>
      </c>
      <c r="BX1041" t="s">
        <v>88</v>
      </c>
      <c r="BY1041" t="s">
        <v>88</v>
      </c>
      <c r="BZ1041">
        <v>0</v>
      </c>
      <c r="CA1041">
        <v>4</v>
      </c>
      <c r="CB1041">
        <v>2009</v>
      </c>
      <c r="CC1041" t="s">
        <v>115</v>
      </c>
      <c r="CD1041" t="s">
        <v>116</v>
      </c>
      <c r="CE1041" s="1">
        <v>80000</v>
      </c>
      <c r="CF1041">
        <f t="shared" si="82"/>
        <v>3023</v>
      </c>
      <c r="CG1041" t="str">
        <f t="shared" si="83"/>
        <v>No</v>
      </c>
      <c r="CH1041" s="2">
        <f t="shared" si="84"/>
        <v>26.463777704267283</v>
      </c>
    </row>
    <row r="1042" spans="1:86" x14ac:dyDescent="0.25">
      <c r="A1042">
        <v>1041</v>
      </c>
      <c r="B1042">
        <v>20</v>
      </c>
      <c r="C1042" t="s">
        <v>86</v>
      </c>
      <c r="D1042">
        <v>88</v>
      </c>
      <c r="E1042">
        <v>13125</v>
      </c>
      <c r="F1042" t="str">
        <f t="shared" si="80"/>
        <v>No</v>
      </c>
      <c r="G1042" t="s">
        <v>87</v>
      </c>
      <c r="H1042" t="s">
        <v>88</v>
      </c>
      <c r="I1042" t="s">
        <v>89</v>
      </c>
      <c r="J1042" t="s">
        <v>90</v>
      </c>
      <c r="K1042" t="s">
        <v>91</v>
      </c>
      <c r="L1042" t="s">
        <v>127</v>
      </c>
      <c r="M1042" t="s">
        <v>93</v>
      </c>
      <c r="N1042" t="s">
        <v>156</v>
      </c>
      <c r="O1042" t="s">
        <v>95</v>
      </c>
      <c r="P1042" t="s">
        <v>95</v>
      </c>
      <c r="Q1042" t="str">
        <f t="shared" si="81"/>
        <v>Yes</v>
      </c>
      <c r="R1042" t="s">
        <v>96</v>
      </c>
      <c r="S1042" t="s">
        <v>120</v>
      </c>
      <c r="T1042">
        <v>5</v>
      </c>
      <c r="U1042">
        <v>4</v>
      </c>
      <c r="V1042">
        <v>1957</v>
      </c>
      <c r="W1042">
        <v>2000</v>
      </c>
      <c r="X1042" t="s">
        <v>98</v>
      </c>
      <c r="Y1042" t="s">
        <v>99</v>
      </c>
      <c r="Z1042" t="s">
        <v>129</v>
      </c>
      <c r="AA1042" t="s">
        <v>129</v>
      </c>
      <c r="AB1042" t="s">
        <v>212</v>
      </c>
      <c r="AC1042">
        <v>67</v>
      </c>
      <c r="AD1042" t="s">
        <v>103</v>
      </c>
      <c r="AE1042" t="s">
        <v>103</v>
      </c>
      <c r="AF1042" t="s">
        <v>123</v>
      </c>
      <c r="AG1042" t="s">
        <v>103</v>
      </c>
      <c r="AH1042" t="s">
        <v>103</v>
      </c>
      <c r="AI1042" t="s">
        <v>105</v>
      </c>
      <c r="AJ1042" t="s">
        <v>158</v>
      </c>
      <c r="AK1042">
        <v>168</v>
      </c>
      <c r="AL1042" t="s">
        <v>146</v>
      </c>
      <c r="AM1042">
        <v>682</v>
      </c>
      <c r="AN1042">
        <v>284</v>
      </c>
      <c r="AO1042">
        <v>1134</v>
      </c>
      <c r="AP1042" t="s">
        <v>108</v>
      </c>
      <c r="AQ1042" t="s">
        <v>109</v>
      </c>
      <c r="AR1042" t="s">
        <v>110</v>
      </c>
      <c r="AS1042" t="s">
        <v>111</v>
      </c>
      <c r="AT1042">
        <v>1803</v>
      </c>
      <c r="AU1042">
        <v>0</v>
      </c>
      <c r="AV1042">
        <v>0</v>
      </c>
      <c r="AW1042">
        <v>1803</v>
      </c>
      <c r="AX1042">
        <v>1</v>
      </c>
      <c r="AY1042">
        <v>0</v>
      </c>
      <c r="AZ1042">
        <v>2</v>
      </c>
      <c r="BA1042">
        <v>0</v>
      </c>
      <c r="BB1042">
        <v>3</v>
      </c>
      <c r="BC1042">
        <v>1</v>
      </c>
      <c r="BD1042" t="s">
        <v>103</v>
      </c>
      <c r="BE1042">
        <v>8</v>
      </c>
      <c r="BF1042" t="s">
        <v>226</v>
      </c>
      <c r="BG1042">
        <v>1</v>
      </c>
      <c r="BH1042" t="s">
        <v>103</v>
      </c>
      <c r="BI1042" t="s">
        <v>113</v>
      </c>
      <c r="BJ1042">
        <v>1957</v>
      </c>
      <c r="BK1042" t="s">
        <v>114</v>
      </c>
      <c r="BL1042">
        <v>2</v>
      </c>
      <c r="BM1042">
        <v>484</v>
      </c>
      <c r="BN1042" t="s">
        <v>103</v>
      </c>
      <c r="BO1042" t="s">
        <v>103</v>
      </c>
      <c r="BP1042" t="s">
        <v>110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 t="s">
        <v>88</v>
      </c>
      <c r="BX1042" t="s">
        <v>170</v>
      </c>
      <c r="BY1042" t="s">
        <v>88</v>
      </c>
      <c r="BZ1042">
        <v>0</v>
      </c>
      <c r="CA1042">
        <v>1</v>
      </c>
      <c r="CB1042">
        <v>2006</v>
      </c>
      <c r="CC1042" t="s">
        <v>115</v>
      </c>
      <c r="CD1042" t="s">
        <v>116</v>
      </c>
      <c r="CE1042" s="1">
        <v>155000</v>
      </c>
      <c r="CF1042">
        <f t="shared" si="82"/>
        <v>16546</v>
      </c>
      <c r="CG1042" t="str">
        <f t="shared" si="83"/>
        <v>Yes</v>
      </c>
      <c r="CH1042" s="2">
        <f t="shared" si="84"/>
        <v>9.3678230388009194</v>
      </c>
    </row>
    <row r="1043" spans="1:86" x14ac:dyDescent="0.25">
      <c r="A1043">
        <v>1042</v>
      </c>
      <c r="B1043">
        <v>60</v>
      </c>
      <c r="C1043" t="s">
        <v>86</v>
      </c>
      <c r="D1043" t="s">
        <v>88</v>
      </c>
      <c r="E1043">
        <v>9130</v>
      </c>
      <c r="F1043" t="str">
        <f t="shared" si="80"/>
        <v>Yes</v>
      </c>
      <c r="G1043" t="s">
        <v>87</v>
      </c>
      <c r="H1043" t="s">
        <v>88</v>
      </c>
      <c r="I1043" t="s">
        <v>89</v>
      </c>
      <c r="J1043" t="s">
        <v>90</v>
      </c>
      <c r="K1043" t="s">
        <v>91</v>
      </c>
      <c r="L1043" t="s">
        <v>92</v>
      </c>
      <c r="M1043" t="s">
        <v>93</v>
      </c>
      <c r="N1043" t="s">
        <v>143</v>
      </c>
      <c r="O1043" t="s">
        <v>119</v>
      </c>
      <c r="P1043" t="s">
        <v>95</v>
      </c>
      <c r="Q1043" t="str">
        <f t="shared" si="81"/>
        <v>No</v>
      </c>
      <c r="R1043" t="s">
        <v>96</v>
      </c>
      <c r="S1043" t="s">
        <v>97</v>
      </c>
      <c r="T1043">
        <v>6</v>
      </c>
      <c r="U1043">
        <v>8</v>
      </c>
      <c r="V1043">
        <v>1966</v>
      </c>
      <c r="W1043">
        <v>2000</v>
      </c>
      <c r="X1043" t="s">
        <v>157</v>
      </c>
      <c r="Y1043" t="s">
        <v>99</v>
      </c>
      <c r="Z1043" t="s">
        <v>145</v>
      </c>
      <c r="AA1043" t="s">
        <v>145</v>
      </c>
      <c r="AB1043" t="s">
        <v>101</v>
      </c>
      <c r="AC1043">
        <v>252</v>
      </c>
      <c r="AD1043" t="s">
        <v>103</v>
      </c>
      <c r="AE1043" t="s">
        <v>103</v>
      </c>
      <c r="AF1043" t="s">
        <v>123</v>
      </c>
      <c r="AG1043" t="s">
        <v>103</v>
      </c>
      <c r="AH1043" t="s">
        <v>103</v>
      </c>
      <c r="AI1043" t="s">
        <v>105</v>
      </c>
      <c r="AJ1043" t="s">
        <v>106</v>
      </c>
      <c r="AK1043">
        <v>400</v>
      </c>
      <c r="AL1043" t="s">
        <v>158</v>
      </c>
      <c r="AM1043">
        <v>64</v>
      </c>
      <c r="AN1043">
        <v>336</v>
      </c>
      <c r="AO1043">
        <v>800</v>
      </c>
      <c r="AP1043" t="s">
        <v>108</v>
      </c>
      <c r="AQ1043" t="s">
        <v>102</v>
      </c>
      <c r="AR1043" t="s">
        <v>110</v>
      </c>
      <c r="AS1043" t="s">
        <v>111</v>
      </c>
      <c r="AT1043">
        <v>800</v>
      </c>
      <c r="AU1043">
        <v>832</v>
      </c>
      <c r="AV1043">
        <v>0</v>
      </c>
      <c r="AW1043">
        <v>1632</v>
      </c>
      <c r="AX1043">
        <v>0</v>
      </c>
      <c r="AY1043">
        <v>1</v>
      </c>
      <c r="AZ1043">
        <v>1</v>
      </c>
      <c r="BA1043">
        <v>1</v>
      </c>
      <c r="BB1043">
        <v>4</v>
      </c>
      <c r="BC1043">
        <v>1</v>
      </c>
      <c r="BD1043" t="s">
        <v>102</v>
      </c>
      <c r="BE1043">
        <v>7</v>
      </c>
      <c r="BF1043" t="s">
        <v>112</v>
      </c>
      <c r="BG1043">
        <v>0</v>
      </c>
      <c r="BH1043" t="s">
        <v>88</v>
      </c>
      <c r="BI1043" t="s">
        <v>113</v>
      </c>
      <c r="BJ1043">
        <v>1966</v>
      </c>
      <c r="BK1043" t="s">
        <v>107</v>
      </c>
      <c r="BL1043">
        <v>2</v>
      </c>
      <c r="BM1043">
        <v>484</v>
      </c>
      <c r="BN1043" t="s">
        <v>103</v>
      </c>
      <c r="BO1043" t="s">
        <v>103</v>
      </c>
      <c r="BP1043" t="s">
        <v>110</v>
      </c>
      <c r="BQ1043">
        <v>0</v>
      </c>
      <c r="BR1043">
        <v>40</v>
      </c>
      <c r="BS1043">
        <v>0</v>
      </c>
      <c r="BT1043">
        <v>0</v>
      </c>
      <c r="BU1043">
        <v>0</v>
      </c>
      <c r="BV1043">
        <v>0</v>
      </c>
      <c r="BW1043" t="s">
        <v>88</v>
      </c>
      <c r="BX1043" t="s">
        <v>88</v>
      </c>
      <c r="BY1043" t="s">
        <v>88</v>
      </c>
      <c r="BZ1043">
        <v>0</v>
      </c>
      <c r="CA1043">
        <v>7</v>
      </c>
      <c r="CB1043">
        <v>2008</v>
      </c>
      <c r="CC1043" t="s">
        <v>115</v>
      </c>
      <c r="CD1043" t="s">
        <v>116</v>
      </c>
      <c r="CE1043" s="1">
        <v>173000</v>
      </c>
      <c r="CF1043">
        <f t="shared" si="82"/>
        <v>12046</v>
      </c>
      <c r="CG1043" t="str">
        <f t="shared" si="83"/>
        <v>No</v>
      </c>
      <c r="CH1043" s="2">
        <f t="shared" si="84"/>
        <v>14.361613813714095</v>
      </c>
    </row>
    <row r="1044" spans="1:86" x14ac:dyDescent="0.25">
      <c r="A1044">
        <v>1043</v>
      </c>
      <c r="B1044">
        <v>120</v>
      </c>
      <c r="C1044" t="s">
        <v>86</v>
      </c>
      <c r="D1044">
        <v>34</v>
      </c>
      <c r="E1044">
        <v>5381</v>
      </c>
      <c r="F1044" t="str">
        <f t="shared" si="80"/>
        <v>No</v>
      </c>
      <c r="G1044" t="s">
        <v>87</v>
      </c>
      <c r="H1044" t="s">
        <v>88</v>
      </c>
      <c r="I1044" t="s">
        <v>125</v>
      </c>
      <c r="J1044" t="s">
        <v>90</v>
      </c>
      <c r="K1044" t="s">
        <v>91</v>
      </c>
      <c r="L1044" t="s">
        <v>92</v>
      </c>
      <c r="M1044" t="s">
        <v>93</v>
      </c>
      <c r="N1044" t="s">
        <v>159</v>
      </c>
      <c r="O1044" t="s">
        <v>95</v>
      </c>
      <c r="P1044" t="s">
        <v>95</v>
      </c>
      <c r="Q1044" t="str">
        <f t="shared" si="81"/>
        <v>Yes</v>
      </c>
      <c r="R1044" t="s">
        <v>203</v>
      </c>
      <c r="S1044" t="s">
        <v>120</v>
      </c>
      <c r="T1044">
        <v>6</v>
      </c>
      <c r="U1044">
        <v>5</v>
      </c>
      <c r="V1044">
        <v>2005</v>
      </c>
      <c r="W1044">
        <v>2005</v>
      </c>
      <c r="X1044" t="s">
        <v>98</v>
      </c>
      <c r="Y1044" t="s">
        <v>99</v>
      </c>
      <c r="Z1044" t="s">
        <v>100</v>
      </c>
      <c r="AA1044" t="s">
        <v>100</v>
      </c>
      <c r="AB1044" t="s">
        <v>142</v>
      </c>
      <c r="AC1044">
        <v>135</v>
      </c>
      <c r="AD1044" t="s">
        <v>102</v>
      </c>
      <c r="AE1044" t="s">
        <v>103</v>
      </c>
      <c r="AF1044" t="s">
        <v>104</v>
      </c>
      <c r="AG1044" t="s">
        <v>102</v>
      </c>
      <c r="AH1044" t="s">
        <v>103</v>
      </c>
      <c r="AI1044" t="s">
        <v>135</v>
      </c>
      <c r="AJ1044" t="s">
        <v>124</v>
      </c>
      <c r="AK1044">
        <v>900</v>
      </c>
      <c r="AL1044" t="s">
        <v>107</v>
      </c>
      <c r="AM1044">
        <v>0</v>
      </c>
      <c r="AN1044">
        <v>406</v>
      </c>
      <c r="AO1044">
        <v>1306</v>
      </c>
      <c r="AP1044" t="s">
        <v>108</v>
      </c>
      <c r="AQ1044" t="s">
        <v>109</v>
      </c>
      <c r="AR1044" t="s">
        <v>110</v>
      </c>
      <c r="AS1044" t="s">
        <v>111</v>
      </c>
      <c r="AT1044">
        <v>1306</v>
      </c>
      <c r="AU1044">
        <v>0</v>
      </c>
      <c r="AV1044">
        <v>0</v>
      </c>
      <c r="AW1044">
        <v>1306</v>
      </c>
      <c r="AX1044">
        <v>1</v>
      </c>
      <c r="AY1044">
        <v>0</v>
      </c>
      <c r="AZ1044">
        <v>2</v>
      </c>
      <c r="BA1044">
        <v>0</v>
      </c>
      <c r="BB1044">
        <v>1</v>
      </c>
      <c r="BC1044">
        <v>1</v>
      </c>
      <c r="BD1044" t="s">
        <v>102</v>
      </c>
      <c r="BE1044">
        <v>5</v>
      </c>
      <c r="BF1044" t="s">
        <v>112</v>
      </c>
      <c r="BG1044">
        <v>1</v>
      </c>
      <c r="BH1044" t="s">
        <v>102</v>
      </c>
      <c r="BI1044" t="s">
        <v>113</v>
      </c>
      <c r="BJ1044">
        <v>2005</v>
      </c>
      <c r="BK1044" t="s">
        <v>114</v>
      </c>
      <c r="BL1044">
        <v>2</v>
      </c>
      <c r="BM1044">
        <v>624</v>
      </c>
      <c r="BN1044" t="s">
        <v>103</v>
      </c>
      <c r="BO1044" t="s">
        <v>103</v>
      </c>
      <c r="BP1044" t="s">
        <v>110</v>
      </c>
      <c r="BQ1044">
        <v>170</v>
      </c>
      <c r="BR1044">
        <v>63</v>
      </c>
      <c r="BS1044">
        <v>0</v>
      </c>
      <c r="BT1044">
        <v>0</v>
      </c>
      <c r="BU1044">
        <v>0</v>
      </c>
      <c r="BV1044">
        <v>0</v>
      </c>
      <c r="BW1044" t="s">
        <v>88</v>
      </c>
      <c r="BX1044" t="s">
        <v>88</v>
      </c>
      <c r="BY1044" t="s">
        <v>88</v>
      </c>
      <c r="BZ1044">
        <v>0</v>
      </c>
      <c r="CA1044">
        <v>8</v>
      </c>
      <c r="CB1044">
        <v>2009</v>
      </c>
      <c r="CC1044" t="s">
        <v>115</v>
      </c>
      <c r="CD1044" t="s">
        <v>116</v>
      </c>
      <c r="CE1044" s="1">
        <v>196000</v>
      </c>
      <c r="CF1044">
        <f t="shared" si="82"/>
        <v>8617</v>
      </c>
      <c r="CG1044" t="str">
        <f t="shared" si="83"/>
        <v>No</v>
      </c>
      <c r="CH1044" s="2">
        <f t="shared" si="84"/>
        <v>22.745735174654751</v>
      </c>
    </row>
    <row r="1045" spans="1:86" x14ac:dyDescent="0.25">
      <c r="A1045">
        <v>1044</v>
      </c>
      <c r="B1045">
        <v>60</v>
      </c>
      <c r="C1045" t="s">
        <v>86</v>
      </c>
      <c r="D1045">
        <v>86</v>
      </c>
      <c r="E1045">
        <v>11839</v>
      </c>
      <c r="F1045" t="str">
        <f t="shared" si="80"/>
        <v>No</v>
      </c>
      <c r="G1045" t="s">
        <v>87</v>
      </c>
      <c r="H1045" t="s">
        <v>88</v>
      </c>
      <c r="I1045" t="s">
        <v>89</v>
      </c>
      <c r="J1045" t="s">
        <v>90</v>
      </c>
      <c r="K1045" t="s">
        <v>91</v>
      </c>
      <c r="L1045" t="s">
        <v>92</v>
      </c>
      <c r="M1045" t="s">
        <v>93</v>
      </c>
      <c r="N1045" t="s">
        <v>175</v>
      </c>
      <c r="O1045" t="s">
        <v>95</v>
      </c>
      <c r="P1045" t="s">
        <v>95</v>
      </c>
      <c r="Q1045" t="str">
        <f t="shared" si="81"/>
        <v>Yes</v>
      </c>
      <c r="R1045" t="s">
        <v>96</v>
      </c>
      <c r="S1045" t="s">
        <v>97</v>
      </c>
      <c r="T1045">
        <v>7</v>
      </c>
      <c r="U1045">
        <v>5</v>
      </c>
      <c r="V1045">
        <v>1990</v>
      </c>
      <c r="W1045">
        <v>1990</v>
      </c>
      <c r="X1045" t="s">
        <v>157</v>
      </c>
      <c r="Y1045" t="s">
        <v>99</v>
      </c>
      <c r="Z1045" t="s">
        <v>145</v>
      </c>
      <c r="AA1045" t="s">
        <v>145</v>
      </c>
      <c r="AB1045" t="s">
        <v>101</v>
      </c>
      <c r="AC1045">
        <v>99</v>
      </c>
      <c r="AD1045" t="s">
        <v>103</v>
      </c>
      <c r="AE1045" t="s">
        <v>103</v>
      </c>
      <c r="AF1045" t="s">
        <v>104</v>
      </c>
      <c r="AG1045" t="s">
        <v>102</v>
      </c>
      <c r="AH1045" t="s">
        <v>103</v>
      </c>
      <c r="AI1045" t="s">
        <v>105</v>
      </c>
      <c r="AJ1045" t="s">
        <v>106</v>
      </c>
      <c r="AK1045">
        <v>1085</v>
      </c>
      <c r="AL1045" t="s">
        <v>107</v>
      </c>
      <c r="AM1045">
        <v>0</v>
      </c>
      <c r="AN1045">
        <v>390</v>
      </c>
      <c r="AO1045">
        <v>1475</v>
      </c>
      <c r="AP1045" t="s">
        <v>108</v>
      </c>
      <c r="AQ1045" t="s">
        <v>109</v>
      </c>
      <c r="AR1045" t="s">
        <v>110</v>
      </c>
      <c r="AS1045" t="s">
        <v>111</v>
      </c>
      <c r="AT1045">
        <v>1532</v>
      </c>
      <c r="AU1045">
        <v>797</v>
      </c>
      <c r="AV1045">
        <v>0</v>
      </c>
      <c r="AW1045">
        <v>2329</v>
      </c>
      <c r="AX1045">
        <v>1</v>
      </c>
      <c r="AY1045">
        <v>0</v>
      </c>
      <c r="AZ1045">
        <v>2</v>
      </c>
      <c r="BA1045">
        <v>1</v>
      </c>
      <c r="BB1045">
        <v>4</v>
      </c>
      <c r="BC1045">
        <v>1</v>
      </c>
      <c r="BD1045" t="s">
        <v>102</v>
      </c>
      <c r="BE1045">
        <v>10</v>
      </c>
      <c r="BF1045" t="s">
        <v>112</v>
      </c>
      <c r="BG1045">
        <v>1</v>
      </c>
      <c r="BH1045" t="s">
        <v>109</v>
      </c>
      <c r="BI1045" t="s">
        <v>113</v>
      </c>
      <c r="BJ1045">
        <v>1990</v>
      </c>
      <c r="BK1045" t="s">
        <v>107</v>
      </c>
      <c r="BL1045">
        <v>2</v>
      </c>
      <c r="BM1045">
        <v>514</v>
      </c>
      <c r="BN1045" t="s">
        <v>103</v>
      </c>
      <c r="BO1045" t="s">
        <v>103</v>
      </c>
      <c r="BP1045" t="s">
        <v>110</v>
      </c>
      <c r="BQ1045">
        <v>192</v>
      </c>
      <c r="BR1045">
        <v>121</v>
      </c>
      <c r="BS1045">
        <v>0</v>
      </c>
      <c r="BT1045">
        <v>0</v>
      </c>
      <c r="BU1045">
        <v>0</v>
      </c>
      <c r="BV1045">
        <v>0</v>
      </c>
      <c r="BW1045" t="s">
        <v>88</v>
      </c>
      <c r="BX1045" t="s">
        <v>88</v>
      </c>
      <c r="BY1045" t="s">
        <v>88</v>
      </c>
      <c r="BZ1045">
        <v>0</v>
      </c>
      <c r="CA1045">
        <v>5</v>
      </c>
      <c r="CB1045">
        <v>2008</v>
      </c>
      <c r="CC1045" t="s">
        <v>115</v>
      </c>
      <c r="CD1045" t="s">
        <v>116</v>
      </c>
      <c r="CE1045" s="1">
        <v>262280</v>
      </c>
      <c r="CF1045">
        <f t="shared" si="82"/>
        <v>16157</v>
      </c>
      <c r="CG1045" t="str">
        <f t="shared" si="83"/>
        <v>Yes</v>
      </c>
      <c r="CH1045" s="2">
        <f t="shared" si="84"/>
        <v>16.233211611066412</v>
      </c>
    </row>
    <row r="1046" spans="1:86" x14ac:dyDescent="0.25">
      <c r="A1046">
        <v>1045</v>
      </c>
      <c r="B1046">
        <v>20</v>
      </c>
      <c r="C1046" t="s">
        <v>86</v>
      </c>
      <c r="D1046">
        <v>80</v>
      </c>
      <c r="E1046">
        <v>9600</v>
      </c>
      <c r="F1046" t="str">
        <f t="shared" si="80"/>
        <v>Yes</v>
      </c>
      <c r="G1046" t="s">
        <v>87</v>
      </c>
      <c r="H1046" t="s">
        <v>88</v>
      </c>
      <c r="I1046" t="s">
        <v>89</v>
      </c>
      <c r="J1046" t="s">
        <v>90</v>
      </c>
      <c r="K1046" t="s">
        <v>91</v>
      </c>
      <c r="L1046" t="s">
        <v>92</v>
      </c>
      <c r="M1046" t="s">
        <v>93</v>
      </c>
      <c r="N1046" t="s">
        <v>143</v>
      </c>
      <c r="O1046" t="s">
        <v>144</v>
      </c>
      <c r="P1046" t="s">
        <v>95</v>
      </c>
      <c r="Q1046" t="str">
        <f t="shared" si="81"/>
        <v>No</v>
      </c>
      <c r="R1046" t="s">
        <v>96</v>
      </c>
      <c r="S1046" t="s">
        <v>120</v>
      </c>
      <c r="T1046">
        <v>8</v>
      </c>
      <c r="U1046">
        <v>5</v>
      </c>
      <c r="V1046">
        <v>1981</v>
      </c>
      <c r="W1046">
        <v>1981</v>
      </c>
      <c r="X1046" t="s">
        <v>157</v>
      </c>
      <c r="Y1046" t="s">
        <v>201</v>
      </c>
      <c r="Z1046" t="s">
        <v>101</v>
      </c>
      <c r="AA1046" t="s">
        <v>101</v>
      </c>
      <c r="AB1046" t="s">
        <v>122</v>
      </c>
      <c r="AC1046">
        <v>0</v>
      </c>
      <c r="AD1046" t="s">
        <v>102</v>
      </c>
      <c r="AE1046" t="s">
        <v>103</v>
      </c>
      <c r="AF1046" t="s">
        <v>104</v>
      </c>
      <c r="AG1046" t="s">
        <v>102</v>
      </c>
      <c r="AH1046" t="s">
        <v>103</v>
      </c>
      <c r="AI1046" t="s">
        <v>105</v>
      </c>
      <c r="AJ1046" t="s">
        <v>124</v>
      </c>
      <c r="AK1046">
        <v>1104</v>
      </c>
      <c r="AL1046" t="s">
        <v>107</v>
      </c>
      <c r="AM1046">
        <v>0</v>
      </c>
      <c r="AN1046">
        <v>1420</v>
      </c>
      <c r="AO1046">
        <v>2524</v>
      </c>
      <c r="AP1046" t="s">
        <v>108</v>
      </c>
      <c r="AQ1046" t="s">
        <v>103</v>
      </c>
      <c r="AR1046" t="s">
        <v>110</v>
      </c>
      <c r="AS1046" t="s">
        <v>111</v>
      </c>
      <c r="AT1046">
        <v>2524</v>
      </c>
      <c r="AU1046">
        <v>0</v>
      </c>
      <c r="AV1046">
        <v>0</v>
      </c>
      <c r="AW1046">
        <v>2524</v>
      </c>
      <c r="AX1046">
        <v>1</v>
      </c>
      <c r="AY1046">
        <v>0</v>
      </c>
      <c r="AZ1046">
        <v>2</v>
      </c>
      <c r="BA1046">
        <v>1</v>
      </c>
      <c r="BB1046">
        <v>4</v>
      </c>
      <c r="BC1046">
        <v>1</v>
      </c>
      <c r="BD1046" t="s">
        <v>102</v>
      </c>
      <c r="BE1046">
        <v>9</v>
      </c>
      <c r="BF1046" t="s">
        <v>112</v>
      </c>
      <c r="BG1046">
        <v>1</v>
      </c>
      <c r="BH1046" t="s">
        <v>102</v>
      </c>
      <c r="BI1046" t="s">
        <v>113</v>
      </c>
      <c r="BJ1046">
        <v>1981</v>
      </c>
      <c r="BK1046" t="s">
        <v>162</v>
      </c>
      <c r="BL1046">
        <v>2</v>
      </c>
      <c r="BM1046">
        <v>542</v>
      </c>
      <c r="BN1046" t="s">
        <v>103</v>
      </c>
      <c r="BO1046" t="s">
        <v>103</v>
      </c>
      <c r="BP1046" t="s">
        <v>110</v>
      </c>
      <c r="BQ1046">
        <v>474</v>
      </c>
      <c r="BR1046">
        <v>120</v>
      </c>
      <c r="BS1046">
        <v>0</v>
      </c>
      <c r="BT1046">
        <v>0</v>
      </c>
      <c r="BU1046">
        <v>0</v>
      </c>
      <c r="BV1046">
        <v>0</v>
      </c>
      <c r="BW1046" t="s">
        <v>88</v>
      </c>
      <c r="BX1046" t="s">
        <v>139</v>
      </c>
      <c r="BY1046" t="s">
        <v>88</v>
      </c>
      <c r="BZ1046">
        <v>0</v>
      </c>
      <c r="CA1046">
        <v>7</v>
      </c>
      <c r="CB1046">
        <v>2009</v>
      </c>
      <c r="CC1046" t="s">
        <v>115</v>
      </c>
      <c r="CD1046" t="s">
        <v>116</v>
      </c>
      <c r="CE1046" s="1">
        <v>278000</v>
      </c>
      <c r="CF1046">
        <f t="shared" si="82"/>
        <v>15190</v>
      </c>
      <c r="CG1046" t="str">
        <f t="shared" si="83"/>
        <v>Yes</v>
      </c>
      <c r="CH1046" s="2">
        <f t="shared" si="84"/>
        <v>18.301514154048718</v>
      </c>
    </row>
    <row r="1047" spans="1:86" x14ac:dyDescent="0.25">
      <c r="A1047">
        <v>1046</v>
      </c>
      <c r="B1047">
        <v>20</v>
      </c>
      <c r="C1047" t="s">
        <v>86</v>
      </c>
      <c r="D1047" t="s">
        <v>88</v>
      </c>
      <c r="E1047">
        <v>13680</v>
      </c>
      <c r="F1047" t="str">
        <f t="shared" si="80"/>
        <v>Yes</v>
      </c>
      <c r="G1047" t="s">
        <v>87</v>
      </c>
      <c r="H1047" t="s">
        <v>88</v>
      </c>
      <c r="I1047" t="s">
        <v>125</v>
      </c>
      <c r="J1047" t="s">
        <v>90</v>
      </c>
      <c r="K1047" t="s">
        <v>91</v>
      </c>
      <c r="L1047" t="s">
        <v>171</v>
      </c>
      <c r="M1047" t="s">
        <v>93</v>
      </c>
      <c r="N1047" t="s">
        <v>190</v>
      </c>
      <c r="O1047" t="s">
        <v>95</v>
      </c>
      <c r="P1047" t="s">
        <v>95</v>
      </c>
      <c r="Q1047" t="str">
        <f t="shared" si="81"/>
        <v>Yes</v>
      </c>
      <c r="R1047" t="s">
        <v>96</v>
      </c>
      <c r="S1047" t="s">
        <v>120</v>
      </c>
      <c r="T1047">
        <v>3</v>
      </c>
      <c r="U1047">
        <v>5</v>
      </c>
      <c r="V1047">
        <v>1955</v>
      </c>
      <c r="W1047">
        <v>1955</v>
      </c>
      <c r="X1047" t="s">
        <v>157</v>
      </c>
      <c r="Y1047" t="s">
        <v>99</v>
      </c>
      <c r="Z1047" t="s">
        <v>101</v>
      </c>
      <c r="AA1047" t="s">
        <v>129</v>
      </c>
      <c r="AB1047" t="s">
        <v>122</v>
      </c>
      <c r="AC1047">
        <v>0</v>
      </c>
      <c r="AD1047" t="s">
        <v>103</v>
      </c>
      <c r="AE1047" t="s">
        <v>103</v>
      </c>
      <c r="AF1047" t="s">
        <v>173</v>
      </c>
      <c r="AG1047" t="s">
        <v>88</v>
      </c>
      <c r="AH1047" t="s">
        <v>88</v>
      </c>
      <c r="AI1047" t="s">
        <v>88</v>
      </c>
      <c r="AJ1047" t="s">
        <v>88</v>
      </c>
      <c r="AK1047">
        <v>0</v>
      </c>
      <c r="AL1047" t="s">
        <v>88</v>
      </c>
      <c r="AM1047">
        <v>0</v>
      </c>
      <c r="AN1047">
        <v>0</v>
      </c>
      <c r="AO1047">
        <v>0</v>
      </c>
      <c r="AP1047" t="s">
        <v>108</v>
      </c>
      <c r="AQ1047" t="s">
        <v>109</v>
      </c>
      <c r="AR1047" t="s">
        <v>110</v>
      </c>
      <c r="AS1047" t="s">
        <v>169</v>
      </c>
      <c r="AT1047">
        <v>1733</v>
      </c>
      <c r="AU1047">
        <v>0</v>
      </c>
      <c r="AV1047">
        <v>0</v>
      </c>
      <c r="AW1047">
        <v>1733</v>
      </c>
      <c r="AX1047">
        <v>0</v>
      </c>
      <c r="AY1047">
        <v>0</v>
      </c>
      <c r="AZ1047">
        <v>2</v>
      </c>
      <c r="BA1047">
        <v>0</v>
      </c>
      <c r="BB1047">
        <v>4</v>
      </c>
      <c r="BC1047">
        <v>1</v>
      </c>
      <c r="BD1047" t="s">
        <v>103</v>
      </c>
      <c r="BE1047">
        <v>8</v>
      </c>
      <c r="BF1047" t="s">
        <v>229</v>
      </c>
      <c r="BG1047">
        <v>1</v>
      </c>
      <c r="BH1047" t="s">
        <v>102</v>
      </c>
      <c r="BI1047" t="s">
        <v>113</v>
      </c>
      <c r="BJ1047">
        <v>1955</v>
      </c>
      <c r="BK1047" t="s">
        <v>107</v>
      </c>
      <c r="BL1047">
        <v>2</v>
      </c>
      <c r="BM1047">
        <v>452</v>
      </c>
      <c r="BN1047" t="s">
        <v>103</v>
      </c>
      <c r="BO1047" t="s">
        <v>103</v>
      </c>
      <c r="BP1047" t="s">
        <v>110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 t="s">
        <v>88</v>
      </c>
      <c r="BX1047" t="s">
        <v>88</v>
      </c>
      <c r="BY1047" t="s">
        <v>88</v>
      </c>
      <c r="BZ1047">
        <v>0</v>
      </c>
      <c r="CA1047">
        <v>6</v>
      </c>
      <c r="CB1047">
        <v>2009</v>
      </c>
      <c r="CC1047" t="s">
        <v>115</v>
      </c>
      <c r="CD1047" t="s">
        <v>116</v>
      </c>
      <c r="CE1047" s="1">
        <v>139600</v>
      </c>
      <c r="CF1047">
        <f t="shared" si="82"/>
        <v>15865</v>
      </c>
      <c r="CG1047" t="str">
        <f t="shared" si="83"/>
        <v>Yes</v>
      </c>
      <c r="CH1047" s="2">
        <f t="shared" si="84"/>
        <v>8.7992436180271039</v>
      </c>
    </row>
    <row r="1048" spans="1:86" x14ac:dyDescent="0.25">
      <c r="A1048">
        <v>1047</v>
      </c>
      <c r="B1048">
        <v>60</v>
      </c>
      <c r="C1048" t="s">
        <v>86</v>
      </c>
      <c r="D1048">
        <v>85</v>
      </c>
      <c r="E1048">
        <v>16056</v>
      </c>
      <c r="F1048" t="str">
        <f t="shared" si="80"/>
        <v>Yes</v>
      </c>
      <c r="G1048" t="s">
        <v>87</v>
      </c>
      <c r="H1048" t="s">
        <v>88</v>
      </c>
      <c r="I1048" t="s">
        <v>125</v>
      </c>
      <c r="J1048" t="s">
        <v>90</v>
      </c>
      <c r="K1048" t="s">
        <v>91</v>
      </c>
      <c r="L1048" t="s">
        <v>92</v>
      </c>
      <c r="M1048" t="s">
        <v>93</v>
      </c>
      <c r="N1048" t="s">
        <v>205</v>
      </c>
      <c r="O1048" t="s">
        <v>95</v>
      </c>
      <c r="P1048" t="s">
        <v>95</v>
      </c>
      <c r="Q1048" t="str">
        <f t="shared" si="81"/>
        <v>Yes</v>
      </c>
      <c r="R1048" t="s">
        <v>96</v>
      </c>
      <c r="S1048" t="s">
        <v>97</v>
      </c>
      <c r="T1048">
        <v>9</v>
      </c>
      <c r="U1048">
        <v>5</v>
      </c>
      <c r="V1048">
        <v>2005</v>
      </c>
      <c r="W1048">
        <v>2006</v>
      </c>
      <c r="X1048" t="s">
        <v>157</v>
      </c>
      <c r="Y1048" t="s">
        <v>99</v>
      </c>
      <c r="Z1048" t="s">
        <v>185</v>
      </c>
      <c r="AA1048" t="s">
        <v>186</v>
      </c>
      <c r="AB1048" t="s">
        <v>142</v>
      </c>
      <c r="AC1048">
        <v>208</v>
      </c>
      <c r="AD1048" t="s">
        <v>102</v>
      </c>
      <c r="AE1048" t="s">
        <v>103</v>
      </c>
      <c r="AF1048" t="s">
        <v>104</v>
      </c>
      <c r="AG1048" t="s">
        <v>109</v>
      </c>
      <c r="AH1048" t="s">
        <v>103</v>
      </c>
      <c r="AI1048" t="s">
        <v>135</v>
      </c>
      <c r="AJ1048" t="s">
        <v>106</v>
      </c>
      <c r="AK1048">
        <v>240</v>
      </c>
      <c r="AL1048" t="s">
        <v>107</v>
      </c>
      <c r="AM1048">
        <v>0</v>
      </c>
      <c r="AN1048">
        <v>1752</v>
      </c>
      <c r="AO1048">
        <v>1992</v>
      </c>
      <c r="AP1048" t="s">
        <v>108</v>
      </c>
      <c r="AQ1048" t="s">
        <v>109</v>
      </c>
      <c r="AR1048" t="s">
        <v>110</v>
      </c>
      <c r="AS1048" t="s">
        <v>111</v>
      </c>
      <c r="AT1048">
        <v>1992</v>
      </c>
      <c r="AU1048">
        <v>876</v>
      </c>
      <c r="AV1048">
        <v>0</v>
      </c>
      <c r="AW1048">
        <v>2868</v>
      </c>
      <c r="AX1048">
        <v>0</v>
      </c>
      <c r="AY1048">
        <v>0</v>
      </c>
      <c r="AZ1048">
        <v>3</v>
      </c>
      <c r="BA1048">
        <v>1</v>
      </c>
      <c r="BB1048">
        <v>4</v>
      </c>
      <c r="BC1048">
        <v>1</v>
      </c>
      <c r="BD1048" t="s">
        <v>109</v>
      </c>
      <c r="BE1048">
        <v>11</v>
      </c>
      <c r="BF1048" t="s">
        <v>112</v>
      </c>
      <c r="BG1048">
        <v>1</v>
      </c>
      <c r="BH1048" t="s">
        <v>102</v>
      </c>
      <c r="BI1048" t="s">
        <v>161</v>
      </c>
      <c r="BJ1048">
        <v>2005</v>
      </c>
      <c r="BK1048" t="s">
        <v>162</v>
      </c>
      <c r="BL1048">
        <v>3</v>
      </c>
      <c r="BM1048">
        <v>716</v>
      </c>
      <c r="BN1048" t="s">
        <v>103</v>
      </c>
      <c r="BO1048" t="s">
        <v>103</v>
      </c>
      <c r="BP1048" t="s">
        <v>110</v>
      </c>
      <c r="BQ1048">
        <v>214</v>
      </c>
      <c r="BR1048">
        <v>108</v>
      </c>
      <c r="BS1048">
        <v>0</v>
      </c>
      <c r="BT1048">
        <v>0</v>
      </c>
      <c r="BU1048">
        <v>0</v>
      </c>
      <c r="BV1048">
        <v>0</v>
      </c>
      <c r="BW1048" t="s">
        <v>88</v>
      </c>
      <c r="BX1048" t="s">
        <v>88</v>
      </c>
      <c r="BY1048" t="s">
        <v>88</v>
      </c>
      <c r="BZ1048">
        <v>0</v>
      </c>
      <c r="CA1048">
        <v>7</v>
      </c>
      <c r="CB1048">
        <v>2006</v>
      </c>
      <c r="CC1048" t="s">
        <v>163</v>
      </c>
      <c r="CD1048" t="s">
        <v>164</v>
      </c>
      <c r="CE1048" s="1">
        <v>556581</v>
      </c>
      <c r="CF1048">
        <f t="shared" si="82"/>
        <v>21632</v>
      </c>
      <c r="CG1048" t="str">
        <f t="shared" si="83"/>
        <v>Yes</v>
      </c>
      <c r="CH1048" s="2">
        <f t="shared" si="84"/>
        <v>25.729521079881657</v>
      </c>
    </row>
    <row r="1049" spans="1:86" x14ac:dyDescent="0.25">
      <c r="A1049">
        <v>1048</v>
      </c>
      <c r="B1049">
        <v>20</v>
      </c>
      <c r="C1049" t="s">
        <v>86</v>
      </c>
      <c r="D1049">
        <v>57</v>
      </c>
      <c r="E1049">
        <v>9245</v>
      </c>
      <c r="F1049" t="str">
        <f t="shared" si="80"/>
        <v>Yes</v>
      </c>
      <c r="G1049" t="s">
        <v>87</v>
      </c>
      <c r="H1049" t="s">
        <v>88</v>
      </c>
      <c r="I1049" t="s">
        <v>165</v>
      </c>
      <c r="J1049" t="s">
        <v>90</v>
      </c>
      <c r="K1049" t="s">
        <v>91</v>
      </c>
      <c r="L1049" t="s">
        <v>92</v>
      </c>
      <c r="M1049" t="s">
        <v>93</v>
      </c>
      <c r="N1049" t="s">
        <v>94</v>
      </c>
      <c r="O1049" t="s">
        <v>95</v>
      </c>
      <c r="P1049" t="s">
        <v>95</v>
      </c>
      <c r="Q1049" t="str">
        <f t="shared" si="81"/>
        <v>Yes</v>
      </c>
      <c r="R1049" t="s">
        <v>96</v>
      </c>
      <c r="S1049" t="s">
        <v>120</v>
      </c>
      <c r="T1049">
        <v>5</v>
      </c>
      <c r="U1049">
        <v>5</v>
      </c>
      <c r="V1049">
        <v>1994</v>
      </c>
      <c r="W1049">
        <v>1995</v>
      </c>
      <c r="X1049" t="s">
        <v>98</v>
      </c>
      <c r="Y1049" t="s">
        <v>99</v>
      </c>
      <c r="Z1049" t="s">
        <v>100</v>
      </c>
      <c r="AA1049" t="s">
        <v>100</v>
      </c>
      <c r="AB1049" t="s">
        <v>122</v>
      </c>
      <c r="AC1049">
        <v>0</v>
      </c>
      <c r="AD1049" t="s">
        <v>103</v>
      </c>
      <c r="AE1049" t="s">
        <v>103</v>
      </c>
      <c r="AF1049" t="s">
        <v>104</v>
      </c>
      <c r="AG1049" t="s">
        <v>102</v>
      </c>
      <c r="AH1049" t="s">
        <v>103</v>
      </c>
      <c r="AI1049" t="s">
        <v>105</v>
      </c>
      <c r="AJ1049" t="s">
        <v>106</v>
      </c>
      <c r="AK1049">
        <v>686</v>
      </c>
      <c r="AL1049" t="s">
        <v>107</v>
      </c>
      <c r="AM1049">
        <v>0</v>
      </c>
      <c r="AN1049">
        <v>304</v>
      </c>
      <c r="AO1049">
        <v>990</v>
      </c>
      <c r="AP1049" t="s">
        <v>108</v>
      </c>
      <c r="AQ1049" t="s">
        <v>109</v>
      </c>
      <c r="AR1049" t="s">
        <v>110</v>
      </c>
      <c r="AS1049" t="s">
        <v>111</v>
      </c>
      <c r="AT1049">
        <v>990</v>
      </c>
      <c r="AU1049">
        <v>0</v>
      </c>
      <c r="AV1049">
        <v>0</v>
      </c>
      <c r="AW1049">
        <v>990</v>
      </c>
      <c r="AX1049">
        <v>0</v>
      </c>
      <c r="AY1049">
        <v>1</v>
      </c>
      <c r="AZ1049">
        <v>1</v>
      </c>
      <c r="BA1049">
        <v>0</v>
      </c>
      <c r="BB1049">
        <v>3</v>
      </c>
      <c r="BC1049">
        <v>1</v>
      </c>
      <c r="BD1049" t="s">
        <v>103</v>
      </c>
      <c r="BE1049">
        <v>5</v>
      </c>
      <c r="BF1049" t="s">
        <v>112</v>
      </c>
      <c r="BG1049">
        <v>0</v>
      </c>
      <c r="BH1049" t="s">
        <v>88</v>
      </c>
      <c r="BI1049" t="s">
        <v>132</v>
      </c>
      <c r="BJ1049">
        <v>1996</v>
      </c>
      <c r="BK1049" t="s">
        <v>107</v>
      </c>
      <c r="BL1049">
        <v>2</v>
      </c>
      <c r="BM1049">
        <v>672</v>
      </c>
      <c r="BN1049" t="s">
        <v>103</v>
      </c>
      <c r="BO1049" t="s">
        <v>103</v>
      </c>
      <c r="BP1049" t="s">
        <v>110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 t="s">
        <v>88</v>
      </c>
      <c r="BX1049" t="s">
        <v>88</v>
      </c>
      <c r="BY1049" t="s">
        <v>88</v>
      </c>
      <c r="BZ1049">
        <v>0</v>
      </c>
      <c r="CA1049">
        <v>2</v>
      </c>
      <c r="CB1049">
        <v>2008</v>
      </c>
      <c r="CC1049" t="s">
        <v>115</v>
      </c>
      <c r="CD1049" t="s">
        <v>116</v>
      </c>
      <c r="CE1049" s="1">
        <v>145000</v>
      </c>
      <c r="CF1049">
        <f t="shared" si="82"/>
        <v>11897</v>
      </c>
      <c r="CG1049" t="str">
        <f t="shared" si="83"/>
        <v>No</v>
      </c>
      <c r="CH1049" s="2">
        <f t="shared" si="84"/>
        <v>12.187946541144827</v>
      </c>
    </row>
    <row r="1050" spans="1:86" x14ac:dyDescent="0.25">
      <c r="A1050">
        <v>1049</v>
      </c>
      <c r="B1050">
        <v>20</v>
      </c>
      <c r="C1050" t="s">
        <v>86</v>
      </c>
      <c r="D1050">
        <v>100</v>
      </c>
      <c r="E1050">
        <v>21750</v>
      </c>
      <c r="F1050" t="str">
        <f t="shared" si="80"/>
        <v>No</v>
      </c>
      <c r="G1050" t="s">
        <v>87</v>
      </c>
      <c r="H1050" t="s">
        <v>88</v>
      </c>
      <c r="I1050" t="s">
        <v>89</v>
      </c>
      <c r="J1050" t="s">
        <v>90</v>
      </c>
      <c r="K1050" t="s">
        <v>91</v>
      </c>
      <c r="L1050" t="s">
        <v>92</v>
      </c>
      <c r="M1050" t="s">
        <v>93</v>
      </c>
      <c r="N1050" t="s">
        <v>136</v>
      </c>
      <c r="O1050" t="s">
        <v>95</v>
      </c>
      <c r="P1050" t="s">
        <v>95</v>
      </c>
      <c r="Q1050" t="str">
        <f t="shared" si="81"/>
        <v>Yes</v>
      </c>
      <c r="R1050" t="s">
        <v>96</v>
      </c>
      <c r="S1050" t="s">
        <v>120</v>
      </c>
      <c r="T1050">
        <v>5</v>
      </c>
      <c r="U1050">
        <v>4</v>
      </c>
      <c r="V1050">
        <v>1960</v>
      </c>
      <c r="W1050">
        <v>2006</v>
      </c>
      <c r="X1050" t="s">
        <v>157</v>
      </c>
      <c r="Y1050" t="s">
        <v>99</v>
      </c>
      <c r="Z1050" t="s">
        <v>145</v>
      </c>
      <c r="AA1050" t="s">
        <v>145</v>
      </c>
      <c r="AB1050" t="s">
        <v>101</v>
      </c>
      <c r="AC1050">
        <v>75</v>
      </c>
      <c r="AD1050" t="s">
        <v>103</v>
      </c>
      <c r="AE1050" t="s">
        <v>152</v>
      </c>
      <c r="AF1050" t="s">
        <v>173</v>
      </c>
      <c r="AG1050" t="s">
        <v>88</v>
      </c>
      <c r="AH1050" t="s">
        <v>88</v>
      </c>
      <c r="AI1050" t="s">
        <v>88</v>
      </c>
      <c r="AJ1050" t="s">
        <v>88</v>
      </c>
      <c r="AK1050">
        <v>0</v>
      </c>
      <c r="AL1050" t="s">
        <v>88</v>
      </c>
      <c r="AM1050">
        <v>0</v>
      </c>
      <c r="AN1050">
        <v>0</v>
      </c>
      <c r="AO1050">
        <v>0</v>
      </c>
      <c r="AP1050" t="s">
        <v>108</v>
      </c>
      <c r="AQ1050" t="s">
        <v>103</v>
      </c>
      <c r="AR1050" t="s">
        <v>110</v>
      </c>
      <c r="AS1050" t="s">
        <v>111</v>
      </c>
      <c r="AT1050">
        <v>1771</v>
      </c>
      <c r="AU1050">
        <v>0</v>
      </c>
      <c r="AV1050">
        <v>0</v>
      </c>
      <c r="AW1050">
        <v>1771</v>
      </c>
      <c r="AX1050">
        <v>0</v>
      </c>
      <c r="AY1050">
        <v>0</v>
      </c>
      <c r="AZ1050">
        <v>1</v>
      </c>
      <c r="BA1050">
        <v>0</v>
      </c>
      <c r="BB1050">
        <v>3</v>
      </c>
      <c r="BC1050">
        <v>1</v>
      </c>
      <c r="BD1050" t="s">
        <v>103</v>
      </c>
      <c r="BE1050">
        <v>9</v>
      </c>
      <c r="BF1050" t="s">
        <v>151</v>
      </c>
      <c r="BG1050">
        <v>1</v>
      </c>
      <c r="BH1050" t="s">
        <v>103</v>
      </c>
      <c r="BI1050" t="s">
        <v>113</v>
      </c>
      <c r="BJ1050">
        <v>1960</v>
      </c>
      <c r="BK1050" t="s">
        <v>107</v>
      </c>
      <c r="BL1050">
        <v>2</v>
      </c>
      <c r="BM1050">
        <v>336</v>
      </c>
      <c r="BN1050" t="s">
        <v>103</v>
      </c>
      <c r="BO1050" t="s">
        <v>103</v>
      </c>
      <c r="BP1050" t="s">
        <v>110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 t="s">
        <v>88</v>
      </c>
      <c r="BX1050" t="s">
        <v>170</v>
      </c>
      <c r="BY1050" t="s">
        <v>88</v>
      </c>
      <c r="BZ1050">
        <v>0</v>
      </c>
      <c r="CA1050">
        <v>11</v>
      </c>
      <c r="CB1050">
        <v>2009</v>
      </c>
      <c r="CC1050" t="s">
        <v>115</v>
      </c>
      <c r="CD1050" t="s">
        <v>116</v>
      </c>
      <c r="CE1050" s="1">
        <v>115000</v>
      </c>
      <c r="CF1050">
        <f t="shared" si="82"/>
        <v>23857</v>
      </c>
      <c r="CG1050" t="str">
        <f t="shared" si="83"/>
        <v>Yes</v>
      </c>
      <c r="CH1050" s="2">
        <f t="shared" si="84"/>
        <v>4.8203881460368025</v>
      </c>
    </row>
    <row r="1051" spans="1:86" x14ac:dyDescent="0.25">
      <c r="A1051">
        <v>1050</v>
      </c>
      <c r="B1051">
        <v>20</v>
      </c>
      <c r="C1051" t="s">
        <v>86</v>
      </c>
      <c r="D1051">
        <v>60</v>
      </c>
      <c r="E1051">
        <v>11100</v>
      </c>
      <c r="F1051" t="str">
        <f t="shared" si="80"/>
        <v>Yes</v>
      </c>
      <c r="G1051" t="s">
        <v>87</v>
      </c>
      <c r="H1051" t="s">
        <v>88</v>
      </c>
      <c r="I1051" t="s">
        <v>89</v>
      </c>
      <c r="J1051" t="s">
        <v>200</v>
      </c>
      <c r="K1051" t="s">
        <v>91</v>
      </c>
      <c r="L1051" t="s">
        <v>92</v>
      </c>
      <c r="M1051" t="s">
        <v>93</v>
      </c>
      <c r="N1051" t="s">
        <v>190</v>
      </c>
      <c r="O1051" t="s">
        <v>95</v>
      </c>
      <c r="P1051" t="s">
        <v>95</v>
      </c>
      <c r="Q1051" t="str">
        <f t="shared" si="81"/>
        <v>Yes</v>
      </c>
      <c r="R1051" t="s">
        <v>96</v>
      </c>
      <c r="S1051" t="s">
        <v>120</v>
      </c>
      <c r="T1051">
        <v>4</v>
      </c>
      <c r="U1051">
        <v>7</v>
      </c>
      <c r="V1051">
        <v>1946</v>
      </c>
      <c r="W1051">
        <v>2006</v>
      </c>
      <c r="X1051" t="s">
        <v>98</v>
      </c>
      <c r="Y1051" t="s">
        <v>99</v>
      </c>
      <c r="Z1051" t="s">
        <v>121</v>
      </c>
      <c r="AA1051" t="s">
        <v>121</v>
      </c>
      <c r="AB1051" t="s">
        <v>122</v>
      </c>
      <c r="AC1051">
        <v>0</v>
      </c>
      <c r="AD1051" t="s">
        <v>103</v>
      </c>
      <c r="AE1051" t="s">
        <v>103</v>
      </c>
      <c r="AF1051" t="s">
        <v>123</v>
      </c>
      <c r="AG1051" t="s">
        <v>88</v>
      </c>
      <c r="AH1051" t="s">
        <v>88</v>
      </c>
      <c r="AI1051" t="s">
        <v>88</v>
      </c>
      <c r="AJ1051" t="s">
        <v>88</v>
      </c>
      <c r="AK1051">
        <v>0</v>
      </c>
      <c r="AL1051" t="s">
        <v>88</v>
      </c>
      <c r="AM1051">
        <v>0</v>
      </c>
      <c r="AN1051">
        <v>0</v>
      </c>
      <c r="AO1051">
        <v>0</v>
      </c>
      <c r="AP1051" t="s">
        <v>108</v>
      </c>
      <c r="AQ1051" t="s">
        <v>109</v>
      </c>
      <c r="AR1051" t="s">
        <v>110</v>
      </c>
      <c r="AS1051" t="s">
        <v>111</v>
      </c>
      <c r="AT1051">
        <v>930</v>
      </c>
      <c r="AU1051">
        <v>0</v>
      </c>
      <c r="AV1051">
        <v>0</v>
      </c>
      <c r="AW1051">
        <v>930</v>
      </c>
      <c r="AX1051">
        <v>0</v>
      </c>
      <c r="AY1051">
        <v>0</v>
      </c>
      <c r="AZ1051">
        <v>1</v>
      </c>
      <c r="BA1051">
        <v>0</v>
      </c>
      <c r="BB1051">
        <v>2</v>
      </c>
      <c r="BC1051">
        <v>1</v>
      </c>
      <c r="BD1051" t="s">
        <v>102</v>
      </c>
      <c r="BE1051">
        <v>6</v>
      </c>
      <c r="BF1051" t="s">
        <v>112</v>
      </c>
      <c r="BG1051">
        <v>0</v>
      </c>
      <c r="BH1051" t="s">
        <v>88</v>
      </c>
      <c r="BI1051" t="s">
        <v>132</v>
      </c>
      <c r="BJ1051">
        <v>1946</v>
      </c>
      <c r="BK1051" t="s">
        <v>107</v>
      </c>
      <c r="BL1051">
        <v>1</v>
      </c>
      <c r="BM1051">
        <v>308</v>
      </c>
      <c r="BN1051" t="s">
        <v>103</v>
      </c>
      <c r="BO1051" t="s">
        <v>103</v>
      </c>
      <c r="BP1051" t="s">
        <v>110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 t="s">
        <v>88</v>
      </c>
      <c r="BX1051" t="s">
        <v>88</v>
      </c>
      <c r="BY1051" t="s">
        <v>88</v>
      </c>
      <c r="BZ1051">
        <v>0</v>
      </c>
      <c r="CA1051">
        <v>4</v>
      </c>
      <c r="CB1051">
        <v>2010</v>
      </c>
      <c r="CC1051" t="s">
        <v>115</v>
      </c>
      <c r="CD1051" t="s">
        <v>133</v>
      </c>
      <c r="CE1051" s="1">
        <v>84900</v>
      </c>
      <c r="CF1051">
        <f t="shared" si="82"/>
        <v>12338</v>
      </c>
      <c r="CG1051" t="str">
        <f t="shared" si="83"/>
        <v>No</v>
      </c>
      <c r="CH1051" s="2">
        <f t="shared" si="84"/>
        <v>6.8811800940184797</v>
      </c>
    </row>
    <row r="1052" spans="1:86" x14ac:dyDescent="0.25">
      <c r="A1052">
        <v>1051</v>
      </c>
      <c r="B1052">
        <v>20</v>
      </c>
      <c r="C1052" t="s">
        <v>86</v>
      </c>
      <c r="D1052">
        <v>73</v>
      </c>
      <c r="E1052">
        <v>8993</v>
      </c>
      <c r="F1052" t="str">
        <f t="shared" si="80"/>
        <v>Yes</v>
      </c>
      <c r="G1052" t="s">
        <v>87</v>
      </c>
      <c r="H1052" t="s">
        <v>88</v>
      </c>
      <c r="I1052" t="s">
        <v>125</v>
      </c>
      <c r="J1052" t="s">
        <v>90</v>
      </c>
      <c r="K1052" t="s">
        <v>91</v>
      </c>
      <c r="L1052" t="s">
        <v>92</v>
      </c>
      <c r="M1052" t="s">
        <v>93</v>
      </c>
      <c r="N1052" t="s">
        <v>198</v>
      </c>
      <c r="O1052" t="s">
        <v>95</v>
      </c>
      <c r="P1052" t="s">
        <v>95</v>
      </c>
      <c r="Q1052" t="str">
        <f t="shared" si="81"/>
        <v>Yes</v>
      </c>
      <c r="R1052" t="s">
        <v>96</v>
      </c>
      <c r="S1052" t="s">
        <v>120</v>
      </c>
      <c r="T1052">
        <v>7</v>
      </c>
      <c r="U1052">
        <v>5</v>
      </c>
      <c r="V1052">
        <v>2007</v>
      </c>
      <c r="W1052">
        <v>2007</v>
      </c>
      <c r="X1052" t="s">
        <v>98</v>
      </c>
      <c r="Y1052" t="s">
        <v>99</v>
      </c>
      <c r="Z1052" t="s">
        <v>100</v>
      </c>
      <c r="AA1052" t="s">
        <v>100</v>
      </c>
      <c r="AB1052" t="s">
        <v>122</v>
      </c>
      <c r="AC1052">
        <v>0</v>
      </c>
      <c r="AD1052" t="s">
        <v>102</v>
      </c>
      <c r="AE1052" t="s">
        <v>103</v>
      </c>
      <c r="AF1052" t="s">
        <v>104</v>
      </c>
      <c r="AG1052" t="s">
        <v>102</v>
      </c>
      <c r="AH1052" t="s">
        <v>103</v>
      </c>
      <c r="AI1052" t="s">
        <v>135</v>
      </c>
      <c r="AJ1052" t="s">
        <v>107</v>
      </c>
      <c r="AK1052">
        <v>0</v>
      </c>
      <c r="AL1052" t="s">
        <v>107</v>
      </c>
      <c r="AM1052">
        <v>0</v>
      </c>
      <c r="AN1052">
        <v>1302</v>
      </c>
      <c r="AO1052">
        <v>1302</v>
      </c>
      <c r="AP1052" t="s">
        <v>108</v>
      </c>
      <c r="AQ1052" t="s">
        <v>109</v>
      </c>
      <c r="AR1052" t="s">
        <v>110</v>
      </c>
      <c r="AS1052" t="s">
        <v>111</v>
      </c>
      <c r="AT1052">
        <v>1302</v>
      </c>
      <c r="AU1052">
        <v>0</v>
      </c>
      <c r="AV1052">
        <v>0</v>
      </c>
      <c r="AW1052">
        <v>1302</v>
      </c>
      <c r="AX1052">
        <v>0</v>
      </c>
      <c r="AY1052">
        <v>0</v>
      </c>
      <c r="AZ1052">
        <v>2</v>
      </c>
      <c r="BA1052">
        <v>0</v>
      </c>
      <c r="BB1052">
        <v>3</v>
      </c>
      <c r="BC1052">
        <v>1</v>
      </c>
      <c r="BD1052" t="s">
        <v>102</v>
      </c>
      <c r="BE1052">
        <v>6</v>
      </c>
      <c r="BF1052" t="s">
        <v>112</v>
      </c>
      <c r="BG1052">
        <v>0</v>
      </c>
      <c r="BH1052" t="s">
        <v>88</v>
      </c>
      <c r="BI1052" t="s">
        <v>113</v>
      </c>
      <c r="BJ1052">
        <v>2007</v>
      </c>
      <c r="BK1052" t="s">
        <v>162</v>
      </c>
      <c r="BL1052">
        <v>2</v>
      </c>
      <c r="BM1052">
        <v>436</v>
      </c>
      <c r="BN1052" t="s">
        <v>103</v>
      </c>
      <c r="BO1052" t="s">
        <v>103</v>
      </c>
      <c r="BP1052" t="s">
        <v>110</v>
      </c>
      <c r="BQ1052">
        <v>0</v>
      </c>
      <c r="BR1052">
        <v>22</v>
      </c>
      <c r="BS1052">
        <v>0</v>
      </c>
      <c r="BT1052">
        <v>0</v>
      </c>
      <c r="BU1052">
        <v>0</v>
      </c>
      <c r="BV1052">
        <v>0</v>
      </c>
      <c r="BW1052" t="s">
        <v>88</v>
      </c>
      <c r="BX1052" t="s">
        <v>88</v>
      </c>
      <c r="BY1052" t="s">
        <v>88</v>
      </c>
      <c r="BZ1052">
        <v>0</v>
      </c>
      <c r="CA1052">
        <v>8</v>
      </c>
      <c r="CB1052">
        <v>2007</v>
      </c>
      <c r="CC1052" t="s">
        <v>163</v>
      </c>
      <c r="CD1052" t="s">
        <v>164</v>
      </c>
      <c r="CE1052" s="1">
        <v>176485</v>
      </c>
      <c r="CF1052">
        <f t="shared" si="82"/>
        <v>12033</v>
      </c>
      <c r="CG1052" t="str">
        <f t="shared" si="83"/>
        <v>No</v>
      </c>
      <c r="CH1052" s="2">
        <f t="shared" si="84"/>
        <v>14.666749771461813</v>
      </c>
    </row>
    <row r="1053" spans="1:86" x14ac:dyDescent="0.25">
      <c r="A1053">
        <v>1052</v>
      </c>
      <c r="B1053">
        <v>20</v>
      </c>
      <c r="C1053" t="s">
        <v>86</v>
      </c>
      <c r="D1053">
        <v>103</v>
      </c>
      <c r="E1053">
        <v>11175</v>
      </c>
      <c r="F1053" t="str">
        <f t="shared" si="80"/>
        <v>No</v>
      </c>
      <c r="G1053" t="s">
        <v>87</v>
      </c>
      <c r="H1053" t="s">
        <v>88</v>
      </c>
      <c r="I1053" t="s">
        <v>125</v>
      </c>
      <c r="J1053" t="s">
        <v>90</v>
      </c>
      <c r="K1053" t="s">
        <v>91</v>
      </c>
      <c r="L1053" t="s">
        <v>127</v>
      </c>
      <c r="M1053" t="s">
        <v>93</v>
      </c>
      <c r="N1053" t="s">
        <v>94</v>
      </c>
      <c r="O1053" t="s">
        <v>95</v>
      </c>
      <c r="P1053" t="s">
        <v>95</v>
      </c>
      <c r="Q1053" t="str">
        <f t="shared" si="81"/>
        <v>Yes</v>
      </c>
      <c r="R1053" t="s">
        <v>96</v>
      </c>
      <c r="S1053" t="s">
        <v>120</v>
      </c>
      <c r="T1053">
        <v>7</v>
      </c>
      <c r="U1053">
        <v>5</v>
      </c>
      <c r="V1053">
        <v>2007</v>
      </c>
      <c r="W1053">
        <v>2007</v>
      </c>
      <c r="X1053" t="s">
        <v>98</v>
      </c>
      <c r="Y1053" t="s">
        <v>99</v>
      </c>
      <c r="Z1053" t="s">
        <v>100</v>
      </c>
      <c r="AA1053" t="s">
        <v>100</v>
      </c>
      <c r="AB1053" t="s">
        <v>122</v>
      </c>
      <c r="AC1053">
        <v>0</v>
      </c>
      <c r="AD1053" t="s">
        <v>102</v>
      </c>
      <c r="AE1053" t="s">
        <v>103</v>
      </c>
      <c r="AF1053" t="s">
        <v>104</v>
      </c>
      <c r="AG1053" t="s">
        <v>102</v>
      </c>
      <c r="AH1053" t="s">
        <v>103</v>
      </c>
      <c r="AI1053" t="s">
        <v>135</v>
      </c>
      <c r="AJ1053" t="s">
        <v>107</v>
      </c>
      <c r="AK1053">
        <v>0</v>
      </c>
      <c r="AL1053" t="s">
        <v>107</v>
      </c>
      <c r="AM1053">
        <v>0</v>
      </c>
      <c r="AN1053">
        <v>1316</v>
      </c>
      <c r="AO1053">
        <v>1316</v>
      </c>
      <c r="AP1053" t="s">
        <v>108</v>
      </c>
      <c r="AQ1053" t="s">
        <v>109</v>
      </c>
      <c r="AR1053" t="s">
        <v>110</v>
      </c>
      <c r="AS1053" t="s">
        <v>111</v>
      </c>
      <c r="AT1053">
        <v>1316</v>
      </c>
      <c r="AU1053">
        <v>0</v>
      </c>
      <c r="AV1053">
        <v>0</v>
      </c>
      <c r="AW1053">
        <v>1316</v>
      </c>
      <c r="AX1053">
        <v>0</v>
      </c>
      <c r="AY1053">
        <v>0</v>
      </c>
      <c r="AZ1053">
        <v>2</v>
      </c>
      <c r="BA1053">
        <v>0</v>
      </c>
      <c r="BB1053">
        <v>3</v>
      </c>
      <c r="BC1053">
        <v>1</v>
      </c>
      <c r="BD1053" t="s">
        <v>102</v>
      </c>
      <c r="BE1053">
        <v>6</v>
      </c>
      <c r="BF1053" t="s">
        <v>112</v>
      </c>
      <c r="BG1053">
        <v>1</v>
      </c>
      <c r="BH1053" t="s">
        <v>102</v>
      </c>
      <c r="BI1053" t="s">
        <v>113</v>
      </c>
      <c r="BJ1053">
        <v>2007</v>
      </c>
      <c r="BK1053" t="s">
        <v>162</v>
      </c>
      <c r="BL1053">
        <v>2</v>
      </c>
      <c r="BM1053">
        <v>440</v>
      </c>
      <c r="BN1053" t="s">
        <v>103</v>
      </c>
      <c r="BO1053" t="s">
        <v>103</v>
      </c>
      <c r="BP1053" t="s">
        <v>110</v>
      </c>
      <c r="BQ1053">
        <v>0</v>
      </c>
      <c r="BR1053">
        <v>20</v>
      </c>
      <c r="BS1053">
        <v>0</v>
      </c>
      <c r="BT1053">
        <v>0</v>
      </c>
      <c r="BU1053">
        <v>0</v>
      </c>
      <c r="BV1053">
        <v>0</v>
      </c>
      <c r="BW1053" t="s">
        <v>88</v>
      </c>
      <c r="BX1053" t="s">
        <v>88</v>
      </c>
      <c r="BY1053" t="s">
        <v>88</v>
      </c>
      <c r="BZ1053">
        <v>0</v>
      </c>
      <c r="CA1053">
        <v>10</v>
      </c>
      <c r="CB1053">
        <v>2007</v>
      </c>
      <c r="CC1053" t="s">
        <v>163</v>
      </c>
      <c r="CD1053" t="s">
        <v>164</v>
      </c>
      <c r="CE1053" s="1">
        <v>200141</v>
      </c>
      <c r="CF1053">
        <f t="shared" si="82"/>
        <v>14247</v>
      </c>
      <c r="CG1053" t="str">
        <f t="shared" si="83"/>
        <v>Yes</v>
      </c>
      <c r="CH1053" s="2">
        <f t="shared" si="84"/>
        <v>14.047939917175546</v>
      </c>
    </row>
    <row r="1054" spans="1:86" x14ac:dyDescent="0.25">
      <c r="A1054">
        <v>1053</v>
      </c>
      <c r="B1054">
        <v>60</v>
      </c>
      <c r="C1054" t="s">
        <v>86</v>
      </c>
      <c r="D1054">
        <v>100</v>
      </c>
      <c r="E1054">
        <v>9500</v>
      </c>
      <c r="F1054" t="str">
        <f t="shared" si="80"/>
        <v>Yes</v>
      </c>
      <c r="G1054" t="s">
        <v>87</v>
      </c>
      <c r="H1054" t="s">
        <v>88</v>
      </c>
      <c r="I1054" t="s">
        <v>89</v>
      </c>
      <c r="J1054" t="s">
        <v>90</v>
      </c>
      <c r="K1054" t="s">
        <v>91</v>
      </c>
      <c r="L1054" t="s">
        <v>127</v>
      </c>
      <c r="M1054" t="s">
        <v>93</v>
      </c>
      <c r="N1054" t="s">
        <v>167</v>
      </c>
      <c r="O1054" t="s">
        <v>149</v>
      </c>
      <c r="P1054" t="s">
        <v>95</v>
      </c>
      <c r="Q1054" t="str">
        <f t="shared" si="81"/>
        <v>No</v>
      </c>
      <c r="R1054" t="s">
        <v>96</v>
      </c>
      <c r="S1054" t="s">
        <v>97</v>
      </c>
      <c r="T1054">
        <v>6</v>
      </c>
      <c r="U1054">
        <v>6</v>
      </c>
      <c r="V1054">
        <v>1964</v>
      </c>
      <c r="W1054">
        <v>1978</v>
      </c>
      <c r="X1054" t="s">
        <v>98</v>
      </c>
      <c r="Y1054" t="s">
        <v>99</v>
      </c>
      <c r="Z1054" t="s">
        <v>100</v>
      </c>
      <c r="AA1054" t="s">
        <v>100</v>
      </c>
      <c r="AB1054" t="s">
        <v>212</v>
      </c>
      <c r="AC1054">
        <v>272</v>
      </c>
      <c r="AD1054" t="s">
        <v>103</v>
      </c>
      <c r="AE1054" t="s">
        <v>103</v>
      </c>
      <c r="AF1054" t="s">
        <v>123</v>
      </c>
      <c r="AG1054" t="s">
        <v>103</v>
      </c>
      <c r="AH1054" t="s">
        <v>103</v>
      </c>
      <c r="AI1054" t="s">
        <v>105</v>
      </c>
      <c r="AJ1054" t="s">
        <v>158</v>
      </c>
      <c r="AK1054">
        <v>442</v>
      </c>
      <c r="AL1054" t="s">
        <v>107</v>
      </c>
      <c r="AM1054">
        <v>0</v>
      </c>
      <c r="AN1054">
        <v>374</v>
      </c>
      <c r="AO1054">
        <v>816</v>
      </c>
      <c r="AP1054" t="s">
        <v>108</v>
      </c>
      <c r="AQ1054" t="s">
        <v>103</v>
      </c>
      <c r="AR1054" t="s">
        <v>110</v>
      </c>
      <c r="AS1054" t="s">
        <v>111</v>
      </c>
      <c r="AT1054">
        <v>1127</v>
      </c>
      <c r="AU1054">
        <v>850</v>
      </c>
      <c r="AV1054">
        <v>0</v>
      </c>
      <c r="AW1054">
        <v>1977</v>
      </c>
      <c r="AX1054">
        <v>0</v>
      </c>
      <c r="AY1054">
        <v>1</v>
      </c>
      <c r="AZ1054">
        <v>1</v>
      </c>
      <c r="BA1054">
        <v>1</v>
      </c>
      <c r="BB1054">
        <v>4</v>
      </c>
      <c r="BC1054">
        <v>1</v>
      </c>
      <c r="BD1054" t="s">
        <v>103</v>
      </c>
      <c r="BE1054">
        <v>9</v>
      </c>
      <c r="BF1054" t="s">
        <v>112</v>
      </c>
      <c r="BG1054">
        <v>1</v>
      </c>
      <c r="BH1054" t="s">
        <v>103</v>
      </c>
      <c r="BI1054" t="s">
        <v>113</v>
      </c>
      <c r="BJ1054">
        <v>1964</v>
      </c>
      <c r="BK1054" t="s">
        <v>114</v>
      </c>
      <c r="BL1054">
        <v>2</v>
      </c>
      <c r="BM1054">
        <v>540</v>
      </c>
      <c r="BN1054" t="s">
        <v>103</v>
      </c>
      <c r="BO1054" t="s">
        <v>103</v>
      </c>
      <c r="BP1054" t="s">
        <v>110</v>
      </c>
      <c r="BQ1054">
        <v>0</v>
      </c>
      <c r="BR1054">
        <v>52</v>
      </c>
      <c r="BS1054">
        <v>0</v>
      </c>
      <c r="BT1054">
        <v>0</v>
      </c>
      <c r="BU1054">
        <v>0</v>
      </c>
      <c r="BV1054">
        <v>0</v>
      </c>
      <c r="BW1054" t="s">
        <v>88</v>
      </c>
      <c r="BX1054" t="s">
        <v>170</v>
      </c>
      <c r="BY1054" t="s">
        <v>88</v>
      </c>
      <c r="BZ1054">
        <v>0</v>
      </c>
      <c r="CA1054">
        <v>6</v>
      </c>
      <c r="CB1054">
        <v>2007</v>
      </c>
      <c r="CC1054" t="s">
        <v>115</v>
      </c>
      <c r="CD1054" t="s">
        <v>116</v>
      </c>
      <c r="CE1054" s="1">
        <v>165000</v>
      </c>
      <c r="CF1054">
        <f t="shared" si="82"/>
        <v>12833</v>
      </c>
      <c r="CG1054" t="str">
        <f t="shared" si="83"/>
        <v>No</v>
      </c>
      <c r="CH1054" s="2">
        <f t="shared" si="84"/>
        <v>12.857476817579677</v>
      </c>
    </row>
    <row r="1055" spans="1:86" x14ac:dyDescent="0.25">
      <c r="A1055">
        <v>1054</v>
      </c>
      <c r="B1055">
        <v>20</v>
      </c>
      <c r="C1055" t="s">
        <v>86</v>
      </c>
      <c r="D1055">
        <v>68</v>
      </c>
      <c r="E1055">
        <v>8562</v>
      </c>
      <c r="F1055" t="str">
        <f t="shared" si="80"/>
        <v>Yes</v>
      </c>
      <c r="G1055" t="s">
        <v>87</v>
      </c>
      <c r="H1055" t="s">
        <v>88</v>
      </c>
      <c r="I1055" t="s">
        <v>89</v>
      </c>
      <c r="J1055" t="s">
        <v>90</v>
      </c>
      <c r="K1055" t="s">
        <v>91</v>
      </c>
      <c r="L1055" t="s">
        <v>92</v>
      </c>
      <c r="M1055" t="s">
        <v>199</v>
      </c>
      <c r="N1055" t="s">
        <v>190</v>
      </c>
      <c r="O1055" t="s">
        <v>95</v>
      </c>
      <c r="P1055" t="s">
        <v>95</v>
      </c>
      <c r="Q1055" t="str">
        <f t="shared" si="81"/>
        <v>Yes</v>
      </c>
      <c r="R1055" t="s">
        <v>96</v>
      </c>
      <c r="S1055" t="s">
        <v>120</v>
      </c>
      <c r="T1055">
        <v>5</v>
      </c>
      <c r="U1055">
        <v>6</v>
      </c>
      <c r="V1055">
        <v>1957</v>
      </c>
      <c r="W1055">
        <v>2002</v>
      </c>
      <c r="X1055" t="s">
        <v>157</v>
      </c>
      <c r="Y1055" t="s">
        <v>99</v>
      </c>
      <c r="Z1055" t="s">
        <v>145</v>
      </c>
      <c r="AA1055" t="s">
        <v>145</v>
      </c>
      <c r="AB1055" t="s">
        <v>142</v>
      </c>
      <c r="AC1055">
        <v>145</v>
      </c>
      <c r="AD1055" t="s">
        <v>103</v>
      </c>
      <c r="AE1055" t="s">
        <v>103</v>
      </c>
      <c r="AF1055" t="s">
        <v>123</v>
      </c>
      <c r="AG1055" t="s">
        <v>103</v>
      </c>
      <c r="AH1055" t="s">
        <v>103</v>
      </c>
      <c r="AI1055" t="s">
        <v>135</v>
      </c>
      <c r="AJ1055" t="s">
        <v>158</v>
      </c>
      <c r="AK1055">
        <v>383</v>
      </c>
      <c r="AL1055" t="s">
        <v>107</v>
      </c>
      <c r="AM1055">
        <v>0</v>
      </c>
      <c r="AN1055">
        <v>833</v>
      </c>
      <c r="AO1055">
        <v>1216</v>
      </c>
      <c r="AP1055" t="s">
        <v>108</v>
      </c>
      <c r="AQ1055" t="s">
        <v>109</v>
      </c>
      <c r="AR1055" t="s">
        <v>110</v>
      </c>
      <c r="AS1055" t="s">
        <v>169</v>
      </c>
      <c r="AT1055">
        <v>1526</v>
      </c>
      <c r="AU1055">
        <v>0</v>
      </c>
      <c r="AV1055">
        <v>0</v>
      </c>
      <c r="AW1055">
        <v>1526</v>
      </c>
      <c r="AX1055">
        <v>0</v>
      </c>
      <c r="AY1055">
        <v>0</v>
      </c>
      <c r="AZ1055">
        <v>1</v>
      </c>
      <c r="BA1055">
        <v>0</v>
      </c>
      <c r="BB1055">
        <v>4</v>
      </c>
      <c r="BC1055">
        <v>1</v>
      </c>
      <c r="BD1055" t="s">
        <v>103</v>
      </c>
      <c r="BE1055">
        <v>7</v>
      </c>
      <c r="BF1055" t="s">
        <v>229</v>
      </c>
      <c r="BG1055">
        <v>1</v>
      </c>
      <c r="BH1055" t="s">
        <v>102</v>
      </c>
      <c r="BI1055" t="s">
        <v>214</v>
      </c>
      <c r="BJ1055">
        <v>1957</v>
      </c>
      <c r="BK1055" t="s">
        <v>107</v>
      </c>
      <c r="BL1055">
        <v>1</v>
      </c>
      <c r="BM1055">
        <v>364</v>
      </c>
      <c r="BN1055" t="s">
        <v>103</v>
      </c>
      <c r="BO1055" t="s">
        <v>103</v>
      </c>
      <c r="BP1055" t="s">
        <v>110</v>
      </c>
      <c r="BQ1055">
        <v>116</v>
      </c>
      <c r="BR1055">
        <v>78</v>
      </c>
      <c r="BS1055">
        <v>0</v>
      </c>
      <c r="BT1055">
        <v>0</v>
      </c>
      <c r="BU1055">
        <v>0</v>
      </c>
      <c r="BV1055">
        <v>0</v>
      </c>
      <c r="BW1055" t="s">
        <v>88</v>
      </c>
      <c r="BX1055" t="s">
        <v>88</v>
      </c>
      <c r="BY1055" t="s">
        <v>88</v>
      </c>
      <c r="BZ1055">
        <v>0</v>
      </c>
      <c r="CA1055">
        <v>5</v>
      </c>
      <c r="CB1055">
        <v>2010</v>
      </c>
      <c r="CC1055" t="s">
        <v>115</v>
      </c>
      <c r="CD1055" t="s">
        <v>116</v>
      </c>
      <c r="CE1055" s="1">
        <v>144500</v>
      </c>
      <c r="CF1055">
        <f t="shared" si="82"/>
        <v>11668</v>
      </c>
      <c r="CG1055" t="str">
        <f t="shared" si="83"/>
        <v>No</v>
      </c>
      <c r="CH1055" s="2">
        <f t="shared" si="84"/>
        <v>12.384298937264314</v>
      </c>
    </row>
    <row r="1056" spans="1:86" x14ac:dyDescent="0.25">
      <c r="A1056">
        <v>1055</v>
      </c>
      <c r="B1056">
        <v>60</v>
      </c>
      <c r="C1056" t="s">
        <v>86</v>
      </c>
      <c r="D1056">
        <v>90</v>
      </c>
      <c r="E1056">
        <v>11367</v>
      </c>
      <c r="F1056" t="str">
        <f t="shared" si="80"/>
        <v>No</v>
      </c>
      <c r="G1056" t="s">
        <v>87</v>
      </c>
      <c r="H1056" t="s">
        <v>88</v>
      </c>
      <c r="I1056" t="s">
        <v>89</v>
      </c>
      <c r="J1056" t="s">
        <v>90</v>
      </c>
      <c r="K1056" t="s">
        <v>91</v>
      </c>
      <c r="L1056" t="s">
        <v>127</v>
      </c>
      <c r="M1056" t="s">
        <v>93</v>
      </c>
      <c r="N1056" t="s">
        <v>94</v>
      </c>
      <c r="O1056" t="s">
        <v>95</v>
      </c>
      <c r="P1056" t="s">
        <v>95</v>
      </c>
      <c r="Q1056" t="str">
        <f t="shared" si="81"/>
        <v>Yes</v>
      </c>
      <c r="R1056" t="s">
        <v>96</v>
      </c>
      <c r="S1056" t="s">
        <v>97</v>
      </c>
      <c r="T1056">
        <v>8</v>
      </c>
      <c r="U1056">
        <v>5</v>
      </c>
      <c r="V1056">
        <v>2002</v>
      </c>
      <c r="W1056">
        <v>2002</v>
      </c>
      <c r="X1056" t="s">
        <v>98</v>
      </c>
      <c r="Y1056" t="s">
        <v>99</v>
      </c>
      <c r="Z1056" t="s">
        <v>100</v>
      </c>
      <c r="AA1056" t="s">
        <v>100</v>
      </c>
      <c r="AB1056" t="s">
        <v>101</v>
      </c>
      <c r="AC1056">
        <v>210</v>
      </c>
      <c r="AD1056" t="s">
        <v>102</v>
      </c>
      <c r="AE1056" t="s">
        <v>103</v>
      </c>
      <c r="AF1056" t="s">
        <v>104</v>
      </c>
      <c r="AG1056" t="s">
        <v>102</v>
      </c>
      <c r="AH1056" t="s">
        <v>103</v>
      </c>
      <c r="AI1056" t="s">
        <v>126</v>
      </c>
      <c r="AJ1056" t="s">
        <v>106</v>
      </c>
      <c r="AK1056">
        <v>932</v>
      </c>
      <c r="AL1056" t="s">
        <v>107</v>
      </c>
      <c r="AM1056">
        <v>0</v>
      </c>
      <c r="AN1056">
        <v>133</v>
      </c>
      <c r="AO1056">
        <v>1065</v>
      </c>
      <c r="AP1056" t="s">
        <v>108</v>
      </c>
      <c r="AQ1056" t="s">
        <v>109</v>
      </c>
      <c r="AR1056" t="s">
        <v>110</v>
      </c>
      <c r="AS1056" t="s">
        <v>111</v>
      </c>
      <c r="AT1056">
        <v>1091</v>
      </c>
      <c r="AU1056">
        <v>898</v>
      </c>
      <c r="AV1056">
        <v>0</v>
      </c>
      <c r="AW1056">
        <v>1989</v>
      </c>
      <c r="AX1056">
        <v>1</v>
      </c>
      <c r="AY1056">
        <v>0</v>
      </c>
      <c r="AZ1056">
        <v>2</v>
      </c>
      <c r="BA1056">
        <v>1</v>
      </c>
      <c r="BB1056">
        <v>3</v>
      </c>
      <c r="BC1056">
        <v>1</v>
      </c>
      <c r="BD1056" t="s">
        <v>102</v>
      </c>
      <c r="BE1056">
        <v>7</v>
      </c>
      <c r="BF1056" t="s">
        <v>112</v>
      </c>
      <c r="BG1056">
        <v>1</v>
      </c>
      <c r="BH1056" t="s">
        <v>102</v>
      </c>
      <c r="BI1056" t="s">
        <v>113</v>
      </c>
      <c r="BJ1056">
        <v>2002</v>
      </c>
      <c r="BK1056" t="s">
        <v>162</v>
      </c>
      <c r="BL1056">
        <v>2</v>
      </c>
      <c r="BM1056">
        <v>586</v>
      </c>
      <c r="BN1056" t="s">
        <v>103</v>
      </c>
      <c r="BO1056" t="s">
        <v>103</v>
      </c>
      <c r="BP1056" t="s">
        <v>110</v>
      </c>
      <c r="BQ1056">
        <v>199</v>
      </c>
      <c r="BR1056">
        <v>60</v>
      </c>
      <c r="BS1056">
        <v>0</v>
      </c>
      <c r="BT1056">
        <v>0</v>
      </c>
      <c r="BU1056">
        <v>0</v>
      </c>
      <c r="BV1056">
        <v>0</v>
      </c>
      <c r="BW1056" t="s">
        <v>88</v>
      </c>
      <c r="BX1056" t="s">
        <v>88</v>
      </c>
      <c r="BY1056" t="s">
        <v>88</v>
      </c>
      <c r="BZ1056">
        <v>0</v>
      </c>
      <c r="CA1056">
        <v>11</v>
      </c>
      <c r="CB1056">
        <v>2006</v>
      </c>
      <c r="CC1056" t="s">
        <v>115</v>
      </c>
      <c r="CD1056" t="s">
        <v>116</v>
      </c>
      <c r="CE1056" s="1">
        <v>255000</v>
      </c>
      <c r="CF1056">
        <f t="shared" si="82"/>
        <v>15007</v>
      </c>
      <c r="CG1056" t="str">
        <f t="shared" si="83"/>
        <v>Yes</v>
      </c>
      <c r="CH1056" s="2">
        <f t="shared" si="84"/>
        <v>16.99207036716199</v>
      </c>
    </row>
    <row r="1057" spans="1:86" x14ac:dyDescent="0.25">
      <c r="A1057">
        <v>1056</v>
      </c>
      <c r="B1057">
        <v>20</v>
      </c>
      <c r="C1057" t="s">
        <v>86</v>
      </c>
      <c r="D1057">
        <v>104</v>
      </c>
      <c r="E1057">
        <v>11361</v>
      </c>
      <c r="F1057" t="str">
        <f t="shared" si="80"/>
        <v>Yes</v>
      </c>
      <c r="G1057" t="s">
        <v>87</v>
      </c>
      <c r="H1057" t="s">
        <v>88</v>
      </c>
      <c r="I1057" t="s">
        <v>89</v>
      </c>
      <c r="J1057" t="s">
        <v>90</v>
      </c>
      <c r="K1057" t="s">
        <v>91</v>
      </c>
      <c r="L1057" t="s">
        <v>92</v>
      </c>
      <c r="M1057" t="s">
        <v>93</v>
      </c>
      <c r="N1057" t="s">
        <v>143</v>
      </c>
      <c r="O1057" t="s">
        <v>95</v>
      </c>
      <c r="P1057" t="s">
        <v>95</v>
      </c>
      <c r="Q1057" t="str">
        <f t="shared" si="81"/>
        <v>Yes</v>
      </c>
      <c r="R1057" t="s">
        <v>96</v>
      </c>
      <c r="S1057" t="s">
        <v>120</v>
      </c>
      <c r="T1057">
        <v>6</v>
      </c>
      <c r="U1057">
        <v>5</v>
      </c>
      <c r="V1057">
        <v>1976</v>
      </c>
      <c r="W1057">
        <v>1976</v>
      </c>
      <c r="X1057" t="s">
        <v>98</v>
      </c>
      <c r="Y1057" t="s">
        <v>99</v>
      </c>
      <c r="Z1057" t="s">
        <v>166</v>
      </c>
      <c r="AA1057" t="s">
        <v>166</v>
      </c>
      <c r="AB1057" t="s">
        <v>101</v>
      </c>
      <c r="AC1057">
        <v>160</v>
      </c>
      <c r="AD1057" t="s">
        <v>103</v>
      </c>
      <c r="AE1057" t="s">
        <v>103</v>
      </c>
      <c r="AF1057" t="s">
        <v>123</v>
      </c>
      <c r="AG1057" t="s">
        <v>102</v>
      </c>
      <c r="AH1057" t="s">
        <v>103</v>
      </c>
      <c r="AI1057" t="s">
        <v>105</v>
      </c>
      <c r="AJ1057" t="s">
        <v>124</v>
      </c>
      <c r="AK1057">
        <v>644</v>
      </c>
      <c r="AL1057" t="s">
        <v>107</v>
      </c>
      <c r="AM1057">
        <v>0</v>
      </c>
      <c r="AN1057">
        <v>549</v>
      </c>
      <c r="AO1057">
        <v>1193</v>
      </c>
      <c r="AP1057" t="s">
        <v>108</v>
      </c>
      <c r="AQ1057" t="s">
        <v>103</v>
      </c>
      <c r="AR1057" t="s">
        <v>110</v>
      </c>
      <c r="AS1057" t="s">
        <v>111</v>
      </c>
      <c r="AT1057">
        <v>1523</v>
      </c>
      <c r="AU1057">
        <v>0</v>
      </c>
      <c r="AV1057">
        <v>0</v>
      </c>
      <c r="AW1057">
        <v>1523</v>
      </c>
      <c r="AX1057">
        <v>0</v>
      </c>
      <c r="AY1057">
        <v>1</v>
      </c>
      <c r="AZ1057">
        <v>2</v>
      </c>
      <c r="BA1057">
        <v>0</v>
      </c>
      <c r="BB1057">
        <v>3</v>
      </c>
      <c r="BC1057">
        <v>1</v>
      </c>
      <c r="BD1057" t="s">
        <v>103</v>
      </c>
      <c r="BE1057">
        <v>7</v>
      </c>
      <c r="BF1057" t="s">
        <v>112</v>
      </c>
      <c r="BG1057">
        <v>1</v>
      </c>
      <c r="BH1057" t="s">
        <v>103</v>
      </c>
      <c r="BI1057" t="s">
        <v>113</v>
      </c>
      <c r="BJ1057">
        <v>1976</v>
      </c>
      <c r="BK1057" t="s">
        <v>162</v>
      </c>
      <c r="BL1057">
        <v>2</v>
      </c>
      <c r="BM1057">
        <v>478</v>
      </c>
      <c r="BN1057" t="s">
        <v>103</v>
      </c>
      <c r="BO1057" t="s">
        <v>103</v>
      </c>
      <c r="BP1057" t="s">
        <v>110</v>
      </c>
      <c r="BQ1057">
        <v>0</v>
      </c>
      <c r="BR1057">
        <v>0</v>
      </c>
      <c r="BS1057">
        <v>0</v>
      </c>
      <c r="BT1057">
        <v>0</v>
      </c>
      <c r="BU1057">
        <v>189</v>
      </c>
      <c r="BV1057">
        <v>0</v>
      </c>
      <c r="BW1057" t="s">
        <v>88</v>
      </c>
      <c r="BX1057" t="s">
        <v>139</v>
      </c>
      <c r="BY1057" t="s">
        <v>88</v>
      </c>
      <c r="BZ1057">
        <v>0</v>
      </c>
      <c r="CA1057">
        <v>5</v>
      </c>
      <c r="CB1057">
        <v>2008</v>
      </c>
      <c r="CC1057" t="s">
        <v>178</v>
      </c>
      <c r="CD1057" t="s">
        <v>133</v>
      </c>
      <c r="CE1057" s="1">
        <v>180000</v>
      </c>
      <c r="CF1057">
        <f t="shared" si="82"/>
        <v>14555</v>
      </c>
      <c r="CG1057" t="str">
        <f t="shared" si="83"/>
        <v>Yes</v>
      </c>
      <c r="CH1057" s="2">
        <f t="shared" si="84"/>
        <v>12.366884232222604</v>
      </c>
    </row>
    <row r="1058" spans="1:86" x14ac:dyDescent="0.25">
      <c r="A1058">
        <v>1057</v>
      </c>
      <c r="B1058">
        <v>120</v>
      </c>
      <c r="C1058" t="s">
        <v>86</v>
      </c>
      <c r="D1058">
        <v>43</v>
      </c>
      <c r="E1058">
        <v>7052</v>
      </c>
      <c r="F1058" t="str">
        <f t="shared" si="80"/>
        <v>Yes</v>
      </c>
      <c r="G1058" t="s">
        <v>87</v>
      </c>
      <c r="H1058" t="s">
        <v>88</v>
      </c>
      <c r="I1058" t="s">
        <v>125</v>
      </c>
      <c r="J1058" t="s">
        <v>90</v>
      </c>
      <c r="K1058" t="s">
        <v>91</v>
      </c>
      <c r="L1058" t="s">
        <v>92</v>
      </c>
      <c r="M1058" t="s">
        <v>93</v>
      </c>
      <c r="N1058" t="s">
        <v>159</v>
      </c>
      <c r="O1058" t="s">
        <v>95</v>
      </c>
      <c r="P1058" t="s">
        <v>95</v>
      </c>
      <c r="Q1058" t="str">
        <f t="shared" si="81"/>
        <v>Yes</v>
      </c>
      <c r="R1058" t="s">
        <v>184</v>
      </c>
      <c r="S1058" t="s">
        <v>120</v>
      </c>
      <c r="T1058">
        <v>7</v>
      </c>
      <c r="U1058">
        <v>5</v>
      </c>
      <c r="V1058">
        <v>2005</v>
      </c>
      <c r="W1058">
        <v>2005</v>
      </c>
      <c r="X1058" t="s">
        <v>98</v>
      </c>
      <c r="Y1058" t="s">
        <v>99</v>
      </c>
      <c r="Z1058" t="s">
        <v>100</v>
      </c>
      <c r="AA1058" t="s">
        <v>100</v>
      </c>
      <c r="AB1058" t="s">
        <v>142</v>
      </c>
      <c r="AC1058">
        <v>240</v>
      </c>
      <c r="AD1058" t="s">
        <v>102</v>
      </c>
      <c r="AE1058" t="s">
        <v>103</v>
      </c>
      <c r="AF1058" t="s">
        <v>104</v>
      </c>
      <c r="AG1058" t="s">
        <v>102</v>
      </c>
      <c r="AH1058" t="s">
        <v>103</v>
      </c>
      <c r="AI1058" t="s">
        <v>135</v>
      </c>
      <c r="AJ1058" t="s">
        <v>106</v>
      </c>
      <c r="AK1058">
        <v>659</v>
      </c>
      <c r="AL1058" t="s">
        <v>107</v>
      </c>
      <c r="AM1058">
        <v>0</v>
      </c>
      <c r="AN1058">
        <v>705</v>
      </c>
      <c r="AO1058">
        <v>1364</v>
      </c>
      <c r="AP1058" t="s">
        <v>108</v>
      </c>
      <c r="AQ1058" t="s">
        <v>109</v>
      </c>
      <c r="AR1058" t="s">
        <v>110</v>
      </c>
      <c r="AS1058" t="s">
        <v>111</v>
      </c>
      <c r="AT1058">
        <v>1364</v>
      </c>
      <c r="AU1058">
        <v>0</v>
      </c>
      <c r="AV1058">
        <v>0</v>
      </c>
      <c r="AW1058">
        <v>1364</v>
      </c>
      <c r="AX1058">
        <v>1</v>
      </c>
      <c r="AY1058">
        <v>0</v>
      </c>
      <c r="AZ1058">
        <v>2</v>
      </c>
      <c r="BA1058">
        <v>0</v>
      </c>
      <c r="BB1058">
        <v>2</v>
      </c>
      <c r="BC1058">
        <v>1</v>
      </c>
      <c r="BD1058" t="s">
        <v>102</v>
      </c>
      <c r="BE1058">
        <v>6</v>
      </c>
      <c r="BF1058" t="s">
        <v>112</v>
      </c>
      <c r="BG1058">
        <v>1</v>
      </c>
      <c r="BH1058" t="s">
        <v>102</v>
      </c>
      <c r="BI1058" t="s">
        <v>113</v>
      </c>
      <c r="BJ1058">
        <v>2005</v>
      </c>
      <c r="BK1058" t="s">
        <v>114</v>
      </c>
      <c r="BL1058">
        <v>2</v>
      </c>
      <c r="BM1058">
        <v>484</v>
      </c>
      <c r="BN1058" t="s">
        <v>103</v>
      </c>
      <c r="BO1058" t="s">
        <v>103</v>
      </c>
      <c r="BP1058" t="s">
        <v>110</v>
      </c>
      <c r="BQ1058">
        <v>192</v>
      </c>
      <c r="BR1058">
        <v>36</v>
      </c>
      <c r="BS1058">
        <v>0</v>
      </c>
      <c r="BT1058">
        <v>0</v>
      </c>
      <c r="BU1058">
        <v>0</v>
      </c>
      <c r="BV1058">
        <v>0</v>
      </c>
      <c r="BW1058" t="s">
        <v>88</v>
      </c>
      <c r="BX1058" t="s">
        <v>88</v>
      </c>
      <c r="BY1058" t="s">
        <v>88</v>
      </c>
      <c r="BZ1058">
        <v>0</v>
      </c>
      <c r="CA1058">
        <v>6</v>
      </c>
      <c r="CB1058">
        <v>2006</v>
      </c>
      <c r="CC1058" t="s">
        <v>115</v>
      </c>
      <c r="CD1058" t="s">
        <v>116</v>
      </c>
      <c r="CE1058" s="1">
        <v>185850</v>
      </c>
      <c r="CF1058">
        <f t="shared" si="82"/>
        <v>10264</v>
      </c>
      <c r="CG1058" t="str">
        <f t="shared" si="83"/>
        <v>No</v>
      </c>
      <c r="CH1058" s="2">
        <f t="shared" si="84"/>
        <v>18.106975837879968</v>
      </c>
    </row>
    <row r="1059" spans="1:86" x14ac:dyDescent="0.25">
      <c r="A1059">
        <v>1058</v>
      </c>
      <c r="B1059">
        <v>60</v>
      </c>
      <c r="C1059" t="s">
        <v>86</v>
      </c>
      <c r="D1059" t="s">
        <v>88</v>
      </c>
      <c r="E1059">
        <v>29959</v>
      </c>
      <c r="F1059" t="str">
        <f t="shared" si="80"/>
        <v>No</v>
      </c>
      <c r="G1059" t="s">
        <v>87</v>
      </c>
      <c r="H1059" t="s">
        <v>88</v>
      </c>
      <c r="I1059" t="s">
        <v>165</v>
      </c>
      <c r="J1059" t="s">
        <v>90</v>
      </c>
      <c r="K1059" t="s">
        <v>91</v>
      </c>
      <c r="L1059" t="s">
        <v>117</v>
      </c>
      <c r="M1059" t="s">
        <v>93</v>
      </c>
      <c r="N1059" t="s">
        <v>134</v>
      </c>
      <c r="O1059" t="s">
        <v>95</v>
      </c>
      <c r="P1059" t="s">
        <v>95</v>
      </c>
      <c r="Q1059" t="str">
        <f t="shared" si="81"/>
        <v>Yes</v>
      </c>
      <c r="R1059" t="s">
        <v>96</v>
      </c>
      <c r="S1059" t="s">
        <v>97</v>
      </c>
      <c r="T1059">
        <v>7</v>
      </c>
      <c r="U1059">
        <v>6</v>
      </c>
      <c r="V1059">
        <v>1994</v>
      </c>
      <c r="W1059">
        <v>1994</v>
      </c>
      <c r="X1059" t="s">
        <v>98</v>
      </c>
      <c r="Y1059" t="s">
        <v>99</v>
      </c>
      <c r="Z1059" t="s">
        <v>145</v>
      </c>
      <c r="AA1059" t="s">
        <v>145</v>
      </c>
      <c r="AB1059" t="s">
        <v>122</v>
      </c>
      <c r="AC1059">
        <v>0</v>
      </c>
      <c r="AD1059" t="s">
        <v>102</v>
      </c>
      <c r="AE1059" t="s">
        <v>103</v>
      </c>
      <c r="AF1059" t="s">
        <v>104</v>
      </c>
      <c r="AG1059" t="s">
        <v>102</v>
      </c>
      <c r="AH1059" t="s">
        <v>103</v>
      </c>
      <c r="AI1059" t="s">
        <v>105</v>
      </c>
      <c r="AJ1059" t="s">
        <v>106</v>
      </c>
      <c r="AK1059">
        <v>595</v>
      </c>
      <c r="AL1059" t="s">
        <v>107</v>
      </c>
      <c r="AM1059">
        <v>0</v>
      </c>
      <c r="AN1059">
        <v>378</v>
      </c>
      <c r="AO1059">
        <v>973</v>
      </c>
      <c r="AP1059" t="s">
        <v>108</v>
      </c>
      <c r="AQ1059" t="s">
        <v>109</v>
      </c>
      <c r="AR1059" t="s">
        <v>110</v>
      </c>
      <c r="AS1059" t="s">
        <v>111</v>
      </c>
      <c r="AT1059">
        <v>979</v>
      </c>
      <c r="AU1059">
        <v>871</v>
      </c>
      <c r="AV1059">
        <v>0</v>
      </c>
      <c r="AW1059">
        <v>1850</v>
      </c>
      <c r="AX1059">
        <v>0</v>
      </c>
      <c r="AY1059">
        <v>0</v>
      </c>
      <c r="AZ1059">
        <v>2</v>
      </c>
      <c r="BA1059">
        <v>1</v>
      </c>
      <c r="BB1059">
        <v>3</v>
      </c>
      <c r="BC1059">
        <v>1</v>
      </c>
      <c r="BD1059" t="s">
        <v>102</v>
      </c>
      <c r="BE1059">
        <v>7</v>
      </c>
      <c r="BF1059" t="s">
        <v>112</v>
      </c>
      <c r="BG1059">
        <v>1</v>
      </c>
      <c r="BH1059" t="s">
        <v>102</v>
      </c>
      <c r="BI1059" t="s">
        <v>161</v>
      </c>
      <c r="BJ1059">
        <v>1994</v>
      </c>
      <c r="BK1059" t="s">
        <v>162</v>
      </c>
      <c r="BL1059">
        <v>2</v>
      </c>
      <c r="BM1059">
        <v>467</v>
      </c>
      <c r="BN1059" t="s">
        <v>103</v>
      </c>
      <c r="BO1059" t="s">
        <v>103</v>
      </c>
      <c r="BP1059" t="s">
        <v>110</v>
      </c>
      <c r="BQ1059">
        <v>168</v>
      </c>
      <c r="BR1059">
        <v>98</v>
      </c>
      <c r="BS1059">
        <v>0</v>
      </c>
      <c r="BT1059">
        <v>0</v>
      </c>
      <c r="BU1059">
        <v>0</v>
      </c>
      <c r="BV1059">
        <v>0</v>
      </c>
      <c r="BW1059" t="s">
        <v>88</v>
      </c>
      <c r="BX1059" t="s">
        <v>88</v>
      </c>
      <c r="BY1059" t="s">
        <v>88</v>
      </c>
      <c r="BZ1059">
        <v>0</v>
      </c>
      <c r="CA1059">
        <v>1</v>
      </c>
      <c r="CB1059">
        <v>2009</v>
      </c>
      <c r="CC1059" t="s">
        <v>115</v>
      </c>
      <c r="CD1059" t="s">
        <v>116</v>
      </c>
      <c r="CE1059" s="1">
        <v>248000</v>
      </c>
      <c r="CF1059">
        <f t="shared" si="82"/>
        <v>33249</v>
      </c>
      <c r="CG1059" t="str">
        <f t="shared" si="83"/>
        <v>Yes</v>
      </c>
      <c r="CH1059" s="2">
        <f t="shared" si="84"/>
        <v>7.458870943487022</v>
      </c>
    </row>
    <row r="1060" spans="1:86" x14ac:dyDescent="0.25">
      <c r="A1060">
        <v>1059</v>
      </c>
      <c r="B1060">
        <v>60</v>
      </c>
      <c r="C1060" t="s">
        <v>86</v>
      </c>
      <c r="D1060">
        <v>96</v>
      </c>
      <c r="E1060">
        <v>11308</v>
      </c>
      <c r="F1060" t="str">
        <f t="shared" si="80"/>
        <v>Yes</v>
      </c>
      <c r="G1060" t="s">
        <v>87</v>
      </c>
      <c r="H1060" t="s">
        <v>88</v>
      </c>
      <c r="I1060" t="s">
        <v>125</v>
      </c>
      <c r="J1060" t="s">
        <v>90</v>
      </c>
      <c r="K1060" t="s">
        <v>91</v>
      </c>
      <c r="L1060" t="s">
        <v>92</v>
      </c>
      <c r="M1060" t="s">
        <v>93</v>
      </c>
      <c r="N1060" t="s">
        <v>159</v>
      </c>
      <c r="O1060" t="s">
        <v>95</v>
      </c>
      <c r="P1060" t="s">
        <v>95</v>
      </c>
      <c r="Q1060" t="str">
        <f t="shared" si="81"/>
        <v>Yes</v>
      </c>
      <c r="R1060" t="s">
        <v>96</v>
      </c>
      <c r="S1060" t="s">
        <v>97</v>
      </c>
      <c r="T1060">
        <v>9</v>
      </c>
      <c r="U1060">
        <v>5</v>
      </c>
      <c r="V1060">
        <v>2008</v>
      </c>
      <c r="W1060">
        <v>2008</v>
      </c>
      <c r="X1060" t="s">
        <v>98</v>
      </c>
      <c r="Y1060" t="s">
        <v>99</v>
      </c>
      <c r="Z1060" t="s">
        <v>100</v>
      </c>
      <c r="AA1060" t="s">
        <v>100</v>
      </c>
      <c r="AB1060" t="s">
        <v>142</v>
      </c>
      <c r="AC1060">
        <v>154</v>
      </c>
      <c r="AD1060" t="s">
        <v>109</v>
      </c>
      <c r="AE1060" t="s">
        <v>103</v>
      </c>
      <c r="AF1060" t="s">
        <v>104</v>
      </c>
      <c r="AG1060" t="s">
        <v>109</v>
      </c>
      <c r="AH1060" t="s">
        <v>103</v>
      </c>
      <c r="AI1060" t="s">
        <v>135</v>
      </c>
      <c r="AJ1060" t="s">
        <v>106</v>
      </c>
      <c r="AK1060">
        <v>936</v>
      </c>
      <c r="AL1060" t="s">
        <v>107</v>
      </c>
      <c r="AM1060">
        <v>0</v>
      </c>
      <c r="AN1060">
        <v>168</v>
      </c>
      <c r="AO1060">
        <v>1104</v>
      </c>
      <c r="AP1060" t="s">
        <v>108</v>
      </c>
      <c r="AQ1060" t="s">
        <v>109</v>
      </c>
      <c r="AR1060" t="s">
        <v>110</v>
      </c>
      <c r="AS1060" t="s">
        <v>111</v>
      </c>
      <c r="AT1060">
        <v>1130</v>
      </c>
      <c r="AU1060">
        <v>1054</v>
      </c>
      <c r="AV1060">
        <v>0</v>
      </c>
      <c r="AW1060">
        <v>2184</v>
      </c>
      <c r="AX1060">
        <v>1</v>
      </c>
      <c r="AY1060">
        <v>0</v>
      </c>
      <c r="AZ1060">
        <v>2</v>
      </c>
      <c r="BA1060">
        <v>1</v>
      </c>
      <c r="BB1060">
        <v>3</v>
      </c>
      <c r="BC1060">
        <v>1</v>
      </c>
      <c r="BD1060" t="s">
        <v>109</v>
      </c>
      <c r="BE1060">
        <v>10</v>
      </c>
      <c r="BF1060" t="s">
        <v>112</v>
      </c>
      <c r="BG1060">
        <v>1</v>
      </c>
      <c r="BH1060" t="s">
        <v>102</v>
      </c>
      <c r="BI1060" t="s">
        <v>113</v>
      </c>
      <c r="BJ1060">
        <v>2008</v>
      </c>
      <c r="BK1060" t="s">
        <v>162</v>
      </c>
      <c r="BL1060">
        <v>3</v>
      </c>
      <c r="BM1060">
        <v>836</v>
      </c>
      <c r="BN1060" t="s">
        <v>103</v>
      </c>
      <c r="BO1060" t="s">
        <v>103</v>
      </c>
      <c r="BP1060" t="s">
        <v>110</v>
      </c>
      <c r="BQ1060">
        <v>0</v>
      </c>
      <c r="BR1060">
        <v>102</v>
      </c>
      <c r="BS1060">
        <v>0</v>
      </c>
      <c r="BT1060">
        <v>0</v>
      </c>
      <c r="BU1060">
        <v>0</v>
      </c>
      <c r="BV1060">
        <v>0</v>
      </c>
      <c r="BW1060" t="s">
        <v>88</v>
      </c>
      <c r="BX1060" t="s">
        <v>88</v>
      </c>
      <c r="BY1060" t="s">
        <v>88</v>
      </c>
      <c r="BZ1060">
        <v>0</v>
      </c>
      <c r="CA1060">
        <v>7</v>
      </c>
      <c r="CB1060">
        <v>2009</v>
      </c>
      <c r="CC1060" t="s">
        <v>115</v>
      </c>
      <c r="CD1060" t="s">
        <v>116</v>
      </c>
      <c r="CE1060" s="1">
        <v>335000</v>
      </c>
      <c r="CF1060">
        <f t="shared" si="82"/>
        <v>15432</v>
      </c>
      <c r="CG1060" t="str">
        <f t="shared" si="83"/>
        <v>Yes</v>
      </c>
      <c r="CH1060" s="2">
        <f t="shared" si="84"/>
        <v>21.708138932089167</v>
      </c>
    </row>
    <row r="1061" spans="1:86" x14ac:dyDescent="0.25">
      <c r="A1061">
        <v>1060</v>
      </c>
      <c r="B1061">
        <v>50</v>
      </c>
      <c r="C1061" t="s">
        <v>86</v>
      </c>
      <c r="D1061" t="s">
        <v>88</v>
      </c>
      <c r="E1061">
        <v>11275</v>
      </c>
      <c r="F1061" t="str">
        <f t="shared" si="80"/>
        <v>Yes</v>
      </c>
      <c r="G1061" t="s">
        <v>87</v>
      </c>
      <c r="H1061" t="s">
        <v>88</v>
      </c>
      <c r="I1061" t="s">
        <v>125</v>
      </c>
      <c r="J1061" t="s">
        <v>204</v>
      </c>
      <c r="K1061" t="s">
        <v>91</v>
      </c>
      <c r="L1061" t="s">
        <v>127</v>
      </c>
      <c r="M1061" t="s">
        <v>199</v>
      </c>
      <c r="N1061" t="s">
        <v>128</v>
      </c>
      <c r="O1061" t="s">
        <v>95</v>
      </c>
      <c r="P1061" t="s">
        <v>95</v>
      </c>
      <c r="Q1061" t="str">
        <f t="shared" si="81"/>
        <v>Yes</v>
      </c>
      <c r="R1061" t="s">
        <v>96</v>
      </c>
      <c r="S1061" t="s">
        <v>137</v>
      </c>
      <c r="T1061">
        <v>6</v>
      </c>
      <c r="U1061">
        <v>7</v>
      </c>
      <c r="V1061">
        <v>1932</v>
      </c>
      <c r="W1061">
        <v>1950</v>
      </c>
      <c r="X1061" t="s">
        <v>98</v>
      </c>
      <c r="Y1061" t="s">
        <v>99</v>
      </c>
      <c r="Z1061" t="s">
        <v>121</v>
      </c>
      <c r="AA1061" t="s">
        <v>121</v>
      </c>
      <c r="AB1061" t="s">
        <v>101</v>
      </c>
      <c r="AC1061">
        <v>480</v>
      </c>
      <c r="AD1061" t="s">
        <v>103</v>
      </c>
      <c r="AE1061" t="s">
        <v>103</v>
      </c>
      <c r="AF1061" t="s">
        <v>123</v>
      </c>
      <c r="AG1061" t="s">
        <v>103</v>
      </c>
      <c r="AH1061" t="s">
        <v>103</v>
      </c>
      <c r="AI1061" t="s">
        <v>126</v>
      </c>
      <c r="AJ1061" t="s">
        <v>158</v>
      </c>
      <c r="AK1061">
        <v>297</v>
      </c>
      <c r="AL1061" t="s">
        <v>177</v>
      </c>
      <c r="AM1061">
        <v>557</v>
      </c>
      <c r="AN1061">
        <v>0</v>
      </c>
      <c r="AO1061">
        <v>854</v>
      </c>
      <c r="AP1061" t="s">
        <v>108</v>
      </c>
      <c r="AQ1061" t="s">
        <v>103</v>
      </c>
      <c r="AR1061" t="s">
        <v>110</v>
      </c>
      <c r="AS1061" t="s">
        <v>111</v>
      </c>
      <c r="AT1061">
        <v>1096</v>
      </c>
      <c r="AU1061">
        <v>895</v>
      </c>
      <c r="AV1061">
        <v>0</v>
      </c>
      <c r="AW1061">
        <v>1991</v>
      </c>
      <c r="AX1061">
        <v>0</v>
      </c>
      <c r="AY1061">
        <v>0</v>
      </c>
      <c r="AZ1061">
        <v>1</v>
      </c>
      <c r="BA1061">
        <v>1</v>
      </c>
      <c r="BB1061">
        <v>3</v>
      </c>
      <c r="BC1061">
        <v>1</v>
      </c>
      <c r="BD1061" t="s">
        <v>103</v>
      </c>
      <c r="BE1061">
        <v>7</v>
      </c>
      <c r="BF1061" t="s">
        <v>112</v>
      </c>
      <c r="BG1061">
        <v>1</v>
      </c>
      <c r="BH1061" t="s">
        <v>102</v>
      </c>
      <c r="BI1061" t="s">
        <v>132</v>
      </c>
      <c r="BJ1061">
        <v>1977</v>
      </c>
      <c r="BK1061" t="s">
        <v>107</v>
      </c>
      <c r="BL1061">
        <v>2</v>
      </c>
      <c r="BM1061">
        <v>432</v>
      </c>
      <c r="BN1061" t="s">
        <v>103</v>
      </c>
      <c r="BO1061" t="s">
        <v>152</v>
      </c>
      <c r="BP1061" t="s">
        <v>110</v>
      </c>
      <c r="BQ1061">
        <v>0</v>
      </c>
      <c r="BR1061">
        <v>0</v>
      </c>
      <c r="BS1061">
        <v>19</v>
      </c>
      <c r="BT1061">
        <v>0</v>
      </c>
      <c r="BU1061">
        <v>0</v>
      </c>
      <c r="BV1061">
        <v>0</v>
      </c>
      <c r="BW1061" t="s">
        <v>88</v>
      </c>
      <c r="BX1061" t="s">
        <v>88</v>
      </c>
      <c r="BY1061" t="s">
        <v>88</v>
      </c>
      <c r="BZ1061">
        <v>0</v>
      </c>
      <c r="CA1061">
        <v>3</v>
      </c>
      <c r="CB1061">
        <v>2007</v>
      </c>
      <c r="CC1061" t="s">
        <v>115</v>
      </c>
      <c r="CD1061" t="s">
        <v>116</v>
      </c>
      <c r="CE1061" s="1">
        <v>220000</v>
      </c>
      <c r="CF1061">
        <f t="shared" si="82"/>
        <v>14552</v>
      </c>
      <c r="CG1061" t="str">
        <f t="shared" si="83"/>
        <v>Yes</v>
      </c>
      <c r="CH1061" s="2">
        <f t="shared" si="84"/>
        <v>15.118196811434855</v>
      </c>
    </row>
    <row r="1062" spans="1:86" x14ac:dyDescent="0.25">
      <c r="A1062">
        <v>1061</v>
      </c>
      <c r="B1062">
        <v>120</v>
      </c>
      <c r="C1062" t="s">
        <v>86</v>
      </c>
      <c r="D1062">
        <v>41</v>
      </c>
      <c r="E1062">
        <v>4920</v>
      </c>
      <c r="F1062" t="str">
        <f t="shared" si="80"/>
        <v>Yes</v>
      </c>
      <c r="G1062" t="s">
        <v>87</v>
      </c>
      <c r="H1062" t="s">
        <v>88</v>
      </c>
      <c r="I1062" t="s">
        <v>89</v>
      </c>
      <c r="J1062" t="s">
        <v>90</v>
      </c>
      <c r="K1062" t="s">
        <v>91</v>
      </c>
      <c r="L1062" t="s">
        <v>92</v>
      </c>
      <c r="M1062" t="s">
        <v>93</v>
      </c>
      <c r="N1062" t="s">
        <v>205</v>
      </c>
      <c r="O1062" t="s">
        <v>95</v>
      </c>
      <c r="P1062" t="s">
        <v>95</v>
      </c>
      <c r="Q1062" t="str">
        <f t="shared" si="81"/>
        <v>Yes</v>
      </c>
      <c r="R1062" t="s">
        <v>184</v>
      </c>
      <c r="S1062" t="s">
        <v>120</v>
      </c>
      <c r="T1062">
        <v>8</v>
      </c>
      <c r="U1062">
        <v>5</v>
      </c>
      <c r="V1062">
        <v>2001</v>
      </c>
      <c r="W1062">
        <v>2001</v>
      </c>
      <c r="X1062" t="s">
        <v>98</v>
      </c>
      <c r="Y1062" t="s">
        <v>99</v>
      </c>
      <c r="Z1062" t="s">
        <v>185</v>
      </c>
      <c r="AA1062" t="s">
        <v>186</v>
      </c>
      <c r="AB1062" t="s">
        <v>122</v>
      </c>
      <c r="AC1062">
        <v>0</v>
      </c>
      <c r="AD1062" t="s">
        <v>102</v>
      </c>
      <c r="AE1062" t="s">
        <v>103</v>
      </c>
      <c r="AF1062" t="s">
        <v>104</v>
      </c>
      <c r="AG1062" t="s">
        <v>102</v>
      </c>
      <c r="AH1062" t="s">
        <v>103</v>
      </c>
      <c r="AI1062" t="s">
        <v>126</v>
      </c>
      <c r="AJ1062" t="s">
        <v>106</v>
      </c>
      <c r="AK1062">
        <v>616</v>
      </c>
      <c r="AL1062" t="s">
        <v>107</v>
      </c>
      <c r="AM1062">
        <v>0</v>
      </c>
      <c r="AN1062">
        <v>722</v>
      </c>
      <c r="AO1062">
        <v>1338</v>
      </c>
      <c r="AP1062" t="s">
        <v>108</v>
      </c>
      <c r="AQ1062" t="s">
        <v>109</v>
      </c>
      <c r="AR1062" t="s">
        <v>110</v>
      </c>
      <c r="AS1062" t="s">
        <v>111</v>
      </c>
      <c r="AT1062">
        <v>1338</v>
      </c>
      <c r="AU1062">
        <v>0</v>
      </c>
      <c r="AV1062">
        <v>0</v>
      </c>
      <c r="AW1062">
        <v>1338</v>
      </c>
      <c r="AX1062">
        <v>1</v>
      </c>
      <c r="AY1062">
        <v>0</v>
      </c>
      <c r="AZ1062">
        <v>2</v>
      </c>
      <c r="BA1062">
        <v>0</v>
      </c>
      <c r="BB1062">
        <v>2</v>
      </c>
      <c r="BC1062">
        <v>1</v>
      </c>
      <c r="BD1062" t="s">
        <v>102</v>
      </c>
      <c r="BE1062">
        <v>6</v>
      </c>
      <c r="BF1062" t="s">
        <v>112</v>
      </c>
      <c r="BG1062">
        <v>0</v>
      </c>
      <c r="BH1062" t="s">
        <v>88</v>
      </c>
      <c r="BI1062" t="s">
        <v>113</v>
      </c>
      <c r="BJ1062">
        <v>2001</v>
      </c>
      <c r="BK1062" t="s">
        <v>162</v>
      </c>
      <c r="BL1062">
        <v>2</v>
      </c>
      <c r="BM1062">
        <v>582</v>
      </c>
      <c r="BN1062" t="s">
        <v>103</v>
      </c>
      <c r="BO1062" t="s">
        <v>103</v>
      </c>
      <c r="BP1062" t="s">
        <v>110</v>
      </c>
      <c r="BQ1062">
        <v>0</v>
      </c>
      <c r="BR1062">
        <v>0</v>
      </c>
      <c r="BS1062">
        <v>170</v>
      </c>
      <c r="BT1062">
        <v>0</v>
      </c>
      <c r="BU1062">
        <v>0</v>
      </c>
      <c r="BV1062">
        <v>0</v>
      </c>
      <c r="BW1062" t="s">
        <v>88</v>
      </c>
      <c r="BX1062" t="s">
        <v>88</v>
      </c>
      <c r="BY1062" t="s">
        <v>88</v>
      </c>
      <c r="BZ1062">
        <v>0</v>
      </c>
      <c r="CA1062">
        <v>4</v>
      </c>
      <c r="CB1062">
        <v>2010</v>
      </c>
      <c r="CC1062" t="s">
        <v>115</v>
      </c>
      <c r="CD1062" t="s">
        <v>116</v>
      </c>
      <c r="CE1062" s="1">
        <v>213500</v>
      </c>
      <c r="CF1062">
        <f t="shared" si="82"/>
        <v>8178</v>
      </c>
      <c r="CG1062" t="str">
        <f t="shared" si="83"/>
        <v>No</v>
      </c>
      <c r="CH1062" s="2">
        <f t="shared" si="84"/>
        <v>26.106627537295182</v>
      </c>
    </row>
    <row r="1063" spans="1:86" x14ac:dyDescent="0.25">
      <c r="A1063">
        <v>1062</v>
      </c>
      <c r="B1063">
        <v>30</v>
      </c>
      <c r="C1063" t="s">
        <v>188</v>
      </c>
      <c r="D1063">
        <v>120</v>
      </c>
      <c r="E1063">
        <v>18000</v>
      </c>
      <c r="F1063" t="str">
        <f t="shared" si="80"/>
        <v>No</v>
      </c>
      <c r="G1063" t="s">
        <v>179</v>
      </c>
      <c r="H1063" t="s">
        <v>88</v>
      </c>
      <c r="I1063" t="s">
        <v>89</v>
      </c>
      <c r="J1063" t="s">
        <v>200</v>
      </c>
      <c r="K1063" t="s">
        <v>91</v>
      </c>
      <c r="L1063" t="s">
        <v>92</v>
      </c>
      <c r="M1063" t="s">
        <v>93</v>
      </c>
      <c r="N1063" t="s">
        <v>181</v>
      </c>
      <c r="O1063" t="s">
        <v>95</v>
      </c>
      <c r="P1063" t="s">
        <v>95</v>
      </c>
      <c r="Q1063" t="str">
        <f t="shared" si="81"/>
        <v>Yes</v>
      </c>
      <c r="R1063" t="s">
        <v>96</v>
      </c>
      <c r="S1063" t="s">
        <v>120</v>
      </c>
      <c r="T1063">
        <v>3</v>
      </c>
      <c r="U1063">
        <v>4</v>
      </c>
      <c r="V1063">
        <v>1935</v>
      </c>
      <c r="W1063">
        <v>1950</v>
      </c>
      <c r="X1063" t="s">
        <v>98</v>
      </c>
      <c r="Y1063" t="s">
        <v>99</v>
      </c>
      <c r="Z1063" t="s">
        <v>121</v>
      </c>
      <c r="AA1063" t="s">
        <v>121</v>
      </c>
      <c r="AB1063" t="s">
        <v>122</v>
      </c>
      <c r="AC1063">
        <v>0</v>
      </c>
      <c r="AD1063" t="s">
        <v>152</v>
      </c>
      <c r="AE1063" t="s">
        <v>103</v>
      </c>
      <c r="AF1063" t="s">
        <v>123</v>
      </c>
      <c r="AG1063" t="s">
        <v>103</v>
      </c>
      <c r="AH1063" t="s">
        <v>103</v>
      </c>
      <c r="AI1063" t="s">
        <v>105</v>
      </c>
      <c r="AJ1063" t="s">
        <v>107</v>
      </c>
      <c r="AK1063">
        <v>0</v>
      </c>
      <c r="AL1063" t="s">
        <v>107</v>
      </c>
      <c r="AM1063">
        <v>0</v>
      </c>
      <c r="AN1063">
        <v>894</v>
      </c>
      <c r="AO1063">
        <v>894</v>
      </c>
      <c r="AP1063" t="s">
        <v>108</v>
      </c>
      <c r="AQ1063" t="s">
        <v>103</v>
      </c>
      <c r="AR1063" t="s">
        <v>110</v>
      </c>
      <c r="AS1063" t="s">
        <v>111</v>
      </c>
      <c r="AT1063">
        <v>894</v>
      </c>
      <c r="AU1063">
        <v>0</v>
      </c>
      <c r="AV1063">
        <v>0</v>
      </c>
      <c r="AW1063">
        <v>894</v>
      </c>
      <c r="AX1063">
        <v>0</v>
      </c>
      <c r="AY1063">
        <v>0</v>
      </c>
      <c r="AZ1063">
        <v>1</v>
      </c>
      <c r="BA1063">
        <v>0</v>
      </c>
      <c r="BB1063">
        <v>2</v>
      </c>
      <c r="BC1063">
        <v>1</v>
      </c>
      <c r="BD1063" t="s">
        <v>103</v>
      </c>
      <c r="BE1063">
        <v>6</v>
      </c>
      <c r="BF1063" t="s">
        <v>112</v>
      </c>
      <c r="BG1063">
        <v>0</v>
      </c>
      <c r="BH1063" t="s">
        <v>88</v>
      </c>
      <c r="BI1063" t="s">
        <v>132</v>
      </c>
      <c r="BJ1063">
        <v>1994</v>
      </c>
      <c r="BK1063" t="s">
        <v>114</v>
      </c>
      <c r="BL1063">
        <v>3</v>
      </c>
      <c r="BM1063">
        <v>1248</v>
      </c>
      <c r="BN1063" t="s">
        <v>103</v>
      </c>
      <c r="BO1063" t="s">
        <v>103</v>
      </c>
      <c r="BP1063" t="s">
        <v>110</v>
      </c>
      <c r="BQ1063">
        <v>0</v>
      </c>
      <c r="BR1063">
        <v>20</v>
      </c>
      <c r="BS1063">
        <v>0</v>
      </c>
      <c r="BT1063">
        <v>0</v>
      </c>
      <c r="BU1063">
        <v>0</v>
      </c>
      <c r="BV1063">
        <v>0</v>
      </c>
      <c r="BW1063" t="s">
        <v>88</v>
      </c>
      <c r="BX1063" t="s">
        <v>88</v>
      </c>
      <c r="BY1063" t="s">
        <v>140</v>
      </c>
      <c r="BZ1063">
        <v>560</v>
      </c>
      <c r="CA1063">
        <v>8</v>
      </c>
      <c r="CB1063">
        <v>2008</v>
      </c>
      <c r="CC1063" t="s">
        <v>213</v>
      </c>
      <c r="CD1063" t="s">
        <v>116</v>
      </c>
      <c r="CE1063" s="1">
        <v>81000</v>
      </c>
      <c r="CF1063">
        <f t="shared" si="82"/>
        <v>21036</v>
      </c>
      <c r="CG1063" t="str">
        <f t="shared" si="83"/>
        <v>Yes</v>
      </c>
      <c r="CH1063" s="2">
        <f t="shared" si="84"/>
        <v>3.8505419281232172</v>
      </c>
    </row>
    <row r="1064" spans="1:86" x14ac:dyDescent="0.25">
      <c r="A1064">
        <v>1063</v>
      </c>
      <c r="B1064">
        <v>190</v>
      </c>
      <c r="C1064" t="s">
        <v>147</v>
      </c>
      <c r="D1064">
        <v>85</v>
      </c>
      <c r="E1064">
        <v>13600</v>
      </c>
      <c r="F1064" t="str">
        <f t="shared" si="80"/>
        <v>Yes</v>
      </c>
      <c r="G1064" t="s">
        <v>87</v>
      </c>
      <c r="H1064" t="s">
        <v>179</v>
      </c>
      <c r="I1064" t="s">
        <v>89</v>
      </c>
      <c r="J1064" t="s">
        <v>90</v>
      </c>
      <c r="K1064" t="s">
        <v>91</v>
      </c>
      <c r="L1064" t="s">
        <v>92</v>
      </c>
      <c r="M1064" t="s">
        <v>93</v>
      </c>
      <c r="N1064" t="s">
        <v>148</v>
      </c>
      <c r="O1064" t="s">
        <v>95</v>
      </c>
      <c r="P1064" t="s">
        <v>95</v>
      </c>
      <c r="Q1064" t="str">
        <f t="shared" si="81"/>
        <v>Yes</v>
      </c>
      <c r="R1064" t="s">
        <v>154</v>
      </c>
      <c r="S1064" t="s">
        <v>97</v>
      </c>
      <c r="T1064">
        <v>5</v>
      </c>
      <c r="U1064">
        <v>5</v>
      </c>
      <c r="V1064">
        <v>1900</v>
      </c>
      <c r="W1064">
        <v>1950</v>
      </c>
      <c r="X1064" t="s">
        <v>98</v>
      </c>
      <c r="Y1064" t="s">
        <v>99</v>
      </c>
      <c r="Z1064" t="s">
        <v>129</v>
      </c>
      <c r="AA1064" t="s">
        <v>129</v>
      </c>
      <c r="AB1064" t="s">
        <v>122</v>
      </c>
      <c r="AC1064">
        <v>0</v>
      </c>
      <c r="AD1064" t="s">
        <v>103</v>
      </c>
      <c r="AE1064" t="s">
        <v>103</v>
      </c>
      <c r="AF1064" t="s">
        <v>131</v>
      </c>
      <c r="AG1064" t="s">
        <v>103</v>
      </c>
      <c r="AH1064" t="s">
        <v>103</v>
      </c>
      <c r="AI1064" t="s">
        <v>105</v>
      </c>
      <c r="AJ1064" t="s">
        <v>107</v>
      </c>
      <c r="AK1064">
        <v>0</v>
      </c>
      <c r="AL1064" t="s">
        <v>107</v>
      </c>
      <c r="AM1064">
        <v>0</v>
      </c>
      <c r="AN1064">
        <v>662</v>
      </c>
      <c r="AO1064">
        <v>662</v>
      </c>
      <c r="AP1064" t="s">
        <v>108</v>
      </c>
      <c r="AQ1064" t="s">
        <v>103</v>
      </c>
      <c r="AR1064" t="s">
        <v>182</v>
      </c>
      <c r="AS1064" t="s">
        <v>111</v>
      </c>
      <c r="AT1064">
        <v>1422</v>
      </c>
      <c r="AU1064">
        <v>915</v>
      </c>
      <c r="AV1064">
        <v>0</v>
      </c>
      <c r="AW1064">
        <v>2337</v>
      </c>
      <c r="AX1064">
        <v>0</v>
      </c>
      <c r="AY1064">
        <v>0</v>
      </c>
      <c r="AZ1064">
        <v>2</v>
      </c>
      <c r="BA1064">
        <v>0</v>
      </c>
      <c r="BB1064">
        <v>5</v>
      </c>
      <c r="BC1064">
        <v>2</v>
      </c>
      <c r="BD1064" t="s">
        <v>103</v>
      </c>
      <c r="BE1064">
        <v>10</v>
      </c>
      <c r="BF1064" t="s">
        <v>229</v>
      </c>
      <c r="BG1064">
        <v>0</v>
      </c>
      <c r="BH1064" t="s">
        <v>88</v>
      </c>
      <c r="BI1064" t="s">
        <v>132</v>
      </c>
      <c r="BJ1064">
        <v>1945</v>
      </c>
      <c r="BK1064" t="s">
        <v>107</v>
      </c>
      <c r="BL1064">
        <v>2</v>
      </c>
      <c r="BM1064">
        <v>560</v>
      </c>
      <c r="BN1064" t="s">
        <v>103</v>
      </c>
      <c r="BO1064" t="s">
        <v>103</v>
      </c>
      <c r="BP1064" t="s">
        <v>110</v>
      </c>
      <c r="BQ1064">
        <v>0</v>
      </c>
      <c r="BR1064">
        <v>57</v>
      </c>
      <c r="BS1064">
        <v>0</v>
      </c>
      <c r="BT1064">
        <v>0</v>
      </c>
      <c r="BU1064">
        <v>0</v>
      </c>
      <c r="BV1064">
        <v>0</v>
      </c>
      <c r="BW1064" t="s">
        <v>88</v>
      </c>
      <c r="BX1064" t="s">
        <v>88</v>
      </c>
      <c r="BY1064" t="s">
        <v>88</v>
      </c>
      <c r="BZ1064">
        <v>0</v>
      </c>
      <c r="CA1064">
        <v>9</v>
      </c>
      <c r="CB1064">
        <v>2007</v>
      </c>
      <c r="CC1064" t="s">
        <v>115</v>
      </c>
      <c r="CD1064" t="s">
        <v>116</v>
      </c>
      <c r="CE1064" s="1">
        <v>90000</v>
      </c>
      <c r="CF1064">
        <f t="shared" si="82"/>
        <v>17159</v>
      </c>
      <c r="CG1064" t="str">
        <f t="shared" si="83"/>
        <v>Yes</v>
      </c>
      <c r="CH1064" s="2">
        <f t="shared" si="84"/>
        <v>5.2450609009849058</v>
      </c>
    </row>
    <row r="1065" spans="1:86" x14ac:dyDescent="0.25">
      <c r="A1065">
        <v>1064</v>
      </c>
      <c r="B1065">
        <v>30</v>
      </c>
      <c r="C1065" t="s">
        <v>147</v>
      </c>
      <c r="D1065">
        <v>50</v>
      </c>
      <c r="E1065">
        <v>6000</v>
      </c>
      <c r="F1065" t="str">
        <f t="shared" si="80"/>
        <v>Yes</v>
      </c>
      <c r="G1065" t="s">
        <v>87</v>
      </c>
      <c r="H1065" t="s">
        <v>88</v>
      </c>
      <c r="I1065" t="s">
        <v>89</v>
      </c>
      <c r="J1065" t="s">
        <v>90</v>
      </c>
      <c r="K1065" t="s">
        <v>91</v>
      </c>
      <c r="L1065" t="s">
        <v>92</v>
      </c>
      <c r="M1065" t="s">
        <v>93</v>
      </c>
      <c r="N1065" t="s">
        <v>148</v>
      </c>
      <c r="O1065" t="s">
        <v>149</v>
      </c>
      <c r="P1065" t="s">
        <v>95</v>
      </c>
      <c r="Q1065" t="str">
        <f t="shared" si="81"/>
        <v>No</v>
      </c>
      <c r="R1065" t="s">
        <v>96</v>
      </c>
      <c r="S1065" t="s">
        <v>120</v>
      </c>
      <c r="T1065">
        <v>6</v>
      </c>
      <c r="U1065">
        <v>6</v>
      </c>
      <c r="V1065">
        <v>1925</v>
      </c>
      <c r="W1065">
        <v>1980</v>
      </c>
      <c r="X1065" t="s">
        <v>98</v>
      </c>
      <c r="Y1065" t="s">
        <v>99</v>
      </c>
      <c r="Z1065" t="s">
        <v>121</v>
      </c>
      <c r="AA1065" t="s">
        <v>121</v>
      </c>
      <c r="AB1065" t="s">
        <v>122</v>
      </c>
      <c r="AC1065">
        <v>0</v>
      </c>
      <c r="AD1065" t="s">
        <v>103</v>
      </c>
      <c r="AE1065" t="s">
        <v>102</v>
      </c>
      <c r="AF1065" t="s">
        <v>131</v>
      </c>
      <c r="AG1065" t="s">
        <v>103</v>
      </c>
      <c r="AH1065" t="s">
        <v>103</v>
      </c>
      <c r="AI1065" t="s">
        <v>105</v>
      </c>
      <c r="AJ1065" t="s">
        <v>146</v>
      </c>
      <c r="AK1065">
        <v>397</v>
      </c>
      <c r="AL1065" t="s">
        <v>107</v>
      </c>
      <c r="AM1065">
        <v>0</v>
      </c>
      <c r="AN1065">
        <v>706</v>
      </c>
      <c r="AO1065">
        <v>1103</v>
      </c>
      <c r="AP1065" t="s">
        <v>108</v>
      </c>
      <c r="AQ1065" t="s">
        <v>102</v>
      </c>
      <c r="AR1065" t="s">
        <v>110</v>
      </c>
      <c r="AS1065" t="s">
        <v>111</v>
      </c>
      <c r="AT1065">
        <v>1103</v>
      </c>
      <c r="AU1065">
        <v>0</v>
      </c>
      <c r="AV1065">
        <v>0</v>
      </c>
      <c r="AW1065">
        <v>1103</v>
      </c>
      <c r="AX1065">
        <v>0</v>
      </c>
      <c r="AY1065">
        <v>0</v>
      </c>
      <c r="AZ1065">
        <v>1</v>
      </c>
      <c r="BA1065">
        <v>0</v>
      </c>
      <c r="BB1065">
        <v>2</v>
      </c>
      <c r="BC1065">
        <v>1</v>
      </c>
      <c r="BD1065" t="s">
        <v>102</v>
      </c>
      <c r="BE1065">
        <v>5</v>
      </c>
      <c r="BF1065" t="s">
        <v>112</v>
      </c>
      <c r="BG1065">
        <v>1</v>
      </c>
      <c r="BH1065" t="s">
        <v>102</v>
      </c>
      <c r="BI1065" t="s">
        <v>132</v>
      </c>
      <c r="BJ1065">
        <v>1976</v>
      </c>
      <c r="BK1065" t="s">
        <v>107</v>
      </c>
      <c r="BL1065">
        <v>2</v>
      </c>
      <c r="BM1065">
        <v>440</v>
      </c>
      <c r="BN1065" t="s">
        <v>103</v>
      </c>
      <c r="BO1065" t="s">
        <v>103</v>
      </c>
      <c r="BP1065" t="s">
        <v>110</v>
      </c>
      <c r="BQ1065">
        <v>166</v>
      </c>
      <c r="BR1065">
        <v>120</v>
      </c>
      <c r="BS1065">
        <v>0</v>
      </c>
      <c r="BT1065">
        <v>0</v>
      </c>
      <c r="BU1065">
        <v>0</v>
      </c>
      <c r="BV1065">
        <v>0</v>
      </c>
      <c r="BW1065" t="s">
        <v>88</v>
      </c>
      <c r="BX1065" t="s">
        <v>139</v>
      </c>
      <c r="BY1065" t="s">
        <v>88</v>
      </c>
      <c r="BZ1065">
        <v>0</v>
      </c>
      <c r="CA1065">
        <v>7</v>
      </c>
      <c r="CB1065">
        <v>2006</v>
      </c>
      <c r="CC1065" t="s">
        <v>115</v>
      </c>
      <c r="CD1065" t="s">
        <v>116</v>
      </c>
      <c r="CE1065" s="1">
        <v>110500</v>
      </c>
      <c r="CF1065">
        <f t="shared" si="82"/>
        <v>8646</v>
      </c>
      <c r="CG1065" t="str">
        <f t="shared" si="83"/>
        <v>No</v>
      </c>
      <c r="CH1065" s="2">
        <f t="shared" si="84"/>
        <v>12.780476520934537</v>
      </c>
    </row>
    <row r="1066" spans="1:86" x14ac:dyDescent="0.25">
      <c r="A1066">
        <v>1065</v>
      </c>
      <c r="B1066">
        <v>20</v>
      </c>
      <c r="C1066" t="s">
        <v>86</v>
      </c>
      <c r="D1066" t="s">
        <v>88</v>
      </c>
      <c r="E1066">
        <v>11000</v>
      </c>
      <c r="F1066" t="str">
        <f t="shared" si="80"/>
        <v>No</v>
      </c>
      <c r="G1066" t="s">
        <v>87</v>
      </c>
      <c r="H1066" t="s">
        <v>88</v>
      </c>
      <c r="I1066" t="s">
        <v>125</v>
      </c>
      <c r="J1066" t="s">
        <v>90</v>
      </c>
      <c r="K1066" t="s">
        <v>91</v>
      </c>
      <c r="L1066" t="s">
        <v>171</v>
      </c>
      <c r="M1066" t="s">
        <v>93</v>
      </c>
      <c r="N1066" t="s">
        <v>167</v>
      </c>
      <c r="O1066" t="s">
        <v>95</v>
      </c>
      <c r="P1066" t="s">
        <v>95</v>
      </c>
      <c r="Q1066" t="str">
        <f t="shared" si="81"/>
        <v>Yes</v>
      </c>
      <c r="R1066" t="s">
        <v>96</v>
      </c>
      <c r="S1066" t="s">
        <v>120</v>
      </c>
      <c r="T1066">
        <v>5</v>
      </c>
      <c r="U1066">
        <v>6</v>
      </c>
      <c r="V1066">
        <v>1966</v>
      </c>
      <c r="W1066">
        <v>1966</v>
      </c>
      <c r="X1066" t="s">
        <v>98</v>
      </c>
      <c r="Y1066" t="s">
        <v>99</v>
      </c>
      <c r="Z1066" t="s">
        <v>166</v>
      </c>
      <c r="AA1066" t="s">
        <v>166</v>
      </c>
      <c r="AB1066" t="s">
        <v>101</v>
      </c>
      <c r="AC1066">
        <v>200</v>
      </c>
      <c r="AD1066" t="s">
        <v>103</v>
      </c>
      <c r="AE1066" t="s">
        <v>103</v>
      </c>
      <c r="AF1066" t="s">
        <v>123</v>
      </c>
      <c r="AG1066" t="s">
        <v>103</v>
      </c>
      <c r="AH1066" t="s">
        <v>103</v>
      </c>
      <c r="AI1066" t="s">
        <v>126</v>
      </c>
      <c r="AJ1066" t="s">
        <v>146</v>
      </c>
      <c r="AK1066">
        <v>740</v>
      </c>
      <c r="AL1066" t="s">
        <v>158</v>
      </c>
      <c r="AM1066">
        <v>230</v>
      </c>
      <c r="AN1066">
        <v>184</v>
      </c>
      <c r="AO1066">
        <v>1154</v>
      </c>
      <c r="AP1066" t="s">
        <v>108</v>
      </c>
      <c r="AQ1066" t="s">
        <v>109</v>
      </c>
      <c r="AR1066" t="s">
        <v>110</v>
      </c>
      <c r="AS1066" t="s">
        <v>111</v>
      </c>
      <c r="AT1066">
        <v>1154</v>
      </c>
      <c r="AU1066">
        <v>0</v>
      </c>
      <c r="AV1066">
        <v>0</v>
      </c>
      <c r="AW1066">
        <v>1154</v>
      </c>
      <c r="AX1066">
        <v>0</v>
      </c>
      <c r="AY1066">
        <v>0</v>
      </c>
      <c r="AZ1066">
        <v>1</v>
      </c>
      <c r="BA1066">
        <v>1</v>
      </c>
      <c r="BB1066">
        <v>3</v>
      </c>
      <c r="BC1066">
        <v>1</v>
      </c>
      <c r="BD1066" t="s">
        <v>103</v>
      </c>
      <c r="BE1066">
        <v>6</v>
      </c>
      <c r="BF1066" t="s">
        <v>112</v>
      </c>
      <c r="BG1066">
        <v>1</v>
      </c>
      <c r="BH1066" t="s">
        <v>217</v>
      </c>
      <c r="BI1066" t="s">
        <v>113</v>
      </c>
      <c r="BJ1066">
        <v>1966</v>
      </c>
      <c r="BK1066" t="s">
        <v>114</v>
      </c>
      <c r="BL1066">
        <v>2</v>
      </c>
      <c r="BM1066">
        <v>480</v>
      </c>
      <c r="BN1066" t="s">
        <v>103</v>
      </c>
      <c r="BO1066" t="s">
        <v>103</v>
      </c>
      <c r="BP1066" t="s">
        <v>110</v>
      </c>
      <c r="BQ1066">
        <v>0</v>
      </c>
      <c r="BR1066">
        <v>58</v>
      </c>
      <c r="BS1066">
        <v>0</v>
      </c>
      <c r="BT1066">
        <v>0</v>
      </c>
      <c r="BU1066">
        <v>0</v>
      </c>
      <c r="BV1066">
        <v>0</v>
      </c>
      <c r="BW1066" t="s">
        <v>88</v>
      </c>
      <c r="BX1066" t="s">
        <v>139</v>
      </c>
      <c r="BY1066" t="s">
        <v>88</v>
      </c>
      <c r="BZ1066">
        <v>0</v>
      </c>
      <c r="CA1066">
        <v>11</v>
      </c>
      <c r="CB1066">
        <v>2009</v>
      </c>
      <c r="CC1066" t="s">
        <v>115</v>
      </c>
      <c r="CD1066" t="s">
        <v>116</v>
      </c>
      <c r="CE1066" s="1">
        <v>154000</v>
      </c>
      <c r="CF1066">
        <f t="shared" si="82"/>
        <v>13788</v>
      </c>
      <c r="CG1066" t="str">
        <f t="shared" si="83"/>
        <v>Yes</v>
      </c>
      <c r="CH1066" s="2">
        <f t="shared" si="84"/>
        <v>11.169132579054249</v>
      </c>
    </row>
    <row r="1067" spans="1:86" x14ac:dyDescent="0.25">
      <c r="A1067">
        <v>1066</v>
      </c>
      <c r="B1067">
        <v>60</v>
      </c>
      <c r="C1067" t="s">
        <v>86</v>
      </c>
      <c r="D1067">
        <v>80</v>
      </c>
      <c r="E1067">
        <v>14000</v>
      </c>
      <c r="F1067" t="str">
        <f t="shared" si="80"/>
        <v>Yes</v>
      </c>
      <c r="G1067" t="s">
        <v>87</v>
      </c>
      <c r="H1067" t="s">
        <v>88</v>
      </c>
      <c r="I1067" t="s">
        <v>89</v>
      </c>
      <c r="J1067" t="s">
        <v>90</v>
      </c>
      <c r="K1067" t="s">
        <v>91</v>
      </c>
      <c r="L1067" t="s">
        <v>92</v>
      </c>
      <c r="M1067" t="s">
        <v>199</v>
      </c>
      <c r="N1067" t="s">
        <v>210</v>
      </c>
      <c r="O1067" t="s">
        <v>95</v>
      </c>
      <c r="P1067" t="s">
        <v>95</v>
      </c>
      <c r="Q1067" t="str">
        <f t="shared" si="81"/>
        <v>Yes</v>
      </c>
      <c r="R1067" t="s">
        <v>96</v>
      </c>
      <c r="S1067" t="s">
        <v>97</v>
      </c>
      <c r="T1067">
        <v>7</v>
      </c>
      <c r="U1067">
        <v>5</v>
      </c>
      <c r="V1067">
        <v>1996</v>
      </c>
      <c r="W1067">
        <v>1997</v>
      </c>
      <c r="X1067" t="s">
        <v>98</v>
      </c>
      <c r="Y1067" t="s">
        <v>99</v>
      </c>
      <c r="Z1067" t="s">
        <v>129</v>
      </c>
      <c r="AA1067" t="s">
        <v>129</v>
      </c>
      <c r="AB1067" t="s">
        <v>122</v>
      </c>
      <c r="AC1067">
        <v>0</v>
      </c>
      <c r="AD1067" t="s">
        <v>102</v>
      </c>
      <c r="AE1067" t="s">
        <v>103</v>
      </c>
      <c r="AF1067" t="s">
        <v>104</v>
      </c>
      <c r="AG1067" t="s">
        <v>109</v>
      </c>
      <c r="AH1067" t="s">
        <v>103</v>
      </c>
      <c r="AI1067" t="s">
        <v>102</v>
      </c>
      <c r="AJ1067" t="s">
        <v>106</v>
      </c>
      <c r="AK1067">
        <v>1201</v>
      </c>
      <c r="AL1067" t="s">
        <v>107</v>
      </c>
      <c r="AM1067">
        <v>0</v>
      </c>
      <c r="AN1067">
        <v>105</v>
      </c>
      <c r="AO1067">
        <v>1306</v>
      </c>
      <c r="AP1067" t="s">
        <v>108</v>
      </c>
      <c r="AQ1067" t="s">
        <v>109</v>
      </c>
      <c r="AR1067" t="s">
        <v>110</v>
      </c>
      <c r="AS1067" t="s">
        <v>111</v>
      </c>
      <c r="AT1067">
        <v>1306</v>
      </c>
      <c r="AU1067">
        <v>954</v>
      </c>
      <c r="AV1067">
        <v>0</v>
      </c>
      <c r="AW1067">
        <v>2260</v>
      </c>
      <c r="AX1067">
        <v>1</v>
      </c>
      <c r="AY1067">
        <v>0</v>
      </c>
      <c r="AZ1067">
        <v>2</v>
      </c>
      <c r="BA1067">
        <v>1</v>
      </c>
      <c r="BB1067">
        <v>3</v>
      </c>
      <c r="BC1067">
        <v>1</v>
      </c>
      <c r="BD1067" t="s">
        <v>102</v>
      </c>
      <c r="BE1067">
        <v>7</v>
      </c>
      <c r="BF1067" t="s">
        <v>112</v>
      </c>
      <c r="BG1067">
        <v>0</v>
      </c>
      <c r="BH1067" t="s">
        <v>88</v>
      </c>
      <c r="BI1067" t="s">
        <v>113</v>
      </c>
      <c r="BJ1067">
        <v>1996</v>
      </c>
      <c r="BK1067" t="s">
        <v>114</v>
      </c>
      <c r="BL1067">
        <v>2</v>
      </c>
      <c r="BM1067">
        <v>533</v>
      </c>
      <c r="BN1067" t="s">
        <v>103</v>
      </c>
      <c r="BO1067" t="s">
        <v>103</v>
      </c>
      <c r="BP1067" t="s">
        <v>110</v>
      </c>
      <c r="BQ1067">
        <v>296</v>
      </c>
      <c r="BR1067">
        <v>44</v>
      </c>
      <c r="BS1067">
        <v>0</v>
      </c>
      <c r="BT1067">
        <v>0</v>
      </c>
      <c r="BU1067">
        <v>0</v>
      </c>
      <c r="BV1067">
        <v>0</v>
      </c>
      <c r="BW1067" t="s">
        <v>88</v>
      </c>
      <c r="BX1067" t="s">
        <v>88</v>
      </c>
      <c r="BY1067" t="s">
        <v>88</v>
      </c>
      <c r="BZ1067">
        <v>0</v>
      </c>
      <c r="CA1067">
        <v>4</v>
      </c>
      <c r="CB1067">
        <v>2010</v>
      </c>
      <c r="CC1067" t="s">
        <v>115</v>
      </c>
      <c r="CD1067" t="s">
        <v>116</v>
      </c>
      <c r="CE1067" s="1">
        <v>328000</v>
      </c>
      <c r="CF1067">
        <f t="shared" si="82"/>
        <v>18099</v>
      </c>
      <c r="CG1067" t="str">
        <f t="shared" si="83"/>
        <v>Yes</v>
      </c>
      <c r="CH1067" s="2">
        <f t="shared" si="84"/>
        <v>18.122548207083263</v>
      </c>
    </row>
    <row r="1068" spans="1:86" x14ac:dyDescent="0.25">
      <c r="A1068">
        <v>1067</v>
      </c>
      <c r="B1068">
        <v>60</v>
      </c>
      <c r="C1068" t="s">
        <v>86</v>
      </c>
      <c r="D1068">
        <v>59</v>
      </c>
      <c r="E1068">
        <v>7837</v>
      </c>
      <c r="F1068" t="str">
        <f t="shared" si="80"/>
        <v>Yes</v>
      </c>
      <c r="G1068" t="s">
        <v>87</v>
      </c>
      <c r="H1068" t="s">
        <v>88</v>
      </c>
      <c r="I1068" t="s">
        <v>125</v>
      </c>
      <c r="J1068" t="s">
        <v>90</v>
      </c>
      <c r="K1068" t="s">
        <v>91</v>
      </c>
      <c r="L1068" t="s">
        <v>92</v>
      </c>
      <c r="M1068" t="s">
        <v>93</v>
      </c>
      <c r="N1068" t="s">
        <v>198</v>
      </c>
      <c r="O1068" t="s">
        <v>95</v>
      </c>
      <c r="P1068" t="s">
        <v>95</v>
      </c>
      <c r="Q1068" t="str">
        <f t="shared" si="81"/>
        <v>Yes</v>
      </c>
      <c r="R1068" t="s">
        <v>96</v>
      </c>
      <c r="S1068" t="s">
        <v>97</v>
      </c>
      <c r="T1068">
        <v>6</v>
      </c>
      <c r="U1068">
        <v>7</v>
      </c>
      <c r="V1068">
        <v>1993</v>
      </c>
      <c r="W1068">
        <v>1994</v>
      </c>
      <c r="X1068" t="s">
        <v>98</v>
      </c>
      <c r="Y1068" t="s">
        <v>99</v>
      </c>
      <c r="Z1068" t="s">
        <v>100</v>
      </c>
      <c r="AA1068" t="s">
        <v>100</v>
      </c>
      <c r="AB1068" t="s">
        <v>122</v>
      </c>
      <c r="AC1068">
        <v>0</v>
      </c>
      <c r="AD1068" t="s">
        <v>102</v>
      </c>
      <c r="AE1068" t="s">
        <v>103</v>
      </c>
      <c r="AF1068" t="s">
        <v>104</v>
      </c>
      <c r="AG1068" t="s">
        <v>102</v>
      </c>
      <c r="AH1068" t="s">
        <v>103</v>
      </c>
      <c r="AI1068" t="s">
        <v>105</v>
      </c>
      <c r="AJ1068" t="s">
        <v>107</v>
      </c>
      <c r="AK1068">
        <v>0</v>
      </c>
      <c r="AL1068" t="s">
        <v>107</v>
      </c>
      <c r="AM1068">
        <v>0</v>
      </c>
      <c r="AN1068">
        <v>799</v>
      </c>
      <c r="AO1068">
        <v>799</v>
      </c>
      <c r="AP1068" t="s">
        <v>108</v>
      </c>
      <c r="AQ1068" t="s">
        <v>102</v>
      </c>
      <c r="AR1068" t="s">
        <v>110</v>
      </c>
      <c r="AS1068" t="s">
        <v>111</v>
      </c>
      <c r="AT1068">
        <v>799</v>
      </c>
      <c r="AU1068">
        <v>772</v>
      </c>
      <c r="AV1068">
        <v>0</v>
      </c>
      <c r="AW1068">
        <v>1571</v>
      </c>
      <c r="AX1068">
        <v>0</v>
      </c>
      <c r="AY1068">
        <v>0</v>
      </c>
      <c r="AZ1068">
        <v>2</v>
      </c>
      <c r="BA1068">
        <v>1</v>
      </c>
      <c r="BB1068">
        <v>3</v>
      </c>
      <c r="BC1068">
        <v>1</v>
      </c>
      <c r="BD1068" t="s">
        <v>103</v>
      </c>
      <c r="BE1068">
        <v>7</v>
      </c>
      <c r="BF1068" t="s">
        <v>112</v>
      </c>
      <c r="BG1068">
        <v>1</v>
      </c>
      <c r="BH1068" t="s">
        <v>103</v>
      </c>
      <c r="BI1068" t="s">
        <v>113</v>
      </c>
      <c r="BJ1068">
        <v>1993</v>
      </c>
      <c r="BK1068" t="s">
        <v>114</v>
      </c>
      <c r="BL1068">
        <v>2</v>
      </c>
      <c r="BM1068">
        <v>380</v>
      </c>
      <c r="BN1068" t="s">
        <v>103</v>
      </c>
      <c r="BO1068" t="s">
        <v>103</v>
      </c>
      <c r="BP1068" t="s">
        <v>110</v>
      </c>
      <c r="BQ1068">
        <v>0</v>
      </c>
      <c r="BR1068">
        <v>40</v>
      </c>
      <c r="BS1068">
        <v>0</v>
      </c>
      <c r="BT1068">
        <v>0</v>
      </c>
      <c r="BU1068">
        <v>0</v>
      </c>
      <c r="BV1068">
        <v>0</v>
      </c>
      <c r="BW1068" t="s">
        <v>88</v>
      </c>
      <c r="BX1068" t="s">
        <v>88</v>
      </c>
      <c r="BY1068" t="s">
        <v>88</v>
      </c>
      <c r="BZ1068">
        <v>0</v>
      </c>
      <c r="CA1068">
        <v>5</v>
      </c>
      <c r="CB1068">
        <v>2009</v>
      </c>
      <c r="CC1068" t="s">
        <v>115</v>
      </c>
      <c r="CD1068" t="s">
        <v>116</v>
      </c>
      <c r="CE1068" s="1">
        <v>178000</v>
      </c>
      <c r="CF1068">
        <f t="shared" si="82"/>
        <v>10587</v>
      </c>
      <c r="CG1068" t="str">
        <f t="shared" si="83"/>
        <v>No</v>
      </c>
      <c r="CH1068" s="2">
        <f t="shared" si="84"/>
        <v>16.813072636252006</v>
      </c>
    </row>
    <row r="1069" spans="1:86" x14ac:dyDescent="0.25">
      <c r="A1069">
        <v>1068</v>
      </c>
      <c r="B1069">
        <v>60</v>
      </c>
      <c r="C1069" t="s">
        <v>86</v>
      </c>
      <c r="D1069">
        <v>80</v>
      </c>
      <c r="E1069">
        <v>9760</v>
      </c>
      <c r="F1069" t="str">
        <f t="shared" si="80"/>
        <v>No</v>
      </c>
      <c r="G1069" t="s">
        <v>87</v>
      </c>
      <c r="H1069" t="s">
        <v>88</v>
      </c>
      <c r="I1069" t="s">
        <v>89</v>
      </c>
      <c r="J1069" t="s">
        <v>90</v>
      </c>
      <c r="K1069" t="s">
        <v>91</v>
      </c>
      <c r="L1069" t="s">
        <v>92</v>
      </c>
      <c r="M1069" t="s">
        <v>199</v>
      </c>
      <c r="N1069" t="s">
        <v>167</v>
      </c>
      <c r="O1069" t="s">
        <v>95</v>
      </c>
      <c r="P1069" t="s">
        <v>95</v>
      </c>
      <c r="Q1069" t="str">
        <f t="shared" si="81"/>
        <v>Yes</v>
      </c>
      <c r="R1069" t="s">
        <v>96</v>
      </c>
      <c r="S1069" t="s">
        <v>97</v>
      </c>
      <c r="T1069">
        <v>6</v>
      </c>
      <c r="U1069">
        <v>6</v>
      </c>
      <c r="V1069">
        <v>1964</v>
      </c>
      <c r="W1069">
        <v>1964</v>
      </c>
      <c r="X1069" t="s">
        <v>98</v>
      </c>
      <c r="Y1069" t="s">
        <v>99</v>
      </c>
      <c r="Z1069" t="s">
        <v>145</v>
      </c>
      <c r="AA1069" t="s">
        <v>145</v>
      </c>
      <c r="AB1069" t="s">
        <v>101</v>
      </c>
      <c r="AC1069">
        <v>360</v>
      </c>
      <c r="AD1069" t="s">
        <v>103</v>
      </c>
      <c r="AE1069" t="s">
        <v>103</v>
      </c>
      <c r="AF1069" t="s">
        <v>123</v>
      </c>
      <c r="AG1069" t="s">
        <v>103</v>
      </c>
      <c r="AH1069" t="s">
        <v>103</v>
      </c>
      <c r="AI1069" t="s">
        <v>102</v>
      </c>
      <c r="AJ1069" t="s">
        <v>106</v>
      </c>
      <c r="AK1069">
        <v>674</v>
      </c>
      <c r="AL1069" t="s">
        <v>177</v>
      </c>
      <c r="AM1069">
        <v>106</v>
      </c>
      <c r="AN1069">
        <v>0</v>
      </c>
      <c r="AO1069">
        <v>780</v>
      </c>
      <c r="AP1069" t="s">
        <v>108</v>
      </c>
      <c r="AQ1069" t="s">
        <v>103</v>
      </c>
      <c r="AR1069" t="s">
        <v>110</v>
      </c>
      <c r="AS1069" t="s">
        <v>111</v>
      </c>
      <c r="AT1069">
        <v>798</v>
      </c>
      <c r="AU1069">
        <v>813</v>
      </c>
      <c r="AV1069">
        <v>0</v>
      </c>
      <c r="AW1069">
        <v>1611</v>
      </c>
      <c r="AX1069">
        <v>1</v>
      </c>
      <c r="AY1069">
        <v>0</v>
      </c>
      <c r="AZ1069">
        <v>1</v>
      </c>
      <c r="BA1069">
        <v>1</v>
      </c>
      <c r="BB1069">
        <v>4</v>
      </c>
      <c r="BC1069">
        <v>1</v>
      </c>
      <c r="BD1069" t="s">
        <v>103</v>
      </c>
      <c r="BE1069">
        <v>7</v>
      </c>
      <c r="BF1069" t="s">
        <v>112</v>
      </c>
      <c r="BG1069">
        <v>0</v>
      </c>
      <c r="BH1069" t="s">
        <v>88</v>
      </c>
      <c r="BI1069" t="s">
        <v>113</v>
      </c>
      <c r="BJ1069">
        <v>1964</v>
      </c>
      <c r="BK1069" t="s">
        <v>114</v>
      </c>
      <c r="BL1069">
        <v>2</v>
      </c>
      <c r="BM1069">
        <v>442</v>
      </c>
      <c r="BN1069" t="s">
        <v>103</v>
      </c>
      <c r="BO1069" t="s">
        <v>103</v>
      </c>
      <c r="BP1069" t="s">
        <v>110</v>
      </c>
      <c r="BQ1069">
        <v>328</v>
      </c>
      <c r="BR1069">
        <v>128</v>
      </c>
      <c r="BS1069">
        <v>0</v>
      </c>
      <c r="BT1069">
        <v>0</v>
      </c>
      <c r="BU1069">
        <v>189</v>
      </c>
      <c r="BV1069">
        <v>0</v>
      </c>
      <c r="BW1069" t="s">
        <v>88</v>
      </c>
      <c r="BX1069" t="s">
        <v>88</v>
      </c>
      <c r="BY1069" t="s">
        <v>88</v>
      </c>
      <c r="BZ1069">
        <v>0</v>
      </c>
      <c r="CA1069">
        <v>6</v>
      </c>
      <c r="CB1069">
        <v>2008</v>
      </c>
      <c r="CC1069" t="s">
        <v>115</v>
      </c>
      <c r="CD1069" t="s">
        <v>116</v>
      </c>
      <c r="CE1069" s="1">
        <v>167900</v>
      </c>
      <c r="CF1069">
        <f t="shared" si="82"/>
        <v>12593</v>
      </c>
      <c r="CG1069" t="str">
        <f t="shared" si="83"/>
        <v>No</v>
      </c>
      <c r="CH1069" s="2">
        <f t="shared" si="84"/>
        <v>13.332803938696101</v>
      </c>
    </row>
    <row r="1070" spans="1:86" x14ac:dyDescent="0.25">
      <c r="A1070">
        <v>1069</v>
      </c>
      <c r="B1070">
        <v>160</v>
      </c>
      <c r="C1070" t="s">
        <v>147</v>
      </c>
      <c r="D1070">
        <v>42</v>
      </c>
      <c r="E1070">
        <v>3964</v>
      </c>
      <c r="F1070" t="str">
        <f t="shared" si="80"/>
        <v>Yes</v>
      </c>
      <c r="G1070" t="s">
        <v>87</v>
      </c>
      <c r="H1070" t="s">
        <v>88</v>
      </c>
      <c r="I1070" t="s">
        <v>89</v>
      </c>
      <c r="J1070" t="s">
        <v>90</v>
      </c>
      <c r="K1070" t="s">
        <v>91</v>
      </c>
      <c r="L1070" t="s">
        <v>92</v>
      </c>
      <c r="M1070" t="s">
        <v>93</v>
      </c>
      <c r="N1070" t="s">
        <v>183</v>
      </c>
      <c r="O1070" t="s">
        <v>95</v>
      </c>
      <c r="P1070" t="s">
        <v>95</v>
      </c>
      <c r="Q1070" t="str">
        <f t="shared" si="81"/>
        <v>Yes</v>
      </c>
      <c r="R1070" t="s">
        <v>184</v>
      </c>
      <c r="S1070" t="s">
        <v>97</v>
      </c>
      <c r="T1070">
        <v>6</v>
      </c>
      <c r="U1070">
        <v>4</v>
      </c>
      <c r="V1070">
        <v>1973</v>
      </c>
      <c r="W1070">
        <v>1973</v>
      </c>
      <c r="X1070" t="s">
        <v>98</v>
      </c>
      <c r="Y1070" t="s">
        <v>99</v>
      </c>
      <c r="Z1070" t="s">
        <v>185</v>
      </c>
      <c r="AA1070" t="s">
        <v>186</v>
      </c>
      <c r="AB1070" t="s">
        <v>122</v>
      </c>
      <c r="AC1070">
        <v>0</v>
      </c>
      <c r="AD1070" t="s">
        <v>103</v>
      </c>
      <c r="AE1070" t="s">
        <v>103</v>
      </c>
      <c r="AF1070" t="s">
        <v>123</v>
      </c>
      <c r="AG1070" t="s">
        <v>102</v>
      </c>
      <c r="AH1070" t="s">
        <v>103</v>
      </c>
      <c r="AI1070" t="s">
        <v>105</v>
      </c>
      <c r="AJ1070" t="s">
        <v>124</v>
      </c>
      <c r="AK1070">
        <v>837</v>
      </c>
      <c r="AL1070" t="s">
        <v>107</v>
      </c>
      <c r="AM1070">
        <v>0</v>
      </c>
      <c r="AN1070">
        <v>105</v>
      </c>
      <c r="AO1070">
        <v>942</v>
      </c>
      <c r="AP1070" t="s">
        <v>108</v>
      </c>
      <c r="AQ1070" t="s">
        <v>102</v>
      </c>
      <c r="AR1070" t="s">
        <v>110</v>
      </c>
      <c r="AS1070" t="s">
        <v>111</v>
      </c>
      <c r="AT1070">
        <v>1291</v>
      </c>
      <c r="AU1070">
        <v>1230</v>
      </c>
      <c r="AV1070">
        <v>0</v>
      </c>
      <c r="AW1070">
        <v>2521</v>
      </c>
      <c r="AX1070">
        <v>1</v>
      </c>
      <c r="AY1070">
        <v>0</v>
      </c>
      <c r="AZ1070">
        <v>2</v>
      </c>
      <c r="BA1070">
        <v>1</v>
      </c>
      <c r="BB1070">
        <v>5</v>
      </c>
      <c r="BC1070">
        <v>1</v>
      </c>
      <c r="BD1070" t="s">
        <v>103</v>
      </c>
      <c r="BE1070">
        <v>10</v>
      </c>
      <c r="BF1070" t="s">
        <v>226</v>
      </c>
      <c r="BG1070">
        <v>1</v>
      </c>
      <c r="BH1070" t="s">
        <v>102</v>
      </c>
      <c r="BI1070" t="s">
        <v>113</v>
      </c>
      <c r="BJ1070">
        <v>1973</v>
      </c>
      <c r="BK1070" t="s">
        <v>162</v>
      </c>
      <c r="BL1070">
        <v>2</v>
      </c>
      <c r="BM1070">
        <v>576</v>
      </c>
      <c r="BN1070" t="s">
        <v>103</v>
      </c>
      <c r="BO1070" t="s">
        <v>103</v>
      </c>
      <c r="BP1070" t="s">
        <v>110</v>
      </c>
      <c r="BQ1070">
        <v>728</v>
      </c>
      <c r="BR1070">
        <v>20</v>
      </c>
      <c r="BS1070">
        <v>0</v>
      </c>
      <c r="BT1070">
        <v>0</v>
      </c>
      <c r="BU1070">
        <v>0</v>
      </c>
      <c r="BV1070">
        <v>0</v>
      </c>
      <c r="BW1070" t="s">
        <v>88</v>
      </c>
      <c r="BX1070" t="s">
        <v>170</v>
      </c>
      <c r="BY1070" t="s">
        <v>88</v>
      </c>
      <c r="BZ1070">
        <v>0</v>
      </c>
      <c r="CA1070">
        <v>6</v>
      </c>
      <c r="CB1070">
        <v>2006</v>
      </c>
      <c r="CC1070" t="s">
        <v>115</v>
      </c>
      <c r="CD1070" t="s">
        <v>116</v>
      </c>
      <c r="CE1070" s="1">
        <v>151400</v>
      </c>
      <c r="CF1070">
        <f t="shared" si="82"/>
        <v>8003</v>
      </c>
      <c r="CG1070" t="str">
        <f t="shared" si="83"/>
        <v>No</v>
      </c>
      <c r="CH1070" s="2">
        <f t="shared" si="84"/>
        <v>18.9179057853305</v>
      </c>
    </row>
    <row r="1071" spans="1:86" x14ac:dyDescent="0.25">
      <c r="A1071">
        <v>1070</v>
      </c>
      <c r="B1071">
        <v>45</v>
      </c>
      <c r="C1071" t="s">
        <v>86</v>
      </c>
      <c r="D1071">
        <v>60</v>
      </c>
      <c r="E1071">
        <v>9600</v>
      </c>
      <c r="F1071" t="str">
        <f t="shared" si="80"/>
        <v>No</v>
      </c>
      <c r="G1071" t="s">
        <v>87</v>
      </c>
      <c r="H1071" t="s">
        <v>88</v>
      </c>
      <c r="I1071" t="s">
        <v>89</v>
      </c>
      <c r="J1071" t="s">
        <v>90</v>
      </c>
      <c r="K1071" t="s">
        <v>91</v>
      </c>
      <c r="L1071" t="s">
        <v>92</v>
      </c>
      <c r="M1071" t="s">
        <v>93</v>
      </c>
      <c r="N1071" t="s">
        <v>167</v>
      </c>
      <c r="O1071" t="s">
        <v>95</v>
      </c>
      <c r="P1071" t="s">
        <v>95</v>
      </c>
      <c r="Q1071" t="str">
        <f t="shared" si="81"/>
        <v>Yes</v>
      </c>
      <c r="R1071" t="s">
        <v>96</v>
      </c>
      <c r="S1071" t="s">
        <v>155</v>
      </c>
      <c r="T1071">
        <v>5</v>
      </c>
      <c r="U1071">
        <v>7</v>
      </c>
      <c r="V1071">
        <v>1949</v>
      </c>
      <c r="W1071">
        <v>2003</v>
      </c>
      <c r="X1071" t="s">
        <v>98</v>
      </c>
      <c r="Y1071" t="s">
        <v>99</v>
      </c>
      <c r="Z1071" t="s">
        <v>121</v>
      </c>
      <c r="AA1071" t="s">
        <v>121</v>
      </c>
      <c r="AB1071" t="s">
        <v>122</v>
      </c>
      <c r="AC1071">
        <v>0</v>
      </c>
      <c r="AD1071" t="s">
        <v>103</v>
      </c>
      <c r="AE1071" t="s">
        <v>103</v>
      </c>
      <c r="AF1071" t="s">
        <v>123</v>
      </c>
      <c r="AG1071" t="s">
        <v>103</v>
      </c>
      <c r="AH1071" t="s">
        <v>103</v>
      </c>
      <c r="AI1071" t="s">
        <v>105</v>
      </c>
      <c r="AJ1071" t="s">
        <v>124</v>
      </c>
      <c r="AK1071">
        <v>220</v>
      </c>
      <c r="AL1071" t="s">
        <v>107</v>
      </c>
      <c r="AM1071">
        <v>0</v>
      </c>
      <c r="AN1071">
        <v>625</v>
      </c>
      <c r="AO1071">
        <v>845</v>
      </c>
      <c r="AP1071" t="s">
        <v>108</v>
      </c>
      <c r="AQ1071" t="s">
        <v>103</v>
      </c>
      <c r="AR1071" t="s">
        <v>110</v>
      </c>
      <c r="AS1071" t="s">
        <v>111</v>
      </c>
      <c r="AT1071">
        <v>893</v>
      </c>
      <c r="AU1071">
        <v>0</v>
      </c>
      <c r="AV1071">
        <v>0</v>
      </c>
      <c r="AW1071">
        <v>893</v>
      </c>
      <c r="AX1071">
        <v>0</v>
      </c>
      <c r="AY1071">
        <v>1</v>
      </c>
      <c r="AZ1071">
        <v>1</v>
      </c>
      <c r="BA1071">
        <v>0</v>
      </c>
      <c r="BB1071">
        <v>2</v>
      </c>
      <c r="BC1071">
        <v>1</v>
      </c>
      <c r="BD1071" t="s">
        <v>102</v>
      </c>
      <c r="BE1071">
        <v>4</v>
      </c>
      <c r="BF1071" t="s">
        <v>112</v>
      </c>
      <c r="BG1071">
        <v>0</v>
      </c>
      <c r="BH1071" t="s">
        <v>88</v>
      </c>
      <c r="BI1071" t="s">
        <v>132</v>
      </c>
      <c r="BJ1071">
        <v>1985</v>
      </c>
      <c r="BK1071" t="s">
        <v>107</v>
      </c>
      <c r="BL1071">
        <v>2</v>
      </c>
      <c r="BM1071">
        <v>576</v>
      </c>
      <c r="BN1071" t="s">
        <v>103</v>
      </c>
      <c r="BO1071" t="s">
        <v>103</v>
      </c>
      <c r="BP1071" t="s">
        <v>110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 t="s">
        <v>88</v>
      </c>
      <c r="BX1071" t="s">
        <v>88</v>
      </c>
      <c r="BY1071" t="s">
        <v>88</v>
      </c>
      <c r="BZ1071">
        <v>0</v>
      </c>
      <c r="CA1071">
        <v>5</v>
      </c>
      <c r="CB1071">
        <v>2007</v>
      </c>
      <c r="CC1071" t="s">
        <v>115</v>
      </c>
      <c r="CD1071" t="s">
        <v>116</v>
      </c>
      <c r="CE1071" s="1">
        <v>135000</v>
      </c>
      <c r="CF1071">
        <f t="shared" si="82"/>
        <v>11914</v>
      </c>
      <c r="CG1071" t="str">
        <f t="shared" si="83"/>
        <v>No</v>
      </c>
      <c r="CH1071" s="2">
        <f t="shared" si="84"/>
        <v>11.331206983380897</v>
      </c>
    </row>
    <row r="1072" spans="1:86" x14ac:dyDescent="0.25">
      <c r="A1072">
        <v>1071</v>
      </c>
      <c r="B1072">
        <v>20</v>
      </c>
      <c r="C1072" t="s">
        <v>86</v>
      </c>
      <c r="D1072">
        <v>72</v>
      </c>
      <c r="E1072">
        <v>10152</v>
      </c>
      <c r="F1072" t="str">
        <f t="shared" si="80"/>
        <v>Yes</v>
      </c>
      <c r="G1072" t="s">
        <v>87</v>
      </c>
      <c r="H1072" t="s">
        <v>88</v>
      </c>
      <c r="I1072" t="s">
        <v>89</v>
      </c>
      <c r="J1072" t="s">
        <v>90</v>
      </c>
      <c r="K1072" t="s">
        <v>91</v>
      </c>
      <c r="L1072" t="s">
        <v>92</v>
      </c>
      <c r="M1072" t="s">
        <v>93</v>
      </c>
      <c r="N1072" t="s">
        <v>167</v>
      </c>
      <c r="O1072" t="s">
        <v>95</v>
      </c>
      <c r="P1072" t="s">
        <v>95</v>
      </c>
      <c r="Q1072" t="str">
        <f t="shared" si="81"/>
        <v>Yes</v>
      </c>
      <c r="R1072" t="s">
        <v>96</v>
      </c>
      <c r="S1072" t="s">
        <v>120</v>
      </c>
      <c r="T1072">
        <v>5</v>
      </c>
      <c r="U1072">
        <v>5</v>
      </c>
      <c r="V1072">
        <v>1956</v>
      </c>
      <c r="W1072">
        <v>1956</v>
      </c>
      <c r="X1072" t="s">
        <v>157</v>
      </c>
      <c r="Y1072" t="s">
        <v>99</v>
      </c>
      <c r="Z1072" t="s">
        <v>121</v>
      </c>
      <c r="AA1072" t="s">
        <v>121</v>
      </c>
      <c r="AB1072" t="s">
        <v>101</v>
      </c>
      <c r="AC1072">
        <v>120</v>
      </c>
      <c r="AD1072" t="s">
        <v>103</v>
      </c>
      <c r="AE1072" t="s">
        <v>103</v>
      </c>
      <c r="AF1072" t="s">
        <v>123</v>
      </c>
      <c r="AG1072" t="s">
        <v>103</v>
      </c>
      <c r="AH1072" t="s">
        <v>103</v>
      </c>
      <c r="AI1072" t="s">
        <v>105</v>
      </c>
      <c r="AJ1072" t="s">
        <v>146</v>
      </c>
      <c r="AK1072">
        <v>586</v>
      </c>
      <c r="AL1072" t="s">
        <v>107</v>
      </c>
      <c r="AM1072">
        <v>0</v>
      </c>
      <c r="AN1072">
        <v>462</v>
      </c>
      <c r="AO1072">
        <v>1048</v>
      </c>
      <c r="AP1072" t="s">
        <v>108</v>
      </c>
      <c r="AQ1072" t="s">
        <v>103</v>
      </c>
      <c r="AR1072" t="s">
        <v>110</v>
      </c>
      <c r="AS1072" t="s">
        <v>111</v>
      </c>
      <c r="AT1072">
        <v>1048</v>
      </c>
      <c r="AU1072">
        <v>0</v>
      </c>
      <c r="AV1072">
        <v>0</v>
      </c>
      <c r="AW1072">
        <v>1048</v>
      </c>
      <c r="AX1072">
        <v>1</v>
      </c>
      <c r="AY1072">
        <v>0</v>
      </c>
      <c r="AZ1072">
        <v>1</v>
      </c>
      <c r="BA1072">
        <v>0</v>
      </c>
      <c r="BB1072">
        <v>3</v>
      </c>
      <c r="BC1072">
        <v>1</v>
      </c>
      <c r="BD1072" t="s">
        <v>103</v>
      </c>
      <c r="BE1072">
        <v>6</v>
      </c>
      <c r="BF1072" t="s">
        <v>112</v>
      </c>
      <c r="BG1072">
        <v>0</v>
      </c>
      <c r="BH1072" t="s">
        <v>88</v>
      </c>
      <c r="BI1072" t="s">
        <v>113</v>
      </c>
      <c r="BJ1072">
        <v>1956</v>
      </c>
      <c r="BK1072" t="s">
        <v>107</v>
      </c>
      <c r="BL1072">
        <v>1</v>
      </c>
      <c r="BM1072">
        <v>286</v>
      </c>
      <c r="BN1072" t="s">
        <v>103</v>
      </c>
      <c r="BO1072" t="s">
        <v>103</v>
      </c>
      <c r="BP1072" t="s">
        <v>110</v>
      </c>
      <c r="BQ1072">
        <v>0</v>
      </c>
      <c r="BR1072">
        <v>20</v>
      </c>
      <c r="BS1072">
        <v>0</v>
      </c>
      <c r="BT1072">
        <v>0</v>
      </c>
      <c r="BU1072">
        <v>192</v>
      </c>
      <c r="BV1072">
        <v>0</v>
      </c>
      <c r="BW1072" t="s">
        <v>88</v>
      </c>
      <c r="BX1072" t="s">
        <v>88</v>
      </c>
      <c r="BY1072" t="s">
        <v>88</v>
      </c>
      <c r="BZ1072">
        <v>0</v>
      </c>
      <c r="CA1072">
        <v>6</v>
      </c>
      <c r="CB1072">
        <v>2007</v>
      </c>
      <c r="CC1072" t="s">
        <v>115</v>
      </c>
      <c r="CD1072" t="s">
        <v>116</v>
      </c>
      <c r="CE1072" s="1">
        <v>135000</v>
      </c>
      <c r="CF1072">
        <f t="shared" si="82"/>
        <v>12534</v>
      </c>
      <c r="CG1072" t="str">
        <f t="shared" si="83"/>
        <v>No</v>
      </c>
      <c r="CH1072" s="2">
        <f t="shared" si="84"/>
        <v>10.77070368597415</v>
      </c>
    </row>
    <row r="1073" spans="1:86" x14ac:dyDescent="0.25">
      <c r="A1073">
        <v>1072</v>
      </c>
      <c r="B1073">
        <v>60</v>
      </c>
      <c r="C1073" t="s">
        <v>86</v>
      </c>
      <c r="D1073">
        <v>78</v>
      </c>
      <c r="E1073">
        <v>11700</v>
      </c>
      <c r="F1073" t="str">
        <f t="shared" si="80"/>
        <v>Yes</v>
      </c>
      <c r="G1073" t="s">
        <v>87</v>
      </c>
      <c r="H1073" t="s">
        <v>88</v>
      </c>
      <c r="I1073" t="s">
        <v>89</v>
      </c>
      <c r="J1073" t="s">
        <v>90</v>
      </c>
      <c r="K1073" t="s">
        <v>91</v>
      </c>
      <c r="L1073" t="s">
        <v>92</v>
      </c>
      <c r="M1073" t="s">
        <v>93</v>
      </c>
      <c r="N1073" t="s">
        <v>143</v>
      </c>
      <c r="O1073" t="s">
        <v>207</v>
      </c>
      <c r="P1073" t="s">
        <v>95</v>
      </c>
      <c r="Q1073" t="str">
        <f t="shared" si="81"/>
        <v>No</v>
      </c>
      <c r="R1073" t="s">
        <v>96</v>
      </c>
      <c r="S1073" t="s">
        <v>97</v>
      </c>
      <c r="T1073">
        <v>6</v>
      </c>
      <c r="U1073">
        <v>6</v>
      </c>
      <c r="V1073">
        <v>1968</v>
      </c>
      <c r="W1073">
        <v>1968</v>
      </c>
      <c r="X1073" t="s">
        <v>98</v>
      </c>
      <c r="Y1073" t="s">
        <v>99</v>
      </c>
      <c r="Z1073" t="s">
        <v>121</v>
      </c>
      <c r="AA1073" t="s">
        <v>121</v>
      </c>
      <c r="AB1073" t="s">
        <v>122</v>
      </c>
      <c r="AC1073">
        <v>0</v>
      </c>
      <c r="AD1073" t="s">
        <v>103</v>
      </c>
      <c r="AE1073" t="s">
        <v>103</v>
      </c>
      <c r="AF1073" t="s">
        <v>123</v>
      </c>
      <c r="AG1073" t="s">
        <v>103</v>
      </c>
      <c r="AH1073" t="s">
        <v>103</v>
      </c>
      <c r="AI1073" t="s">
        <v>105</v>
      </c>
      <c r="AJ1073" t="s">
        <v>158</v>
      </c>
      <c r="AK1073">
        <v>298</v>
      </c>
      <c r="AL1073" t="s">
        <v>107</v>
      </c>
      <c r="AM1073">
        <v>0</v>
      </c>
      <c r="AN1073">
        <v>429</v>
      </c>
      <c r="AO1073">
        <v>727</v>
      </c>
      <c r="AP1073" t="s">
        <v>108</v>
      </c>
      <c r="AQ1073" t="s">
        <v>109</v>
      </c>
      <c r="AR1073" t="s">
        <v>110</v>
      </c>
      <c r="AS1073" t="s">
        <v>111</v>
      </c>
      <c r="AT1073">
        <v>829</v>
      </c>
      <c r="AU1073">
        <v>727</v>
      </c>
      <c r="AV1073">
        <v>0</v>
      </c>
      <c r="AW1073">
        <v>1556</v>
      </c>
      <c r="AX1073">
        <v>0</v>
      </c>
      <c r="AY1073">
        <v>0</v>
      </c>
      <c r="AZ1073">
        <v>1</v>
      </c>
      <c r="BA1073">
        <v>1</v>
      </c>
      <c r="BB1073">
        <v>4</v>
      </c>
      <c r="BC1073">
        <v>1</v>
      </c>
      <c r="BD1073" t="s">
        <v>103</v>
      </c>
      <c r="BE1073">
        <v>8</v>
      </c>
      <c r="BF1073" t="s">
        <v>112</v>
      </c>
      <c r="BG1073">
        <v>0</v>
      </c>
      <c r="BH1073" t="s">
        <v>88</v>
      </c>
      <c r="BI1073" t="s">
        <v>113</v>
      </c>
      <c r="BJ1073">
        <v>1968</v>
      </c>
      <c r="BK1073" t="s">
        <v>107</v>
      </c>
      <c r="BL1073">
        <v>2</v>
      </c>
      <c r="BM1073">
        <v>441</v>
      </c>
      <c r="BN1073" t="s">
        <v>103</v>
      </c>
      <c r="BO1073" t="s">
        <v>103</v>
      </c>
      <c r="BP1073" t="s">
        <v>110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 t="s">
        <v>88</v>
      </c>
      <c r="BX1073" t="s">
        <v>88</v>
      </c>
      <c r="BY1073" t="s">
        <v>88</v>
      </c>
      <c r="BZ1073">
        <v>0</v>
      </c>
      <c r="CA1073">
        <v>5</v>
      </c>
      <c r="CB1073">
        <v>2009</v>
      </c>
      <c r="CC1073" t="s">
        <v>115</v>
      </c>
      <c r="CD1073" t="s">
        <v>116</v>
      </c>
      <c r="CE1073" s="1">
        <v>154000</v>
      </c>
      <c r="CF1073">
        <f t="shared" si="82"/>
        <v>14424</v>
      </c>
      <c r="CG1073" t="str">
        <f t="shared" si="83"/>
        <v>Yes</v>
      </c>
      <c r="CH1073" s="2">
        <f t="shared" si="84"/>
        <v>10.676650027731558</v>
      </c>
    </row>
    <row r="1074" spans="1:86" x14ac:dyDescent="0.25">
      <c r="A1074">
        <v>1073</v>
      </c>
      <c r="B1074">
        <v>50</v>
      </c>
      <c r="C1074" t="s">
        <v>86</v>
      </c>
      <c r="D1074">
        <v>50</v>
      </c>
      <c r="E1074">
        <v>7585</v>
      </c>
      <c r="F1074" t="str">
        <f t="shared" si="80"/>
        <v>Yes</v>
      </c>
      <c r="G1074" t="s">
        <v>87</v>
      </c>
      <c r="H1074" t="s">
        <v>88</v>
      </c>
      <c r="I1074" t="s">
        <v>89</v>
      </c>
      <c r="J1074" t="s">
        <v>90</v>
      </c>
      <c r="K1074" t="s">
        <v>91</v>
      </c>
      <c r="L1074" t="s">
        <v>92</v>
      </c>
      <c r="M1074" t="s">
        <v>93</v>
      </c>
      <c r="N1074" t="s">
        <v>190</v>
      </c>
      <c r="O1074" t="s">
        <v>149</v>
      </c>
      <c r="P1074" t="s">
        <v>95</v>
      </c>
      <c r="Q1074" t="str">
        <f t="shared" si="81"/>
        <v>No</v>
      </c>
      <c r="R1074" t="s">
        <v>96</v>
      </c>
      <c r="S1074" t="s">
        <v>137</v>
      </c>
      <c r="T1074">
        <v>5</v>
      </c>
      <c r="U1074">
        <v>3</v>
      </c>
      <c r="V1074">
        <v>1948</v>
      </c>
      <c r="W1074">
        <v>1950</v>
      </c>
      <c r="X1074" t="s">
        <v>98</v>
      </c>
      <c r="Y1074" t="s">
        <v>99</v>
      </c>
      <c r="Z1074" t="s">
        <v>121</v>
      </c>
      <c r="AA1074" t="s">
        <v>121</v>
      </c>
      <c r="AB1074" t="s">
        <v>122</v>
      </c>
      <c r="AC1074">
        <v>0</v>
      </c>
      <c r="AD1074" t="s">
        <v>103</v>
      </c>
      <c r="AE1074" t="s">
        <v>103</v>
      </c>
      <c r="AF1074" t="s">
        <v>123</v>
      </c>
      <c r="AG1074" t="s">
        <v>152</v>
      </c>
      <c r="AH1074" t="s">
        <v>152</v>
      </c>
      <c r="AI1074" t="s">
        <v>126</v>
      </c>
      <c r="AJ1074" t="s">
        <v>107</v>
      </c>
      <c r="AK1074">
        <v>0</v>
      </c>
      <c r="AL1074" t="s">
        <v>107</v>
      </c>
      <c r="AM1074">
        <v>0</v>
      </c>
      <c r="AN1074">
        <v>810</v>
      </c>
      <c r="AO1074">
        <v>810</v>
      </c>
      <c r="AP1074" t="s">
        <v>108</v>
      </c>
      <c r="AQ1074" t="s">
        <v>152</v>
      </c>
      <c r="AR1074" t="s">
        <v>110</v>
      </c>
      <c r="AS1074" t="s">
        <v>169</v>
      </c>
      <c r="AT1074">
        <v>1002</v>
      </c>
      <c r="AU1074">
        <v>454</v>
      </c>
      <c r="AV1074">
        <v>0</v>
      </c>
      <c r="AW1074">
        <v>1456</v>
      </c>
      <c r="AX1074">
        <v>1</v>
      </c>
      <c r="AY1074">
        <v>1</v>
      </c>
      <c r="AZ1074">
        <v>1</v>
      </c>
      <c r="BA1074">
        <v>0</v>
      </c>
      <c r="BB1074">
        <v>4</v>
      </c>
      <c r="BC1074">
        <v>1</v>
      </c>
      <c r="BD1074" t="s">
        <v>103</v>
      </c>
      <c r="BE1074">
        <v>7</v>
      </c>
      <c r="BF1074" t="s">
        <v>112</v>
      </c>
      <c r="BG1074">
        <v>1</v>
      </c>
      <c r="BH1074" t="s">
        <v>103</v>
      </c>
      <c r="BI1074" t="s">
        <v>132</v>
      </c>
      <c r="BJ1074">
        <v>1954</v>
      </c>
      <c r="BK1074" t="s">
        <v>107</v>
      </c>
      <c r="BL1074">
        <v>1</v>
      </c>
      <c r="BM1074">
        <v>280</v>
      </c>
      <c r="BN1074" t="s">
        <v>103</v>
      </c>
      <c r="BO1074" t="s">
        <v>103</v>
      </c>
      <c r="BP1074" t="s">
        <v>195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 t="s">
        <v>88</v>
      </c>
      <c r="BX1074" t="s">
        <v>88</v>
      </c>
      <c r="BY1074" t="s">
        <v>88</v>
      </c>
      <c r="BZ1074">
        <v>0</v>
      </c>
      <c r="CA1074">
        <v>8</v>
      </c>
      <c r="CB1074">
        <v>2006</v>
      </c>
      <c r="CC1074" t="s">
        <v>115</v>
      </c>
      <c r="CD1074" t="s">
        <v>116</v>
      </c>
      <c r="CE1074" s="1">
        <v>91500</v>
      </c>
      <c r="CF1074">
        <f t="shared" si="82"/>
        <v>10131</v>
      </c>
      <c r="CG1074" t="str">
        <f t="shared" si="83"/>
        <v>No</v>
      </c>
      <c r="CH1074" s="2">
        <f t="shared" si="84"/>
        <v>9.0316849274503994</v>
      </c>
    </row>
    <row r="1075" spans="1:86" x14ac:dyDescent="0.25">
      <c r="A1075">
        <v>1074</v>
      </c>
      <c r="B1075">
        <v>60</v>
      </c>
      <c r="C1075" t="s">
        <v>86</v>
      </c>
      <c r="D1075">
        <v>75</v>
      </c>
      <c r="E1075">
        <v>7950</v>
      </c>
      <c r="F1075" t="str">
        <f t="shared" si="80"/>
        <v>No</v>
      </c>
      <c r="G1075" t="s">
        <v>87</v>
      </c>
      <c r="H1075" t="s">
        <v>88</v>
      </c>
      <c r="I1075" t="s">
        <v>125</v>
      </c>
      <c r="J1075" t="s">
        <v>180</v>
      </c>
      <c r="K1075" t="s">
        <v>91</v>
      </c>
      <c r="L1075" t="s">
        <v>127</v>
      </c>
      <c r="M1075" t="s">
        <v>93</v>
      </c>
      <c r="N1075" t="s">
        <v>190</v>
      </c>
      <c r="O1075" t="s">
        <v>95</v>
      </c>
      <c r="P1075" t="s">
        <v>95</v>
      </c>
      <c r="Q1075" t="str">
        <f t="shared" si="81"/>
        <v>Yes</v>
      </c>
      <c r="R1075" t="s">
        <v>96</v>
      </c>
      <c r="S1075" t="s">
        <v>97</v>
      </c>
      <c r="T1075">
        <v>6</v>
      </c>
      <c r="U1075">
        <v>6</v>
      </c>
      <c r="V1075">
        <v>1977</v>
      </c>
      <c r="W1075">
        <v>1977</v>
      </c>
      <c r="X1075" t="s">
        <v>157</v>
      </c>
      <c r="Y1075" t="s">
        <v>99</v>
      </c>
      <c r="Z1075" t="s">
        <v>145</v>
      </c>
      <c r="AA1075" t="s">
        <v>166</v>
      </c>
      <c r="AB1075" t="s">
        <v>101</v>
      </c>
      <c r="AC1075">
        <v>140</v>
      </c>
      <c r="AD1075" t="s">
        <v>103</v>
      </c>
      <c r="AE1075" t="s">
        <v>103</v>
      </c>
      <c r="AF1075" t="s">
        <v>123</v>
      </c>
      <c r="AG1075" t="s">
        <v>103</v>
      </c>
      <c r="AH1075" t="s">
        <v>103</v>
      </c>
      <c r="AI1075" t="s">
        <v>105</v>
      </c>
      <c r="AJ1075" t="s">
        <v>146</v>
      </c>
      <c r="AK1075">
        <v>535</v>
      </c>
      <c r="AL1075" t="s">
        <v>107</v>
      </c>
      <c r="AM1075">
        <v>0</v>
      </c>
      <c r="AN1075">
        <v>155</v>
      </c>
      <c r="AO1075">
        <v>690</v>
      </c>
      <c r="AP1075" t="s">
        <v>108</v>
      </c>
      <c r="AQ1075" t="s">
        <v>103</v>
      </c>
      <c r="AR1075" t="s">
        <v>110</v>
      </c>
      <c r="AS1075" t="s">
        <v>111</v>
      </c>
      <c r="AT1075">
        <v>698</v>
      </c>
      <c r="AU1075">
        <v>728</v>
      </c>
      <c r="AV1075">
        <v>0</v>
      </c>
      <c r="AW1075">
        <v>1426</v>
      </c>
      <c r="AX1075">
        <v>0</v>
      </c>
      <c r="AY1075">
        <v>0</v>
      </c>
      <c r="AZ1075">
        <v>1</v>
      </c>
      <c r="BA1075">
        <v>1</v>
      </c>
      <c r="BB1075">
        <v>3</v>
      </c>
      <c r="BC1075">
        <v>1</v>
      </c>
      <c r="BD1075" t="s">
        <v>103</v>
      </c>
      <c r="BE1075">
        <v>6</v>
      </c>
      <c r="BF1075" t="s">
        <v>112</v>
      </c>
      <c r="BG1075">
        <v>0</v>
      </c>
      <c r="BH1075" t="s">
        <v>88</v>
      </c>
      <c r="BI1075" t="s">
        <v>113</v>
      </c>
      <c r="BJ1075">
        <v>1977</v>
      </c>
      <c r="BK1075" t="s">
        <v>162</v>
      </c>
      <c r="BL1075">
        <v>2</v>
      </c>
      <c r="BM1075">
        <v>440</v>
      </c>
      <c r="BN1075" t="s">
        <v>103</v>
      </c>
      <c r="BO1075" t="s">
        <v>103</v>
      </c>
      <c r="BP1075" t="s">
        <v>110</v>
      </c>
      <c r="BQ1075">
        <v>252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 t="s">
        <v>88</v>
      </c>
      <c r="BX1075" t="s">
        <v>139</v>
      </c>
      <c r="BY1075" t="s">
        <v>88</v>
      </c>
      <c r="BZ1075">
        <v>0</v>
      </c>
      <c r="CA1075">
        <v>7</v>
      </c>
      <c r="CB1075">
        <v>2009</v>
      </c>
      <c r="CC1075" t="s">
        <v>115</v>
      </c>
      <c r="CD1075" t="s">
        <v>116</v>
      </c>
      <c r="CE1075" s="1">
        <v>159500</v>
      </c>
      <c r="CF1075">
        <f t="shared" si="82"/>
        <v>10506</v>
      </c>
      <c r="CG1075" t="str">
        <f t="shared" si="83"/>
        <v>No</v>
      </c>
      <c r="CH1075" s="2">
        <f t="shared" si="84"/>
        <v>15.181800875690081</v>
      </c>
    </row>
    <row r="1076" spans="1:86" x14ac:dyDescent="0.25">
      <c r="A1076">
        <v>1075</v>
      </c>
      <c r="B1076">
        <v>20</v>
      </c>
      <c r="C1076" t="s">
        <v>86</v>
      </c>
      <c r="D1076">
        <v>74</v>
      </c>
      <c r="E1076">
        <v>8556</v>
      </c>
      <c r="F1076" t="str">
        <f t="shared" si="80"/>
        <v>No</v>
      </c>
      <c r="G1076" t="s">
        <v>87</v>
      </c>
      <c r="H1076" t="s">
        <v>88</v>
      </c>
      <c r="I1076" t="s">
        <v>89</v>
      </c>
      <c r="J1076" t="s">
        <v>90</v>
      </c>
      <c r="K1076" t="s">
        <v>91</v>
      </c>
      <c r="L1076" t="s">
        <v>92</v>
      </c>
      <c r="M1076" t="s">
        <v>93</v>
      </c>
      <c r="N1076" t="s">
        <v>94</v>
      </c>
      <c r="O1076" t="s">
        <v>95</v>
      </c>
      <c r="P1076" t="s">
        <v>95</v>
      </c>
      <c r="Q1076" t="str">
        <f t="shared" si="81"/>
        <v>Yes</v>
      </c>
      <c r="R1076" t="s">
        <v>96</v>
      </c>
      <c r="S1076" t="s">
        <v>120</v>
      </c>
      <c r="T1076">
        <v>7</v>
      </c>
      <c r="U1076">
        <v>5</v>
      </c>
      <c r="V1076">
        <v>2006</v>
      </c>
      <c r="W1076">
        <v>2006</v>
      </c>
      <c r="X1076" t="s">
        <v>98</v>
      </c>
      <c r="Y1076" t="s">
        <v>99</v>
      </c>
      <c r="Z1076" t="s">
        <v>100</v>
      </c>
      <c r="AA1076" t="s">
        <v>100</v>
      </c>
      <c r="AB1076" t="s">
        <v>122</v>
      </c>
      <c r="AC1076">
        <v>0</v>
      </c>
      <c r="AD1076" t="s">
        <v>102</v>
      </c>
      <c r="AE1076" t="s">
        <v>103</v>
      </c>
      <c r="AF1076" t="s">
        <v>104</v>
      </c>
      <c r="AG1076" t="s">
        <v>102</v>
      </c>
      <c r="AH1076" t="s">
        <v>103</v>
      </c>
      <c r="AI1076" t="s">
        <v>135</v>
      </c>
      <c r="AJ1076" t="s">
        <v>107</v>
      </c>
      <c r="AK1076">
        <v>0</v>
      </c>
      <c r="AL1076" t="s">
        <v>107</v>
      </c>
      <c r="AM1076">
        <v>0</v>
      </c>
      <c r="AN1076">
        <v>1240</v>
      </c>
      <c r="AO1076">
        <v>1240</v>
      </c>
      <c r="AP1076" t="s">
        <v>108</v>
      </c>
      <c r="AQ1076" t="s">
        <v>109</v>
      </c>
      <c r="AR1076" t="s">
        <v>110</v>
      </c>
      <c r="AS1076" t="s">
        <v>111</v>
      </c>
      <c r="AT1076">
        <v>1240</v>
      </c>
      <c r="AU1076">
        <v>0</v>
      </c>
      <c r="AV1076">
        <v>0</v>
      </c>
      <c r="AW1076">
        <v>1240</v>
      </c>
      <c r="AX1076">
        <v>0</v>
      </c>
      <c r="AY1076">
        <v>0</v>
      </c>
      <c r="AZ1076">
        <v>2</v>
      </c>
      <c r="BA1076">
        <v>0</v>
      </c>
      <c r="BB1076">
        <v>2</v>
      </c>
      <c r="BC1076">
        <v>1</v>
      </c>
      <c r="BD1076" t="s">
        <v>102</v>
      </c>
      <c r="BE1076">
        <v>5</v>
      </c>
      <c r="BF1076" t="s">
        <v>112</v>
      </c>
      <c r="BG1076">
        <v>0</v>
      </c>
      <c r="BH1076" t="s">
        <v>88</v>
      </c>
      <c r="BI1076" t="s">
        <v>113</v>
      </c>
      <c r="BJ1076">
        <v>2006</v>
      </c>
      <c r="BK1076" t="s">
        <v>114</v>
      </c>
      <c r="BL1076">
        <v>3</v>
      </c>
      <c r="BM1076">
        <v>826</v>
      </c>
      <c r="BN1076" t="s">
        <v>103</v>
      </c>
      <c r="BO1076" t="s">
        <v>103</v>
      </c>
      <c r="BP1076" t="s">
        <v>110</v>
      </c>
      <c r="BQ1076">
        <v>140</v>
      </c>
      <c r="BR1076">
        <v>93</v>
      </c>
      <c r="BS1076">
        <v>0</v>
      </c>
      <c r="BT1076">
        <v>0</v>
      </c>
      <c r="BU1076">
        <v>0</v>
      </c>
      <c r="BV1076">
        <v>0</v>
      </c>
      <c r="BW1076" t="s">
        <v>88</v>
      </c>
      <c r="BX1076" t="s">
        <v>88</v>
      </c>
      <c r="BY1076" t="s">
        <v>88</v>
      </c>
      <c r="BZ1076">
        <v>0</v>
      </c>
      <c r="CA1076">
        <v>5</v>
      </c>
      <c r="CB1076">
        <v>2007</v>
      </c>
      <c r="CC1076" t="s">
        <v>115</v>
      </c>
      <c r="CD1076" t="s">
        <v>116</v>
      </c>
      <c r="CE1076" s="1">
        <v>194000</v>
      </c>
      <c r="CF1076">
        <f t="shared" si="82"/>
        <v>11862</v>
      </c>
      <c r="CG1076" t="str">
        <f t="shared" si="83"/>
        <v>No</v>
      </c>
      <c r="CH1076" s="2">
        <f t="shared" si="84"/>
        <v>16.354746248524702</v>
      </c>
    </row>
    <row r="1077" spans="1:86" x14ac:dyDescent="0.25">
      <c r="A1077">
        <v>1076</v>
      </c>
      <c r="B1077">
        <v>70</v>
      </c>
      <c r="C1077" t="s">
        <v>86</v>
      </c>
      <c r="D1077">
        <v>75</v>
      </c>
      <c r="E1077">
        <v>13125</v>
      </c>
      <c r="F1077" t="str">
        <f t="shared" si="80"/>
        <v>No</v>
      </c>
      <c r="G1077" t="s">
        <v>87</v>
      </c>
      <c r="H1077" t="s">
        <v>88</v>
      </c>
      <c r="I1077" t="s">
        <v>89</v>
      </c>
      <c r="J1077" t="s">
        <v>90</v>
      </c>
      <c r="K1077" t="s">
        <v>91</v>
      </c>
      <c r="L1077" t="s">
        <v>92</v>
      </c>
      <c r="M1077" t="s">
        <v>93</v>
      </c>
      <c r="N1077" t="s">
        <v>128</v>
      </c>
      <c r="O1077" t="s">
        <v>95</v>
      </c>
      <c r="P1077" t="s">
        <v>95</v>
      </c>
      <c r="Q1077" t="str">
        <f t="shared" si="81"/>
        <v>Yes</v>
      </c>
      <c r="R1077" t="s">
        <v>96</v>
      </c>
      <c r="S1077" t="s">
        <v>97</v>
      </c>
      <c r="T1077">
        <v>7</v>
      </c>
      <c r="U1077">
        <v>6</v>
      </c>
      <c r="V1077">
        <v>1940</v>
      </c>
      <c r="W1077">
        <v>1984</v>
      </c>
      <c r="X1077" t="s">
        <v>98</v>
      </c>
      <c r="Y1077" t="s">
        <v>99</v>
      </c>
      <c r="Z1077" t="s">
        <v>129</v>
      </c>
      <c r="AA1077" t="s">
        <v>129</v>
      </c>
      <c r="AB1077" t="s">
        <v>122</v>
      </c>
      <c r="AC1077">
        <v>0</v>
      </c>
      <c r="AD1077" t="s">
        <v>103</v>
      </c>
      <c r="AE1077" t="s">
        <v>103</v>
      </c>
      <c r="AF1077" t="s">
        <v>123</v>
      </c>
      <c r="AG1077" t="s">
        <v>103</v>
      </c>
      <c r="AH1077" t="s">
        <v>103</v>
      </c>
      <c r="AI1077" t="s">
        <v>105</v>
      </c>
      <c r="AJ1077" t="s">
        <v>146</v>
      </c>
      <c r="AK1077">
        <v>410</v>
      </c>
      <c r="AL1077" t="s">
        <v>107</v>
      </c>
      <c r="AM1077">
        <v>0</v>
      </c>
      <c r="AN1077">
        <v>390</v>
      </c>
      <c r="AO1077">
        <v>800</v>
      </c>
      <c r="AP1077" t="s">
        <v>108</v>
      </c>
      <c r="AQ1077" t="s">
        <v>103</v>
      </c>
      <c r="AR1077" t="s">
        <v>110</v>
      </c>
      <c r="AS1077" t="s">
        <v>111</v>
      </c>
      <c r="AT1077">
        <v>960</v>
      </c>
      <c r="AU1077">
        <v>780</v>
      </c>
      <c r="AV1077">
        <v>0</v>
      </c>
      <c r="AW1077">
        <v>1740</v>
      </c>
      <c r="AX1077">
        <v>0</v>
      </c>
      <c r="AY1077">
        <v>0</v>
      </c>
      <c r="AZ1077">
        <v>1</v>
      </c>
      <c r="BA1077">
        <v>1</v>
      </c>
      <c r="BB1077">
        <v>3</v>
      </c>
      <c r="BC1077">
        <v>1</v>
      </c>
      <c r="BD1077" t="s">
        <v>103</v>
      </c>
      <c r="BE1077">
        <v>6</v>
      </c>
      <c r="BF1077" t="s">
        <v>112</v>
      </c>
      <c r="BG1077">
        <v>2</v>
      </c>
      <c r="BH1077" t="s">
        <v>102</v>
      </c>
      <c r="BI1077" t="s">
        <v>113</v>
      </c>
      <c r="BJ1077">
        <v>1940</v>
      </c>
      <c r="BK1077" t="s">
        <v>107</v>
      </c>
      <c r="BL1077">
        <v>1</v>
      </c>
      <c r="BM1077">
        <v>240</v>
      </c>
      <c r="BN1077" t="s">
        <v>103</v>
      </c>
      <c r="BO1077" t="s">
        <v>103</v>
      </c>
      <c r="BP1077" t="s">
        <v>110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 t="s">
        <v>88</v>
      </c>
      <c r="BX1077" t="s">
        <v>88</v>
      </c>
      <c r="BY1077" t="s">
        <v>88</v>
      </c>
      <c r="BZ1077">
        <v>0</v>
      </c>
      <c r="CA1077">
        <v>7</v>
      </c>
      <c r="CB1077">
        <v>2007</v>
      </c>
      <c r="CC1077" t="s">
        <v>235</v>
      </c>
      <c r="CD1077" t="s">
        <v>116</v>
      </c>
      <c r="CE1077" s="1">
        <v>219500</v>
      </c>
      <c r="CF1077">
        <f t="shared" si="82"/>
        <v>15905</v>
      </c>
      <c r="CG1077" t="str">
        <f t="shared" si="83"/>
        <v>Yes</v>
      </c>
      <c r="CH1077" s="2">
        <f t="shared" si="84"/>
        <v>13.800691606413078</v>
      </c>
    </row>
    <row r="1078" spans="1:86" x14ac:dyDescent="0.25">
      <c r="A1078">
        <v>1077</v>
      </c>
      <c r="B1078">
        <v>50</v>
      </c>
      <c r="C1078" t="s">
        <v>86</v>
      </c>
      <c r="D1078">
        <v>60</v>
      </c>
      <c r="E1078">
        <v>10800</v>
      </c>
      <c r="F1078" t="str">
        <f t="shared" si="80"/>
        <v>Yes</v>
      </c>
      <c r="G1078" t="s">
        <v>87</v>
      </c>
      <c r="H1078" t="s">
        <v>179</v>
      </c>
      <c r="I1078" t="s">
        <v>89</v>
      </c>
      <c r="J1078" t="s">
        <v>90</v>
      </c>
      <c r="K1078" t="s">
        <v>91</v>
      </c>
      <c r="L1078" t="s">
        <v>92</v>
      </c>
      <c r="M1078" t="s">
        <v>93</v>
      </c>
      <c r="N1078" t="s">
        <v>148</v>
      </c>
      <c r="O1078" t="s">
        <v>95</v>
      </c>
      <c r="P1078" t="s">
        <v>95</v>
      </c>
      <c r="Q1078" t="str">
        <f t="shared" si="81"/>
        <v>Yes</v>
      </c>
      <c r="R1078" t="s">
        <v>96</v>
      </c>
      <c r="S1078" t="s">
        <v>137</v>
      </c>
      <c r="T1078">
        <v>5</v>
      </c>
      <c r="U1078">
        <v>8</v>
      </c>
      <c r="V1078">
        <v>1936</v>
      </c>
      <c r="W1078">
        <v>1989</v>
      </c>
      <c r="X1078" t="s">
        <v>98</v>
      </c>
      <c r="Y1078" t="s">
        <v>99</v>
      </c>
      <c r="Z1078" t="s">
        <v>129</v>
      </c>
      <c r="AA1078" t="s">
        <v>129</v>
      </c>
      <c r="AB1078" t="s">
        <v>122</v>
      </c>
      <c r="AC1078">
        <v>0</v>
      </c>
      <c r="AD1078" t="s">
        <v>103</v>
      </c>
      <c r="AE1078" t="s">
        <v>103</v>
      </c>
      <c r="AF1078" t="s">
        <v>123</v>
      </c>
      <c r="AG1078" t="s">
        <v>152</v>
      </c>
      <c r="AH1078" t="s">
        <v>103</v>
      </c>
      <c r="AI1078" t="s">
        <v>105</v>
      </c>
      <c r="AJ1078" t="s">
        <v>124</v>
      </c>
      <c r="AK1078">
        <v>626</v>
      </c>
      <c r="AL1078" t="s">
        <v>107</v>
      </c>
      <c r="AM1078">
        <v>0</v>
      </c>
      <c r="AN1078">
        <v>170</v>
      </c>
      <c r="AO1078">
        <v>796</v>
      </c>
      <c r="AP1078" t="s">
        <v>108</v>
      </c>
      <c r="AQ1078" t="s">
        <v>102</v>
      </c>
      <c r="AR1078" t="s">
        <v>110</v>
      </c>
      <c r="AS1078" t="s">
        <v>111</v>
      </c>
      <c r="AT1078">
        <v>1096</v>
      </c>
      <c r="AU1078">
        <v>370</v>
      </c>
      <c r="AV1078">
        <v>0</v>
      </c>
      <c r="AW1078">
        <v>1466</v>
      </c>
      <c r="AX1078">
        <v>0</v>
      </c>
      <c r="AY1078">
        <v>1</v>
      </c>
      <c r="AZ1078">
        <v>2</v>
      </c>
      <c r="BA1078">
        <v>0</v>
      </c>
      <c r="BB1078">
        <v>3</v>
      </c>
      <c r="BC1078">
        <v>1</v>
      </c>
      <c r="BD1078" t="s">
        <v>102</v>
      </c>
      <c r="BE1078">
        <v>7</v>
      </c>
      <c r="BF1078" t="s">
        <v>151</v>
      </c>
      <c r="BG1078">
        <v>1</v>
      </c>
      <c r="BH1078" t="s">
        <v>103</v>
      </c>
      <c r="BI1078" t="s">
        <v>113</v>
      </c>
      <c r="BJ1078">
        <v>1950</v>
      </c>
      <c r="BK1078" t="s">
        <v>107</v>
      </c>
      <c r="BL1078">
        <v>2</v>
      </c>
      <c r="BM1078">
        <v>566</v>
      </c>
      <c r="BN1078" t="s">
        <v>103</v>
      </c>
      <c r="BO1078" t="s">
        <v>103</v>
      </c>
      <c r="BP1078" t="s">
        <v>110</v>
      </c>
      <c r="BQ1078">
        <v>436</v>
      </c>
      <c r="BR1078">
        <v>21</v>
      </c>
      <c r="BS1078">
        <v>0</v>
      </c>
      <c r="BT1078">
        <v>0</v>
      </c>
      <c r="BU1078">
        <v>0</v>
      </c>
      <c r="BV1078">
        <v>0</v>
      </c>
      <c r="BW1078" t="s">
        <v>88</v>
      </c>
      <c r="BX1078" t="s">
        <v>88</v>
      </c>
      <c r="BY1078" t="s">
        <v>140</v>
      </c>
      <c r="BZ1078">
        <v>500</v>
      </c>
      <c r="CA1078">
        <v>4</v>
      </c>
      <c r="CB1078">
        <v>2006</v>
      </c>
      <c r="CC1078" t="s">
        <v>115</v>
      </c>
      <c r="CD1078" t="s">
        <v>116</v>
      </c>
      <c r="CE1078" s="1">
        <v>170000</v>
      </c>
      <c r="CF1078">
        <f t="shared" si="82"/>
        <v>13628</v>
      </c>
      <c r="CG1078" t="str">
        <f t="shared" si="83"/>
        <v>Yes</v>
      </c>
      <c r="CH1078" s="2">
        <f t="shared" si="84"/>
        <v>12.474317581449956</v>
      </c>
    </row>
    <row r="1079" spans="1:86" x14ac:dyDescent="0.25">
      <c r="A1079">
        <v>1078</v>
      </c>
      <c r="B1079">
        <v>20</v>
      </c>
      <c r="C1079" t="s">
        <v>86</v>
      </c>
      <c r="D1079" t="s">
        <v>88</v>
      </c>
      <c r="E1079">
        <v>15870</v>
      </c>
      <c r="F1079" t="str">
        <f t="shared" si="80"/>
        <v>Yes</v>
      </c>
      <c r="G1079" t="s">
        <v>87</v>
      </c>
      <c r="H1079" t="s">
        <v>88</v>
      </c>
      <c r="I1079" t="s">
        <v>125</v>
      </c>
      <c r="J1079" t="s">
        <v>90</v>
      </c>
      <c r="K1079" t="s">
        <v>91</v>
      </c>
      <c r="L1079" t="s">
        <v>127</v>
      </c>
      <c r="M1079" t="s">
        <v>93</v>
      </c>
      <c r="N1079" t="s">
        <v>167</v>
      </c>
      <c r="O1079" t="s">
        <v>95</v>
      </c>
      <c r="P1079" t="s">
        <v>95</v>
      </c>
      <c r="Q1079" t="str">
        <f t="shared" si="81"/>
        <v>Yes</v>
      </c>
      <c r="R1079" t="s">
        <v>96</v>
      </c>
      <c r="S1079" t="s">
        <v>120</v>
      </c>
      <c r="T1079">
        <v>5</v>
      </c>
      <c r="U1079">
        <v>5</v>
      </c>
      <c r="V1079">
        <v>1969</v>
      </c>
      <c r="W1079">
        <v>1969</v>
      </c>
      <c r="X1079" t="s">
        <v>98</v>
      </c>
      <c r="Y1079" t="s">
        <v>99</v>
      </c>
      <c r="Z1079" t="s">
        <v>100</v>
      </c>
      <c r="AA1079" t="s">
        <v>166</v>
      </c>
      <c r="AB1079" t="s">
        <v>122</v>
      </c>
      <c r="AC1079">
        <v>0</v>
      </c>
      <c r="AD1079" t="s">
        <v>103</v>
      </c>
      <c r="AE1079" t="s">
        <v>103</v>
      </c>
      <c r="AF1079" t="s">
        <v>123</v>
      </c>
      <c r="AG1079" t="s">
        <v>103</v>
      </c>
      <c r="AH1079" t="s">
        <v>103</v>
      </c>
      <c r="AI1079" t="s">
        <v>126</v>
      </c>
      <c r="AJ1079" t="s">
        <v>146</v>
      </c>
      <c r="AK1079">
        <v>75</v>
      </c>
      <c r="AL1079" t="s">
        <v>158</v>
      </c>
      <c r="AM1079">
        <v>791</v>
      </c>
      <c r="AN1079">
        <v>230</v>
      </c>
      <c r="AO1079">
        <v>1096</v>
      </c>
      <c r="AP1079" t="s">
        <v>108</v>
      </c>
      <c r="AQ1079" t="s">
        <v>109</v>
      </c>
      <c r="AR1079" t="s">
        <v>110</v>
      </c>
      <c r="AS1079" t="s">
        <v>111</v>
      </c>
      <c r="AT1079">
        <v>1096</v>
      </c>
      <c r="AU1079">
        <v>0</v>
      </c>
      <c r="AV1079">
        <v>0</v>
      </c>
      <c r="AW1079">
        <v>1096</v>
      </c>
      <c r="AX1079">
        <v>1</v>
      </c>
      <c r="AY1079">
        <v>0</v>
      </c>
      <c r="AZ1079">
        <v>1</v>
      </c>
      <c r="BA1079">
        <v>0</v>
      </c>
      <c r="BB1079">
        <v>3</v>
      </c>
      <c r="BC1079">
        <v>1</v>
      </c>
      <c r="BD1079" t="s">
        <v>103</v>
      </c>
      <c r="BE1079">
        <v>6</v>
      </c>
      <c r="BF1079" t="s">
        <v>112</v>
      </c>
      <c r="BG1079">
        <v>0</v>
      </c>
      <c r="BH1079" t="s">
        <v>88</v>
      </c>
      <c r="BI1079" t="s">
        <v>113</v>
      </c>
      <c r="BJ1079">
        <v>1969</v>
      </c>
      <c r="BK1079" t="s">
        <v>162</v>
      </c>
      <c r="BL1079">
        <v>1</v>
      </c>
      <c r="BM1079">
        <v>299</v>
      </c>
      <c r="BN1079" t="s">
        <v>103</v>
      </c>
      <c r="BO1079" t="s">
        <v>103</v>
      </c>
      <c r="BP1079" t="s">
        <v>110</v>
      </c>
      <c r="BQ1079">
        <v>240</v>
      </c>
      <c r="BR1079">
        <v>32</v>
      </c>
      <c r="BS1079">
        <v>0</v>
      </c>
      <c r="BT1079">
        <v>0</v>
      </c>
      <c r="BU1079">
        <v>0</v>
      </c>
      <c r="BV1079">
        <v>0</v>
      </c>
      <c r="BW1079" t="s">
        <v>88</v>
      </c>
      <c r="BX1079" t="s">
        <v>88</v>
      </c>
      <c r="BY1079" t="s">
        <v>88</v>
      </c>
      <c r="BZ1079">
        <v>0</v>
      </c>
      <c r="CA1079">
        <v>3</v>
      </c>
      <c r="CB1079">
        <v>2006</v>
      </c>
      <c r="CC1079" t="s">
        <v>115</v>
      </c>
      <c r="CD1079" t="s">
        <v>133</v>
      </c>
      <c r="CE1079" s="1">
        <v>138800</v>
      </c>
      <c r="CF1079">
        <f t="shared" si="82"/>
        <v>18361</v>
      </c>
      <c r="CG1079" t="str">
        <f t="shared" si="83"/>
        <v>Yes</v>
      </c>
      <c r="CH1079" s="2">
        <f t="shared" si="84"/>
        <v>7.5595011164969232</v>
      </c>
    </row>
    <row r="1080" spans="1:86" x14ac:dyDescent="0.25">
      <c r="A1080">
        <v>1079</v>
      </c>
      <c r="B1080">
        <v>120</v>
      </c>
      <c r="C1080" t="s">
        <v>147</v>
      </c>
      <c r="D1080">
        <v>37</v>
      </c>
      <c r="E1080">
        <v>4435</v>
      </c>
      <c r="F1080" t="str">
        <f t="shared" si="80"/>
        <v>Yes</v>
      </c>
      <c r="G1080" t="s">
        <v>87</v>
      </c>
      <c r="H1080" t="s">
        <v>88</v>
      </c>
      <c r="I1080" t="s">
        <v>89</v>
      </c>
      <c r="J1080" t="s">
        <v>90</v>
      </c>
      <c r="K1080" t="s">
        <v>91</v>
      </c>
      <c r="L1080" t="s">
        <v>92</v>
      </c>
      <c r="M1080" t="s">
        <v>93</v>
      </c>
      <c r="N1080" t="s">
        <v>94</v>
      </c>
      <c r="O1080" t="s">
        <v>95</v>
      </c>
      <c r="P1080" t="s">
        <v>95</v>
      </c>
      <c r="Q1080" t="str">
        <f t="shared" si="81"/>
        <v>Yes</v>
      </c>
      <c r="R1080" t="s">
        <v>184</v>
      </c>
      <c r="S1080" t="s">
        <v>120</v>
      </c>
      <c r="T1080">
        <v>6</v>
      </c>
      <c r="U1080">
        <v>5</v>
      </c>
      <c r="V1080">
        <v>2004</v>
      </c>
      <c r="W1080">
        <v>2004</v>
      </c>
      <c r="X1080" t="s">
        <v>98</v>
      </c>
      <c r="Y1080" t="s">
        <v>99</v>
      </c>
      <c r="Z1080" t="s">
        <v>100</v>
      </c>
      <c r="AA1080" t="s">
        <v>100</v>
      </c>
      <c r="AB1080" t="s">
        <v>101</v>
      </c>
      <c r="AC1080">
        <v>169</v>
      </c>
      <c r="AD1080" t="s">
        <v>102</v>
      </c>
      <c r="AE1080" t="s">
        <v>103</v>
      </c>
      <c r="AF1080" t="s">
        <v>104</v>
      </c>
      <c r="AG1080" t="s">
        <v>102</v>
      </c>
      <c r="AH1080" t="s">
        <v>103</v>
      </c>
      <c r="AI1080" t="s">
        <v>126</v>
      </c>
      <c r="AJ1080" t="s">
        <v>106</v>
      </c>
      <c r="AK1080">
        <v>662</v>
      </c>
      <c r="AL1080" t="s">
        <v>107</v>
      </c>
      <c r="AM1080">
        <v>0</v>
      </c>
      <c r="AN1080">
        <v>186</v>
      </c>
      <c r="AO1080">
        <v>848</v>
      </c>
      <c r="AP1080" t="s">
        <v>108</v>
      </c>
      <c r="AQ1080" t="s">
        <v>109</v>
      </c>
      <c r="AR1080" t="s">
        <v>110</v>
      </c>
      <c r="AS1080" t="s">
        <v>111</v>
      </c>
      <c r="AT1080">
        <v>848</v>
      </c>
      <c r="AU1080">
        <v>0</v>
      </c>
      <c r="AV1080">
        <v>0</v>
      </c>
      <c r="AW1080">
        <v>848</v>
      </c>
      <c r="AX1080">
        <v>1</v>
      </c>
      <c r="AY1080">
        <v>0</v>
      </c>
      <c r="AZ1080">
        <v>1</v>
      </c>
      <c r="BA1080">
        <v>0</v>
      </c>
      <c r="BB1080">
        <v>1</v>
      </c>
      <c r="BC1080">
        <v>1</v>
      </c>
      <c r="BD1080" t="s">
        <v>102</v>
      </c>
      <c r="BE1080">
        <v>3</v>
      </c>
      <c r="BF1080" t="s">
        <v>112</v>
      </c>
      <c r="BG1080">
        <v>1</v>
      </c>
      <c r="BH1080" t="s">
        <v>102</v>
      </c>
      <c r="BI1080" t="s">
        <v>113</v>
      </c>
      <c r="BJ1080">
        <v>2004</v>
      </c>
      <c r="BK1080" t="s">
        <v>114</v>
      </c>
      <c r="BL1080">
        <v>2</v>
      </c>
      <c r="BM1080">
        <v>420</v>
      </c>
      <c r="BN1080" t="s">
        <v>103</v>
      </c>
      <c r="BO1080" t="s">
        <v>103</v>
      </c>
      <c r="BP1080" t="s">
        <v>110</v>
      </c>
      <c r="BQ1080">
        <v>140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 t="s">
        <v>88</v>
      </c>
      <c r="BX1080" t="s">
        <v>88</v>
      </c>
      <c r="BY1080" t="s">
        <v>88</v>
      </c>
      <c r="BZ1080">
        <v>0</v>
      </c>
      <c r="CA1080">
        <v>5</v>
      </c>
      <c r="CB1080">
        <v>2006</v>
      </c>
      <c r="CC1080" t="s">
        <v>115</v>
      </c>
      <c r="CD1080" t="s">
        <v>116</v>
      </c>
      <c r="CE1080" s="1">
        <v>155900</v>
      </c>
      <c r="CF1080">
        <f t="shared" si="82"/>
        <v>6551</v>
      </c>
      <c r="CG1080" t="str">
        <f t="shared" si="83"/>
        <v>No</v>
      </c>
      <c r="CH1080" s="2">
        <f t="shared" si="84"/>
        <v>23.797893451381469</v>
      </c>
    </row>
    <row r="1081" spans="1:86" x14ac:dyDescent="0.25">
      <c r="A1081">
        <v>1080</v>
      </c>
      <c r="B1081">
        <v>20</v>
      </c>
      <c r="C1081" t="s">
        <v>86</v>
      </c>
      <c r="D1081">
        <v>65</v>
      </c>
      <c r="E1081">
        <v>8775</v>
      </c>
      <c r="F1081" t="str">
        <f t="shared" si="80"/>
        <v>No</v>
      </c>
      <c r="G1081" t="s">
        <v>87</v>
      </c>
      <c r="H1081" t="s">
        <v>88</v>
      </c>
      <c r="I1081" t="s">
        <v>89</v>
      </c>
      <c r="J1081" t="s">
        <v>90</v>
      </c>
      <c r="K1081" t="s">
        <v>91</v>
      </c>
      <c r="L1081" t="s">
        <v>92</v>
      </c>
      <c r="M1081" t="s">
        <v>93</v>
      </c>
      <c r="N1081" t="s">
        <v>94</v>
      </c>
      <c r="O1081" t="s">
        <v>95</v>
      </c>
      <c r="P1081" t="s">
        <v>95</v>
      </c>
      <c r="Q1081" t="str">
        <f t="shared" si="81"/>
        <v>Yes</v>
      </c>
      <c r="R1081" t="s">
        <v>96</v>
      </c>
      <c r="S1081" t="s">
        <v>120</v>
      </c>
      <c r="T1081">
        <v>5</v>
      </c>
      <c r="U1081">
        <v>5</v>
      </c>
      <c r="V1081">
        <v>1994</v>
      </c>
      <c r="W1081">
        <v>1994</v>
      </c>
      <c r="X1081" t="s">
        <v>98</v>
      </c>
      <c r="Y1081" t="s">
        <v>99</v>
      </c>
      <c r="Z1081" t="s">
        <v>100</v>
      </c>
      <c r="AA1081" t="s">
        <v>100</v>
      </c>
      <c r="AB1081" t="s">
        <v>122</v>
      </c>
      <c r="AC1081">
        <v>0</v>
      </c>
      <c r="AD1081" t="s">
        <v>103</v>
      </c>
      <c r="AE1081" t="s">
        <v>103</v>
      </c>
      <c r="AF1081" t="s">
        <v>104</v>
      </c>
      <c r="AG1081" t="s">
        <v>102</v>
      </c>
      <c r="AH1081" t="s">
        <v>103</v>
      </c>
      <c r="AI1081" t="s">
        <v>105</v>
      </c>
      <c r="AJ1081" t="s">
        <v>106</v>
      </c>
      <c r="AK1081">
        <v>495</v>
      </c>
      <c r="AL1081" t="s">
        <v>107</v>
      </c>
      <c r="AM1081">
        <v>0</v>
      </c>
      <c r="AN1081">
        <v>495</v>
      </c>
      <c r="AO1081">
        <v>990</v>
      </c>
      <c r="AP1081" t="s">
        <v>108</v>
      </c>
      <c r="AQ1081" t="s">
        <v>102</v>
      </c>
      <c r="AR1081" t="s">
        <v>110</v>
      </c>
      <c r="AS1081" t="s">
        <v>111</v>
      </c>
      <c r="AT1081">
        <v>990</v>
      </c>
      <c r="AU1081">
        <v>0</v>
      </c>
      <c r="AV1081">
        <v>0</v>
      </c>
      <c r="AW1081">
        <v>990</v>
      </c>
      <c r="AX1081">
        <v>0</v>
      </c>
      <c r="AY1081">
        <v>0</v>
      </c>
      <c r="AZ1081">
        <v>1</v>
      </c>
      <c r="BA1081">
        <v>0</v>
      </c>
      <c r="BB1081">
        <v>3</v>
      </c>
      <c r="BC1081">
        <v>1</v>
      </c>
      <c r="BD1081" t="s">
        <v>103</v>
      </c>
      <c r="BE1081">
        <v>5</v>
      </c>
      <c r="BF1081" t="s">
        <v>112</v>
      </c>
      <c r="BG1081">
        <v>0</v>
      </c>
      <c r="BH1081" t="s">
        <v>88</v>
      </c>
      <c r="BI1081" t="s">
        <v>113</v>
      </c>
      <c r="BJ1081">
        <v>1996</v>
      </c>
      <c r="BK1081" t="s">
        <v>107</v>
      </c>
      <c r="BL1081">
        <v>1</v>
      </c>
      <c r="BM1081">
        <v>299</v>
      </c>
      <c r="BN1081" t="s">
        <v>103</v>
      </c>
      <c r="BO1081" t="s">
        <v>103</v>
      </c>
      <c r="BP1081" t="s">
        <v>110</v>
      </c>
      <c r="BQ1081">
        <v>0</v>
      </c>
      <c r="BR1081">
        <v>64</v>
      </c>
      <c r="BS1081">
        <v>0</v>
      </c>
      <c r="BT1081">
        <v>0</v>
      </c>
      <c r="BU1081">
        <v>0</v>
      </c>
      <c r="BV1081">
        <v>0</v>
      </c>
      <c r="BW1081" t="s">
        <v>88</v>
      </c>
      <c r="BX1081" t="s">
        <v>88</v>
      </c>
      <c r="BY1081" t="s">
        <v>88</v>
      </c>
      <c r="BZ1081">
        <v>0</v>
      </c>
      <c r="CA1081">
        <v>4</v>
      </c>
      <c r="CB1081">
        <v>2007</v>
      </c>
      <c r="CC1081" t="s">
        <v>115</v>
      </c>
      <c r="CD1081" t="s">
        <v>116</v>
      </c>
      <c r="CE1081" s="1">
        <v>126000</v>
      </c>
      <c r="CF1081">
        <f t="shared" si="82"/>
        <v>11054</v>
      </c>
      <c r="CG1081" t="str">
        <f t="shared" si="83"/>
        <v>No</v>
      </c>
      <c r="CH1081" s="2">
        <f t="shared" si="84"/>
        <v>11.398588746155237</v>
      </c>
    </row>
    <row r="1082" spans="1:86" x14ac:dyDescent="0.25">
      <c r="A1082">
        <v>1081</v>
      </c>
      <c r="B1082">
        <v>20</v>
      </c>
      <c r="C1082" t="s">
        <v>86</v>
      </c>
      <c r="D1082">
        <v>80</v>
      </c>
      <c r="E1082">
        <v>11040</v>
      </c>
      <c r="F1082" t="str">
        <f t="shared" si="80"/>
        <v>No</v>
      </c>
      <c r="G1082" t="s">
        <v>87</v>
      </c>
      <c r="H1082" t="s">
        <v>88</v>
      </c>
      <c r="I1082" t="s">
        <v>89</v>
      </c>
      <c r="J1082" t="s">
        <v>90</v>
      </c>
      <c r="K1082" t="s">
        <v>91</v>
      </c>
      <c r="L1082" t="s">
        <v>92</v>
      </c>
      <c r="M1082" t="s">
        <v>93</v>
      </c>
      <c r="N1082" t="s">
        <v>143</v>
      </c>
      <c r="O1082" t="s">
        <v>95</v>
      </c>
      <c r="P1082" t="s">
        <v>95</v>
      </c>
      <c r="Q1082" t="str">
        <f t="shared" si="81"/>
        <v>Yes</v>
      </c>
      <c r="R1082" t="s">
        <v>96</v>
      </c>
      <c r="S1082" t="s">
        <v>120</v>
      </c>
      <c r="T1082">
        <v>6</v>
      </c>
      <c r="U1082">
        <v>7</v>
      </c>
      <c r="V1082">
        <v>1971</v>
      </c>
      <c r="W1082">
        <v>2004</v>
      </c>
      <c r="X1082" t="s">
        <v>98</v>
      </c>
      <c r="Y1082" t="s">
        <v>99</v>
      </c>
      <c r="Z1082" t="s">
        <v>100</v>
      </c>
      <c r="AA1082" t="s">
        <v>100</v>
      </c>
      <c r="AB1082" t="s">
        <v>101</v>
      </c>
      <c r="AC1082">
        <v>144</v>
      </c>
      <c r="AD1082" t="s">
        <v>102</v>
      </c>
      <c r="AE1082" t="s">
        <v>102</v>
      </c>
      <c r="AF1082" t="s">
        <v>123</v>
      </c>
      <c r="AG1082" t="s">
        <v>103</v>
      </c>
      <c r="AH1082" t="s">
        <v>103</v>
      </c>
      <c r="AI1082" t="s">
        <v>105</v>
      </c>
      <c r="AJ1082" t="s">
        <v>124</v>
      </c>
      <c r="AK1082">
        <v>656</v>
      </c>
      <c r="AL1082" t="s">
        <v>107</v>
      </c>
      <c r="AM1082">
        <v>0</v>
      </c>
      <c r="AN1082">
        <v>602</v>
      </c>
      <c r="AO1082">
        <v>1258</v>
      </c>
      <c r="AP1082" t="s">
        <v>108</v>
      </c>
      <c r="AQ1082" t="s">
        <v>109</v>
      </c>
      <c r="AR1082" t="s">
        <v>110</v>
      </c>
      <c r="AS1082" t="s">
        <v>111</v>
      </c>
      <c r="AT1082">
        <v>1258</v>
      </c>
      <c r="AU1082">
        <v>0</v>
      </c>
      <c r="AV1082">
        <v>0</v>
      </c>
      <c r="AW1082">
        <v>1258</v>
      </c>
      <c r="AX1082">
        <v>0</v>
      </c>
      <c r="AY1082">
        <v>1</v>
      </c>
      <c r="AZ1082">
        <v>2</v>
      </c>
      <c r="BA1082">
        <v>0</v>
      </c>
      <c r="BB1082">
        <v>3</v>
      </c>
      <c r="BC1082">
        <v>1</v>
      </c>
      <c r="BD1082" t="s">
        <v>102</v>
      </c>
      <c r="BE1082">
        <v>5</v>
      </c>
      <c r="BF1082" t="s">
        <v>112</v>
      </c>
      <c r="BG1082">
        <v>0</v>
      </c>
      <c r="BH1082" t="s">
        <v>88</v>
      </c>
      <c r="BI1082" t="s">
        <v>113</v>
      </c>
      <c r="BJ1082">
        <v>1971</v>
      </c>
      <c r="BK1082" t="s">
        <v>114</v>
      </c>
      <c r="BL1082">
        <v>2</v>
      </c>
      <c r="BM1082">
        <v>528</v>
      </c>
      <c r="BN1082" t="s">
        <v>103</v>
      </c>
      <c r="BO1082" t="s">
        <v>103</v>
      </c>
      <c r="BP1082" t="s">
        <v>110</v>
      </c>
      <c r="BQ1082">
        <v>55</v>
      </c>
      <c r="BR1082">
        <v>0</v>
      </c>
      <c r="BS1082">
        <v>0</v>
      </c>
      <c r="BT1082">
        <v>216</v>
      </c>
      <c r="BU1082">
        <v>0</v>
      </c>
      <c r="BV1082">
        <v>0</v>
      </c>
      <c r="BW1082" t="s">
        <v>88</v>
      </c>
      <c r="BX1082" t="s">
        <v>88</v>
      </c>
      <c r="BY1082" t="s">
        <v>88</v>
      </c>
      <c r="BZ1082">
        <v>0</v>
      </c>
      <c r="CA1082">
        <v>10</v>
      </c>
      <c r="CB1082">
        <v>2008</v>
      </c>
      <c r="CC1082" t="s">
        <v>178</v>
      </c>
      <c r="CD1082" t="s">
        <v>133</v>
      </c>
      <c r="CE1082" s="1">
        <v>145000</v>
      </c>
      <c r="CF1082">
        <f t="shared" si="82"/>
        <v>14084</v>
      </c>
      <c r="CG1082" t="str">
        <f t="shared" si="83"/>
        <v>Yes</v>
      </c>
      <c r="CH1082" s="2">
        <f t="shared" si="84"/>
        <v>10.295370633342801</v>
      </c>
    </row>
    <row r="1083" spans="1:86" x14ac:dyDescent="0.25">
      <c r="A1083">
        <v>1082</v>
      </c>
      <c r="B1083">
        <v>20</v>
      </c>
      <c r="C1083" t="s">
        <v>86</v>
      </c>
      <c r="D1083">
        <v>75</v>
      </c>
      <c r="E1083">
        <v>7500</v>
      </c>
      <c r="F1083" t="str">
        <f t="shared" si="80"/>
        <v>Yes</v>
      </c>
      <c r="G1083" t="s">
        <v>87</v>
      </c>
      <c r="H1083" t="s">
        <v>88</v>
      </c>
      <c r="I1083" t="s">
        <v>89</v>
      </c>
      <c r="J1083" t="s">
        <v>90</v>
      </c>
      <c r="K1083" t="s">
        <v>91</v>
      </c>
      <c r="L1083" t="s">
        <v>127</v>
      </c>
      <c r="M1083" t="s">
        <v>93</v>
      </c>
      <c r="N1083" t="s">
        <v>156</v>
      </c>
      <c r="O1083" t="s">
        <v>119</v>
      </c>
      <c r="P1083" t="s">
        <v>95</v>
      </c>
      <c r="Q1083" t="str">
        <f t="shared" si="81"/>
        <v>No</v>
      </c>
      <c r="R1083" t="s">
        <v>96</v>
      </c>
      <c r="S1083" t="s">
        <v>120</v>
      </c>
      <c r="T1083">
        <v>5</v>
      </c>
      <c r="U1083">
        <v>5</v>
      </c>
      <c r="V1083">
        <v>1963</v>
      </c>
      <c r="W1083">
        <v>1963</v>
      </c>
      <c r="X1083" t="s">
        <v>98</v>
      </c>
      <c r="Y1083" t="s">
        <v>99</v>
      </c>
      <c r="Z1083" t="s">
        <v>145</v>
      </c>
      <c r="AA1083" t="s">
        <v>145</v>
      </c>
      <c r="AB1083" t="s">
        <v>122</v>
      </c>
      <c r="AC1083">
        <v>0</v>
      </c>
      <c r="AD1083" t="s">
        <v>103</v>
      </c>
      <c r="AE1083" t="s">
        <v>103</v>
      </c>
      <c r="AF1083" t="s">
        <v>123</v>
      </c>
      <c r="AG1083" t="s">
        <v>103</v>
      </c>
      <c r="AH1083" t="s">
        <v>103</v>
      </c>
      <c r="AI1083" t="s">
        <v>105</v>
      </c>
      <c r="AJ1083" t="s">
        <v>124</v>
      </c>
      <c r="AK1083">
        <v>824</v>
      </c>
      <c r="AL1083" t="s">
        <v>107</v>
      </c>
      <c r="AM1083">
        <v>0</v>
      </c>
      <c r="AN1083">
        <v>216</v>
      </c>
      <c r="AO1083">
        <v>1040</v>
      </c>
      <c r="AP1083" t="s">
        <v>108</v>
      </c>
      <c r="AQ1083" t="s">
        <v>152</v>
      </c>
      <c r="AR1083" t="s">
        <v>110</v>
      </c>
      <c r="AS1083" t="s">
        <v>111</v>
      </c>
      <c r="AT1083">
        <v>1040</v>
      </c>
      <c r="AU1083">
        <v>0</v>
      </c>
      <c r="AV1083">
        <v>0</v>
      </c>
      <c r="AW1083">
        <v>1040</v>
      </c>
      <c r="AX1083">
        <v>1</v>
      </c>
      <c r="AY1083">
        <v>0</v>
      </c>
      <c r="AZ1083">
        <v>1</v>
      </c>
      <c r="BA1083">
        <v>1</v>
      </c>
      <c r="BB1083">
        <v>3</v>
      </c>
      <c r="BC1083">
        <v>1</v>
      </c>
      <c r="BD1083" t="s">
        <v>103</v>
      </c>
      <c r="BE1083">
        <v>5</v>
      </c>
      <c r="BF1083" t="s">
        <v>112</v>
      </c>
      <c r="BG1083">
        <v>0</v>
      </c>
      <c r="BH1083" t="s">
        <v>88</v>
      </c>
      <c r="BI1083" t="s">
        <v>113</v>
      </c>
      <c r="BJ1083">
        <v>1963</v>
      </c>
      <c r="BK1083" t="s">
        <v>162</v>
      </c>
      <c r="BL1083">
        <v>1</v>
      </c>
      <c r="BM1083">
        <v>308</v>
      </c>
      <c r="BN1083" t="s">
        <v>103</v>
      </c>
      <c r="BO1083" t="s">
        <v>103</v>
      </c>
      <c r="BP1083" t="s">
        <v>110</v>
      </c>
      <c r="BQ1083">
        <v>0</v>
      </c>
      <c r="BR1083">
        <v>0</v>
      </c>
      <c r="BS1083">
        <v>220</v>
      </c>
      <c r="BT1083">
        <v>0</v>
      </c>
      <c r="BU1083">
        <v>0</v>
      </c>
      <c r="BV1083">
        <v>0</v>
      </c>
      <c r="BW1083" t="s">
        <v>88</v>
      </c>
      <c r="BX1083" t="s">
        <v>139</v>
      </c>
      <c r="BY1083" t="s">
        <v>88</v>
      </c>
      <c r="BZ1083">
        <v>0</v>
      </c>
      <c r="CA1083">
        <v>6</v>
      </c>
      <c r="CB1083">
        <v>2010</v>
      </c>
      <c r="CC1083" t="s">
        <v>115</v>
      </c>
      <c r="CD1083" t="s">
        <v>116</v>
      </c>
      <c r="CE1083" s="1">
        <v>133000</v>
      </c>
      <c r="CF1083">
        <f t="shared" si="82"/>
        <v>9888</v>
      </c>
      <c r="CG1083" t="str">
        <f t="shared" si="83"/>
        <v>No</v>
      </c>
      <c r="CH1083" s="2">
        <f t="shared" si="84"/>
        <v>13.450647249190938</v>
      </c>
    </row>
    <row r="1084" spans="1:86" x14ac:dyDescent="0.25">
      <c r="A1084">
        <v>1083</v>
      </c>
      <c r="B1084">
        <v>20</v>
      </c>
      <c r="C1084" t="s">
        <v>86</v>
      </c>
      <c r="D1084">
        <v>70</v>
      </c>
      <c r="E1084">
        <v>8749</v>
      </c>
      <c r="F1084" t="str">
        <f t="shared" si="80"/>
        <v>No</v>
      </c>
      <c r="G1084" t="s">
        <v>87</v>
      </c>
      <c r="H1084" t="s">
        <v>88</v>
      </c>
      <c r="I1084" t="s">
        <v>89</v>
      </c>
      <c r="J1084" t="s">
        <v>90</v>
      </c>
      <c r="K1084" t="s">
        <v>91</v>
      </c>
      <c r="L1084" t="s">
        <v>92</v>
      </c>
      <c r="M1084" t="s">
        <v>93</v>
      </c>
      <c r="N1084" t="s">
        <v>94</v>
      </c>
      <c r="O1084" t="s">
        <v>95</v>
      </c>
      <c r="P1084" t="s">
        <v>95</v>
      </c>
      <c r="Q1084" t="str">
        <f t="shared" si="81"/>
        <v>Yes</v>
      </c>
      <c r="R1084" t="s">
        <v>96</v>
      </c>
      <c r="S1084" t="s">
        <v>120</v>
      </c>
      <c r="T1084">
        <v>7</v>
      </c>
      <c r="U1084">
        <v>5</v>
      </c>
      <c r="V1084">
        <v>2002</v>
      </c>
      <c r="W1084">
        <v>2002</v>
      </c>
      <c r="X1084" t="s">
        <v>98</v>
      </c>
      <c r="Y1084" t="s">
        <v>99</v>
      </c>
      <c r="Z1084" t="s">
        <v>100</v>
      </c>
      <c r="AA1084" t="s">
        <v>100</v>
      </c>
      <c r="AB1084" t="s">
        <v>101</v>
      </c>
      <c r="AC1084">
        <v>100</v>
      </c>
      <c r="AD1084" t="s">
        <v>102</v>
      </c>
      <c r="AE1084" t="s">
        <v>103</v>
      </c>
      <c r="AF1084" t="s">
        <v>104</v>
      </c>
      <c r="AG1084" t="s">
        <v>102</v>
      </c>
      <c r="AH1084" t="s">
        <v>103</v>
      </c>
      <c r="AI1084" t="s">
        <v>105</v>
      </c>
      <c r="AJ1084" t="s">
        <v>107</v>
      </c>
      <c r="AK1084">
        <v>0</v>
      </c>
      <c r="AL1084" t="s">
        <v>107</v>
      </c>
      <c r="AM1084">
        <v>0</v>
      </c>
      <c r="AN1084">
        <v>1459</v>
      </c>
      <c r="AO1084">
        <v>1459</v>
      </c>
      <c r="AP1084" t="s">
        <v>108</v>
      </c>
      <c r="AQ1084" t="s">
        <v>109</v>
      </c>
      <c r="AR1084" t="s">
        <v>110</v>
      </c>
      <c r="AS1084" t="s">
        <v>111</v>
      </c>
      <c r="AT1084">
        <v>1459</v>
      </c>
      <c r="AU1084">
        <v>0</v>
      </c>
      <c r="AV1084">
        <v>0</v>
      </c>
      <c r="AW1084">
        <v>1459</v>
      </c>
      <c r="AX1084">
        <v>0</v>
      </c>
      <c r="AY1084">
        <v>0</v>
      </c>
      <c r="AZ1084">
        <v>2</v>
      </c>
      <c r="BA1084">
        <v>0</v>
      </c>
      <c r="BB1084">
        <v>3</v>
      </c>
      <c r="BC1084">
        <v>1</v>
      </c>
      <c r="BD1084" t="s">
        <v>102</v>
      </c>
      <c r="BE1084">
        <v>6</v>
      </c>
      <c r="BF1084" t="s">
        <v>112</v>
      </c>
      <c r="BG1084">
        <v>1</v>
      </c>
      <c r="BH1084" t="s">
        <v>102</v>
      </c>
      <c r="BI1084" t="s">
        <v>113</v>
      </c>
      <c r="BJ1084">
        <v>2002</v>
      </c>
      <c r="BK1084" t="s">
        <v>114</v>
      </c>
      <c r="BL1084">
        <v>2</v>
      </c>
      <c r="BM1084">
        <v>527</v>
      </c>
      <c r="BN1084" t="s">
        <v>103</v>
      </c>
      <c r="BO1084" t="s">
        <v>103</v>
      </c>
      <c r="BP1084" t="s">
        <v>110</v>
      </c>
      <c r="BQ1084">
        <v>192</v>
      </c>
      <c r="BR1084">
        <v>39</v>
      </c>
      <c r="BS1084">
        <v>0</v>
      </c>
      <c r="BT1084">
        <v>0</v>
      </c>
      <c r="BU1084">
        <v>0</v>
      </c>
      <c r="BV1084">
        <v>0</v>
      </c>
      <c r="BW1084" t="s">
        <v>88</v>
      </c>
      <c r="BX1084" t="s">
        <v>88</v>
      </c>
      <c r="BY1084" t="s">
        <v>88</v>
      </c>
      <c r="BZ1084">
        <v>0</v>
      </c>
      <c r="CA1084">
        <v>9</v>
      </c>
      <c r="CB1084">
        <v>2007</v>
      </c>
      <c r="CC1084" t="s">
        <v>115</v>
      </c>
      <c r="CD1084" t="s">
        <v>116</v>
      </c>
      <c r="CE1084" s="1">
        <v>192000</v>
      </c>
      <c r="CF1084">
        <f t="shared" si="82"/>
        <v>12194</v>
      </c>
      <c r="CG1084" t="str">
        <f t="shared" si="83"/>
        <v>No</v>
      </c>
      <c r="CH1084" s="2">
        <f t="shared" si="84"/>
        <v>15.745448581269477</v>
      </c>
    </row>
    <row r="1085" spans="1:86" x14ac:dyDescent="0.25">
      <c r="A1085">
        <v>1084</v>
      </c>
      <c r="B1085">
        <v>20</v>
      </c>
      <c r="C1085" t="s">
        <v>86</v>
      </c>
      <c r="D1085">
        <v>80</v>
      </c>
      <c r="E1085">
        <v>8800</v>
      </c>
      <c r="F1085" t="str">
        <f t="shared" si="80"/>
        <v>No</v>
      </c>
      <c r="G1085" t="s">
        <v>87</v>
      </c>
      <c r="H1085" t="s">
        <v>88</v>
      </c>
      <c r="I1085" t="s">
        <v>89</v>
      </c>
      <c r="J1085" t="s">
        <v>90</v>
      </c>
      <c r="K1085" t="s">
        <v>91</v>
      </c>
      <c r="L1085" t="s">
        <v>92</v>
      </c>
      <c r="M1085" t="s">
        <v>93</v>
      </c>
      <c r="N1085" t="s">
        <v>167</v>
      </c>
      <c r="O1085" t="s">
        <v>95</v>
      </c>
      <c r="P1085" t="s">
        <v>95</v>
      </c>
      <c r="Q1085" t="str">
        <f t="shared" si="81"/>
        <v>Yes</v>
      </c>
      <c r="R1085" t="s">
        <v>96</v>
      </c>
      <c r="S1085" t="s">
        <v>120</v>
      </c>
      <c r="T1085">
        <v>6</v>
      </c>
      <c r="U1085">
        <v>6</v>
      </c>
      <c r="V1085">
        <v>1964</v>
      </c>
      <c r="W1085">
        <v>1964</v>
      </c>
      <c r="X1085" t="s">
        <v>157</v>
      </c>
      <c r="Y1085" t="s">
        <v>99</v>
      </c>
      <c r="Z1085" t="s">
        <v>145</v>
      </c>
      <c r="AA1085" t="s">
        <v>145</v>
      </c>
      <c r="AB1085" t="s">
        <v>101</v>
      </c>
      <c r="AC1085">
        <v>425</v>
      </c>
      <c r="AD1085" t="s">
        <v>103</v>
      </c>
      <c r="AE1085" t="s">
        <v>103</v>
      </c>
      <c r="AF1085" t="s">
        <v>123</v>
      </c>
      <c r="AG1085" t="s">
        <v>103</v>
      </c>
      <c r="AH1085" t="s">
        <v>103</v>
      </c>
      <c r="AI1085" t="s">
        <v>105</v>
      </c>
      <c r="AJ1085" t="s">
        <v>146</v>
      </c>
      <c r="AK1085">
        <v>553</v>
      </c>
      <c r="AL1085" t="s">
        <v>107</v>
      </c>
      <c r="AM1085">
        <v>0</v>
      </c>
      <c r="AN1085">
        <v>698</v>
      </c>
      <c r="AO1085">
        <v>1251</v>
      </c>
      <c r="AP1085" t="s">
        <v>108</v>
      </c>
      <c r="AQ1085" t="s">
        <v>103</v>
      </c>
      <c r="AR1085" t="s">
        <v>110</v>
      </c>
      <c r="AS1085" t="s">
        <v>111</v>
      </c>
      <c r="AT1085">
        <v>1251</v>
      </c>
      <c r="AU1085">
        <v>0</v>
      </c>
      <c r="AV1085">
        <v>0</v>
      </c>
      <c r="AW1085">
        <v>1251</v>
      </c>
      <c r="AX1085">
        <v>1</v>
      </c>
      <c r="AY1085">
        <v>0</v>
      </c>
      <c r="AZ1085">
        <v>1</v>
      </c>
      <c r="BA1085">
        <v>0</v>
      </c>
      <c r="BB1085">
        <v>3</v>
      </c>
      <c r="BC1085">
        <v>1</v>
      </c>
      <c r="BD1085" t="s">
        <v>103</v>
      </c>
      <c r="BE1085">
        <v>6</v>
      </c>
      <c r="BF1085" t="s">
        <v>112</v>
      </c>
      <c r="BG1085">
        <v>2</v>
      </c>
      <c r="BH1085" t="s">
        <v>102</v>
      </c>
      <c r="BI1085" t="s">
        <v>113</v>
      </c>
      <c r="BJ1085">
        <v>1964</v>
      </c>
      <c r="BK1085" t="s">
        <v>114</v>
      </c>
      <c r="BL1085">
        <v>1</v>
      </c>
      <c r="BM1085">
        <v>461</v>
      </c>
      <c r="BN1085" t="s">
        <v>103</v>
      </c>
      <c r="BO1085" t="s">
        <v>103</v>
      </c>
      <c r="BP1085" t="s">
        <v>110</v>
      </c>
      <c r="BQ1085">
        <v>0</v>
      </c>
      <c r="BR1085">
        <v>116</v>
      </c>
      <c r="BS1085">
        <v>0</v>
      </c>
      <c r="BT1085">
        <v>0</v>
      </c>
      <c r="BU1085">
        <v>0</v>
      </c>
      <c r="BV1085">
        <v>0</v>
      </c>
      <c r="BW1085" t="s">
        <v>88</v>
      </c>
      <c r="BX1085" t="s">
        <v>139</v>
      </c>
      <c r="BY1085" t="s">
        <v>140</v>
      </c>
      <c r="BZ1085">
        <v>700</v>
      </c>
      <c r="CA1085">
        <v>3</v>
      </c>
      <c r="CB1085">
        <v>2006</v>
      </c>
      <c r="CC1085" t="s">
        <v>115</v>
      </c>
      <c r="CD1085" t="s">
        <v>116</v>
      </c>
      <c r="CE1085" s="1">
        <v>160000</v>
      </c>
      <c r="CF1085">
        <f t="shared" si="82"/>
        <v>11763</v>
      </c>
      <c r="CG1085" t="str">
        <f t="shared" si="83"/>
        <v>No</v>
      </c>
      <c r="CH1085" s="2">
        <f t="shared" si="84"/>
        <v>13.601972285981468</v>
      </c>
    </row>
    <row r="1086" spans="1:86" x14ac:dyDescent="0.25">
      <c r="A1086">
        <v>1085</v>
      </c>
      <c r="B1086">
        <v>60</v>
      </c>
      <c r="C1086" t="s">
        <v>86</v>
      </c>
      <c r="D1086" t="s">
        <v>88</v>
      </c>
      <c r="E1086">
        <v>13031</v>
      </c>
      <c r="F1086" t="str">
        <f t="shared" si="80"/>
        <v>No</v>
      </c>
      <c r="G1086" t="s">
        <v>87</v>
      </c>
      <c r="H1086" t="s">
        <v>88</v>
      </c>
      <c r="I1086" t="s">
        <v>165</v>
      </c>
      <c r="J1086" t="s">
        <v>90</v>
      </c>
      <c r="K1086" t="s">
        <v>91</v>
      </c>
      <c r="L1086" t="s">
        <v>127</v>
      </c>
      <c r="M1086" t="s">
        <v>93</v>
      </c>
      <c r="N1086" t="s">
        <v>198</v>
      </c>
      <c r="O1086" t="s">
        <v>95</v>
      </c>
      <c r="P1086" t="s">
        <v>95</v>
      </c>
      <c r="Q1086" t="str">
        <f t="shared" si="81"/>
        <v>Yes</v>
      </c>
      <c r="R1086" t="s">
        <v>96</v>
      </c>
      <c r="S1086" t="s">
        <v>97</v>
      </c>
      <c r="T1086">
        <v>6</v>
      </c>
      <c r="U1086">
        <v>5</v>
      </c>
      <c r="V1086">
        <v>1995</v>
      </c>
      <c r="W1086">
        <v>1996</v>
      </c>
      <c r="X1086" t="s">
        <v>98</v>
      </c>
      <c r="Y1086" t="s">
        <v>99</v>
      </c>
      <c r="Z1086" t="s">
        <v>145</v>
      </c>
      <c r="AA1086" t="s">
        <v>145</v>
      </c>
      <c r="AB1086" t="s">
        <v>122</v>
      </c>
      <c r="AC1086">
        <v>0</v>
      </c>
      <c r="AD1086" t="s">
        <v>103</v>
      </c>
      <c r="AE1086" t="s">
        <v>103</v>
      </c>
      <c r="AF1086" t="s">
        <v>104</v>
      </c>
      <c r="AG1086" t="s">
        <v>102</v>
      </c>
      <c r="AH1086" t="s">
        <v>103</v>
      </c>
      <c r="AI1086" t="s">
        <v>105</v>
      </c>
      <c r="AJ1086" t="s">
        <v>124</v>
      </c>
      <c r="AK1086">
        <v>592</v>
      </c>
      <c r="AL1086" t="s">
        <v>107</v>
      </c>
      <c r="AM1086">
        <v>0</v>
      </c>
      <c r="AN1086">
        <v>99</v>
      </c>
      <c r="AO1086">
        <v>691</v>
      </c>
      <c r="AP1086" t="s">
        <v>108</v>
      </c>
      <c r="AQ1086" t="s">
        <v>102</v>
      </c>
      <c r="AR1086" t="s">
        <v>110</v>
      </c>
      <c r="AS1086" t="s">
        <v>111</v>
      </c>
      <c r="AT1086">
        <v>691</v>
      </c>
      <c r="AU1086">
        <v>807</v>
      </c>
      <c r="AV1086">
        <v>0</v>
      </c>
      <c r="AW1086">
        <v>1498</v>
      </c>
      <c r="AX1086">
        <v>0</v>
      </c>
      <c r="AY1086">
        <v>0</v>
      </c>
      <c r="AZ1086">
        <v>2</v>
      </c>
      <c r="BA1086">
        <v>1</v>
      </c>
      <c r="BB1086">
        <v>3</v>
      </c>
      <c r="BC1086">
        <v>1</v>
      </c>
      <c r="BD1086" t="s">
        <v>103</v>
      </c>
      <c r="BE1086">
        <v>6</v>
      </c>
      <c r="BF1086" t="s">
        <v>112</v>
      </c>
      <c r="BG1086">
        <v>1</v>
      </c>
      <c r="BH1086" t="s">
        <v>103</v>
      </c>
      <c r="BI1086" t="s">
        <v>113</v>
      </c>
      <c r="BJ1086">
        <v>1995</v>
      </c>
      <c r="BK1086" t="s">
        <v>162</v>
      </c>
      <c r="BL1086">
        <v>2</v>
      </c>
      <c r="BM1086">
        <v>409</v>
      </c>
      <c r="BN1086" t="s">
        <v>103</v>
      </c>
      <c r="BO1086" t="s">
        <v>103</v>
      </c>
      <c r="BP1086" t="s">
        <v>110</v>
      </c>
      <c r="BQ1086">
        <v>315</v>
      </c>
      <c r="BR1086">
        <v>44</v>
      </c>
      <c r="BS1086">
        <v>0</v>
      </c>
      <c r="BT1086">
        <v>0</v>
      </c>
      <c r="BU1086">
        <v>0</v>
      </c>
      <c r="BV1086">
        <v>0</v>
      </c>
      <c r="BW1086" t="s">
        <v>88</v>
      </c>
      <c r="BX1086" t="s">
        <v>88</v>
      </c>
      <c r="BY1086" t="s">
        <v>88</v>
      </c>
      <c r="BZ1086">
        <v>0</v>
      </c>
      <c r="CA1086">
        <v>7</v>
      </c>
      <c r="CB1086">
        <v>2006</v>
      </c>
      <c r="CC1086" t="s">
        <v>115</v>
      </c>
      <c r="CD1086" t="s">
        <v>116</v>
      </c>
      <c r="CE1086" s="1">
        <v>187500</v>
      </c>
      <c r="CF1086">
        <f t="shared" si="82"/>
        <v>15629</v>
      </c>
      <c r="CG1086" t="str">
        <f t="shared" si="83"/>
        <v>Yes</v>
      </c>
      <c r="CH1086" s="2">
        <f t="shared" si="84"/>
        <v>11.996928786230725</v>
      </c>
    </row>
    <row r="1087" spans="1:86" x14ac:dyDescent="0.25">
      <c r="A1087">
        <v>1086</v>
      </c>
      <c r="B1087">
        <v>85</v>
      </c>
      <c r="C1087" t="s">
        <v>86</v>
      </c>
      <c r="D1087">
        <v>73</v>
      </c>
      <c r="E1087">
        <v>9069</v>
      </c>
      <c r="F1087" t="str">
        <f t="shared" si="80"/>
        <v>Yes</v>
      </c>
      <c r="G1087" t="s">
        <v>87</v>
      </c>
      <c r="H1087" t="s">
        <v>88</v>
      </c>
      <c r="I1087" t="s">
        <v>89</v>
      </c>
      <c r="J1087" t="s">
        <v>90</v>
      </c>
      <c r="K1087" t="s">
        <v>91</v>
      </c>
      <c r="L1087" t="s">
        <v>92</v>
      </c>
      <c r="M1087" t="s">
        <v>93</v>
      </c>
      <c r="N1087" t="s">
        <v>175</v>
      </c>
      <c r="O1087" t="s">
        <v>95</v>
      </c>
      <c r="P1087" t="s">
        <v>95</v>
      </c>
      <c r="Q1087" t="str">
        <f t="shared" si="81"/>
        <v>Yes</v>
      </c>
      <c r="R1087" t="s">
        <v>96</v>
      </c>
      <c r="S1087" t="s">
        <v>196</v>
      </c>
      <c r="T1087">
        <v>6</v>
      </c>
      <c r="U1087">
        <v>6</v>
      </c>
      <c r="V1087">
        <v>1992</v>
      </c>
      <c r="W1087">
        <v>1992</v>
      </c>
      <c r="X1087" t="s">
        <v>98</v>
      </c>
      <c r="Y1087" t="s">
        <v>99</v>
      </c>
      <c r="Z1087" t="s">
        <v>145</v>
      </c>
      <c r="AA1087" t="s">
        <v>145</v>
      </c>
      <c r="AB1087" t="s">
        <v>122</v>
      </c>
      <c r="AC1087">
        <v>0</v>
      </c>
      <c r="AD1087" t="s">
        <v>103</v>
      </c>
      <c r="AE1087" t="s">
        <v>103</v>
      </c>
      <c r="AF1087" t="s">
        <v>104</v>
      </c>
      <c r="AG1087" t="s">
        <v>102</v>
      </c>
      <c r="AH1087" t="s">
        <v>103</v>
      </c>
      <c r="AI1087" t="s">
        <v>135</v>
      </c>
      <c r="AJ1087" t="s">
        <v>106</v>
      </c>
      <c r="AK1087">
        <v>747</v>
      </c>
      <c r="AL1087" t="s">
        <v>107</v>
      </c>
      <c r="AM1087">
        <v>0</v>
      </c>
      <c r="AN1087">
        <v>189</v>
      </c>
      <c r="AO1087">
        <v>936</v>
      </c>
      <c r="AP1087" t="s">
        <v>108</v>
      </c>
      <c r="AQ1087" t="s">
        <v>109</v>
      </c>
      <c r="AR1087" t="s">
        <v>110</v>
      </c>
      <c r="AS1087" t="s">
        <v>111</v>
      </c>
      <c r="AT1087">
        <v>996</v>
      </c>
      <c r="AU1087">
        <v>0</v>
      </c>
      <c r="AV1087">
        <v>0</v>
      </c>
      <c r="AW1087">
        <v>996</v>
      </c>
      <c r="AX1087">
        <v>1</v>
      </c>
      <c r="AY1087">
        <v>0</v>
      </c>
      <c r="AZ1087">
        <v>1</v>
      </c>
      <c r="BA1087">
        <v>0</v>
      </c>
      <c r="BB1087">
        <v>2</v>
      </c>
      <c r="BC1087">
        <v>1</v>
      </c>
      <c r="BD1087" t="s">
        <v>102</v>
      </c>
      <c r="BE1087">
        <v>5</v>
      </c>
      <c r="BF1087" t="s">
        <v>112</v>
      </c>
      <c r="BG1087">
        <v>0</v>
      </c>
      <c r="BH1087" t="s">
        <v>88</v>
      </c>
      <c r="BI1087" t="s">
        <v>113</v>
      </c>
      <c r="BJ1087">
        <v>1992</v>
      </c>
      <c r="BK1087" t="s">
        <v>107</v>
      </c>
      <c r="BL1087">
        <v>2</v>
      </c>
      <c r="BM1087">
        <v>564</v>
      </c>
      <c r="BN1087" t="s">
        <v>103</v>
      </c>
      <c r="BO1087" t="s">
        <v>103</v>
      </c>
      <c r="BP1087" t="s">
        <v>110</v>
      </c>
      <c r="BQ1087">
        <v>120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 t="s">
        <v>88</v>
      </c>
      <c r="BX1087" t="s">
        <v>88</v>
      </c>
      <c r="BY1087" t="s">
        <v>88</v>
      </c>
      <c r="BZ1087">
        <v>0</v>
      </c>
      <c r="CA1087">
        <v>4</v>
      </c>
      <c r="CB1087">
        <v>2010</v>
      </c>
      <c r="CC1087" t="s">
        <v>115</v>
      </c>
      <c r="CD1087" t="s">
        <v>116</v>
      </c>
      <c r="CE1087" s="1">
        <v>147000</v>
      </c>
      <c r="CF1087">
        <f t="shared" si="82"/>
        <v>11565</v>
      </c>
      <c r="CG1087" t="str">
        <f t="shared" si="83"/>
        <v>No</v>
      </c>
      <c r="CH1087" s="2">
        <f t="shared" si="84"/>
        <v>12.710765239948119</v>
      </c>
    </row>
    <row r="1088" spans="1:86" x14ac:dyDescent="0.25">
      <c r="A1088">
        <v>1087</v>
      </c>
      <c r="B1088">
        <v>160</v>
      </c>
      <c r="C1088" t="s">
        <v>147</v>
      </c>
      <c r="D1088" t="s">
        <v>88</v>
      </c>
      <c r="E1088">
        <v>1974</v>
      </c>
      <c r="F1088" t="str">
        <f t="shared" si="80"/>
        <v>No</v>
      </c>
      <c r="G1088" t="s">
        <v>87</v>
      </c>
      <c r="H1088" t="s">
        <v>88</v>
      </c>
      <c r="I1088" t="s">
        <v>89</v>
      </c>
      <c r="J1088" t="s">
        <v>90</v>
      </c>
      <c r="K1088" t="s">
        <v>91</v>
      </c>
      <c r="L1088" t="s">
        <v>92</v>
      </c>
      <c r="M1088" t="s">
        <v>93</v>
      </c>
      <c r="N1088" t="s">
        <v>183</v>
      </c>
      <c r="O1088" t="s">
        <v>95</v>
      </c>
      <c r="P1088" t="s">
        <v>95</v>
      </c>
      <c r="Q1088" t="str">
        <f t="shared" si="81"/>
        <v>Yes</v>
      </c>
      <c r="R1088" t="s">
        <v>184</v>
      </c>
      <c r="S1088" t="s">
        <v>97</v>
      </c>
      <c r="T1088">
        <v>4</v>
      </c>
      <c r="U1088">
        <v>5</v>
      </c>
      <c r="V1088">
        <v>1973</v>
      </c>
      <c r="W1088">
        <v>1973</v>
      </c>
      <c r="X1088" t="s">
        <v>98</v>
      </c>
      <c r="Y1088" t="s">
        <v>99</v>
      </c>
      <c r="Z1088" t="s">
        <v>185</v>
      </c>
      <c r="AA1088" t="s">
        <v>186</v>
      </c>
      <c r="AB1088" t="s">
        <v>122</v>
      </c>
      <c r="AC1088">
        <v>0</v>
      </c>
      <c r="AD1088" t="s">
        <v>103</v>
      </c>
      <c r="AE1088" t="s">
        <v>103</v>
      </c>
      <c r="AF1088" t="s">
        <v>123</v>
      </c>
      <c r="AG1088" t="s">
        <v>103</v>
      </c>
      <c r="AH1088" t="s">
        <v>103</v>
      </c>
      <c r="AI1088" t="s">
        <v>105</v>
      </c>
      <c r="AJ1088" t="s">
        <v>146</v>
      </c>
      <c r="AK1088">
        <v>334</v>
      </c>
      <c r="AL1088" t="s">
        <v>107</v>
      </c>
      <c r="AM1088">
        <v>0</v>
      </c>
      <c r="AN1088">
        <v>212</v>
      </c>
      <c r="AO1088">
        <v>546</v>
      </c>
      <c r="AP1088" t="s">
        <v>108</v>
      </c>
      <c r="AQ1088" t="s">
        <v>103</v>
      </c>
      <c r="AR1088" t="s">
        <v>110</v>
      </c>
      <c r="AS1088" t="s">
        <v>111</v>
      </c>
      <c r="AT1088">
        <v>546</v>
      </c>
      <c r="AU1088">
        <v>546</v>
      </c>
      <c r="AV1088">
        <v>0</v>
      </c>
      <c r="AW1088">
        <v>1092</v>
      </c>
      <c r="AX1088">
        <v>0</v>
      </c>
      <c r="AY1088">
        <v>0</v>
      </c>
      <c r="AZ1088">
        <v>1</v>
      </c>
      <c r="BA1088">
        <v>1</v>
      </c>
      <c r="BB1088">
        <v>3</v>
      </c>
      <c r="BC1088">
        <v>1</v>
      </c>
      <c r="BD1088" t="s">
        <v>103</v>
      </c>
      <c r="BE1088">
        <v>6</v>
      </c>
      <c r="BF1088" t="s">
        <v>112</v>
      </c>
      <c r="BG1088">
        <v>0</v>
      </c>
      <c r="BH1088" t="s">
        <v>88</v>
      </c>
      <c r="BI1088" t="s">
        <v>113</v>
      </c>
      <c r="BJ1088">
        <v>1973</v>
      </c>
      <c r="BK1088" t="s">
        <v>114</v>
      </c>
      <c r="BL1088">
        <v>1</v>
      </c>
      <c r="BM1088">
        <v>286</v>
      </c>
      <c r="BN1088" t="s">
        <v>103</v>
      </c>
      <c r="BO1088" t="s">
        <v>103</v>
      </c>
      <c r="BP1088" t="s">
        <v>110</v>
      </c>
      <c r="BQ1088">
        <v>120</v>
      </c>
      <c r="BR1088">
        <v>96</v>
      </c>
      <c r="BS1088">
        <v>0</v>
      </c>
      <c r="BT1088">
        <v>0</v>
      </c>
      <c r="BU1088">
        <v>0</v>
      </c>
      <c r="BV1088">
        <v>0</v>
      </c>
      <c r="BW1088" t="s">
        <v>88</v>
      </c>
      <c r="BX1088" t="s">
        <v>88</v>
      </c>
      <c r="BY1088" t="s">
        <v>88</v>
      </c>
      <c r="BZ1088">
        <v>0</v>
      </c>
      <c r="CA1088">
        <v>5</v>
      </c>
      <c r="CB1088">
        <v>2010</v>
      </c>
      <c r="CC1088" t="s">
        <v>115</v>
      </c>
      <c r="CD1088" t="s">
        <v>116</v>
      </c>
      <c r="CE1088" s="1">
        <v>83500</v>
      </c>
      <c r="CF1088">
        <f t="shared" si="82"/>
        <v>3898</v>
      </c>
      <c r="CG1088" t="str">
        <f t="shared" si="83"/>
        <v>No</v>
      </c>
      <c r="CH1088" s="2">
        <f t="shared" si="84"/>
        <v>21.421241662390969</v>
      </c>
    </row>
    <row r="1089" spans="1:86" x14ac:dyDescent="0.25">
      <c r="A1089">
        <v>1088</v>
      </c>
      <c r="B1089">
        <v>60</v>
      </c>
      <c r="C1089" t="s">
        <v>197</v>
      </c>
      <c r="D1089">
        <v>85</v>
      </c>
      <c r="E1089">
        <v>10574</v>
      </c>
      <c r="F1089" t="str">
        <f t="shared" si="80"/>
        <v>No</v>
      </c>
      <c r="G1089" t="s">
        <v>87</v>
      </c>
      <c r="H1089" t="s">
        <v>88</v>
      </c>
      <c r="I1089" t="s">
        <v>89</v>
      </c>
      <c r="J1089" t="s">
        <v>90</v>
      </c>
      <c r="K1089" t="s">
        <v>91</v>
      </c>
      <c r="L1089" t="s">
        <v>92</v>
      </c>
      <c r="M1089" t="s">
        <v>93</v>
      </c>
      <c r="N1089" t="s">
        <v>141</v>
      </c>
      <c r="O1089" t="s">
        <v>95</v>
      </c>
      <c r="P1089" t="s">
        <v>95</v>
      </c>
      <c r="Q1089" t="str">
        <f t="shared" si="81"/>
        <v>Yes</v>
      </c>
      <c r="R1089" t="s">
        <v>96</v>
      </c>
      <c r="S1089" t="s">
        <v>97</v>
      </c>
      <c r="T1089">
        <v>8</v>
      </c>
      <c r="U1089">
        <v>5</v>
      </c>
      <c r="V1089">
        <v>2005</v>
      </c>
      <c r="W1089">
        <v>2006</v>
      </c>
      <c r="X1089" t="s">
        <v>98</v>
      </c>
      <c r="Y1089" t="s">
        <v>99</v>
      </c>
      <c r="Z1089" t="s">
        <v>100</v>
      </c>
      <c r="AA1089" t="s">
        <v>100</v>
      </c>
      <c r="AB1089" t="s">
        <v>122</v>
      </c>
      <c r="AC1089">
        <v>0</v>
      </c>
      <c r="AD1089" t="s">
        <v>102</v>
      </c>
      <c r="AE1089" t="s">
        <v>103</v>
      </c>
      <c r="AF1089" t="s">
        <v>104</v>
      </c>
      <c r="AG1089" t="s">
        <v>102</v>
      </c>
      <c r="AH1089" t="s">
        <v>103</v>
      </c>
      <c r="AI1089" t="s">
        <v>126</v>
      </c>
      <c r="AJ1089" t="s">
        <v>107</v>
      </c>
      <c r="AK1089">
        <v>0</v>
      </c>
      <c r="AL1089" t="s">
        <v>107</v>
      </c>
      <c r="AM1089">
        <v>0</v>
      </c>
      <c r="AN1089">
        <v>1082</v>
      </c>
      <c r="AO1089">
        <v>1082</v>
      </c>
      <c r="AP1089" t="s">
        <v>108</v>
      </c>
      <c r="AQ1089" t="s">
        <v>109</v>
      </c>
      <c r="AR1089" t="s">
        <v>110</v>
      </c>
      <c r="AS1089" t="s">
        <v>111</v>
      </c>
      <c r="AT1089">
        <v>1082</v>
      </c>
      <c r="AU1089">
        <v>871</v>
      </c>
      <c r="AV1089">
        <v>0</v>
      </c>
      <c r="AW1089">
        <v>1953</v>
      </c>
      <c r="AX1089">
        <v>0</v>
      </c>
      <c r="AY1089">
        <v>0</v>
      </c>
      <c r="AZ1089">
        <v>2</v>
      </c>
      <c r="BA1089">
        <v>1</v>
      </c>
      <c r="BB1089">
        <v>3</v>
      </c>
      <c r="BC1089">
        <v>1</v>
      </c>
      <c r="BD1089" t="s">
        <v>102</v>
      </c>
      <c r="BE1089">
        <v>9</v>
      </c>
      <c r="BF1089" t="s">
        <v>112</v>
      </c>
      <c r="BG1089">
        <v>1</v>
      </c>
      <c r="BH1089" t="s">
        <v>102</v>
      </c>
      <c r="BI1089" t="s">
        <v>113</v>
      </c>
      <c r="BJ1089">
        <v>2005</v>
      </c>
      <c r="BK1089" t="s">
        <v>114</v>
      </c>
      <c r="BL1089">
        <v>3</v>
      </c>
      <c r="BM1089">
        <v>1043</v>
      </c>
      <c r="BN1089" t="s">
        <v>103</v>
      </c>
      <c r="BO1089" t="s">
        <v>103</v>
      </c>
      <c r="BP1089" t="s">
        <v>110</v>
      </c>
      <c r="BQ1089">
        <v>160</v>
      </c>
      <c r="BR1089">
        <v>50</v>
      </c>
      <c r="BS1089">
        <v>0</v>
      </c>
      <c r="BT1089">
        <v>0</v>
      </c>
      <c r="BU1089">
        <v>0</v>
      </c>
      <c r="BV1089">
        <v>0</v>
      </c>
      <c r="BW1089" t="s">
        <v>88</v>
      </c>
      <c r="BX1089" t="s">
        <v>88</v>
      </c>
      <c r="BY1089" t="s">
        <v>88</v>
      </c>
      <c r="BZ1089">
        <v>0</v>
      </c>
      <c r="CA1089">
        <v>5</v>
      </c>
      <c r="CB1089">
        <v>2009</v>
      </c>
      <c r="CC1089" t="s">
        <v>115</v>
      </c>
      <c r="CD1089" t="s">
        <v>116</v>
      </c>
      <c r="CE1089" s="1">
        <v>252000</v>
      </c>
      <c r="CF1089">
        <f t="shared" si="82"/>
        <v>14652</v>
      </c>
      <c r="CG1089" t="str">
        <f t="shared" si="83"/>
        <v>Yes</v>
      </c>
      <c r="CH1089" s="2">
        <f t="shared" si="84"/>
        <v>17.199017199017199</v>
      </c>
    </row>
    <row r="1090" spans="1:86" x14ac:dyDescent="0.25">
      <c r="A1090">
        <v>1089</v>
      </c>
      <c r="B1090">
        <v>160</v>
      </c>
      <c r="C1090" t="s">
        <v>147</v>
      </c>
      <c r="D1090">
        <v>24</v>
      </c>
      <c r="E1090">
        <v>2522</v>
      </c>
      <c r="F1090" t="str">
        <f t="shared" si="80"/>
        <v>Yes</v>
      </c>
      <c r="G1090" t="s">
        <v>87</v>
      </c>
      <c r="H1090" t="s">
        <v>88</v>
      </c>
      <c r="I1090" t="s">
        <v>89</v>
      </c>
      <c r="J1090" t="s">
        <v>90</v>
      </c>
      <c r="K1090" t="s">
        <v>91</v>
      </c>
      <c r="L1090" t="s">
        <v>92</v>
      </c>
      <c r="M1090" t="s">
        <v>93</v>
      </c>
      <c r="N1090" t="s">
        <v>190</v>
      </c>
      <c r="O1090" t="s">
        <v>95</v>
      </c>
      <c r="P1090" t="s">
        <v>95</v>
      </c>
      <c r="Q1090" t="str">
        <f t="shared" si="81"/>
        <v>Yes</v>
      </c>
      <c r="R1090" t="s">
        <v>203</v>
      </c>
      <c r="S1090" t="s">
        <v>97</v>
      </c>
      <c r="T1090">
        <v>7</v>
      </c>
      <c r="U1090">
        <v>5</v>
      </c>
      <c r="V1090">
        <v>2004</v>
      </c>
      <c r="W1090">
        <v>2004</v>
      </c>
      <c r="X1090" t="s">
        <v>98</v>
      </c>
      <c r="Y1090" t="s">
        <v>99</v>
      </c>
      <c r="Z1090" t="s">
        <v>100</v>
      </c>
      <c r="AA1090" t="s">
        <v>100</v>
      </c>
      <c r="AB1090" t="s">
        <v>142</v>
      </c>
      <c r="AC1090">
        <v>50</v>
      </c>
      <c r="AD1090" t="s">
        <v>102</v>
      </c>
      <c r="AE1090" t="s">
        <v>103</v>
      </c>
      <c r="AF1090" t="s">
        <v>104</v>
      </c>
      <c r="AG1090" t="s">
        <v>102</v>
      </c>
      <c r="AH1090" t="s">
        <v>103</v>
      </c>
      <c r="AI1090" t="s">
        <v>105</v>
      </c>
      <c r="AJ1090" t="s">
        <v>107</v>
      </c>
      <c r="AK1090">
        <v>0</v>
      </c>
      <c r="AL1090" t="s">
        <v>107</v>
      </c>
      <c r="AM1090">
        <v>0</v>
      </c>
      <c r="AN1090">
        <v>970</v>
      </c>
      <c r="AO1090">
        <v>970</v>
      </c>
      <c r="AP1090" t="s">
        <v>108</v>
      </c>
      <c r="AQ1090" t="s">
        <v>109</v>
      </c>
      <c r="AR1090" t="s">
        <v>110</v>
      </c>
      <c r="AS1090" t="s">
        <v>111</v>
      </c>
      <c r="AT1090">
        <v>970</v>
      </c>
      <c r="AU1090">
        <v>739</v>
      </c>
      <c r="AV1090">
        <v>0</v>
      </c>
      <c r="AW1090">
        <v>1709</v>
      </c>
      <c r="AX1090">
        <v>0</v>
      </c>
      <c r="AY1090">
        <v>0</v>
      </c>
      <c r="AZ1090">
        <v>2</v>
      </c>
      <c r="BA1090">
        <v>0</v>
      </c>
      <c r="BB1090">
        <v>3</v>
      </c>
      <c r="BC1090">
        <v>1</v>
      </c>
      <c r="BD1090" t="s">
        <v>102</v>
      </c>
      <c r="BE1090">
        <v>7</v>
      </c>
      <c r="BF1090" t="s">
        <v>226</v>
      </c>
      <c r="BG1090">
        <v>0</v>
      </c>
      <c r="BH1090" t="s">
        <v>88</v>
      </c>
      <c r="BI1090" t="s">
        <v>132</v>
      </c>
      <c r="BJ1090">
        <v>2004</v>
      </c>
      <c r="BK1090" t="s">
        <v>107</v>
      </c>
      <c r="BL1090">
        <v>2</v>
      </c>
      <c r="BM1090">
        <v>380</v>
      </c>
      <c r="BN1090" t="s">
        <v>103</v>
      </c>
      <c r="BO1090" t="s">
        <v>103</v>
      </c>
      <c r="BP1090" t="s">
        <v>110</v>
      </c>
      <c r="BQ1090">
        <v>0</v>
      </c>
      <c r="BR1090">
        <v>40</v>
      </c>
      <c r="BS1090">
        <v>0</v>
      </c>
      <c r="BT1090">
        <v>0</v>
      </c>
      <c r="BU1090">
        <v>0</v>
      </c>
      <c r="BV1090">
        <v>0</v>
      </c>
      <c r="BW1090" t="s">
        <v>88</v>
      </c>
      <c r="BX1090" t="s">
        <v>88</v>
      </c>
      <c r="BY1090" t="s">
        <v>88</v>
      </c>
      <c r="BZ1090">
        <v>0</v>
      </c>
      <c r="CA1090">
        <v>4</v>
      </c>
      <c r="CB1090">
        <v>2006</v>
      </c>
      <c r="CC1090" t="s">
        <v>115</v>
      </c>
      <c r="CD1090" t="s">
        <v>116</v>
      </c>
      <c r="CE1090" s="1">
        <v>137500</v>
      </c>
      <c r="CF1090">
        <f t="shared" si="82"/>
        <v>5581</v>
      </c>
      <c r="CG1090" t="str">
        <f t="shared" si="83"/>
        <v>No</v>
      </c>
      <c r="CH1090" s="2">
        <f t="shared" si="84"/>
        <v>24.637161798960761</v>
      </c>
    </row>
    <row r="1091" spans="1:86" x14ac:dyDescent="0.25">
      <c r="A1091">
        <v>1090</v>
      </c>
      <c r="B1091">
        <v>120</v>
      </c>
      <c r="C1091" t="s">
        <v>197</v>
      </c>
      <c r="D1091">
        <v>37</v>
      </c>
      <c r="E1091">
        <v>3316</v>
      </c>
      <c r="F1091" t="str">
        <f t="shared" ref="F1091:F1154" si="85">IF(E1090&gt;9478.5, "Yes","No")</f>
        <v>No</v>
      </c>
      <c r="G1091" t="s">
        <v>87</v>
      </c>
      <c r="H1091" t="s">
        <v>87</v>
      </c>
      <c r="I1091" t="s">
        <v>125</v>
      </c>
      <c r="J1091" t="s">
        <v>90</v>
      </c>
      <c r="K1091" t="s">
        <v>91</v>
      </c>
      <c r="L1091" t="s">
        <v>92</v>
      </c>
      <c r="M1091" t="s">
        <v>93</v>
      </c>
      <c r="N1091" t="s">
        <v>141</v>
      </c>
      <c r="O1091" t="s">
        <v>95</v>
      </c>
      <c r="P1091" t="s">
        <v>95</v>
      </c>
      <c r="Q1091" t="str">
        <f t="shared" ref="Q1091:Q1154" si="86">IF(O1091 = "Norm", "Yes", "No")</f>
        <v>Yes</v>
      </c>
      <c r="R1091" t="s">
        <v>184</v>
      </c>
      <c r="S1091" t="s">
        <v>120</v>
      </c>
      <c r="T1091">
        <v>8</v>
      </c>
      <c r="U1091">
        <v>5</v>
      </c>
      <c r="V1091">
        <v>2005</v>
      </c>
      <c r="W1091">
        <v>2005</v>
      </c>
      <c r="X1091" t="s">
        <v>98</v>
      </c>
      <c r="Y1091" t="s">
        <v>99</v>
      </c>
      <c r="Z1091" t="s">
        <v>121</v>
      </c>
      <c r="AA1091" t="s">
        <v>121</v>
      </c>
      <c r="AB1091" t="s">
        <v>122</v>
      </c>
      <c r="AC1091">
        <v>0</v>
      </c>
      <c r="AD1091" t="s">
        <v>102</v>
      </c>
      <c r="AE1091" t="s">
        <v>103</v>
      </c>
      <c r="AF1091" t="s">
        <v>104</v>
      </c>
      <c r="AG1091" t="s">
        <v>102</v>
      </c>
      <c r="AH1091" t="s">
        <v>103</v>
      </c>
      <c r="AI1091" t="s">
        <v>105</v>
      </c>
      <c r="AJ1091" t="s">
        <v>106</v>
      </c>
      <c r="AK1091">
        <v>1039</v>
      </c>
      <c r="AL1091" t="s">
        <v>107</v>
      </c>
      <c r="AM1091">
        <v>0</v>
      </c>
      <c r="AN1091">
        <v>208</v>
      </c>
      <c r="AO1091">
        <v>1247</v>
      </c>
      <c r="AP1091" t="s">
        <v>108</v>
      </c>
      <c r="AQ1091" t="s">
        <v>109</v>
      </c>
      <c r="AR1091" t="s">
        <v>110</v>
      </c>
      <c r="AS1091" t="s">
        <v>111</v>
      </c>
      <c r="AT1091">
        <v>1247</v>
      </c>
      <c r="AU1091">
        <v>0</v>
      </c>
      <c r="AV1091">
        <v>0</v>
      </c>
      <c r="AW1091">
        <v>1247</v>
      </c>
      <c r="AX1091">
        <v>1</v>
      </c>
      <c r="AY1091">
        <v>0</v>
      </c>
      <c r="AZ1091">
        <v>1</v>
      </c>
      <c r="BA1091">
        <v>1</v>
      </c>
      <c r="BB1091">
        <v>1</v>
      </c>
      <c r="BC1091">
        <v>1</v>
      </c>
      <c r="BD1091" t="s">
        <v>102</v>
      </c>
      <c r="BE1091">
        <v>4</v>
      </c>
      <c r="BF1091" t="s">
        <v>112</v>
      </c>
      <c r="BG1091">
        <v>1</v>
      </c>
      <c r="BH1091" t="s">
        <v>102</v>
      </c>
      <c r="BI1091" t="s">
        <v>113</v>
      </c>
      <c r="BJ1091">
        <v>2005</v>
      </c>
      <c r="BK1091" t="s">
        <v>162</v>
      </c>
      <c r="BL1091">
        <v>2</v>
      </c>
      <c r="BM1091">
        <v>550</v>
      </c>
      <c r="BN1091" t="s">
        <v>103</v>
      </c>
      <c r="BO1091" t="s">
        <v>103</v>
      </c>
      <c r="BP1091" t="s">
        <v>110</v>
      </c>
      <c r="BQ1091">
        <v>0</v>
      </c>
      <c r="BR1091">
        <v>84</v>
      </c>
      <c r="BS1091">
        <v>0</v>
      </c>
      <c r="BT1091">
        <v>0</v>
      </c>
      <c r="BU1091">
        <v>0</v>
      </c>
      <c r="BV1091">
        <v>0</v>
      </c>
      <c r="BW1091" t="s">
        <v>88</v>
      </c>
      <c r="BX1091" t="s">
        <v>88</v>
      </c>
      <c r="BY1091" t="s">
        <v>88</v>
      </c>
      <c r="BZ1091">
        <v>0</v>
      </c>
      <c r="CA1091">
        <v>4</v>
      </c>
      <c r="CB1091">
        <v>2006</v>
      </c>
      <c r="CC1091" t="s">
        <v>115</v>
      </c>
      <c r="CD1091" t="s">
        <v>116</v>
      </c>
      <c r="CE1091" s="1">
        <v>197000</v>
      </c>
      <c r="CF1091">
        <f t="shared" ref="CF1091:CF1154" si="87">E1091+AO1091+AW1091+BM1091</f>
        <v>6360</v>
      </c>
      <c r="CG1091" t="str">
        <f t="shared" ref="CG1091:CG1154" si="88">IF(CF1091&gt;13562.7,"Yes","No")</f>
        <v>No</v>
      </c>
      <c r="CH1091" s="2">
        <f t="shared" ref="CH1091:CH1154" si="89">CE1091/CF1091</f>
        <v>30.974842767295598</v>
      </c>
    </row>
    <row r="1092" spans="1:86" x14ac:dyDescent="0.25">
      <c r="A1092">
        <v>1091</v>
      </c>
      <c r="B1092">
        <v>90</v>
      </c>
      <c r="C1092" t="s">
        <v>86</v>
      </c>
      <c r="D1092">
        <v>60</v>
      </c>
      <c r="E1092">
        <v>8544</v>
      </c>
      <c r="F1092" t="str">
        <f t="shared" si="85"/>
        <v>No</v>
      </c>
      <c r="G1092" t="s">
        <v>87</v>
      </c>
      <c r="H1092" t="s">
        <v>88</v>
      </c>
      <c r="I1092" t="s">
        <v>89</v>
      </c>
      <c r="J1092" t="s">
        <v>90</v>
      </c>
      <c r="K1092" t="s">
        <v>91</v>
      </c>
      <c r="L1092" t="s">
        <v>127</v>
      </c>
      <c r="M1092" t="s">
        <v>93</v>
      </c>
      <c r="N1092" t="s">
        <v>167</v>
      </c>
      <c r="O1092" t="s">
        <v>95</v>
      </c>
      <c r="P1092" t="s">
        <v>95</v>
      </c>
      <c r="Q1092" t="str">
        <f t="shared" si="86"/>
        <v>Yes</v>
      </c>
      <c r="R1092" t="s">
        <v>172</v>
      </c>
      <c r="S1092" t="s">
        <v>120</v>
      </c>
      <c r="T1092">
        <v>3</v>
      </c>
      <c r="U1092">
        <v>4</v>
      </c>
      <c r="V1092">
        <v>1950</v>
      </c>
      <c r="W1092">
        <v>1950</v>
      </c>
      <c r="X1092" t="s">
        <v>98</v>
      </c>
      <c r="Y1092" t="s">
        <v>99</v>
      </c>
      <c r="Z1092" t="s">
        <v>101</v>
      </c>
      <c r="AA1092" t="s">
        <v>101</v>
      </c>
      <c r="AB1092" t="s">
        <v>122</v>
      </c>
      <c r="AC1092">
        <v>0</v>
      </c>
      <c r="AD1092" t="s">
        <v>103</v>
      </c>
      <c r="AE1092" t="s">
        <v>103</v>
      </c>
      <c r="AF1092" t="s">
        <v>173</v>
      </c>
      <c r="AG1092" t="s">
        <v>88</v>
      </c>
      <c r="AH1092" t="s">
        <v>88</v>
      </c>
      <c r="AI1092" t="s">
        <v>88</v>
      </c>
      <c r="AJ1092" t="s">
        <v>88</v>
      </c>
      <c r="AK1092">
        <v>0</v>
      </c>
      <c r="AL1092" t="s">
        <v>88</v>
      </c>
      <c r="AM1092">
        <v>0</v>
      </c>
      <c r="AN1092">
        <v>0</v>
      </c>
      <c r="AO1092">
        <v>0</v>
      </c>
      <c r="AP1092" t="s">
        <v>245</v>
      </c>
      <c r="AQ1092" t="s">
        <v>152</v>
      </c>
      <c r="AR1092" t="s">
        <v>182</v>
      </c>
      <c r="AS1092" t="s">
        <v>169</v>
      </c>
      <c r="AT1092">
        <v>1040</v>
      </c>
      <c r="AU1092">
        <v>0</v>
      </c>
      <c r="AV1092">
        <v>0</v>
      </c>
      <c r="AW1092">
        <v>1040</v>
      </c>
      <c r="AX1092">
        <v>0</v>
      </c>
      <c r="AY1092">
        <v>0</v>
      </c>
      <c r="AZ1092">
        <v>2</v>
      </c>
      <c r="BA1092">
        <v>0</v>
      </c>
      <c r="BB1092">
        <v>2</v>
      </c>
      <c r="BC1092">
        <v>2</v>
      </c>
      <c r="BD1092" t="s">
        <v>103</v>
      </c>
      <c r="BE1092">
        <v>6</v>
      </c>
      <c r="BF1092" t="s">
        <v>112</v>
      </c>
      <c r="BG1092">
        <v>0</v>
      </c>
      <c r="BH1092" t="s">
        <v>88</v>
      </c>
      <c r="BI1092" t="s">
        <v>132</v>
      </c>
      <c r="BJ1092">
        <v>1987</v>
      </c>
      <c r="BK1092" t="s">
        <v>107</v>
      </c>
      <c r="BL1092">
        <v>2</v>
      </c>
      <c r="BM1092">
        <v>400</v>
      </c>
      <c r="BN1092" t="s">
        <v>103</v>
      </c>
      <c r="BO1092" t="s">
        <v>103</v>
      </c>
      <c r="BP1092" t="s">
        <v>110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 t="s">
        <v>88</v>
      </c>
      <c r="BX1092" t="s">
        <v>88</v>
      </c>
      <c r="BY1092" t="s">
        <v>88</v>
      </c>
      <c r="BZ1092">
        <v>0</v>
      </c>
      <c r="CA1092">
        <v>6</v>
      </c>
      <c r="CB1092">
        <v>2009</v>
      </c>
      <c r="CC1092" t="s">
        <v>115</v>
      </c>
      <c r="CD1092" t="s">
        <v>116</v>
      </c>
      <c r="CE1092" s="1">
        <v>92900</v>
      </c>
      <c r="CF1092">
        <f t="shared" si="87"/>
        <v>9984</v>
      </c>
      <c r="CG1092" t="str">
        <f t="shared" si="88"/>
        <v>No</v>
      </c>
      <c r="CH1092" s="2">
        <f t="shared" si="89"/>
        <v>9.3048878205128212</v>
      </c>
    </row>
    <row r="1093" spans="1:86" x14ac:dyDescent="0.25">
      <c r="A1093">
        <v>1092</v>
      </c>
      <c r="B1093">
        <v>160</v>
      </c>
      <c r="C1093" t="s">
        <v>197</v>
      </c>
      <c r="D1093">
        <v>24</v>
      </c>
      <c r="E1093">
        <v>2160</v>
      </c>
      <c r="F1093" t="str">
        <f t="shared" si="85"/>
        <v>No</v>
      </c>
      <c r="G1093" t="s">
        <v>87</v>
      </c>
      <c r="H1093" t="s">
        <v>87</v>
      </c>
      <c r="I1093" t="s">
        <v>89</v>
      </c>
      <c r="J1093" t="s">
        <v>90</v>
      </c>
      <c r="K1093" t="s">
        <v>91</v>
      </c>
      <c r="L1093" t="s">
        <v>92</v>
      </c>
      <c r="M1093" t="s">
        <v>93</v>
      </c>
      <c r="N1093" t="s">
        <v>141</v>
      </c>
      <c r="O1093" t="s">
        <v>95</v>
      </c>
      <c r="P1093" t="s">
        <v>95</v>
      </c>
      <c r="Q1093" t="str">
        <f t="shared" si="86"/>
        <v>Yes</v>
      </c>
      <c r="R1093" t="s">
        <v>203</v>
      </c>
      <c r="S1093" t="s">
        <v>97</v>
      </c>
      <c r="T1093">
        <v>7</v>
      </c>
      <c r="U1093">
        <v>5</v>
      </c>
      <c r="V1093">
        <v>1999</v>
      </c>
      <c r="W1093">
        <v>2000</v>
      </c>
      <c r="X1093" t="s">
        <v>98</v>
      </c>
      <c r="Y1093" t="s">
        <v>99</v>
      </c>
      <c r="Z1093" t="s">
        <v>121</v>
      </c>
      <c r="AA1093" t="s">
        <v>121</v>
      </c>
      <c r="AB1093" t="s">
        <v>101</v>
      </c>
      <c r="AC1093">
        <v>212</v>
      </c>
      <c r="AD1093" t="s">
        <v>102</v>
      </c>
      <c r="AE1093" t="s">
        <v>103</v>
      </c>
      <c r="AF1093" t="s">
        <v>104</v>
      </c>
      <c r="AG1093" t="s">
        <v>102</v>
      </c>
      <c r="AH1093" t="s">
        <v>103</v>
      </c>
      <c r="AI1093" t="s">
        <v>105</v>
      </c>
      <c r="AJ1093" t="s">
        <v>146</v>
      </c>
      <c r="AK1093">
        <v>510</v>
      </c>
      <c r="AL1093" t="s">
        <v>107</v>
      </c>
      <c r="AM1093">
        <v>0</v>
      </c>
      <c r="AN1093">
        <v>90</v>
      </c>
      <c r="AO1093">
        <v>600</v>
      </c>
      <c r="AP1093" t="s">
        <v>108</v>
      </c>
      <c r="AQ1093" t="s">
        <v>109</v>
      </c>
      <c r="AR1093" t="s">
        <v>110</v>
      </c>
      <c r="AS1093" t="s">
        <v>111</v>
      </c>
      <c r="AT1093">
        <v>624</v>
      </c>
      <c r="AU1093">
        <v>628</v>
      </c>
      <c r="AV1093">
        <v>0</v>
      </c>
      <c r="AW1093">
        <v>1252</v>
      </c>
      <c r="AX1093">
        <v>1</v>
      </c>
      <c r="AY1093">
        <v>0</v>
      </c>
      <c r="AZ1093">
        <v>2</v>
      </c>
      <c r="BA1093">
        <v>1</v>
      </c>
      <c r="BB1093">
        <v>2</v>
      </c>
      <c r="BC1093">
        <v>1</v>
      </c>
      <c r="BD1093" t="s">
        <v>102</v>
      </c>
      <c r="BE1093">
        <v>4</v>
      </c>
      <c r="BF1093" t="s">
        <v>112</v>
      </c>
      <c r="BG1093">
        <v>0</v>
      </c>
      <c r="BH1093" t="s">
        <v>88</v>
      </c>
      <c r="BI1093" t="s">
        <v>132</v>
      </c>
      <c r="BJ1093">
        <v>1999</v>
      </c>
      <c r="BK1093" t="s">
        <v>107</v>
      </c>
      <c r="BL1093">
        <v>2</v>
      </c>
      <c r="BM1093">
        <v>462</v>
      </c>
      <c r="BN1093" t="s">
        <v>103</v>
      </c>
      <c r="BO1093" t="s">
        <v>103</v>
      </c>
      <c r="BP1093" t="s">
        <v>110</v>
      </c>
      <c r="BQ1093">
        <v>0</v>
      </c>
      <c r="BR1093">
        <v>48</v>
      </c>
      <c r="BS1093">
        <v>0</v>
      </c>
      <c r="BT1093">
        <v>0</v>
      </c>
      <c r="BU1093">
        <v>0</v>
      </c>
      <c r="BV1093">
        <v>0</v>
      </c>
      <c r="BW1093" t="s">
        <v>88</v>
      </c>
      <c r="BX1093" t="s">
        <v>88</v>
      </c>
      <c r="BY1093" t="s">
        <v>88</v>
      </c>
      <c r="BZ1093">
        <v>0</v>
      </c>
      <c r="CA1093">
        <v>3</v>
      </c>
      <c r="CB1093">
        <v>2008</v>
      </c>
      <c r="CC1093" t="s">
        <v>115</v>
      </c>
      <c r="CD1093" t="s">
        <v>116</v>
      </c>
      <c r="CE1093" s="1">
        <v>160000</v>
      </c>
      <c r="CF1093">
        <f t="shared" si="87"/>
        <v>4474</v>
      </c>
      <c r="CG1093" t="str">
        <f t="shared" si="88"/>
        <v>No</v>
      </c>
      <c r="CH1093" s="2">
        <f t="shared" si="89"/>
        <v>35.762181493071076</v>
      </c>
    </row>
    <row r="1094" spans="1:86" x14ac:dyDescent="0.25">
      <c r="A1094">
        <v>1093</v>
      </c>
      <c r="B1094">
        <v>50</v>
      </c>
      <c r="C1094" t="s">
        <v>86</v>
      </c>
      <c r="D1094">
        <v>60</v>
      </c>
      <c r="E1094">
        <v>8400</v>
      </c>
      <c r="F1094" t="str">
        <f t="shared" si="85"/>
        <v>No</v>
      </c>
      <c r="G1094" t="s">
        <v>87</v>
      </c>
      <c r="H1094" t="s">
        <v>88</v>
      </c>
      <c r="I1094" t="s">
        <v>89</v>
      </c>
      <c r="J1094" t="s">
        <v>180</v>
      </c>
      <c r="K1094" t="s">
        <v>91</v>
      </c>
      <c r="L1094" t="s">
        <v>92</v>
      </c>
      <c r="M1094" t="s">
        <v>93</v>
      </c>
      <c r="N1094" t="s">
        <v>237</v>
      </c>
      <c r="O1094" t="s">
        <v>95</v>
      </c>
      <c r="P1094" t="s">
        <v>95</v>
      </c>
      <c r="Q1094" t="str">
        <f t="shared" si="86"/>
        <v>Yes</v>
      </c>
      <c r="R1094" t="s">
        <v>96</v>
      </c>
      <c r="S1094" t="s">
        <v>137</v>
      </c>
      <c r="T1094">
        <v>6</v>
      </c>
      <c r="U1094">
        <v>5</v>
      </c>
      <c r="V1094">
        <v>1925</v>
      </c>
      <c r="W1094">
        <v>1950</v>
      </c>
      <c r="X1094" t="s">
        <v>98</v>
      </c>
      <c r="Y1094" t="s">
        <v>99</v>
      </c>
      <c r="Z1094" t="s">
        <v>121</v>
      </c>
      <c r="AA1094" t="s">
        <v>121</v>
      </c>
      <c r="AB1094" t="s">
        <v>122</v>
      </c>
      <c r="AC1094">
        <v>0</v>
      </c>
      <c r="AD1094" t="s">
        <v>103</v>
      </c>
      <c r="AE1094" t="s">
        <v>103</v>
      </c>
      <c r="AF1094" t="s">
        <v>104</v>
      </c>
      <c r="AG1094" t="s">
        <v>103</v>
      </c>
      <c r="AH1094" t="s">
        <v>103</v>
      </c>
      <c r="AI1094" t="s">
        <v>105</v>
      </c>
      <c r="AJ1094" t="s">
        <v>158</v>
      </c>
      <c r="AK1094">
        <v>423</v>
      </c>
      <c r="AL1094" t="s">
        <v>107</v>
      </c>
      <c r="AM1094">
        <v>0</v>
      </c>
      <c r="AN1094">
        <v>758</v>
      </c>
      <c r="AO1094">
        <v>1181</v>
      </c>
      <c r="AP1094" t="s">
        <v>108</v>
      </c>
      <c r="AQ1094" t="s">
        <v>152</v>
      </c>
      <c r="AR1094" t="s">
        <v>110</v>
      </c>
      <c r="AS1094" t="s">
        <v>111</v>
      </c>
      <c r="AT1094">
        <v>1390</v>
      </c>
      <c r="AU1094">
        <v>304</v>
      </c>
      <c r="AV1094">
        <v>0</v>
      </c>
      <c r="AW1094">
        <v>1694</v>
      </c>
      <c r="AX1094">
        <v>0</v>
      </c>
      <c r="AY1094">
        <v>0</v>
      </c>
      <c r="AZ1094">
        <v>2</v>
      </c>
      <c r="BA1094">
        <v>0</v>
      </c>
      <c r="BB1094">
        <v>4</v>
      </c>
      <c r="BC1094">
        <v>1</v>
      </c>
      <c r="BD1094" t="s">
        <v>103</v>
      </c>
      <c r="BE1094">
        <v>7</v>
      </c>
      <c r="BF1094" t="s">
        <v>112</v>
      </c>
      <c r="BG1094">
        <v>1</v>
      </c>
      <c r="BH1094" t="s">
        <v>102</v>
      </c>
      <c r="BI1094" t="s">
        <v>132</v>
      </c>
      <c r="BJ1094">
        <v>1925</v>
      </c>
      <c r="BK1094" t="s">
        <v>107</v>
      </c>
      <c r="BL1094">
        <v>2</v>
      </c>
      <c r="BM1094">
        <v>576</v>
      </c>
      <c r="BN1094" t="s">
        <v>103</v>
      </c>
      <c r="BO1094" t="s">
        <v>103</v>
      </c>
      <c r="BP1094" t="s">
        <v>110</v>
      </c>
      <c r="BQ1094">
        <v>342</v>
      </c>
      <c r="BR1094">
        <v>0</v>
      </c>
      <c r="BS1094">
        <v>128</v>
      </c>
      <c r="BT1094">
        <v>0</v>
      </c>
      <c r="BU1094">
        <v>0</v>
      </c>
      <c r="BV1094">
        <v>0</v>
      </c>
      <c r="BW1094" t="s">
        <v>88</v>
      </c>
      <c r="BX1094" t="s">
        <v>88</v>
      </c>
      <c r="BY1094" t="s">
        <v>88</v>
      </c>
      <c r="BZ1094">
        <v>0</v>
      </c>
      <c r="CA1094">
        <v>6</v>
      </c>
      <c r="CB1094">
        <v>2008</v>
      </c>
      <c r="CC1094" t="s">
        <v>115</v>
      </c>
      <c r="CD1094" t="s">
        <v>116</v>
      </c>
      <c r="CE1094" s="1">
        <v>136500</v>
      </c>
      <c r="CF1094">
        <f t="shared" si="87"/>
        <v>11851</v>
      </c>
      <c r="CG1094" t="str">
        <f t="shared" si="88"/>
        <v>No</v>
      </c>
      <c r="CH1094" s="2">
        <f t="shared" si="89"/>
        <v>11.518015357353811</v>
      </c>
    </row>
    <row r="1095" spans="1:86" x14ac:dyDescent="0.25">
      <c r="A1095">
        <v>1094</v>
      </c>
      <c r="B1095">
        <v>20</v>
      </c>
      <c r="C1095" t="s">
        <v>86</v>
      </c>
      <c r="D1095">
        <v>71</v>
      </c>
      <c r="E1095">
        <v>9230</v>
      </c>
      <c r="F1095" t="str">
        <f t="shared" si="85"/>
        <v>No</v>
      </c>
      <c r="G1095" t="s">
        <v>87</v>
      </c>
      <c r="H1095" t="s">
        <v>88</v>
      </c>
      <c r="I1095" t="s">
        <v>89</v>
      </c>
      <c r="J1095" t="s">
        <v>90</v>
      </c>
      <c r="K1095" t="s">
        <v>91</v>
      </c>
      <c r="L1095" t="s">
        <v>127</v>
      </c>
      <c r="M1095" t="s">
        <v>93</v>
      </c>
      <c r="N1095" t="s">
        <v>167</v>
      </c>
      <c r="O1095" t="s">
        <v>119</v>
      </c>
      <c r="P1095" t="s">
        <v>95</v>
      </c>
      <c r="Q1095" t="str">
        <f t="shared" si="86"/>
        <v>No</v>
      </c>
      <c r="R1095" t="s">
        <v>96</v>
      </c>
      <c r="S1095" t="s">
        <v>120</v>
      </c>
      <c r="T1095">
        <v>5</v>
      </c>
      <c r="U1095">
        <v>8</v>
      </c>
      <c r="V1095">
        <v>1965</v>
      </c>
      <c r="W1095">
        <v>1998</v>
      </c>
      <c r="X1095" t="s">
        <v>157</v>
      </c>
      <c r="Y1095" t="s">
        <v>99</v>
      </c>
      <c r="Z1095" t="s">
        <v>121</v>
      </c>
      <c r="AA1095" t="s">
        <v>121</v>
      </c>
      <c r="AB1095" t="s">
        <v>101</v>
      </c>
      <c r="AC1095">
        <v>166</v>
      </c>
      <c r="AD1095" t="s">
        <v>103</v>
      </c>
      <c r="AE1095" t="s">
        <v>103</v>
      </c>
      <c r="AF1095" t="s">
        <v>123</v>
      </c>
      <c r="AG1095" t="s">
        <v>103</v>
      </c>
      <c r="AH1095" t="s">
        <v>103</v>
      </c>
      <c r="AI1095" t="s">
        <v>126</v>
      </c>
      <c r="AJ1095" t="s">
        <v>106</v>
      </c>
      <c r="AK1095">
        <v>661</v>
      </c>
      <c r="AL1095" t="s">
        <v>107</v>
      </c>
      <c r="AM1095">
        <v>0</v>
      </c>
      <c r="AN1095">
        <v>203</v>
      </c>
      <c r="AO1095">
        <v>864</v>
      </c>
      <c r="AP1095" t="s">
        <v>108</v>
      </c>
      <c r="AQ1095" t="s">
        <v>102</v>
      </c>
      <c r="AR1095" t="s">
        <v>110</v>
      </c>
      <c r="AS1095" t="s">
        <v>111</v>
      </c>
      <c r="AT1095">
        <v>1200</v>
      </c>
      <c r="AU1095">
        <v>0</v>
      </c>
      <c r="AV1095">
        <v>0</v>
      </c>
      <c r="AW1095">
        <v>1200</v>
      </c>
      <c r="AX1095">
        <v>1</v>
      </c>
      <c r="AY1095">
        <v>0</v>
      </c>
      <c r="AZ1095">
        <v>1</v>
      </c>
      <c r="BA1095">
        <v>1</v>
      </c>
      <c r="BB1095">
        <v>1</v>
      </c>
      <c r="BC1095">
        <v>1</v>
      </c>
      <c r="BD1095" t="s">
        <v>102</v>
      </c>
      <c r="BE1095">
        <v>6</v>
      </c>
      <c r="BF1095" t="s">
        <v>112</v>
      </c>
      <c r="BG1095">
        <v>0</v>
      </c>
      <c r="BH1095" t="s">
        <v>88</v>
      </c>
      <c r="BI1095" t="s">
        <v>132</v>
      </c>
      <c r="BJ1095">
        <v>1977</v>
      </c>
      <c r="BK1095" t="s">
        <v>107</v>
      </c>
      <c r="BL1095">
        <v>2</v>
      </c>
      <c r="BM1095">
        <v>884</v>
      </c>
      <c r="BN1095" t="s">
        <v>103</v>
      </c>
      <c r="BO1095" t="s">
        <v>103</v>
      </c>
      <c r="BP1095" t="s">
        <v>110</v>
      </c>
      <c r="BQ1095">
        <v>0</v>
      </c>
      <c r="BR1095">
        <v>64</v>
      </c>
      <c r="BS1095">
        <v>0</v>
      </c>
      <c r="BT1095">
        <v>0</v>
      </c>
      <c r="BU1095">
        <v>0</v>
      </c>
      <c r="BV1095">
        <v>0</v>
      </c>
      <c r="BW1095" t="s">
        <v>88</v>
      </c>
      <c r="BX1095" t="s">
        <v>139</v>
      </c>
      <c r="BY1095" t="s">
        <v>88</v>
      </c>
      <c r="BZ1095">
        <v>0</v>
      </c>
      <c r="CA1095">
        <v>10</v>
      </c>
      <c r="CB1095">
        <v>2006</v>
      </c>
      <c r="CC1095" t="s">
        <v>115</v>
      </c>
      <c r="CD1095" t="s">
        <v>116</v>
      </c>
      <c r="CE1095" s="1">
        <v>146000</v>
      </c>
      <c r="CF1095">
        <f t="shared" si="87"/>
        <v>12178</v>
      </c>
      <c r="CG1095" t="str">
        <f t="shared" si="88"/>
        <v>No</v>
      </c>
      <c r="CH1095" s="2">
        <f t="shared" si="89"/>
        <v>11.988832320578092</v>
      </c>
    </row>
    <row r="1096" spans="1:86" x14ac:dyDescent="0.25">
      <c r="A1096">
        <v>1095</v>
      </c>
      <c r="B1096">
        <v>20</v>
      </c>
      <c r="C1096" t="s">
        <v>86</v>
      </c>
      <c r="D1096">
        <v>74</v>
      </c>
      <c r="E1096">
        <v>5868</v>
      </c>
      <c r="F1096" t="str">
        <f t="shared" si="85"/>
        <v>No</v>
      </c>
      <c r="G1096" t="s">
        <v>87</v>
      </c>
      <c r="H1096" t="s">
        <v>88</v>
      </c>
      <c r="I1096" t="s">
        <v>89</v>
      </c>
      <c r="J1096" t="s">
        <v>90</v>
      </c>
      <c r="K1096" t="s">
        <v>91</v>
      </c>
      <c r="L1096" t="s">
        <v>92</v>
      </c>
      <c r="M1096" t="s">
        <v>93</v>
      </c>
      <c r="N1096" t="s">
        <v>167</v>
      </c>
      <c r="O1096" t="s">
        <v>95</v>
      </c>
      <c r="P1096" t="s">
        <v>95</v>
      </c>
      <c r="Q1096" t="str">
        <f t="shared" si="86"/>
        <v>Yes</v>
      </c>
      <c r="R1096" t="s">
        <v>96</v>
      </c>
      <c r="S1096" t="s">
        <v>120</v>
      </c>
      <c r="T1096">
        <v>5</v>
      </c>
      <c r="U1096">
        <v>7</v>
      </c>
      <c r="V1096">
        <v>1956</v>
      </c>
      <c r="W1096">
        <v>2000</v>
      </c>
      <c r="X1096" t="s">
        <v>98</v>
      </c>
      <c r="Y1096" t="s">
        <v>99</v>
      </c>
      <c r="Z1096" t="s">
        <v>121</v>
      </c>
      <c r="AA1096" t="s">
        <v>121</v>
      </c>
      <c r="AB1096" t="s">
        <v>122</v>
      </c>
      <c r="AC1096">
        <v>0</v>
      </c>
      <c r="AD1096" t="s">
        <v>103</v>
      </c>
      <c r="AE1096" t="s">
        <v>103</v>
      </c>
      <c r="AF1096" t="s">
        <v>123</v>
      </c>
      <c r="AG1096" t="s">
        <v>103</v>
      </c>
      <c r="AH1096" t="s">
        <v>103</v>
      </c>
      <c r="AI1096" t="s">
        <v>105</v>
      </c>
      <c r="AJ1096" t="s">
        <v>146</v>
      </c>
      <c r="AK1096">
        <v>248</v>
      </c>
      <c r="AL1096" t="s">
        <v>158</v>
      </c>
      <c r="AM1096">
        <v>240</v>
      </c>
      <c r="AN1096">
        <v>448</v>
      </c>
      <c r="AO1096">
        <v>936</v>
      </c>
      <c r="AP1096" t="s">
        <v>108</v>
      </c>
      <c r="AQ1096" t="s">
        <v>109</v>
      </c>
      <c r="AR1096" t="s">
        <v>110</v>
      </c>
      <c r="AS1096" t="s">
        <v>111</v>
      </c>
      <c r="AT1096">
        <v>936</v>
      </c>
      <c r="AU1096">
        <v>0</v>
      </c>
      <c r="AV1096">
        <v>0</v>
      </c>
      <c r="AW1096">
        <v>936</v>
      </c>
      <c r="AX1096">
        <v>1</v>
      </c>
      <c r="AY1096">
        <v>0</v>
      </c>
      <c r="AZ1096">
        <v>1</v>
      </c>
      <c r="BA1096">
        <v>0</v>
      </c>
      <c r="BB1096">
        <v>2</v>
      </c>
      <c r="BC1096">
        <v>1</v>
      </c>
      <c r="BD1096" t="s">
        <v>103</v>
      </c>
      <c r="BE1096">
        <v>4</v>
      </c>
      <c r="BF1096" t="s">
        <v>112</v>
      </c>
      <c r="BG1096">
        <v>0</v>
      </c>
      <c r="BH1096" t="s">
        <v>88</v>
      </c>
      <c r="BI1096" t="s">
        <v>113</v>
      </c>
      <c r="BJ1096">
        <v>1956</v>
      </c>
      <c r="BK1096" t="s">
        <v>162</v>
      </c>
      <c r="BL1096">
        <v>1</v>
      </c>
      <c r="BM1096">
        <v>308</v>
      </c>
      <c r="BN1096" t="s">
        <v>103</v>
      </c>
      <c r="BO1096" t="s">
        <v>103</v>
      </c>
      <c r="BP1096" t="s">
        <v>110</v>
      </c>
      <c r="BQ1096">
        <v>0</v>
      </c>
      <c r="BR1096">
        <v>0</v>
      </c>
      <c r="BS1096">
        <v>80</v>
      </c>
      <c r="BT1096">
        <v>0</v>
      </c>
      <c r="BU1096">
        <v>160</v>
      </c>
      <c r="BV1096">
        <v>0</v>
      </c>
      <c r="BW1096" t="s">
        <v>88</v>
      </c>
      <c r="BX1096" t="s">
        <v>88</v>
      </c>
      <c r="BY1096" t="s">
        <v>88</v>
      </c>
      <c r="BZ1096">
        <v>0</v>
      </c>
      <c r="CA1096">
        <v>5</v>
      </c>
      <c r="CB1096">
        <v>2010</v>
      </c>
      <c r="CC1096" t="s">
        <v>115</v>
      </c>
      <c r="CD1096" t="s">
        <v>116</v>
      </c>
      <c r="CE1096" s="1">
        <v>129000</v>
      </c>
      <c r="CF1096">
        <f t="shared" si="87"/>
        <v>8048</v>
      </c>
      <c r="CG1096" t="str">
        <f t="shared" si="88"/>
        <v>No</v>
      </c>
      <c r="CH1096" s="2">
        <f t="shared" si="89"/>
        <v>16.028827037773361</v>
      </c>
    </row>
    <row r="1097" spans="1:86" x14ac:dyDescent="0.25">
      <c r="A1097">
        <v>1096</v>
      </c>
      <c r="B1097">
        <v>20</v>
      </c>
      <c r="C1097" t="s">
        <v>86</v>
      </c>
      <c r="D1097">
        <v>78</v>
      </c>
      <c r="E1097">
        <v>9317</v>
      </c>
      <c r="F1097" t="str">
        <f t="shared" si="85"/>
        <v>No</v>
      </c>
      <c r="G1097" t="s">
        <v>87</v>
      </c>
      <c r="H1097" t="s">
        <v>88</v>
      </c>
      <c r="I1097" t="s">
        <v>125</v>
      </c>
      <c r="J1097" t="s">
        <v>90</v>
      </c>
      <c r="K1097" t="s">
        <v>91</v>
      </c>
      <c r="L1097" t="s">
        <v>92</v>
      </c>
      <c r="M1097" t="s">
        <v>93</v>
      </c>
      <c r="N1097" t="s">
        <v>94</v>
      </c>
      <c r="O1097" t="s">
        <v>95</v>
      </c>
      <c r="P1097" t="s">
        <v>95</v>
      </c>
      <c r="Q1097" t="str">
        <f t="shared" si="86"/>
        <v>Yes</v>
      </c>
      <c r="R1097" t="s">
        <v>96</v>
      </c>
      <c r="S1097" t="s">
        <v>120</v>
      </c>
      <c r="T1097">
        <v>6</v>
      </c>
      <c r="U1097">
        <v>5</v>
      </c>
      <c r="V1097">
        <v>2006</v>
      </c>
      <c r="W1097">
        <v>2006</v>
      </c>
      <c r="X1097" t="s">
        <v>98</v>
      </c>
      <c r="Y1097" t="s">
        <v>99</v>
      </c>
      <c r="Z1097" t="s">
        <v>100</v>
      </c>
      <c r="AA1097" t="s">
        <v>100</v>
      </c>
      <c r="AB1097" t="s">
        <v>122</v>
      </c>
      <c r="AC1097">
        <v>0</v>
      </c>
      <c r="AD1097" t="s">
        <v>102</v>
      </c>
      <c r="AE1097" t="s">
        <v>103</v>
      </c>
      <c r="AF1097" t="s">
        <v>104</v>
      </c>
      <c r="AG1097" t="s">
        <v>102</v>
      </c>
      <c r="AH1097" t="s">
        <v>103</v>
      </c>
      <c r="AI1097" t="s">
        <v>105</v>
      </c>
      <c r="AJ1097" t="s">
        <v>106</v>
      </c>
      <c r="AK1097">
        <v>24</v>
      </c>
      <c r="AL1097" t="s">
        <v>107</v>
      </c>
      <c r="AM1097">
        <v>0</v>
      </c>
      <c r="AN1097">
        <v>1290</v>
      </c>
      <c r="AO1097">
        <v>1314</v>
      </c>
      <c r="AP1097" t="s">
        <v>108</v>
      </c>
      <c r="AQ1097" t="s">
        <v>102</v>
      </c>
      <c r="AR1097" t="s">
        <v>110</v>
      </c>
      <c r="AS1097" t="s">
        <v>111</v>
      </c>
      <c r="AT1097">
        <v>1314</v>
      </c>
      <c r="AU1097">
        <v>0</v>
      </c>
      <c r="AV1097">
        <v>0</v>
      </c>
      <c r="AW1097">
        <v>1314</v>
      </c>
      <c r="AX1097">
        <v>0</v>
      </c>
      <c r="AY1097">
        <v>0</v>
      </c>
      <c r="AZ1097">
        <v>2</v>
      </c>
      <c r="BA1097">
        <v>0</v>
      </c>
      <c r="BB1097">
        <v>3</v>
      </c>
      <c r="BC1097">
        <v>1</v>
      </c>
      <c r="BD1097" t="s">
        <v>102</v>
      </c>
      <c r="BE1097">
        <v>6</v>
      </c>
      <c r="BF1097" t="s">
        <v>112</v>
      </c>
      <c r="BG1097">
        <v>1</v>
      </c>
      <c r="BH1097" t="s">
        <v>102</v>
      </c>
      <c r="BI1097" t="s">
        <v>113</v>
      </c>
      <c r="BJ1097">
        <v>2006</v>
      </c>
      <c r="BK1097" t="s">
        <v>114</v>
      </c>
      <c r="BL1097">
        <v>2</v>
      </c>
      <c r="BM1097">
        <v>440</v>
      </c>
      <c r="BN1097" t="s">
        <v>103</v>
      </c>
      <c r="BO1097" t="s">
        <v>103</v>
      </c>
      <c r="BP1097" t="s">
        <v>110</v>
      </c>
      <c r="BQ1097">
        <v>0</v>
      </c>
      <c r="BR1097">
        <v>22</v>
      </c>
      <c r="BS1097">
        <v>0</v>
      </c>
      <c r="BT1097">
        <v>0</v>
      </c>
      <c r="BU1097">
        <v>0</v>
      </c>
      <c r="BV1097">
        <v>0</v>
      </c>
      <c r="BW1097" t="s">
        <v>88</v>
      </c>
      <c r="BX1097" t="s">
        <v>88</v>
      </c>
      <c r="BY1097" t="s">
        <v>88</v>
      </c>
      <c r="BZ1097">
        <v>0</v>
      </c>
      <c r="CA1097">
        <v>3</v>
      </c>
      <c r="CB1097">
        <v>2007</v>
      </c>
      <c r="CC1097" t="s">
        <v>115</v>
      </c>
      <c r="CD1097" t="s">
        <v>116</v>
      </c>
      <c r="CE1097" s="1">
        <v>176432</v>
      </c>
      <c r="CF1097">
        <f t="shared" si="87"/>
        <v>12385</v>
      </c>
      <c r="CG1097" t="str">
        <f t="shared" si="88"/>
        <v>No</v>
      </c>
      <c r="CH1097" s="2">
        <f t="shared" si="89"/>
        <v>14.245619701251513</v>
      </c>
    </row>
    <row r="1098" spans="1:86" x14ac:dyDescent="0.25">
      <c r="A1098">
        <v>1097</v>
      </c>
      <c r="B1098">
        <v>70</v>
      </c>
      <c r="C1098" t="s">
        <v>147</v>
      </c>
      <c r="D1098">
        <v>60</v>
      </c>
      <c r="E1098">
        <v>6882</v>
      </c>
      <c r="F1098" t="str">
        <f t="shared" si="85"/>
        <v>No</v>
      </c>
      <c r="G1098" t="s">
        <v>87</v>
      </c>
      <c r="H1098" t="s">
        <v>88</v>
      </c>
      <c r="I1098" t="s">
        <v>89</v>
      </c>
      <c r="J1098" t="s">
        <v>90</v>
      </c>
      <c r="K1098" t="s">
        <v>91</v>
      </c>
      <c r="L1098" t="s">
        <v>92</v>
      </c>
      <c r="M1098" t="s">
        <v>93</v>
      </c>
      <c r="N1098" t="s">
        <v>181</v>
      </c>
      <c r="O1098" t="s">
        <v>95</v>
      </c>
      <c r="P1098" t="s">
        <v>95</v>
      </c>
      <c r="Q1098" t="str">
        <f t="shared" si="86"/>
        <v>Yes</v>
      </c>
      <c r="R1098" t="s">
        <v>96</v>
      </c>
      <c r="S1098" t="s">
        <v>97</v>
      </c>
      <c r="T1098">
        <v>6</v>
      </c>
      <c r="U1098">
        <v>7</v>
      </c>
      <c r="V1098">
        <v>1914</v>
      </c>
      <c r="W1098">
        <v>2006</v>
      </c>
      <c r="X1098" t="s">
        <v>98</v>
      </c>
      <c r="Y1098" t="s">
        <v>99</v>
      </c>
      <c r="Z1098" t="s">
        <v>129</v>
      </c>
      <c r="AA1098" t="s">
        <v>129</v>
      </c>
      <c r="AB1098" t="s">
        <v>122</v>
      </c>
      <c r="AC1098">
        <v>0</v>
      </c>
      <c r="AD1098" t="s">
        <v>103</v>
      </c>
      <c r="AE1098" t="s">
        <v>103</v>
      </c>
      <c r="AF1098" t="s">
        <v>104</v>
      </c>
      <c r="AG1098" t="s">
        <v>103</v>
      </c>
      <c r="AH1098" t="s">
        <v>103</v>
      </c>
      <c r="AI1098" t="s">
        <v>105</v>
      </c>
      <c r="AJ1098" t="s">
        <v>107</v>
      </c>
      <c r="AK1098">
        <v>0</v>
      </c>
      <c r="AL1098" t="s">
        <v>107</v>
      </c>
      <c r="AM1098">
        <v>0</v>
      </c>
      <c r="AN1098">
        <v>684</v>
      </c>
      <c r="AO1098">
        <v>684</v>
      </c>
      <c r="AP1098" t="s">
        <v>108</v>
      </c>
      <c r="AQ1098" t="s">
        <v>103</v>
      </c>
      <c r="AR1098" t="s">
        <v>110</v>
      </c>
      <c r="AS1098" t="s">
        <v>111</v>
      </c>
      <c r="AT1098">
        <v>773</v>
      </c>
      <c r="AU1098">
        <v>582</v>
      </c>
      <c r="AV1098">
        <v>0</v>
      </c>
      <c r="AW1098">
        <v>1355</v>
      </c>
      <c r="AX1098">
        <v>0</v>
      </c>
      <c r="AY1098">
        <v>0</v>
      </c>
      <c r="AZ1098">
        <v>1</v>
      </c>
      <c r="BA1098">
        <v>1</v>
      </c>
      <c r="BB1098">
        <v>3</v>
      </c>
      <c r="BC1098">
        <v>1</v>
      </c>
      <c r="BD1098" t="s">
        <v>102</v>
      </c>
      <c r="BE1098">
        <v>7</v>
      </c>
      <c r="BF1098" t="s">
        <v>112</v>
      </c>
      <c r="BG1098">
        <v>0</v>
      </c>
      <c r="BH1098" t="s">
        <v>88</v>
      </c>
      <c r="BI1098" t="s">
        <v>88</v>
      </c>
      <c r="BJ1098" t="s">
        <v>88</v>
      </c>
      <c r="BK1098" t="s">
        <v>88</v>
      </c>
      <c r="BL1098">
        <v>0</v>
      </c>
      <c r="BM1098">
        <v>0</v>
      </c>
      <c r="BN1098" t="s">
        <v>88</v>
      </c>
      <c r="BO1098" t="s">
        <v>88</v>
      </c>
      <c r="BP1098" t="s">
        <v>110</v>
      </c>
      <c r="BQ1098">
        <v>136</v>
      </c>
      <c r="BR1098">
        <v>0</v>
      </c>
      <c r="BS1098">
        <v>115</v>
      </c>
      <c r="BT1098">
        <v>0</v>
      </c>
      <c r="BU1098">
        <v>0</v>
      </c>
      <c r="BV1098">
        <v>0</v>
      </c>
      <c r="BW1098" t="s">
        <v>88</v>
      </c>
      <c r="BX1098" t="s">
        <v>88</v>
      </c>
      <c r="BY1098" t="s">
        <v>88</v>
      </c>
      <c r="BZ1098">
        <v>0</v>
      </c>
      <c r="CA1098">
        <v>3</v>
      </c>
      <c r="CB1098">
        <v>2007</v>
      </c>
      <c r="CC1098" t="s">
        <v>115</v>
      </c>
      <c r="CD1098" t="s">
        <v>116</v>
      </c>
      <c r="CE1098" s="1">
        <v>127000</v>
      </c>
      <c r="CF1098">
        <f t="shared" si="87"/>
        <v>8921</v>
      </c>
      <c r="CG1098" t="str">
        <f t="shared" si="88"/>
        <v>No</v>
      </c>
      <c r="CH1098" s="2">
        <f t="shared" si="89"/>
        <v>14.236072189216456</v>
      </c>
    </row>
    <row r="1099" spans="1:86" x14ac:dyDescent="0.25">
      <c r="A1099">
        <v>1098</v>
      </c>
      <c r="B1099">
        <v>120</v>
      </c>
      <c r="C1099" t="s">
        <v>86</v>
      </c>
      <c r="D1099" t="s">
        <v>88</v>
      </c>
      <c r="E1099">
        <v>3696</v>
      </c>
      <c r="F1099" t="str">
        <f t="shared" si="85"/>
        <v>No</v>
      </c>
      <c r="G1099" t="s">
        <v>87</v>
      </c>
      <c r="H1099" t="s">
        <v>88</v>
      </c>
      <c r="I1099" t="s">
        <v>89</v>
      </c>
      <c r="J1099" t="s">
        <v>90</v>
      </c>
      <c r="K1099" t="s">
        <v>91</v>
      </c>
      <c r="L1099" t="s">
        <v>92</v>
      </c>
      <c r="M1099" t="s">
        <v>93</v>
      </c>
      <c r="N1099" t="s">
        <v>205</v>
      </c>
      <c r="O1099" t="s">
        <v>95</v>
      </c>
      <c r="P1099" t="s">
        <v>95</v>
      </c>
      <c r="Q1099" t="str">
        <f t="shared" si="86"/>
        <v>Yes</v>
      </c>
      <c r="R1099" t="s">
        <v>184</v>
      </c>
      <c r="S1099" t="s">
        <v>120</v>
      </c>
      <c r="T1099">
        <v>8</v>
      </c>
      <c r="U1099">
        <v>5</v>
      </c>
      <c r="V1099">
        <v>1986</v>
      </c>
      <c r="W1099">
        <v>1986</v>
      </c>
      <c r="X1099" t="s">
        <v>98</v>
      </c>
      <c r="Y1099" t="s">
        <v>99</v>
      </c>
      <c r="Z1099" t="s">
        <v>145</v>
      </c>
      <c r="AA1099" t="s">
        <v>145</v>
      </c>
      <c r="AB1099" t="s">
        <v>122</v>
      </c>
      <c r="AC1099">
        <v>0</v>
      </c>
      <c r="AD1099" t="s">
        <v>102</v>
      </c>
      <c r="AE1099" t="s">
        <v>103</v>
      </c>
      <c r="AF1099" t="s">
        <v>123</v>
      </c>
      <c r="AG1099" t="s">
        <v>102</v>
      </c>
      <c r="AH1099" t="s">
        <v>103</v>
      </c>
      <c r="AI1099" t="s">
        <v>105</v>
      </c>
      <c r="AJ1099" t="s">
        <v>107</v>
      </c>
      <c r="AK1099">
        <v>0</v>
      </c>
      <c r="AL1099" t="s">
        <v>107</v>
      </c>
      <c r="AM1099">
        <v>0</v>
      </c>
      <c r="AN1099">
        <v>1074</v>
      </c>
      <c r="AO1099">
        <v>1074</v>
      </c>
      <c r="AP1099" t="s">
        <v>108</v>
      </c>
      <c r="AQ1099" t="s">
        <v>109</v>
      </c>
      <c r="AR1099" t="s">
        <v>110</v>
      </c>
      <c r="AS1099" t="s">
        <v>111</v>
      </c>
      <c r="AT1099">
        <v>1088</v>
      </c>
      <c r="AU1099">
        <v>0</v>
      </c>
      <c r="AV1099">
        <v>0</v>
      </c>
      <c r="AW1099">
        <v>1088</v>
      </c>
      <c r="AX1099">
        <v>0</v>
      </c>
      <c r="AY1099">
        <v>0</v>
      </c>
      <c r="AZ1099">
        <v>1</v>
      </c>
      <c r="BA1099">
        <v>1</v>
      </c>
      <c r="BB1099">
        <v>2</v>
      </c>
      <c r="BC1099">
        <v>1</v>
      </c>
      <c r="BD1099" t="s">
        <v>102</v>
      </c>
      <c r="BE1099">
        <v>5</v>
      </c>
      <c r="BF1099" t="s">
        <v>112</v>
      </c>
      <c r="BG1099">
        <v>0</v>
      </c>
      <c r="BH1099" t="s">
        <v>88</v>
      </c>
      <c r="BI1099" t="s">
        <v>113</v>
      </c>
      <c r="BJ1099">
        <v>1987</v>
      </c>
      <c r="BK1099" t="s">
        <v>114</v>
      </c>
      <c r="BL1099">
        <v>2</v>
      </c>
      <c r="BM1099">
        <v>461</v>
      </c>
      <c r="BN1099" t="s">
        <v>103</v>
      </c>
      <c r="BO1099" t="s">
        <v>103</v>
      </c>
      <c r="BP1099" t="s">
        <v>110</v>
      </c>
      <c r="BQ1099">
        <v>0</v>
      </c>
      <c r="BR1099">
        <v>74</v>
      </c>
      <c r="BS1099">
        <v>137</v>
      </c>
      <c r="BT1099">
        <v>0</v>
      </c>
      <c r="BU1099">
        <v>0</v>
      </c>
      <c r="BV1099">
        <v>0</v>
      </c>
      <c r="BW1099" t="s">
        <v>88</v>
      </c>
      <c r="BX1099" t="s">
        <v>88</v>
      </c>
      <c r="BY1099" t="s">
        <v>88</v>
      </c>
      <c r="BZ1099">
        <v>0</v>
      </c>
      <c r="CA1099">
        <v>10</v>
      </c>
      <c r="CB1099">
        <v>2007</v>
      </c>
      <c r="CC1099" t="s">
        <v>115</v>
      </c>
      <c r="CD1099" t="s">
        <v>116</v>
      </c>
      <c r="CE1099" s="1">
        <v>170000</v>
      </c>
      <c r="CF1099">
        <f t="shared" si="87"/>
        <v>6319</v>
      </c>
      <c r="CG1099" t="str">
        <f t="shared" si="88"/>
        <v>No</v>
      </c>
      <c r="CH1099" s="2">
        <f t="shared" si="89"/>
        <v>26.902990979585379</v>
      </c>
    </row>
    <row r="1100" spans="1:86" x14ac:dyDescent="0.25">
      <c r="A1100">
        <v>1099</v>
      </c>
      <c r="B1100">
        <v>50</v>
      </c>
      <c r="C1100" t="s">
        <v>147</v>
      </c>
      <c r="D1100">
        <v>50</v>
      </c>
      <c r="E1100">
        <v>6000</v>
      </c>
      <c r="F1100" t="str">
        <f t="shared" si="85"/>
        <v>No</v>
      </c>
      <c r="G1100" t="s">
        <v>87</v>
      </c>
      <c r="H1100" t="s">
        <v>88</v>
      </c>
      <c r="I1100" t="s">
        <v>89</v>
      </c>
      <c r="J1100" t="s">
        <v>90</v>
      </c>
      <c r="K1100" t="s">
        <v>91</v>
      </c>
      <c r="L1100" t="s">
        <v>92</v>
      </c>
      <c r="M1100" t="s">
        <v>93</v>
      </c>
      <c r="N1100" t="s">
        <v>153</v>
      </c>
      <c r="O1100" t="s">
        <v>95</v>
      </c>
      <c r="P1100" t="s">
        <v>95</v>
      </c>
      <c r="Q1100" t="str">
        <f t="shared" si="86"/>
        <v>Yes</v>
      </c>
      <c r="R1100" t="s">
        <v>96</v>
      </c>
      <c r="S1100" t="s">
        <v>137</v>
      </c>
      <c r="T1100">
        <v>4</v>
      </c>
      <c r="U1100">
        <v>6</v>
      </c>
      <c r="V1100">
        <v>1936</v>
      </c>
      <c r="W1100">
        <v>1950</v>
      </c>
      <c r="X1100" t="s">
        <v>98</v>
      </c>
      <c r="Y1100" t="s">
        <v>99</v>
      </c>
      <c r="Z1100" t="s">
        <v>121</v>
      </c>
      <c r="AA1100" t="s">
        <v>121</v>
      </c>
      <c r="AB1100" t="s">
        <v>122</v>
      </c>
      <c r="AC1100">
        <v>0</v>
      </c>
      <c r="AD1100" t="s">
        <v>103</v>
      </c>
      <c r="AE1100" t="s">
        <v>103</v>
      </c>
      <c r="AF1100" t="s">
        <v>131</v>
      </c>
      <c r="AG1100" t="s">
        <v>103</v>
      </c>
      <c r="AH1100" t="s">
        <v>103</v>
      </c>
      <c r="AI1100" t="s">
        <v>105</v>
      </c>
      <c r="AJ1100" t="s">
        <v>146</v>
      </c>
      <c r="AK1100">
        <v>672</v>
      </c>
      <c r="AL1100" t="s">
        <v>107</v>
      </c>
      <c r="AM1100">
        <v>0</v>
      </c>
      <c r="AN1100">
        <v>0</v>
      </c>
      <c r="AO1100">
        <v>672</v>
      </c>
      <c r="AP1100" t="s">
        <v>108</v>
      </c>
      <c r="AQ1100" t="s">
        <v>103</v>
      </c>
      <c r="AR1100" t="s">
        <v>110</v>
      </c>
      <c r="AS1100" t="s">
        <v>111</v>
      </c>
      <c r="AT1100">
        <v>757</v>
      </c>
      <c r="AU1100">
        <v>567</v>
      </c>
      <c r="AV1100">
        <v>0</v>
      </c>
      <c r="AW1100">
        <v>1324</v>
      </c>
      <c r="AX1100">
        <v>0</v>
      </c>
      <c r="AY1100">
        <v>0</v>
      </c>
      <c r="AZ1100">
        <v>1</v>
      </c>
      <c r="BA1100">
        <v>0</v>
      </c>
      <c r="BB1100">
        <v>3</v>
      </c>
      <c r="BC1100">
        <v>1</v>
      </c>
      <c r="BD1100" t="s">
        <v>103</v>
      </c>
      <c r="BE1100">
        <v>6</v>
      </c>
      <c r="BF1100" t="s">
        <v>112</v>
      </c>
      <c r="BG1100">
        <v>0</v>
      </c>
      <c r="BH1100" t="s">
        <v>88</v>
      </c>
      <c r="BI1100" t="s">
        <v>132</v>
      </c>
      <c r="BJ1100">
        <v>1936</v>
      </c>
      <c r="BK1100" t="s">
        <v>107</v>
      </c>
      <c r="BL1100">
        <v>1</v>
      </c>
      <c r="BM1100">
        <v>240</v>
      </c>
      <c r="BN1100" t="s">
        <v>103</v>
      </c>
      <c r="BO1100" t="s">
        <v>103</v>
      </c>
      <c r="BP1100" t="s">
        <v>110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 t="s">
        <v>88</v>
      </c>
      <c r="BX1100" t="s">
        <v>88</v>
      </c>
      <c r="BY1100" t="s">
        <v>88</v>
      </c>
      <c r="BZ1100">
        <v>0</v>
      </c>
      <c r="CA1100">
        <v>7</v>
      </c>
      <c r="CB1100">
        <v>2009</v>
      </c>
      <c r="CC1100" t="s">
        <v>115</v>
      </c>
      <c r="CD1100" t="s">
        <v>116</v>
      </c>
      <c r="CE1100" s="1">
        <v>128000</v>
      </c>
      <c r="CF1100">
        <f t="shared" si="87"/>
        <v>8236</v>
      </c>
      <c r="CG1100" t="str">
        <f t="shared" si="88"/>
        <v>No</v>
      </c>
      <c r="CH1100" s="2">
        <f t="shared" si="89"/>
        <v>15.541525012141816</v>
      </c>
    </row>
    <row r="1101" spans="1:86" x14ac:dyDescent="0.25">
      <c r="A1101">
        <v>1100</v>
      </c>
      <c r="B1101">
        <v>20</v>
      </c>
      <c r="C1101" t="s">
        <v>86</v>
      </c>
      <c r="D1101">
        <v>82</v>
      </c>
      <c r="E1101">
        <v>11880</v>
      </c>
      <c r="F1101" t="str">
        <f t="shared" si="85"/>
        <v>No</v>
      </c>
      <c r="G1101" t="s">
        <v>87</v>
      </c>
      <c r="H1101" t="s">
        <v>88</v>
      </c>
      <c r="I1101" t="s">
        <v>125</v>
      </c>
      <c r="J1101" t="s">
        <v>90</v>
      </c>
      <c r="K1101" t="s">
        <v>91</v>
      </c>
      <c r="L1101" t="s">
        <v>92</v>
      </c>
      <c r="M1101" t="s">
        <v>93</v>
      </c>
      <c r="N1101" t="s">
        <v>143</v>
      </c>
      <c r="O1101" t="s">
        <v>207</v>
      </c>
      <c r="P1101" t="s">
        <v>95</v>
      </c>
      <c r="Q1101" t="str">
        <f t="shared" si="86"/>
        <v>No</v>
      </c>
      <c r="R1101" t="s">
        <v>96</v>
      </c>
      <c r="S1101" t="s">
        <v>120</v>
      </c>
      <c r="T1101">
        <v>7</v>
      </c>
      <c r="U1101">
        <v>5</v>
      </c>
      <c r="V1101">
        <v>1978</v>
      </c>
      <c r="W1101">
        <v>1978</v>
      </c>
      <c r="X1101" t="s">
        <v>98</v>
      </c>
      <c r="Y1101" t="s">
        <v>99</v>
      </c>
      <c r="Z1101" t="s">
        <v>166</v>
      </c>
      <c r="AA1101" t="s">
        <v>166</v>
      </c>
      <c r="AB1101" t="s">
        <v>101</v>
      </c>
      <c r="AC1101">
        <v>206</v>
      </c>
      <c r="AD1101" t="s">
        <v>103</v>
      </c>
      <c r="AE1101" t="s">
        <v>103</v>
      </c>
      <c r="AF1101" t="s">
        <v>123</v>
      </c>
      <c r="AG1101" t="s">
        <v>102</v>
      </c>
      <c r="AH1101" t="s">
        <v>103</v>
      </c>
      <c r="AI1101" t="s">
        <v>105</v>
      </c>
      <c r="AJ1101" t="s">
        <v>124</v>
      </c>
      <c r="AK1101">
        <v>704</v>
      </c>
      <c r="AL1101" t="s">
        <v>107</v>
      </c>
      <c r="AM1101">
        <v>0</v>
      </c>
      <c r="AN1101">
        <v>567</v>
      </c>
      <c r="AO1101">
        <v>1271</v>
      </c>
      <c r="AP1101" t="s">
        <v>108</v>
      </c>
      <c r="AQ1101" t="s">
        <v>103</v>
      </c>
      <c r="AR1101" t="s">
        <v>110</v>
      </c>
      <c r="AS1101" t="s">
        <v>111</v>
      </c>
      <c r="AT1101">
        <v>1601</v>
      </c>
      <c r="AU1101">
        <v>0</v>
      </c>
      <c r="AV1101">
        <v>0</v>
      </c>
      <c r="AW1101">
        <v>1601</v>
      </c>
      <c r="AX1101">
        <v>0</v>
      </c>
      <c r="AY1101">
        <v>0</v>
      </c>
      <c r="AZ1101">
        <v>2</v>
      </c>
      <c r="BA1101">
        <v>0</v>
      </c>
      <c r="BB1101">
        <v>3</v>
      </c>
      <c r="BC1101">
        <v>1</v>
      </c>
      <c r="BD1101" t="s">
        <v>103</v>
      </c>
      <c r="BE1101">
        <v>7</v>
      </c>
      <c r="BF1101" t="s">
        <v>112</v>
      </c>
      <c r="BG1101">
        <v>1</v>
      </c>
      <c r="BH1101" t="s">
        <v>103</v>
      </c>
      <c r="BI1101" t="s">
        <v>113</v>
      </c>
      <c r="BJ1101">
        <v>1978</v>
      </c>
      <c r="BK1101" t="s">
        <v>114</v>
      </c>
      <c r="BL1101">
        <v>2</v>
      </c>
      <c r="BM1101">
        <v>478</v>
      </c>
      <c r="BN1101" t="s">
        <v>103</v>
      </c>
      <c r="BO1101" t="s">
        <v>103</v>
      </c>
      <c r="BP1101" t="s">
        <v>110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 t="s">
        <v>88</v>
      </c>
      <c r="BX1101" t="s">
        <v>88</v>
      </c>
      <c r="BY1101" t="s">
        <v>88</v>
      </c>
      <c r="BZ1101">
        <v>0</v>
      </c>
      <c r="CA1101">
        <v>4</v>
      </c>
      <c r="CB1101">
        <v>2009</v>
      </c>
      <c r="CC1101" t="s">
        <v>178</v>
      </c>
      <c r="CD1101" t="s">
        <v>133</v>
      </c>
      <c r="CE1101" s="1">
        <v>157000</v>
      </c>
      <c r="CF1101">
        <f t="shared" si="87"/>
        <v>15230</v>
      </c>
      <c r="CG1101" t="str">
        <f t="shared" si="88"/>
        <v>Yes</v>
      </c>
      <c r="CH1101" s="2">
        <f t="shared" si="89"/>
        <v>10.3086014445174</v>
      </c>
    </row>
    <row r="1102" spans="1:86" x14ac:dyDescent="0.25">
      <c r="A1102">
        <v>1101</v>
      </c>
      <c r="B1102">
        <v>30</v>
      </c>
      <c r="C1102" t="s">
        <v>86</v>
      </c>
      <c r="D1102">
        <v>60</v>
      </c>
      <c r="E1102">
        <v>8400</v>
      </c>
      <c r="F1102" t="str">
        <f t="shared" si="85"/>
        <v>Yes</v>
      </c>
      <c r="G1102" t="s">
        <v>87</v>
      </c>
      <c r="H1102" t="s">
        <v>88</v>
      </c>
      <c r="I1102" t="s">
        <v>89</v>
      </c>
      <c r="J1102" t="s">
        <v>180</v>
      </c>
      <c r="K1102" t="s">
        <v>91</v>
      </c>
      <c r="L1102" t="s">
        <v>92</v>
      </c>
      <c r="M1102" t="s">
        <v>93</v>
      </c>
      <c r="N1102" t="s">
        <v>237</v>
      </c>
      <c r="O1102" t="s">
        <v>95</v>
      </c>
      <c r="P1102" t="s">
        <v>95</v>
      </c>
      <c r="Q1102" t="str">
        <f t="shared" si="86"/>
        <v>Yes</v>
      </c>
      <c r="R1102" t="s">
        <v>96</v>
      </c>
      <c r="S1102" t="s">
        <v>120</v>
      </c>
      <c r="T1102">
        <v>2</v>
      </c>
      <c r="U1102">
        <v>5</v>
      </c>
      <c r="V1102">
        <v>1920</v>
      </c>
      <c r="W1102">
        <v>1950</v>
      </c>
      <c r="X1102" t="s">
        <v>98</v>
      </c>
      <c r="Y1102" t="s">
        <v>99</v>
      </c>
      <c r="Z1102" t="s">
        <v>129</v>
      </c>
      <c r="AA1102" t="s">
        <v>129</v>
      </c>
      <c r="AB1102" t="s">
        <v>122</v>
      </c>
      <c r="AC1102">
        <v>0</v>
      </c>
      <c r="AD1102" t="s">
        <v>103</v>
      </c>
      <c r="AE1102" t="s">
        <v>103</v>
      </c>
      <c r="AF1102" t="s">
        <v>123</v>
      </c>
      <c r="AG1102" t="s">
        <v>103</v>
      </c>
      <c r="AH1102" t="s">
        <v>152</v>
      </c>
      <c r="AI1102" t="s">
        <v>105</v>
      </c>
      <c r="AJ1102" t="s">
        <v>158</v>
      </c>
      <c r="AK1102">
        <v>290</v>
      </c>
      <c r="AL1102" t="s">
        <v>107</v>
      </c>
      <c r="AM1102">
        <v>0</v>
      </c>
      <c r="AN1102">
        <v>0</v>
      </c>
      <c r="AO1102">
        <v>290</v>
      </c>
      <c r="AP1102" t="s">
        <v>108</v>
      </c>
      <c r="AQ1102" t="s">
        <v>103</v>
      </c>
      <c r="AR1102" t="s">
        <v>182</v>
      </c>
      <c r="AS1102" t="s">
        <v>150</v>
      </c>
      <c r="AT1102">
        <v>438</v>
      </c>
      <c r="AU1102">
        <v>0</v>
      </c>
      <c r="AV1102">
        <v>0</v>
      </c>
      <c r="AW1102">
        <v>438</v>
      </c>
      <c r="AX1102">
        <v>0</v>
      </c>
      <c r="AY1102">
        <v>0</v>
      </c>
      <c r="AZ1102">
        <v>1</v>
      </c>
      <c r="BA1102">
        <v>0</v>
      </c>
      <c r="BB1102">
        <v>1</v>
      </c>
      <c r="BC1102">
        <v>1</v>
      </c>
      <c r="BD1102" t="s">
        <v>152</v>
      </c>
      <c r="BE1102">
        <v>3</v>
      </c>
      <c r="BF1102" t="s">
        <v>112</v>
      </c>
      <c r="BG1102">
        <v>0</v>
      </c>
      <c r="BH1102" t="s">
        <v>88</v>
      </c>
      <c r="BI1102" t="s">
        <v>132</v>
      </c>
      <c r="BJ1102">
        <v>1930</v>
      </c>
      <c r="BK1102" t="s">
        <v>107</v>
      </c>
      <c r="BL1102">
        <v>1</v>
      </c>
      <c r="BM1102">
        <v>246</v>
      </c>
      <c r="BN1102" t="s">
        <v>103</v>
      </c>
      <c r="BO1102" t="s">
        <v>103</v>
      </c>
      <c r="BP1102" t="s">
        <v>182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 t="s">
        <v>88</v>
      </c>
      <c r="BX1102" t="s">
        <v>88</v>
      </c>
      <c r="BY1102" t="s">
        <v>88</v>
      </c>
      <c r="BZ1102">
        <v>0</v>
      </c>
      <c r="CA1102">
        <v>1</v>
      </c>
      <c r="CB1102">
        <v>2009</v>
      </c>
      <c r="CC1102" t="s">
        <v>115</v>
      </c>
      <c r="CD1102" t="s">
        <v>116</v>
      </c>
      <c r="CE1102" s="1">
        <v>60000</v>
      </c>
      <c r="CF1102">
        <f t="shared" si="87"/>
        <v>9374</v>
      </c>
      <c r="CG1102" t="str">
        <f t="shared" si="88"/>
        <v>No</v>
      </c>
      <c r="CH1102" s="2">
        <f t="shared" si="89"/>
        <v>6.4006827394922121</v>
      </c>
    </row>
    <row r="1103" spans="1:86" x14ac:dyDescent="0.25">
      <c r="A1103">
        <v>1102</v>
      </c>
      <c r="B1103">
        <v>20</v>
      </c>
      <c r="C1103" t="s">
        <v>86</v>
      </c>
      <c r="D1103">
        <v>61</v>
      </c>
      <c r="E1103">
        <v>9758</v>
      </c>
      <c r="F1103" t="str">
        <f t="shared" si="85"/>
        <v>No</v>
      </c>
      <c r="G1103" t="s">
        <v>87</v>
      </c>
      <c r="H1103" t="s">
        <v>88</v>
      </c>
      <c r="I1103" t="s">
        <v>125</v>
      </c>
      <c r="J1103" t="s">
        <v>90</v>
      </c>
      <c r="K1103" t="s">
        <v>91</v>
      </c>
      <c r="L1103" t="s">
        <v>92</v>
      </c>
      <c r="M1103" t="s">
        <v>93</v>
      </c>
      <c r="N1103" t="s">
        <v>167</v>
      </c>
      <c r="O1103" t="s">
        <v>95</v>
      </c>
      <c r="P1103" t="s">
        <v>95</v>
      </c>
      <c r="Q1103" t="str">
        <f t="shared" si="86"/>
        <v>Yes</v>
      </c>
      <c r="R1103" t="s">
        <v>96</v>
      </c>
      <c r="S1103" t="s">
        <v>120</v>
      </c>
      <c r="T1103">
        <v>5</v>
      </c>
      <c r="U1103">
        <v>5</v>
      </c>
      <c r="V1103">
        <v>1971</v>
      </c>
      <c r="W1103">
        <v>1971</v>
      </c>
      <c r="X1103" t="s">
        <v>98</v>
      </c>
      <c r="Y1103" t="s">
        <v>99</v>
      </c>
      <c r="Z1103" t="s">
        <v>145</v>
      </c>
      <c r="AA1103" t="s">
        <v>121</v>
      </c>
      <c r="AB1103" t="s">
        <v>122</v>
      </c>
      <c r="AC1103">
        <v>0</v>
      </c>
      <c r="AD1103" t="s">
        <v>103</v>
      </c>
      <c r="AE1103" t="s">
        <v>103</v>
      </c>
      <c r="AF1103" t="s">
        <v>123</v>
      </c>
      <c r="AG1103" t="s">
        <v>103</v>
      </c>
      <c r="AH1103" t="s">
        <v>103</v>
      </c>
      <c r="AI1103" t="s">
        <v>105</v>
      </c>
      <c r="AJ1103" t="s">
        <v>146</v>
      </c>
      <c r="AK1103">
        <v>412</v>
      </c>
      <c r="AL1103" t="s">
        <v>177</v>
      </c>
      <c r="AM1103">
        <v>287</v>
      </c>
      <c r="AN1103">
        <v>251</v>
      </c>
      <c r="AO1103">
        <v>950</v>
      </c>
      <c r="AP1103" t="s">
        <v>108</v>
      </c>
      <c r="AQ1103" t="s">
        <v>103</v>
      </c>
      <c r="AR1103" t="s">
        <v>110</v>
      </c>
      <c r="AS1103" t="s">
        <v>111</v>
      </c>
      <c r="AT1103">
        <v>950</v>
      </c>
      <c r="AU1103">
        <v>0</v>
      </c>
      <c r="AV1103">
        <v>0</v>
      </c>
      <c r="AW1103">
        <v>950</v>
      </c>
      <c r="AX1103">
        <v>0</v>
      </c>
      <c r="AY1103">
        <v>0</v>
      </c>
      <c r="AZ1103">
        <v>1</v>
      </c>
      <c r="BA1103">
        <v>0</v>
      </c>
      <c r="BB1103">
        <v>3</v>
      </c>
      <c r="BC1103">
        <v>1</v>
      </c>
      <c r="BD1103" t="s">
        <v>103</v>
      </c>
      <c r="BE1103">
        <v>5</v>
      </c>
      <c r="BF1103" t="s">
        <v>112</v>
      </c>
      <c r="BG1103">
        <v>0</v>
      </c>
      <c r="BH1103" t="s">
        <v>88</v>
      </c>
      <c r="BI1103" t="s">
        <v>132</v>
      </c>
      <c r="BJ1103">
        <v>1981</v>
      </c>
      <c r="BK1103" t="s">
        <v>107</v>
      </c>
      <c r="BL1103">
        <v>1</v>
      </c>
      <c r="BM1103">
        <v>280</v>
      </c>
      <c r="BN1103" t="s">
        <v>103</v>
      </c>
      <c r="BO1103" t="s">
        <v>103</v>
      </c>
      <c r="BP1103" t="s">
        <v>110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 t="s">
        <v>88</v>
      </c>
      <c r="BX1103" t="s">
        <v>88</v>
      </c>
      <c r="BY1103" t="s">
        <v>88</v>
      </c>
      <c r="BZ1103">
        <v>0</v>
      </c>
      <c r="CA1103">
        <v>7</v>
      </c>
      <c r="CB1103">
        <v>2007</v>
      </c>
      <c r="CC1103" t="s">
        <v>115</v>
      </c>
      <c r="CD1103" t="s">
        <v>116</v>
      </c>
      <c r="CE1103" s="1">
        <v>119500</v>
      </c>
      <c r="CF1103">
        <f t="shared" si="87"/>
        <v>11938</v>
      </c>
      <c r="CG1103" t="str">
        <f t="shared" si="88"/>
        <v>No</v>
      </c>
      <c r="CH1103" s="2">
        <f t="shared" si="89"/>
        <v>10.010051934997486</v>
      </c>
    </row>
    <row r="1104" spans="1:86" x14ac:dyDescent="0.25">
      <c r="A1104">
        <v>1103</v>
      </c>
      <c r="B1104">
        <v>20</v>
      </c>
      <c r="C1104" t="s">
        <v>86</v>
      </c>
      <c r="D1104">
        <v>70</v>
      </c>
      <c r="E1104">
        <v>7000</v>
      </c>
      <c r="F1104" t="str">
        <f t="shared" si="85"/>
        <v>Yes</v>
      </c>
      <c r="G1104" t="s">
        <v>87</v>
      </c>
      <c r="H1104" t="s">
        <v>88</v>
      </c>
      <c r="I1104" t="s">
        <v>89</v>
      </c>
      <c r="J1104" t="s">
        <v>90</v>
      </c>
      <c r="K1104" t="s">
        <v>91</v>
      </c>
      <c r="L1104" t="s">
        <v>92</v>
      </c>
      <c r="M1104" t="s">
        <v>93</v>
      </c>
      <c r="N1104" t="s">
        <v>167</v>
      </c>
      <c r="O1104" t="s">
        <v>95</v>
      </c>
      <c r="P1104" t="s">
        <v>95</v>
      </c>
      <c r="Q1104" t="str">
        <f t="shared" si="86"/>
        <v>Yes</v>
      </c>
      <c r="R1104" t="s">
        <v>96</v>
      </c>
      <c r="S1104" t="s">
        <v>120</v>
      </c>
      <c r="T1104">
        <v>5</v>
      </c>
      <c r="U1104">
        <v>7</v>
      </c>
      <c r="V1104">
        <v>1960</v>
      </c>
      <c r="W1104">
        <v>2002</v>
      </c>
      <c r="X1104" t="s">
        <v>98</v>
      </c>
      <c r="Y1104" t="s">
        <v>99</v>
      </c>
      <c r="Z1104" t="s">
        <v>129</v>
      </c>
      <c r="AA1104" t="s">
        <v>129</v>
      </c>
      <c r="AB1104" t="s">
        <v>101</v>
      </c>
      <c r="AC1104">
        <v>45</v>
      </c>
      <c r="AD1104" t="s">
        <v>103</v>
      </c>
      <c r="AE1104" t="s">
        <v>103</v>
      </c>
      <c r="AF1104" t="s">
        <v>123</v>
      </c>
      <c r="AG1104" t="s">
        <v>103</v>
      </c>
      <c r="AH1104" t="s">
        <v>103</v>
      </c>
      <c r="AI1104" t="s">
        <v>105</v>
      </c>
      <c r="AJ1104" t="s">
        <v>158</v>
      </c>
      <c r="AK1104">
        <v>588</v>
      </c>
      <c r="AL1104" t="s">
        <v>107</v>
      </c>
      <c r="AM1104">
        <v>0</v>
      </c>
      <c r="AN1104">
        <v>422</v>
      </c>
      <c r="AO1104">
        <v>1010</v>
      </c>
      <c r="AP1104" t="s">
        <v>108</v>
      </c>
      <c r="AQ1104" t="s">
        <v>109</v>
      </c>
      <c r="AR1104" t="s">
        <v>110</v>
      </c>
      <c r="AS1104" t="s">
        <v>111</v>
      </c>
      <c r="AT1104">
        <v>1134</v>
      </c>
      <c r="AU1104">
        <v>0</v>
      </c>
      <c r="AV1104">
        <v>0</v>
      </c>
      <c r="AW1104">
        <v>1134</v>
      </c>
      <c r="AX1104">
        <v>0</v>
      </c>
      <c r="AY1104">
        <v>0</v>
      </c>
      <c r="AZ1104">
        <v>1</v>
      </c>
      <c r="BA1104">
        <v>0</v>
      </c>
      <c r="BB1104">
        <v>2</v>
      </c>
      <c r="BC1104">
        <v>1</v>
      </c>
      <c r="BD1104" t="s">
        <v>103</v>
      </c>
      <c r="BE1104">
        <v>6</v>
      </c>
      <c r="BF1104" t="s">
        <v>112</v>
      </c>
      <c r="BG1104">
        <v>0</v>
      </c>
      <c r="BH1104" t="s">
        <v>88</v>
      </c>
      <c r="BI1104" t="s">
        <v>113</v>
      </c>
      <c r="BJ1104">
        <v>1960</v>
      </c>
      <c r="BK1104" t="s">
        <v>114</v>
      </c>
      <c r="BL1104">
        <v>1</v>
      </c>
      <c r="BM1104">
        <v>254</v>
      </c>
      <c r="BN1104" t="s">
        <v>103</v>
      </c>
      <c r="BO1104" t="s">
        <v>103</v>
      </c>
      <c r="BP1104" t="s">
        <v>110</v>
      </c>
      <c r="BQ1104">
        <v>0</v>
      </c>
      <c r="BR1104">
        <v>16</v>
      </c>
      <c r="BS1104">
        <v>0</v>
      </c>
      <c r="BT1104">
        <v>0</v>
      </c>
      <c r="BU1104">
        <v>0</v>
      </c>
      <c r="BV1104">
        <v>0</v>
      </c>
      <c r="BW1104" t="s">
        <v>88</v>
      </c>
      <c r="BX1104" t="s">
        <v>223</v>
      </c>
      <c r="BY1104" t="s">
        <v>88</v>
      </c>
      <c r="BZ1104">
        <v>0</v>
      </c>
      <c r="CA1104">
        <v>4</v>
      </c>
      <c r="CB1104">
        <v>2007</v>
      </c>
      <c r="CC1104" t="s">
        <v>115</v>
      </c>
      <c r="CD1104" t="s">
        <v>224</v>
      </c>
      <c r="CE1104" s="1">
        <v>135000</v>
      </c>
      <c r="CF1104">
        <f t="shared" si="87"/>
        <v>9398</v>
      </c>
      <c r="CG1104" t="str">
        <f t="shared" si="88"/>
        <v>No</v>
      </c>
      <c r="CH1104" s="2">
        <f t="shared" si="89"/>
        <v>14.364758459246648</v>
      </c>
    </row>
    <row r="1105" spans="1:86" x14ac:dyDescent="0.25">
      <c r="A1105">
        <v>1104</v>
      </c>
      <c r="B1105">
        <v>20</v>
      </c>
      <c r="C1105" t="s">
        <v>86</v>
      </c>
      <c r="D1105">
        <v>79</v>
      </c>
      <c r="E1105">
        <v>8910</v>
      </c>
      <c r="F1105" t="str">
        <f t="shared" si="85"/>
        <v>No</v>
      </c>
      <c r="G1105" t="s">
        <v>87</v>
      </c>
      <c r="H1105" t="s">
        <v>88</v>
      </c>
      <c r="I1105" t="s">
        <v>89</v>
      </c>
      <c r="J1105" t="s">
        <v>90</v>
      </c>
      <c r="K1105" t="s">
        <v>91</v>
      </c>
      <c r="L1105" t="s">
        <v>127</v>
      </c>
      <c r="M1105" t="s">
        <v>93</v>
      </c>
      <c r="N1105" t="s">
        <v>167</v>
      </c>
      <c r="O1105" t="s">
        <v>95</v>
      </c>
      <c r="P1105" t="s">
        <v>95</v>
      </c>
      <c r="Q1105" t="str">
        <f t="shared" si="86"/>
        <v>Yes</v>
      </c>
      <c r="R1105" t="s">
        <v>96</v>
      </c>
      <c r="S1105" t="s">
        <v>120</v>
      </c>
      <c r="T1105">
        <v>6</v>
      </c>
      <c r="U1105">
        <v>6</v>
      </c>
      <c r="V1105">
        <v>1959</v>
      </c>
      <c r="W1105">
        <v>1959</v>
      </c>
      <c r="X1105" t="s">
        <v>157</v>
      </c>
      <c r="Y1105" t="s">
        <v>99</v>
      </c>
      <c r="Z1105" t="s">
        <v>101</v>
      </c>
      <c r="AA1105" t="s">
        <v>101</v>
      </c>
      <c r="AB1105" t="s">
        <v>122</v>
      </c>
      <c r="AC1105">
        <v>0</v>
      </c>
      <c r="AD1105" t="s">
        <v>103</v>
      </c>
      <c r="AE1105" t="s">
        <v>103</v>
      </c>
      <c r="AF1105" t="s">
        <v>123</v>
      </c>
      <c r="AG1105" t="s">
        <v>103</v>
      </c>
      <c r="AH1105" t="s">
        <v>103</v>
      </c>
      <c r="AI1105" t="s">
        <v>126</v>
      </c>
      <c r="AJ1105" t="s">
        <v>124</v>
      </c>
      <c r="AK1105">
        <v>655</v>
      </c>
      <c r="AL1105" t="s">
        <v>107</v>
      </c>
      <c r="AM1105">
        <v>0</v>
      </c>
      <c r="AN1105">
        <v>0</v>
      </c>
      <c r="AO1105">
        <v>655</v>
      </c>
      <c r="AP1105" t="s">
        <v>108</v>
      </c>
      <c r="AQ1105" t="s">
        <v>109</v>
      </c>
      <c r="AR1105" t="s">
        <v>110</v>
      </c>
      <c r="AS1105" t="s">
        <v>111</v>
      </c>
      <c r="AT1105">
        <v>1194</v>
      </c>
      <c r="AU1105">
        <v>0</v>
      </c>
      <c r="AV1105">
        <v>0</v>
      </c>
      <c r="AW1105">
        <v>1194</v>
      </c>
      <c r="AX1105">
        <v>0</v>
      </c>
      <c r="AY1105">
        <v>1</v>
      </c>
      <c r="AZ1105">
        <v>1</v>
      </c>
      <c r="BA1105">
        <v>0</v>
      </c>
      <c r="BB1105">
        <v>3</v>
      </c>
      <c r="BC1105">
        <v>1</v>
      </c>
      <c r="BD1105" t="s">
        <v>103</v>
      </c>
      <c r="BE1105">
        <v>6</v>
      </c>
      <c r="BF1105" t="s">
        <v>112</v>
      </c>
      <c r="BG1105">
        <v>1</v>
      </c>
      <c r="BH1105" t="s">
        <v>152</v>
      </c>
      <c r="BI1105" t="s">
        <v>161</v>
      </c>
      <c r="BJ1105">
        <v>1954</v>
      </c>
      <c r="BK1105" t="s">
        <v>162</v>
      </c>
      <c r="BL1105">
        <v>2</v>
      </c>
      <c r="BM1105">
        <v>539</v>
      </c>
      <c r="BN1105" t="s">
        <v>103</v>
      </c>
      <c r="BO1105" t="s">
        <v>103</v>
      </c>
      <c r="BP1105" t="s">
        <v>110</v>
      </c>
      <c r="BQ1105">
        <v>0</v>
      </c>
      <c r="BR1105">
        <v>0</v>
      </c>
      <c r="BS1105">
        <v>192</v>
      </c>
      <c r="BT1105">
        <v>0</v>
      </c>
      <c r="BU1105">
        <v>0</v>
      </c>
      <c r="BV1105">
        <v>0</v>
      </c>
      <c r="BW1105" t="s">
        <v>88</v>
      </c>
      <c r="BX1105" t="s">
        <v>88</v>
      </c>
      <c r="BY1105" t="s">
        <v>88</v>
      </c>
      <c r="BZ1105">
        <v>0</v>
      </c>
      <c r="CA1105">
        <v>7</v>
      </c>
      <c r="CB1105">
        <v>2006</v>
      </c>
      <c r="CC1105" t="s">
        <v>115</v>
      </c>
      <c r="CD1105" t="s">
        <v>116</v>
      </c>
      <c r="CE1105" s="1">
        <v>159500</v>
      </c>
      <c r="CF1105">
        <f t="shared" si="87"/>
        <v>11298</v>
      </c>
      <c r="CG1105" t="str">
        <f t="shared" si="88"/>
        <v>No</v>
      </c>
      <c r="CH1105" s="2">
        <f t="shared" si="89"/>
        <v>14.117542927951851</v>
      </c>
    </row>
    <row r="1106" spans="1:86" x14ac:dyDescent="0.25">
      <c r="A1106">
        <v>1105</v>
      </c>
      <c r="B1106">
        <v>160</v>
      </c>
      <c r="C1106" t="s">
        <v>147</v>
      </c>
      <c r="D1106">
        <v>24</v>
      </c>
      <c r="E1106">
        <v>2016</v>
      </c>
      <c r="F1106" t="str">
        <f t="shared" si="85"/>
        <v>No</v>
      </c>
      <c r="G1106" t="s">
        <v>87</v>
      </c>
      <c r="H1106" t="s">
        <v>88</v>
      </c>
      <c r="I1106" t="s">
        <v>89</v>
      </c>
      <c r="J1106" t="s">
        <v>90</v>
      </c>
      <c r="K1106" t="s">
        <v>91</v>
      </c>
      <c r="L1106" t="s">
        <v>92</v>
      </c>
      <c r="M1106" t="s">
        <v>93</v>
      </c>
      <c r="N1106" t="s">
        <v>233</v>
      </c>
      <c r="O1106" t="s">
        <v>95</v>
      </c>
      <c r="P1106" t="s">
        <v>95</v>
      </c>
      <c r="Q1106" t="str">
        <f t="shared" si="86"/>
        <v>Yes</v>
      </c>
      <c r="R1106" t="s">
        <v>184</v>
      </c>
      <c r="S1106" t="s">
        <v>97</v>
      </c>
      <c r="T1106">
        <v>5</v>
      </c>
      <c r="U1106">
        <v>5</v>
      </c>
      <c r="V1106">
        <v>1970</v>
      </c>
      <c r="W1106">
        <v>1970</v>
      </c>
      <c r="X1106" t="s">
        <v>98</v>
      </c>
      <c r="Y1106" t="s">
        <v>99</v>
      </c>
      <c r="Z1106" t="s">
        <v>145</v>
      </c>
      <c r="AA1106" t="s">
        <v>145</v>
      </c>
      <c r="AB1106" t="s">
        <v>101</v>
      </c>
      <c r="AC1106">
        <v>304</v>
      </c>
      <c r="AD1106" t="s">
        <v>103</v>
      </c>
      <c r="AE1106" t="s">
        <v>103</v>
      </c>
      <c r="AF1106" t="s">
        <v>123</v>
      </c>
      <c r="AG1106" t="s">
        <v>103</v>
      </c>
      <c r="AH1106" t="s">
        <v>103</v>
      </c>
      <c r="AI1106" t="s">
        <v>105</v>
      </c>
      <c r="AJ1106" t="s">
        <v>107</v>
      </c>
      <c r="AK1106">
        <v>0</v>
      </c>
      <c r="AL1106" t="s">
        <v>107</v>
      </c>
      <c r="AM1106">
        <v>0</v>
      </c>
      <c r="AN1106">
        <v>630</v>
      </c>
      <c r="AO1106">
        <v>630</v>
      </c>
      <c r="AP1106" t="s">
        <v>108</v>
      </c>
      <c r="AQ1106" t="s">
        <v>103</v>
      </c>
      <c r="AR1106" t="s">
        <v>110</v>
      </c>
      <c r="AS1106" t="s">
        <v>111</v>
      </c>
      <c r="AT1106">
        <v>630</v>
      </c>
      <c r="AU1106">
        <v>672</v>
      </c>
      <c r="AV1106">
        <v>0</v>
      </c>
      <c r="AW1106">
        <v>1302</v>
      </c>
      <c r="AX1106">
        <v>0</v>
      </c>
      <c r="AY1106">
        <v>0</v>
      </c>
      <c r="AZ1106">
        <v>2</v>
      </c>
      <c r="BA1106">
        <v>1</v>
      </c>
      <c r="BB1106">
        <v>3</v>
      </c>
      <c r="BC1106">
        <v>1</v>
      </c>
      <c r="BD1106" t="s">
        <v>103</v>
      </c>
      <c r="BE1106">
        <v>6</v>
      </c>
      <c r="BF1106" t="s">
        <v>112</v>
      </c>
      <c r="BG1106">
        <v>0</v>
      </c>
      <c r="BH1106" t="s">
        <v>88</v>
      </c>
      <c r="BI1106" t="s">
        <v>132</v>
      </c>
      <c r="BJ1106">
        <v>1970</v>
      </c>
      <c r="BK1106" t="s">
        <v>107</v>
      </c>
      <c r="BL1106">
        <v>2</v>
      </c>
      <c r="BM1106">
        <v>440</v>
      </c>
      <c r="BN1106" t="s">
        <v>103</v>
      </c>
      <c r="BO1106" t="s">
        <v>103</v>
      </c>
      <c r="BP1106" t="s">
        <v>110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 t="s">
        <v>88</v>
      </c>
      <c r="BX1106" t="s">
        <v>88</v>
      </c>
      <c r="BY1106" t="s">
        <v>88</v>
      </c>
      <c r="BZ1106">
        <v>0</v>
      </c>
      <c r="CA1106">
        <v>4</v>
      </c>
      <c r="CB1106">
        <v>2007</v>
      </c>
      <c r="CC1106" t="s">
        <v>115</v>
      </c>
      <c r="CD1106" t="s">
        <v>116</v>
      </c>
      <c r="CE1106" s="1">
        <v>106000</v>
      </c>
      <c r="CF1106">
        <f t="shared" si="87"/>
        <v>4388</v>
      </c>
      <c r="CG1106" t="str">
        <f t="shared" si="88"/>
        <v>No</v>
      </c>
      <c r="CH1106" s="2">
        <f t="shared" si="89"/>
        <v>24.156791248860529</v>
      </c>
    </row>
    <row r="1107" spans="1:86" x14ac:dyDescent="0.25">
      <c r="A1107">
        <v>1106</v>
      </c>
      <c r="B1107">
        <v>60</v>
      </c>
      <c r="C1107" t="s">
        <v>86</v>
      </c>
      <c r="D1107">
        <v>98</v>
      </c>
      <c r="E1107">
        <v>12256</v>
      </c>
      <c r="F1107" t="str">
        <f t="shared" si="85"/>
        <v>No</v>
      </c>
      <c r="G1107" t="s">
        <v>87</v>
      </c>
      <c r="H1107" t="s">
        <v>88</v>
      </c>
      <c r="I1107" t="s">
        <v>125</v>
      </c>
      <c r="J1107" t="s">
        <v>90</v>
      </c>
      <c r="K1107" t="s">
        <v>91</v>
      </c>
      <c r="L1107" t="s">
        <v>127</v>
      </c>
      <c r="M1107" t="s">
        <v>93</v>
      </c>
      <c r="N1107" t="s">
        <v>134</v>
      </c>
      <c r="O1107" t="s">
        <v>95</v>
      </c>
      <c r="P1107" t="s">
        <v>95</v>
      </c>
      <c r="Q1107" t="str">
        <f t="shared" si="86"/>
        <v>Yes</v>
      </c>
      <c r="R1107" t="s">
        <v>96</v>
      </c>
      <c r="S1107" t="s">
        <v>97</v>
      </c>
      <c r="T1107">
        <v>8</v>
      </c>
      <c r="U1107">
        <v>5</v>
      </c>
      <c r="V1107">
        <v>1994</v>
      </c>
      <c r="W1107">
        <v>1995</v>
      </c>
      <c r="X1107" t="s">
        <v>98</v>
      </c>
      <c r="Y1107" t="s">
        <v>99</v>
      </c>
      <c r="Z1107" t="s">
        <v>145</v>
      </c>
      <c r="AA1107" t="s">
        <v>145</v>
      </c>
      <c r="AB1107" t="s">
        <v>101</v>
      </c>
      <c r="AC1107">
        <v>362</v>
      </c>
      <c r="AD1107" t="s">
        <v>102</v>
      </c>
      <c r="AE1107" t="s">
        <v>103</v>
      </c>
      <c r="AF1107" t="s">
        <v>104</v>
      </c>
      <c r="AG1107" t="s">
        <v>109</v>
      </c>
      <c r="AH1107" t="s">
        <v>103</v>
      </c>
      <c r="AI1107" t="s">
        <v>135</v>
      </c>
      <c r="AJ1107" t="s">
        <v>106</v>
      </c>
      <c r="AK1107">
        <v>1032</v>
      </c>
      <c r="AL1107" t="s">
        <v>107</v>
      </c>
      <c r="AM1107">
        <v>0</v>
      </c>
      <c r="AN1107">
        <v>431</v>
      </c>
      <c r="AO1107">
        <v>1463</v>
      </c>
      <c r="AP1107" t="s">
        <v>108</v>
      </c>
      <c r="AQ1107" t="s">
        <v>109</v>
      </c>
      <c r="AR1107" t="s">
        <v>110</v>
      </c>
      <c r="AS1107" t="s">
        <v>111</v>
      </c>
      <c r="AT1107">
        <v>1500</v>
      </c>
      <c r="AU1107">
        <v>1122</v>
      </c>
      <c r="AV1107">
        <v>0</v>
      </c>
      <c r="AW1107">
        <v>2622</v>
      </c>
      <c r="AX1107">
        <v>1</v>
      </c>
      <c r="AY1107">
        <v>0</v>
      </c>
      <c r="AZ1107">
        <v>2</v>
      </c>
      <c r="BA1107">
        <v>1</v>
      </c>
      <c r="BB1107">
        <v>3</v>
      </c>
      <c r="BC1107">
        <v>1</v>
      </c>
      <c r="BD1107" t="s">
        <v>102</v>
      </c>
      <c r="BE1107">
        <v>9</v>
      </c>
      <c r="BF1107" t="s">
        <v>112</v>
      </c>
      <c r="BG1107">
        <v>2</v>
      </c>
      <c r="BH1107" t="s">
        <v>103</v>
      </c>
      <c r="BI1107" t="s">
        <v>113</v>
      </c>
      <c r="BJ1107">
        <v>1994</v>
      </c>
      <c r="BK1107" t="s">
        <v>114</v>
      </c>
      <c r="BL1107">
        <v>2</v>
      </c>
      <c r="BM1107">
        <v>712</v>
      </c>
      <c r="BN1107" t="s">
        <v>103</v>
      </c>
      <c r="BO1107" t="s">
        <v>103</v>
      </c>
      <c r="BP1107" t="s">
        <v>110</v>
      </c>
      <c r="BQ1107">
        <v>186</v>
      </c>
      <c r="BR1107">
        <v>32</v>
      </c>
      <c r="BS1107">
        <v>0</v>
      </c>
      <c r="BT1107">
        <v>0</v>
      </c>
      <c r="BU1107">
        <v>0</v>
      </c>
      <c r="BV1107">
        <v>0</v>
      </c>
      <c r="BW1107" t="s">
        <v>88</v>
      </c>
      <c r="BX1107" t="s">
        <v>88</v>
      </c>
      <c r="BY1107" t="s">
        <v>88</v>
      </c>
      <c r="BZ1107">
        <v>0</v>
      </c>
      <c r="CA1107">
        <v>4</v>
      </c>
      <c r="CB1107">
        <v>2010</v>
      </c>
      <c r="CC1107" t="s">
        <v>115</v>
      </c>
      <c r="CD1107" t="s">
        <v>116</v>
      </c>
      <c r="CE1107" s="1">
        <v>325000</v>
      </c>
      <c r="CF1107">
        <f t="shared" si="87"/>
        <v>17053</v>
      </c>
      <c r="CG1107" t="str">
        <f t="shared" si="88"/>
        <v>Yes</v>
      </c>
      <c r="CH1107" s="2">
        <f t="shared" si="89"/>
        <v>19.058230223421099</v>
      </c>
    </row>
    <row r="1108" spans="1:86" x14ac:dyDescent="0.25">
      <c r="A1108">
        <v>1107</v>
      </c>
      <c r="B1108">
        <v>20</v>
      </c>
      <c r="C1108" t="s">
        <v>86</v>
      </c>
      <c r="D1108">
        <v>114</v>
      </c>
      <c r="E1108">
        <v>10357</v>
      </c>
      <c r="F1108" t="str">
        <f t="shared" si="85"/>
        <v>Yes</v>
      </c>
      <c r="G1108" t="s">
        <v>87</v>
      </c>
      <c r="H1108" t="s">
        <v>88</v>
      </c>
      <c r="I1108" t="s">
        <v>125</v>
      </c>
      <c r="J1108" t="s">
        <v>90</v>
      </c>
      <c r="K1108" t="s">
        <v>91</v>
      </c>
      <c r="L1108" t="s">
        <v>127</v>
      </c>
      <c r="M1108" t="s">
        <v>93</v>
      </c>
      <c r="N1108" t="s">
        <v>175</v>
      </c>
      <c r="O1108" t="s">
        <v>119</v>
      </c>
      <c r="P1108" t="s">
        <v>95</v>
      </c>
      <c r="Q1108" t="str">
        <f t="shared" si="86"/>
        <v>No</v>
      </c>
      <c r="R1108" t="s">
        <v>96</v>
      </c>
      <c r="S1108" t="s">
        <v>120</v>
      </c>
      <c r="T1108">
        <v>7</v>
      </c>
      <c r="U1108">
        <v>5</v>
      </c>
      <c r="V1108">
        <v>1990</v>
      </c>
      <c r="W1108">
        <v>1991</v>
      </c>
      <c r="X1108" t="s">
        <v>157</v>
      </c>
      <c r="Y1108" t="s">
        <v>99</v>
      </c>
      <c r="Z1108" t="s">
        <v>145</v>
      </c>
      <c r="AA1108" t="s">
        <v>145</v>
      </c>
      <c r="AB1108" t="s">
        <v>122</v>
      </c>
      <c r="AC1108">
        <v>0</v>
      </c>
      <c r="AD1108" t="s">
        <v>102</v>
      </c>
      <c r="AE1108" t="s">
        <v>103</v>
      </c>
      <c r="AF1108" t="s">
        <v>104</v>
      </c>
      <c r="AG1108" t="s">
        <v>102</v>
      </c>
      <c r="AH1108" t="s">
        <v>103</v>
      </c>
      <c r="AI1108" t="s">
        <v>126</v>
      </c>
      <c r="AJ1108" t="s">
        <v>106</v>
      </c>
      <c r="AK1108">
        <v>738</v>
      </c>
      <c r="AL1108" t="s">
        <v>107</v>
      </c>
      <c r="AM1108">
        <v>0</v>
      </c>
      <c r="AN1108">
        <v>172</v>
      </c>
      <c r="AO1108">
        <v>910</v>
      </c>
      <c r="AP1108" t="s">
        <v>108</v>
      </c>
      <c r="AQ1108" t="s">
        <v>102</v>
      </c>
      <c r="AR1108" t="s">
        <v>110</v>
      </c>
      <c r="AS1108" t="s">
        <v>111</v>
      </c>
      <c r="AT1108">
        <v>1442</v>
      </c>
      <c r="AU1108">
        <v>0</v>
      </c>
      <c r="AV1108">
        <v>0</v>
      </c>
      <c r="AW1108">
        <v>1442</v>
      </c>
      <c r="AX1108">
        <v>1</v>
      </c>
      <c r="AY1108">
        <v>0</v>
      </c>
      <c r="AZ1108">
        <v>2</v>
      </c>
      <c r="BA1108">
        <v>0</v>
      </c>
      <c r="BB1108">
        <v>3</v>
      </c>
      <c r="BC1108">
        <v>1</v>
      </c>
      <c r="BD1108" t="s">
        <v>102</v>
      </c>
      <c r="BE1108">
        <v>6</v>
      </c>
      <c r="BF1108" t="s">
        <v>112</v>
      </c>
      <c r="BG1108">
        <v>1</v>
      </c>
      <c r="BH1108" t="s">
        <v>103</v>
      </c>
      <c r="BI1108" t="s">
        <v>113</v>
      </c>
      <c r="BJ1108">
        <v>1990</v>
      </c>
      <c r="BK1108" t="s">
        <v>162</v>
      </c>
      <c r="BL1108">
        <v>2</v>
      </c>
      <c r="BM1108">
        <v>719</v>
      </c>
      <c r="BN1108" t="s">
        <v>103</v>
      </c>
      <c r="BO1108" t="s">
        <v>103</v>
      </c>
      <c r="BP1108" t="s">
        <v>110</v>
      </c>
      <c r="BQ1108">
        <v>0</v>
      </c>
      <c r="BR1108">
        <v>244</v>
      </c>
      <c r="BS1108">
        <v>0</v>
      </c>
      <c r="BT1108">
        <v>0</v>
      </c>
      <c r="BU1108">
        <v>0</v>
      </c>
      <c r="BV1108">
        <v>0</v>
      </c>
      <c r="BW1108" t="s">
        <v>88</v>
      </c>
      <c r="BX1108" t="s">
        <v>88</v>
      </c>
      <c r="BY1108" t="s">
        <v>88</v>
      </c>
      <c r="BZ1108">
        <v>0</v>
      </c>
      <c r="CA1108">
        <v>5</v>
      </c>
      <c r="CB1108">
        <v>2007</v>
      </c>
      <c r="CC1108" t="s">
        <v>115</v>
      </c>
      <c r="CD1108" t="s">
        <v>116</v>
      </c>
      <c r="CE1108" s="1">
        <v>179900</v>
      </c>
      <c r="CF1108">
        <f t="shared" si="87"/>
        <v>13428</v>
      </c>
      <c r="CG1108" t="str">
        <f t="shared" si="88"/>
        <v>No</v>
      </c>
      <c r="CH1108" s="2">
        <f t="shared" si="89"/>
        <v>13.397378611855824</v>
      </c>
    </row>
    <row r="1109" spans="1:86" x14ac:dyDescent="0.25">
      <c r="A1109">
        <v>1108</v>
      </c>
      <c r="B1109">
        <v>60</v>
      </c>
      <c r="C1109" t="s">
        <v>86</v>
      </c>
      <c r="D1109">
        <v>168</v>
      </c>
      <c r="E1109">
        <v>23257</v>
      </c>
      <c r="F1109" t="str">
        <f t="shared" si="85"/>
        <v>Yes</v>
      </c>
      <c r="G1109" t="s">
        <v>87</v>
      </c>
      <c r="H1109" t="s">
        <v>88</v>
      </c>
      <c r="I1109" t="s">
        <v>236</v>
      </c>
      <c r="J1109" t="s">
        <v>204</v>
      </c>
      <c r="K1109" t="s">
        <v>91</v>
      </c>
      <c r="L1109" t="s">
        <v>171</v>
      </c>
      <c r="M1109" t="s">
        <v>93</v>
      </c>
      <c r="N1109" t="s">
        <v>198</v>
      </c>
      <c r="O1109" t="s">
        <v>95</v>
      </c>
      <c r="P1109" t="s">
        <v>95</v>
      </c>
      <c r="Q1109" t="str">
        <f t="shared" si="86"/>
        <v>Yes</v>
      </c>
      <c r="R1109" t="s">
        <v>96</v>
      </c>
      <c r="S1109" t="s">
        <v>97</v>
      </c>
      <c r="T1109">
        <v>7</v>
      </c>
      <c r="U1109">
        <v>5</v>
      </c>
      <c r="V1109">
        <v>2006</v>
      </c>
      <c r="W1109">
        <v>2006</v>
      </c>
      <c r="X1109" t="s">
        <v>98</v>
      </c>
      <c r="Y1109" t="s">
        <v>99</v>
      </c>
      <c r="Z1109" t="s">
        <v>100</v>
      </c>
      <c r="AA1109" t="s">
        <v>100</v>
      </c>
      <c r="AB1109" t="s">
        <v>122</v>
      </c>
      <c r="AC1109">
        <v>0</v>
      </c>
      <c r="AD1109" t="s">
        <v>102</v>
      </c>
      <c r="AE1109" t="s">
        <v>103</v>
      </c>
      <c r="AF1109" t="s">
        <v>104</v>
      </c>
      <c r="AG1109" t="s">
        <v>109</v>
      </c>
      <c r="AH1109" t="s">
        <v>102</v>
      </c>
      <c r="AI1109" t="s">
        <v>105</v>
      </c>
      <c r="AJ1109" t="s">
        <v>107</v>
      </c>
      <c r="AK1109">
        <v>0</v>
      </c>
      <c r="AL1109" t="s">
        <v>107</v>
      </c>
      <c r="AM1109">
        <v>0</v>
      </c>
      <c r="AN1109">
        <v>868</v>
      </c>
      <c r="AO1109">
        <v>868</v>
      </c>
      <c r="AP1109" t="s">
        <v>108</v>
      </c>
      <c r="AQ1109" t="s">
        <v>109</v>
      </c>
      <c r="AR1109" t="s">
        <v>110</v>
      </c>
      <c r="AS1109" t="s">
        <v>111</v>
      </c>
      <c r="AT1109">
        <v>887</v>
      </c>
      <c r="AU1109">
        <v>1134</v>
      </c>
      <c r="AV1109">
        <v>0</v>
      </c>
      <c r="AW1109">
        <v>2021</v>
      </c>
      <c r="AX1109">
        <v>0</v>
      </c>
      <c r="AY1109">
        <v>0</v>
      </c>
      <c r="AZ1109">
        <v>2</v>
      </c>
      <c r="BA1109">
        <v>1</v>
      </c>
      <c r="BB1109">
        <v>3</v>
      </c>
      <c r="BC1109">
        <v>1</v>
      </c>
      <c r="BD1109" t="s">
        <v>102</v>
      </c>
      <c r="BE1109">
        <v>9</v>
      </c>
      <c r="BF1109" t="s">
        <v>112</v>
      </c>
      <c r="BG1109">
        <v>1</v>
      </c>
      <c r="BH1109" t="s">
        <v>102</v>
      </c>
      <c r="BI1109" t="s">
        <v>161</v>
      </c>
      <c r="BJ1109">
        <v>2006</v>
      </c>
      <c r="BK1109" t="s">
        <v>114</v>
      </c>
      <c r="BL1109">
        <v>2</v>
      </c>
      <c r="BM1109">
        <v>422</v>
      </c>
      <c r="BN1109" t="s">
        <v>103</v>
      </c>
      <c r="BO1109" t="s">
        <v>103</v>
      </c>
      <c r="BP1109" t="s">
        <v>110</v>
      </c>
      <c r="BQ1109">
        <v>0</v>
      </c>
      <c r="BR1109">
        <v>100</v>
      </c>
      <c r="BS1109">
        <v>0</v>
      </c>
      <c r="BT1109">
        <v>0</v>
      </c>
      <c r="BU1109">
        <v>0</v>
      </c>
      <c r="BV1109">
        <v>0</v>
      </c>
      <c r="BW1109" t="s">
        <v>88</v>
      </c>
      <c r="BX1109" t="s">
        <v>88</v>
      </c>
      <c r="BY1109" t="s">
        <v>88</v>
      </c>
      <c r="BZ1109">
        <v>0</v>
      </c>
      <c r="CA1109">
        <v>9</v>
      </c>
      <c r="CB1109">
        <v>2006</v>
      </c>
      <c r="CC1109" t="s">
        <v>163</v>
      </c>
      <c r="CD1109" t="s">
        <v>164</v>
      </c>
      <c r="CE1109" s="1">
        <v>274725</v>
      </c>
      <c r="CF1109">
        <f t="shared" si="87"/>
        <v>26568</v>
      </c>
      <c r="CG1109" t="str">
        <f t="shared" si="88"/>
        <v>Yes</v>
      </c>
      <c r="CH1109" s="2">
        <f t="shared" si="89"/>
        <v>10.340447154471544</v>
      </c>
    </row>
    <row r="1110" spans="1:86" x14ac:dyDescent="0.25">
      <c r="A1110">
        <v>1109</v>
      </c>
      <c r="B1110">
        <v>60</v>
      </c>
      <c r="C1110" t="s">
        <v>86</v>
      </c>
      <c r="D1110" t="s">
        <v>88</v>
      </c>
      <c r="E1110">
        <v>8063</v>
      </c>
      <c r="F1110" t="str">
        <f t="shared" si="85"/>
        <v>Yes</v>
      </c>
      <c r="G1110" t="s">
        <v>87</v>
      </c>
      <c r="H1110" t="s">
        <v>88</v>
      </c>
      <c r="I1110" t="s">
        <v>89</v>
      </c>
      <c r="J1110" t="s">
        <v>90</v>
      </c>
      <c r="K1110" t="s">
        <v>91</v>
      </c>
      <c r="L1110" t="s">
        <v>92</v>
      </c>
      <c r="M1110" t="s">
        <v>93</v>
      </c>
      <c r="N1110" t="s">
        <v>198</v>
      </c>
      <c r="O1110" t="s">
        <v>95</v>
      </c>
      <c r="P1110" t="s">
        <v>95</v>
      </c>
      <c r="Q1110" t="str">
        <f t="shared" si="86"/>
        <v>Yes</v>
      </c>
      <c r="R1110" t="s">
        <v>96</v>
      </c>
      <c r="S1110" t="s">
        <v>97</v>
      </c>
      <c r="T1110">
        <v>6</v>
      </c>
      <c r="U1110">
        <v>5</v>
      </c>
      <c r="V1110">
        <v>2000</v>
      </c>
      <c r="W1110">
        <v>2000</v>
      </c>
      <c r="X1110" t="s">
        <v>98</v>
      </c>
      <c r="Y1110" t="s">
        <v>99</v>
      </c>
      <c r="Z1110" t="s">
        <v>100</v>
      </c>
      <c r="AA1110" t="s">
        <v>100</v>
      </c>
      <c r="AB1110" t="s">
        <v>122</v>
      </c>
      <c r="AC1110">
        <v>0</v>
      </c>
      <c r="AD1110" t="s">
        <v>103</v>
      </c>
      <c r="AE1110" t="s">
        <v>103</v>
      </c>
      <c r="AF1110" t="s">
        <v>104</v>
      </c>
      <c r="AG1110" t="s">
        <v>102</v>
      </c>
      <c r="AH1110" t="s">
        <v>103</v>
      </c>
      <c r="AI1110" t="s">
        <v>105</v>
      </c>
      <c r="AJ1110" t="s">
        <v>107</v>
      </c>
      <c r="AK1110">
        <v>0</v>
      </c>
      <c r="AL1110" t="s">
        <v>107</v>
      </c>
      <c r="AM1110">
        <v>0</v>
      </c>
      <c r="AN1110">
        <v>924</v>
      </c>
      <c r="AO1110">
        <v>924</v>
      </c>
      <c r="AP1110" t="s">
        <v>108</v>
      </c>
      <c r="AQ1110" t="s">
        <v>109</v>
      </c>
      <c r="AR1110" t="s">
        <v>110</v>
      </c>
      <c r="AS1110" t="s">
        <v>111</v>
      </c>
      <c r="AT1110">
        <v>948</v>
      </c>
      <c r="AU1110">
        <v>742</v>
      </c>
      <c r="AV1110">
        <v>0</v>
      </c>
      <c r="AW1110">
        <v>1690</v>
      </c>
      <c r="AX1110">
        <v>0</v>
      </c>
      <c r="AY1110">
        <v>0</v>
      </c>
      <c r="AZ1110">
        <v>2</v>
      </c>
      <c r="BA1110">
        <v>1</v>
      </c>
      <c r="BB1110">
        <v>3</v>
      </c>
      <c r="BC1110">
        <v>1</v>
      </c>
      <c r="BD1110" t="s">
        <v>103</v>
      </c>
      <c r="BE1110">
        <v>7</v>
      </c>
      <c r="BF1110" t="s">
        <v>112</v>
      </c>
      <c r="BG1110">
        <v>1</v>
      </c>
      <c r="BH1110" t="s">
        <v>103</v>
      </c>
      <c r="BI1110" t="s">
        <v>113</v>
      </c>
      <c r="BJ1110">
        <v>2000</v>
      </c>
      <c r="BK1110" t="s">
        <v>114</v>
      </c>
      <c r="BL1110">
        <v>2</v>
      </c>
      <c r="BM1110">
        <v>463</v>
      </c>
      <c r="BN1110" t="s">
        <v>103</v>
      </c>
      <c r="BO1110" t="s">
        <v>103</v>
      </c>
      <c r="BP1110" t="s">
        <v>110</v>
      </c>
      <c r="BQ1110">
        <v>100</v>
      </c>
      <c r="BR1110">
        <v>48</v>
      </c>
      <c r="BS1110">
        <v>0</v>
      </c>
      <c r="BT1110">
        <v>0</v>
      </c>
      <c r="BU1110">
        <v>0</v>
      </c>
      <c r="BV1110">
        <v>0</v>
      </c>
      <c r="BW1110" t="s">
        <v>88</v>
      </c>
      <c r="BX1110" t="s">
        <v>88</v>
      </c>
      <c r="BY1110" t="s">
        <v>88</v>
      </c>
      <c r="BZ1110">
        <v>0</v>
      </c>
      <c r="CA1110">
        <v>11</v>
      </c>
      <c r="CB1110">
        <v>2007</v>
      </c>
      <c r="CC1110" t="s">
        <v>115</v>
      </c>
      <c r="CD1110" t="s">
        <v>133</v>
      </c>
      <c r="CE1110" s="1">
        <v>181000</v>
      </c>
      <c r="CF1110">
        <f t="shared" si="87"/>
        <v>11140</v>
      </c>
      <c r="CG1110" t="str">
        <f t="shared" si="88"/>
        <v>No</v>
      </c>
      <c r="CH1110" s="2">
        <f t="shared" si="89"/>
        <v>16.247755834829444</v>
      </c>
    </row>
    <row r="1111" spans="1:86" x14ac:dyDescent="0.25">
      <c r="A1111">
        <v>1110</v>
      </c>
      <c r="B1111">
        <v>20</v>
      </c>
      <c r="C1111" t="s">
        <v>86</v>
      </c>
      <c r="D1111">
        <v>107</v>
      </c>
      <c r="E1111">
        <v>11362</v>
      </c>
      <c r="F1111" t="str">
        <f t="shared" si="85"/>
        <v>No</v>
      </c>
      <c r="G1111" t="s">
        <v>87</v>
      </c>
      <c r="H1111" t="s">
        <v>88</v>
      </c>
      <c r="I1111" t="s">
        <v>125</v>
      </c>
      <c r="J1111" t="s">
        <v>90</v>
      </c>
      <c r="K1111" t="s">
        <v>91</v>
      </c>
      <c r="L1111" t="s">
        <v>92</v>
      </c>
      <c r="M1111" t="s">
        <v>93</v>
      </c>
      <c r="N1111" t="s">
        <v>159</v>
      </c>
      <c r="O1111" t="s">
        <v>95</v>
      </c>
      <c r="P1111" t="s">
        <v>95</v>
      </c>
      <c r="Q1111" t="str">
        <f t="shared" si="86"/>
        <v>Yes</v>
      </c>
      <c r="R1111" t="s">
        <v>96</v>
      </c>
      <c r="S1111" t="s">
        <v>120</v>
      </c>
      <c r="T1111">
        <v>8</v>
      </c>
      <c r="U1111">
        <v>5</v>
      </c>
      <c r="V1111">
        <v>2004</v>
      </c>
      <c r="W1111">
        <v>2005</v>
      </c>
      <c r="X1111" t="s">
        <v>98</v>
      </c>
      <c r="Y1111" t="s">
        <v>99</v>
      </c>
      <c r="Z1111" t="s">
        <v>121</v>
      </c>
      <c r="AA1111" t="s">
        <v>121</v>
      </c>
      <c r="AB1111" t="s">
        <v>142</v>
      </c>
      <c r="AC1111">
        <v>42</v>
      </c>
      <c r="AD1111" t="s">
        <v>102</v>
      </c>
      <c r="AE1111" t="s">
        <v>103</v>
      </c>
      <c r="AF1111" t="s">
        <v>104</v>
      </c>
      <c r="AG1111" t="s">
        <v>109</v>
      </c>
      <c r="AH1111" t="s">
        <v>103</v>
      </c>
      <c r="AI1111" t="s">
        <v>126</v>
      </c>
      <c r="AJ1111" t="s">
        <v>106</v>
      </c>
      <c r="AK1111">
        <v>1039</v>
      </c>
      <c r="AL1111" t="s">
        <v>107</v>
      </c>
      <c r="AM1111">
        <v>0</v>
      </c>
      <c r="AN1111">
        <v>797</v>
      </c>
      <c r="AO1111">
        <v>1836</v>
      </c>
      <c r="AP1111" t="s">
        <v>108</v>
      </c>
      <c r="AQ1111" t="s">
        <v>109</v>
      </c>
      <c r="AR1111" t="s">
        <v>110</v>
      </c>
      <c r="AS1111" t="s">
        <v>111</v>
      </c>
      <c r="AT1111">
        <v>1836</v>
      </c>
      <c r="AU1111">
        <v>0</v>
      </c>
      <c r="AV1111">
        <v>0</v>
      </c>
      <c r="AW1111">
        <v>1836</v>
      </c>
      <c r="AX1111">
        <v>1</v>
      </c>
      <c r="AY1111">
        <v>0</v>
      </c>
      <c r="AZ1111">
        <v>2</v>
      </c>
      <c r="BA1111">
        <v>0</v>
      </c>
      <c r="BB1111">
        <v>3</v>
      </c>
      <c r="BC1111">
        <v>1</v>
      </c>
      <c r="BD1111" t="s">
        <v>102</v>
      </c>
      <c r="BE1111">
        <v>7</v>
      </c>
      <c r="BF1111" t="s">
        <v>112</v>
      </c>
      <c r="BG1111">
        <v>1</v>
      </c>
      <c r="BH1111" t="s">
        <v>102</v>
      </c>
      <c r="BI1111" t="s">
        <v>113</v>
      </c>
      <c r="BJ1111">
        <v>2004</v>
      </c>
      <c r="BK1111" t="s">
        <v>162</v>
      </c>
      <c r="BL1111">
        <v>3</v>
      </c>
      <c r="BM1111">
        <v>862</v>
      </c>
      <c r="BN1111" t="s">
        <v>103</v>
      </c>
      <c r="BO1111" t="s">
        <v>103</v>
      </c>
      <c r="BP1111" t="s">
        <v>110</v>
      </c>
      <c r="BQ1111">
        <v>125</v>
      </c>
      <c r="BR1111">
        <v>185</v>
      </c>
      <c r="BS1111">
        <v>0</v>
      </c>
      <c r="BT1111">
        <v>0</v>
      </c>
      <c r="BU1111">
        <v>0</v>
      </c>
      <c r="BV1111">
        <v>0</v>
      </c>
      <c r="BW1111" t="s">
        <v>88</v>
      </c>
      <c r="BX1111" t="s">
        <v>88</v>
      </c>
      <c r="BY1111" t="s">
        <v>88</v>
      </c>
      <c r="BZ1111">
        <v>0</v>
      </c>
      <c r="CA1111">
        <v>3</v>
      </c>
      <c r="CB1111">
        <v>2009</v>
      </c>
      <c r="CC1111" t="s">
        <v>115</v>
      </c>
      <c r="CD1111" t="s">
        <v>116</v>
      </c>
      <c r="CE1111" s="1">
        <v>280000</v>
      </c>
      <c r="CF1111">
        <f t="shared" si="87"/>
        <v>15896</v>
      </c>
      <c r="CG1111" t="str">
        <f t="shared" si="88"/>
        <v>Yes</v>
      </c>
      <c r="CH1111" s="2">
        <f t="shared" si="89"/>
        <v>17.614494212380475</v>
      </c>
    </row>
    <row r="1112" spans="1:86" x14ac:dyDescent="0.25">
      <c r="A1112">
        <v>1111</v>
      </c>
      <c r="B1112">
        <v>60</v>
      </c>
      <c r="C1112" t="s">
        <v>86</v>
      </c>
      <c r="D1112" t="s">
        <v>88</v>
      </c>
      <c r="E1112">
        <v>8000</v>
      </c>
      <c r="F1112" t="str">
        <f t="shared" si="85"/>
        <v>Yes</v>
      </c>
      <c r="G1112" t="s">
        <v>87</v>
      </c>
      <c r="H1112" t="s">
        <v>88</v>
      </c>
      <c r="I1112" t="s">
        <v>89</v>
      </c>
      <c r="J1112" t="s">
        <v>90</v>
      </c>
      <c r="K1112" t="s">
        <v>91</v>
      </c>
      <c r="L1112" t="s">
        <v>92</v>
      </c>
      <c r="M1112" t="s">
        <v>93</v>
      </c>
      <c r="N1112" t="s">
        <v>198</v>
      </c>
      <c r="O1112" t="s">
        <v>95</v>
      </c>
      <c r="P1112" t="s">
        <v>95</v>
      </c>
      <c r="Q1112" t="str">
        <f t="shared" si="86"/>
        <v>Yes</v>
      </c>
      <c r="R1112" t="s">
        <v>96</v>
      </c>
      <c r="S1112" t="s">
        <v>97</v>
      </c>
      <c r="T1112">
        <v>6</v>
      </c>
      <c r="U1112">
        <v>5</v>
      </c>
      <c r="V1112">
        <v>1995</v>
      </c>
      <c r="W1112">
        <v>1996</v>
      </c>
      <c r="X1112" t="s">
        <v>98</v>
      </c>
      <c r="Y1112" t="s">
        <v>99</v>
      </c>
      <c r="Z1112" t="s">
        <v>145</v>
      </c>
      <c r="AA1112" t="s">
        <v>145</v>
      </c>
      <c r="AB1112" t="s">
        <v>122</v>
      </c>
      <c r="AC1112">
        <v>0</v>
      </c>
      <c r="AD1112" t="s">
        <v>103</v>
      </c>
      <c r="AE1112" t="s">
        <v>103</v>
      </c>
      <c r="AF1112" t="s">
        <v>104</v>
      </c>
      <c r="AG1112" t="s">
        <v>102</v>
      </c>
      <c r="AH1112" t="s">
        <v>103</v>
      </c>
      <c r="AI1112" t="s">
        <v>105</v>
      </c>
      <c r="AJ1112" t="s">
        <v>106</v>
      </c>
      <c r="AK1112">
        <v>219</v>
      </c>
      <c r="AL1112" t="s">
        <v>107</v>
      </c>
      <c r="AM1112">
        <v>0</v>
      </c>
      <c r="AN1112">
        <v>554</v>
      </c>
      <c r="AO1112">
        <v>773</v>
      </c>
      <c r="AP1112" t="s">
        <v>108</v>
      </c>
      <c r="AQ1112" t="s">
        <v>102</v>
      </c>
      <c r="AR1112" t="s">
        <v>110</v>
      </c>
      <c r="AS1112" t="s">
        <v>111</v>
      </c>
      <c r="AT1112">
        <v>773</v>
      </c>
      <c r="AU1112">
        <v>885</v>
      </c>
      <c r="AV1112">
        <v>0</v>
      </c>
      <c r="AW1112">
        <v>1658</v>
      </c>
      <c r="AX1112">
        <v>1</v>
      </c>
      <c r="AY1112">
        <v>0</v>
      </c>
      <c r="AZ1112">
        <v>2</v>
      </c>
      <c r="BA1112">
        <v>1</v>
      </c>
      <c r="BB1112">
        <v>3</v>
      </c>
      <c r="BC1112">
        <v>1</v>
      </c>
      <c r="BD1112" t="s">
        <v>103</v>
      </c>
      <c r="BE1112">
        <v>8</v>
      </c>
      <c r="BF1112" t="s">
        <v>112</v>
      </c>
      <c r="BG1112">
        <v>1</v>
      </c>
      <c r="BH1112" t="s">
        <v>103</v>
      </c>
      <c r="BI1112" t="s">
        <v>113</v>
      </c>
      <c r="BJ1112">
        <v>1995</v>
      </c>
      <c r="BK1112" t="s">
        <v>162</v>
      </c>
      <c r="BL1112">
        <v>2</v>
      </c>
      <c r="BM1112">
        <v>431</v>
      </c>
      <c r="BN1112" t="s">
        <v>103</v>
      </c>
      <c r="BO1112" t="s">
        <v>103</v>
      </c>
      <c r="BP1112" t="s">
        <v>110</v>
      </c>
      <c r="BQ1112">
        <v>224</v>
      </c>
      <c r="BR1112">
        <v>84</v>
      </c>
      <c r="BS1112">
        <v>0</v>
      </c>
      <c r="BT1112">
        <v>0</v>
      </c>
      <c r="BU1112">
        <v>0</v>
      </c>
      <c r="BV1112">
        <v>0</v>
      </c>
      <c r="BW1112" t="s">
        <v>88</v>
      </c>
      <c r="BX1112" t="s">
        <v>88</v>
      </c>
      <c r="BY1112" t="s">
        <v>88</v>
      </c>
      <c r="BZ1112">
        <v>0</v>
      </c>
      <c r="CA1112">
        <v>6</v>
      </c>
      <c r="CB1112">
        <v>2008</v>
      </c>
      <c r="CC1112" t="s">
        <v>115</v>
      </c>
      <c r="CD1112" t="s">
        <v>116</v>
      </c>
      <c r="CE1112" s="1">
        <v>188000</v>
      </c>
      <c r="CF1112">
        <f t="shared" si="87"/>
        <v>10862</v>
      </c>
      <c r="CG1112" t="str">
        <f t="shared" si="88"/>
        <v>No</v>
      </c>
      <c r="CH1112" s="2">
        <f t="shared" si="89"/>
        <v>17.308046400294604</v>
      </c>
    </row>
    <row r="1113" spans="1:86" x14ac:dyDescent="0.25">
      <c r="A1113">
        <v>1112</v>
      </c>
      <c r="B1113">
        <v>60</v>
      </c>
      <c r="C1113" t="s">
        <v>86</v>
      </c>
      <c r="D1113">
        <v>80</v>
      </c>
      <c r="E1113">
        <v>10480</v>
      </c>
      <c r="F1113" t="str">
        <f t="shared" si="85"/>
        <v>No</v>
      </c>
      <c r="G1113" t="s">
        <v>87</v>
      </c>
      <c r="H1113" t="s">
        <v>88</v>
      </c>
      <c r="I1113" t="s">
        <v>89</v>
      </c>
      <c r="J1113" t="s">
        <v>90</v>
      </c>
      <c r="K1113" t="s">
        <v>91</v>
      </c>
      <c r="L1113" t="s">
        <v>92</v>
      </c>
      <c r="M1113" t="s">
        <v>93</v>
      </c>
      <c r="N1113" t="s">
        <v>143</v>
      </c>
      <c r="O1113" t="s">
        <v>95</v>
      </c>
      <c r="P1113" t="s">
        <v>95</v>
      </c>
      <c r="Q1113" t="str">
        <f t="shared" si="86"/>
        <v>Yes</v>
      </c>
      <c r="R1113" t="s">
        <v>96</v>
      </c>
      <c r="S1113" t="s">
        <v>97</v>
      </c>
      <c r="T1113">
        <v>7</v>
      </c>
      <c r="U1113">
        <v>6</v>
      </c>
      <c r="V1113">
        <v>1976</v>
      </c>
      <c r="W1113">
        <v>1976</v>
      </c>
      <c r="X1113" t="s">
        <v>157</v>
      </c>
      <c r="Y1113" t="s">
        <v>99</v>
      </c>
      <c r="Z1113" t="s">
        <v>166</v>
      </c>
      <c r="AA1113" t="s">
        <v>166</v>
      </c>
      <c r="AB1113" t="s">
        <v>101</v>
      </c>
      <c r="AC1113">
        <v>660</v>
      </c>
      <c r="AD1113" t="s">
        <v>103</v>
      </c>
      <c r="AE1113" t="s">
        <v>103</v>
      </c>
      <c r="AF1113" t="s">
        <v>123</v>
      </c>
      <c r="AG1113" t="s">
        <v>103</v>
      </c>
      <c r="AH1113" t="s">
        <v>103</v>
      </c>
      <c r="AI1113" t="s">
        <v>105</v>
      </c>
      <c r="AJ1113" t="s">
        <v>124</v>
      </c>
      <c r="AK1113">
        <v>403</v>
      </c>
      <c r="AL1113" t="s">
        <v>107</v>
      </c>
      <c r="AM1113">
        <v>0</v>
      </c>
      <c r="AN1113">
        <v>400</v>
      </c>
      <c r="AO1113">
        <v>803</v>
      </c>
      <c r="AP1113" t="s">
        <v>108</v>
      </c>
      <c r="AQ1113" t="s">
        <v>103</v>
      </c>
      <c r="AR1113" t="s">
        <v>110</v>
      </c>
      <c r="AS1113" t="s">
        <v>111</v>
      </c>
      <c r="AT1113">
        <v>1098</v>
      </c>
      <c r="AU1113">
        <v>866</v>
      </c>
      <c r="AV1113">
        <v>0</v>
      </c>
      <c r="AW1113">
        <v>1964</v>
      </c>
      <c r="AX1113">
        <v>0</v>
      </c>
      <c r="AY1113">
        <v>0</v>
      </c>
      <c r="AZ1113">
        <v>2</v>
      </c>
      <c r="BA1113">
        <v>1</v>
      </c>
      <c r="BB1113">
        <v>4</v>
      </c>
      <c r="BC1113">
        <v>1</v>
      </c>
      <c r="BD1113" t="s">
        <v>103</v>
      </c>
      <c r="BE1113">
        <v>8</v>
      </c>
      <c r="BF1113" t="s">
        <v>112</v>
      </c>
      <c r="BG1113">
        <v>1</v>
      </c>
      <c r="BH1113" t="s">
        <v>102</v>
      </c>
      <c r="BI1113" t="s">
        <v>113</v>
      </c>
      <c r="BJ1113">
        <v>1976</v>
      </c>
      <c r="BK1113" t="s">
        <v>114</v>
      </c>
      <c r="BL1113">
        <v>2</v>
      </c>
      <c r="BM1113">
        <v>483</v>
      </c>
      <c r="BN1113" t="s">
        <v>103</v>
      </c>
      <c r="BO1113" t="s">
        <v>103</v>
      </c>
      <c r="BP1113" t="s">
        <v>110</v>
      </c>
      <c r="BQ1113">
        <v>0</v>
      </c>
      <c r="BR1113">
        <v>69</v>
      </c>
      <c r="BS1113">
        <v>0</v>
      </c>
      <c r="BT1113">
        <v>0</v>
      </c>
      <c r="BU1113">
        <v>0</v>
      </c>
      <c r="BV1113">
        <v>0</v>
      </c>
      <c r="BW1113" t="s">
        <v>88</v>
      </c>
      <c r="BX1113" t="s">
        <v>88</v>
      </c>
      <c r="BY1113" t="s">
        <v>88</v>
      </c>
      <c r="BZ1113">
        <v>0</v>
      </c>
      <c r="CA1113">
        <v>9</v>
      </c>
      <c r="CB1113">
        <v>2008</v>
      </c>
      <c r="CC1113" t="s">
        <v>115</v>
      </c>
      <c r="CD1113" t="s">
        <v>116</v>
      </c>
      <c r="CE1113" s="1">
        <v>205000</v>
      </c>
      <c r="CF1113">
        <f t="shared" si="87"/>
        <v>13730</v>
      </c>
      <c r="CG1113" t="str">
        <f t="shared" si="88"/>
        <v>Yes</v>
      </c>
      <c r="CH1113" s="2">
        <f t="shared" si="89"/>
        <v>14.930808448652586</v>
      </c>
    </row>
    <row r="1114" spans="1:86" x14ac:dyDescent="0.25">
      <c r="A1114">
        <v>1113</v>
      </c>
      <c r="B1114">
        <v>20</v>
      </c>
      <c r="C1114" t="s">
        <v>86</v>
      </c>
      <c r="D1114">
        <v>73</v>
      </c>
      <c r="E1114">
        <v>7100</v>
      </c>
      <c r="F1114" t="str">
        <f t="shared" si="85"/>
        <v>Yes</v>
      </c>
      <c r="G1114" t="s">
        <v>87</v>
      </c>
      <c r="H1114" t="s">
        <v>88</v>
      </c>
      <c r="I1114" t="s">
        <v>125</v>
      </c>
      <c r="J1114" t="s">
        <v>90</v>
      </c>
      <c r="K1114" t="s">
        <v>91</v>
      </c>
      <c r="L1114" t="s">
        <v>127</v>
      </c>
      <c r="M1114" t="s">
        <v>93</v>
      </c>
      <c r="N1114" t="s">
        <v>167</v>
      </c>
      <c r="O1114" t="s">
        <v>95</v>
      </c>
      <c r="P1114" t="s">
        <v>95</v>
      </c>
      <c r="Q1114" t="str">
        <f t="shared" si="86"/>
        <v>Yes</v>
      </c>
      <c r="R1114" t="s">
        <v>96</v>
      </c>
      <c r="S1114" t="s">
        <v>120</v>
      </c>
      <c r="T1114">
        <v>5</v>
      </c>
      <c r="U1114">
        <v>7</v>
      </c>
      <c r="V1114">
        <v>1957</v>
      </c>
      <c r="W1114">
        <v>1957</v>
      </c>
      <c r="X1114" t="s">
        <v>98</v>
      </c>
      <c r="Y1114" t="s">
        <v>99</v>
      </c>
      <c r="Z1114" t="s">
        <v>160</v>
      </c>
      <c r="AA1114" t="s">
        <v>130</v>
      </c>
      <c r="AB1114" t="s">
        <v>122</v>
      </c>
      <c r="AC1114">
        <v>0</v>
      </c>
      <c r="AD1114" t="s">
        <v>103</v>
      </c>
      <c r="AE1114" t="s">
        <v>103</v>
      </c>
      <c r="AF1114" t="s">
        <v>123</v>
      </c>
      <c r="AG1114" t="s">
        <v>103</v>
      </c>
      <c r="AH1114" t="s">
        <v>103</v>
      </c>
      <c r="AI1114" t="s">
        <v>105</v>
      </c>
      <c r="AJ1114" t="s">
        <v>106</v>
      </c>
      <c r="AK1114">
        <v>708</v>
      </c>
      <c r="AL1114" t="s">
        <v>107</v>
      </c>
      <c r="AM1114">
        <v>0</v>
      </c>
      <c r="AN1114">
        <v>108</v>
      </c>
      <c r="AO1114">
        <v>816</v>
      </c>
      <c r="AP1114" t="s">
        <v>108</v>
      </c>
      <c r="AQ1114" t="s">
        <v>103</v>
      </c>
      <c r="AR1114" t="s">
        <v>110</v>
      </c>
      <c r="AS1114" t="s">
        <v>169</v>
      </c>
      <c r="AT1114">
        <v>816</v>
      </c>
      <c r="AU1114">
        <v>0</v>
      </c>
      <c r="AV1114">
        <v>0</v>
      </c>
      <c r="AW1114">
        <v>816</v>
      </c>
      <c r="AX1114">
        <v>1</v>
      </c>
      <c r="AY1114">
        <v>0</v>
      </c>
      <c r="AZ1114">
        <v>1</v>
      </c>
      <c r="BA1114">
        <v>0</v>
      </c>
      <c r="BB1114">
        <v>2</v>
      </c>
      <c r="BC1114">
        <v>1</v>
      </c>
      <c r="BD1114" t="s">
        <v>103</v>
      </c>
      <c r="BE1114">
        <v>5</v>
      </c>
      <c r="BF1114" t="s">
        <v>112</v>
      </c>
      <c r="BG1114">
        <v>0</v>
      </c>
      <c r="BH1114" t="s">
        <v>88</v>
      </c>
      <c r="BI1114" t="s">
        <v>132</v>
      </c>
      <c r="BJ1114">
        <v>1957</v>
      </c>
      <c r="BK1114" t="s">
        <v>107</v>
      </c>
      <c r="BL1114">
        <v>1</v>
      </c>
      <c r="BM1114">
        <v>308</v>
      </c>
      <c r="BN1114" t="s">
        <v>103</v>
      </c>
      <c r="BO1114" t="s">
        <v>103</v>
      </c>
      <c r="BP1114" t="s">
        <v>110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 t="s">
        <v>88</v>
      </c>
      <c r="BX1114" t="s">
        <v>88</v>
      </c>
      <c r="BY1114" t="s">
        <v>88</v>
      </c>
      <c r="BZ1114">
        <v>0</v>
      </c>
      <c r="CA1114">
        <v>7</v>
      </c>
      <c r="CB1114">
        <v>2006</v>
      </c>
      <c r="CC1114" t="s">
        <v>115</v>
      </c>
      <c r="CD1114" t="s">
        <v>116</v>
      </c>
      <c r="CE1114" s="1">
        <v>129900</v>
      </c>
      <c r="CF1114">
        <f t="shared" si="87"/>
        <v>9040</v>
      </c>
      <c r="CG1114" t="str">
        <f t="shared" si="88"/>
        <v>No</v>
      </c>
      <c r="CH1114" s="2">
        <f t="shared" si="89"/>
        <v>14.369469026548673</v>
      </c>
    </row>
    <row r="1115" spans="1:86" x14ac:dyDescent="0.25">
      <c r="A1115">
        <v>1114</v>
      </c>
      <c r="B1115">
        <v>20</v>
      </c>
      <c r="C1115" t="s">
        <v>86</v>
      </c>
      <c r="D1115">
        <v>66</v>
      </c>
      <c r="E1115">
        <v>8923</v>
      </c>
      <c r="F1115" t="str">
        <f t="shared" si="85"/>
        <v>No</v>
      </c>
      <c r="G1115" t="s">
        <v>87</v>
      </c>
      <c r="H1115" t="s">
        <v>88</v>
      </c>
      <c r="I1115" t="s">
        <v>89</v>
      </c>
      <c r="J1115" t="s">
        <v>90</v>
      </c>
      <c r="K1115" t="s">
        <v>91</v>
      </c>
      <c r="L1115" t="s">
        <v>92</v>
      </c>
      <c r="M1115" t="s">
        <v>93</v>
      </c>
      <c r="N1115" t="s">
        <v>167</v>
      </c>
      <c r="O1115" t="s">
        <v>95</v>
      </c>
      <c r="P1115" t="s">
        <v>95</v>
      </c>
      <c r="Q1115" t="str">
        <f t="shared" si="86"/>
        <v>Yes</v>
      </c>
      <c r="R1115" t="s">
        <v>96</v>
      </c>
      <c r="S1115" t="s">
        <v>120</v>
      </c>
      <c r="T1115">
        <v>5</v>
      </c>
      <c r="U1115">
        <v>7</v>
      </c>
      <c r="V1115">
        <v>1953</v>
      </c>
      <c r="W1115">
        <v>2006</v>
      </c>
      <c r="X1115" t="s">
        <v>98</v>
      </c>
      <c r="Y1115" t="s">
        <v>99</v>
      </c>
      <c r="Z1115" t="s">
        <v>129</v>
      </c>
      <c r="AA1115" t="s">
        <v>129</v>
      </c>
      <c r="AB1115" t="s">
        <v>122</v>
      </c>
      <c r="AC1115">
        <v>0</v>
      </c>
      <c r="AD1115" t="s">
        <v>103</v>
      </c>
      <c r="AE1115" t="s">
        <v>103</v>
      </c>
      <c r="AF1115" t="s">
        <v>123</v>
      </c>
      <c r="AG1115" t="s">
        <v>103</v>
      </c>
      <c r="AH1115" t="s">
        <v>103</v>
      </c>
      <c r="AI1115" t="s">
        <v>105</v>
      </c>
      <c r="AJ1115" t="s">
        <v>146</v>
      </c>
      <c r="AK1115">
        <v>643</v>
      </c>
      <c r="AL1115" t="s">
        <v>107</v>
      </c>
      <c r="AM1115">
        <v>0</v>
      </c>
      <c r="AN1115">
        <v>365</v>
      </c>
      <c r="AO1115">
        <v>1008</v>
      </c>
      <c r="AP1115" t="s">
        <v>108</v>
      </c>
      <c r="AQ1115" t="s">
        <v>102</v>
      </c>
      <c r="AR1115" t="s">
        <v>110</v>
      </c>
      <c r="AS1115" t="s">
        <v>111</v>
      </c>
      <c r="AT1115">
        <v>1008</v>
      </c>
      <c r="AU1115">
        <v>0</v>
      </c>
      <c r="AV1115">
        <v>0</v>
      </c>
      <c r="AW1115">
        <v>1008</v>
      </c>
      <c r="AX1115">
        <v>1</v>
      </c>
      <c r="AY1115">
        <v>0</v>
      </c>
      <c r="AZ1115">
        <v>1</v>
      </c>
      <c r="BA1115">
        <v>0</v>
      </c>
      <c r="BB1115">
        <v>2</v>
      </c>
      <c r="BC1115">
        <v>1</v>
      </c>
      <c r="BD1115" t="s">
        <v>102</v>
      </c>
      <c r="BE1115">
        <v>6</v>
      </c>
      <c r="BF1115" t="s">
        <v>112</v>
      </c>
      <c r="BG1115">
        <v>0</v>
      </c>
      <c r="BH1115" t="s">
        <v>88</v>
      </c>
      <c r="BI1115" t="s">
        <v>113</v>
      </c>
      <c r="BJ1115">
        <v>1953</v>
      </c>
      <c r="BK1115" t="s">
        <v>107</v>
      </c>
      <c r="BL1115">
        <v>1</v>
      </c>
      <c r="BM1115">
        <v>240</v>
      </c>
      <c r="BN1115" t="s">
        <v>103</v>
      </c>
      <c r="BO1115" t="s">
        <v>103</v>
      </c>
      <c r="BP1115" t="s">
        <v>110</v>
      </c>
      <c r="BQ1115">
        <v>0</v>
      </c>
      <c r="BR1115">
        <v>18</v>
      </c>
      <c r="BS1115">
        <v>0</v>
      </c>
      <c r="BT1115">
        <v>0</v>
      </c>
      <c r="BU1115">
        <v>0</v>
      </c>
      <c r="BV1115">
        <v>0</v>
      </c>
      <c r="BW1115" t="s">
        <v>88</v>
      </c>
      <c r="BX1115" t="s">
        <v>88</v>
      </c>
      <c r="BY1115" t="s">
        <v>88</v>
      </c>
      <c r="BZ1115">
        <v>0</v>
      </c>
      <c r="CA1115">
        <v>5</v>
      </c>
      <c r="CB1115">
        <v>2007</v>
      </c>
      <c r="CC1115" t="s">
        <v>115</v>
      </c>
      <c r="CD1115" t="s">
        <v>116</v>
      </c>
      <c r="CE1115" s="1">
        <v>134500</v>
      </c>
      <c r="CF1115">
        <f t="shared" si="87"/>
        <v>11179</v>
      </c>
      <c r="CG1115" t="str">
        <f t="shared" si="88"/>
        <v>No</v>
      </c>
      <c r="CH1115" s="2">
        <f t="shared" si="89"/>
        <v>12.031487610698631</v>
      </c>
    </row>
    <row r="1116" spans="1:86" x14ac:dyDescent="0.25">
      <c r="A1116">
        <v>1115</v>
      </c>
      <c r="B1116">
        <v>20</v>
      </c>
      <c r="C1116" t="s">
        <v>86</v>
      </c>
      <c r="D1116">
        <v>90</v>
      </c>
      <c r="E1116">
        <v>5400</v>
      </c>
      <c r="F1116" t="str">
        <f t="shared" si="85"/>
        <v>No</v>
      </c>
      <c r="G1116" t="s">
        <v>87</v>
      </c>
      <c r="H1116" t="s">
        <v>88</v>
      </c>
      <c r="I1116" t="s">
        <v>89</v>
      </c>
      <c r="J1116" t="s">
        <v>90</v>
      </c>
      <c r="K1116" t="s">
        <v>91</v>
      </c>
      <c r="L1116" t="s">
        <v>92</v>
      </c>
      <c r="M1116" t="s">
        <v>93</v>
      </c>
      <c r="N1116" t="s">
        <v>148</v>
      </c>
      <c r="O1116" t="s">
        <v>95</v>
      </c>
      <c r="P1116" t="s">
        <v>95</v>
      </c>
      <c r="Q1116" t="str">
        <f t="shared" si="86"/>
        <v>Yes</v>
      </c>
      <c r="R1116" t="s">
        <v>96</v>
      </c>
      <c r="S1116" t="s">
        <v>120</v>
      </c>
      <c r="T1116">
        <v>5</v>
      </c>
      <c r="U1116">
        <v>7</v>
      </c>
      <c r="V1116">
        <v>1954</v>
      </c>
      <c r="W1116">
        <v>2000</v>
      </c>
      <c r="X1116" t="s">
        <v>98</v>
      </c>
      <c r="Y1116" t="s">
        <v>99</v>
      </c>
      <c r="Z1116" t="s">
        <v>121</v>
      </c>
      <c r="AA1116" t="s">
        <v>121</v>
      </c>
      <c r="AB1116" t="s">
        <v>122</v>
      </c>
      <c r="AC1116">
        <v>0</v>
      </c>
      <c r="AD1116" t="s">
        <v>103</v>
      </c>
      <c r="AE1116" t="s">
        <v>102</v>
      </c>
      <c r="AF1116" t="s">
        <v>123</v>
      </c>
      <c r="AG1116" t="s">
        <v>103</v>
      </c>
      <c r="AH1116" t="s">
        <v>103</v>
      </c>
      <c r="AI1116" t="s">
        <v>105</v>
      </c>
      <c r="AJ1116" t="s">
        <v>158</v>
      </c>
      <c r="AK1116">
        <v>415</v>
      </c>
      <c r="AL1116" t="s">
        <v>107</v>
      </c>
      <c r="AM1116">
        <v>0</v>
      </c>
      <c r="AN1116">
        <v>418</v>
      </c>
      <c r="AO1116">
        <v>833</v>
      </c>
      <c r="AP1116" t="s">
        <v>108</v>
      </c>
      <c r="AQ1116" t="s">
        <v>109</v>
      </c>
      <c r="AR1116" t="s">
        <v>110</v>
      </c>
      <c r="AS1116" t="s">
        <v>111</v>
      </c>
      <c r="AT1116">
        <v>833</v>
      </c>
      <c r="AU1116">
        <v>0</v>
      </c>
      <c r="AV1116">
        <v>0</v>
      </c>
      <c r="AW1116">
        <v>833</v>
      </c>
      <c r="AX1116">
        <v>0</v>
      </c>
      <c r="AY1116">
        <v>0</v>
      </c>
      <c r="AZ1116">
        <v>1</v>
      </c>
      <c r="BA1116">
        <v>0</v>
      </c>
      <c r="BB1116">
        <v>2</v>
      </c>
      <c r="BC1116">
        <v>1</v>
      </c>
      <c r="BD1116" t="s">
        <v>102</v>
      </c>
      <c r="BE1116">
        <v>4</v>
      </c>
      <c r="BF1116" t="s">
        <v>112</v>
      </c>
      <c r="BG1116">
        <v>0</v>
      </c>
      <c r="BH1116" t="s">
        <v>88</v>
      </c>
      <c r="BI1116" t="s">
        <v>132</v>
      </c>
      <c r="BJ1116">
        <v>1955</v>
      </c>
      <c r="BK1116" t="s">
        <v>107</v>
      </c>
      <c r="BL1116">
        <v>1</v>
      </c>
      <c r="BM1116">
        <v>326</v>
      </c>
      <c r="BN1116" t="s">
        <v>103</v>
      </c>
      <c r="BO1116" t="s">
        <v>103</v>
      </c>
      <c r="BP1116" t="s">
        <v>110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 t="s">
        <v>88</v>
      </c>
      <c r="BX1116" t="s">
        <v>139</v>
      </c>
      <c r="BY1116" t="s">
        <v>88</v>
      </c>
      <c r="BZ1116">
        <v>0</v>
      </c>
      <c r="CA1116">
        <v>8</v>
      </c>
      <c r="CB1116">
        <v>2006</v>
      </c>
      <c r="CC1116" t="s">
        <v>115</v>
      </c>
      <c r="CD1116" t="s">
        <v>116</v>
      </c>
      <c r="CE1116" s="1">
        <v>117000</v>
      </c>
      <c r="CF1116">
        <f t="shared" si="87"/>
        <v>7392</v>
      </c>
      <c r="CG1116" t="str">
        <f t="shared" si="88"/>
        <v>No</v>
      </c>
      <c r="CH1116" s="2">
        <f t="shared" si="89"/>
        <v>15.827922077922079</v>
      </c>
    </row>
    <row r="1117" spans="1:86" x14ac:dyDescent="0.25">
      <c r="A1117">
        <v>1116</v>
      </c>
      <c r="B1117">
        <v>20</v>
      </c>
      <c r="C1117" t="s">
        <v>86</v>
      </c>
      <c r="D1117">
        <v>93</v>
      </c>
      <c r="E1117">
        <v>12085</v>
      </c>
      <c r="F1117" t="str">
        <f t="shared" si="85"/>
        <v>No</v>
      </c>
      <c r="G1117" t="s">
        <v>87</v>
      </c>
      <c r="H1117" t="s">
        <v>88</v>
      </c>
      <c r="I1117" t="s">
        <v>89</v>
      </c>
      <c r="J1117" t="s">
        <v>90</v>
      </c>
      <c r="K1117" t="s">
        <v>91</v>
      </c>
      <c r="L1117" t="s">
        <v>92</v>
      </c>
      <c r="M1117" t="s">
        <v>93</v>
      </c>
      <c r="N1117" t="s">
        <v>159</v>
      </c>
      <c r="O1117" t="s">
        <v>95</v>
      </c>
      <c r="P1117" t="s">
        <v>95</v>
      </c>
      <c r="Q1117" t="str">
        <f t="shared" si="86"/>
        <v>Yes</v>
      </c>
      <c r="R1117" t="s">
        <v>96</v>
      </c>
      <c r="S1117" t="s">
        <v>120</v>
      </c>
      <c r="T1117">
        <v>8</v>
      </c>
      <c r="U1117">
        <v>5</v>
      </c>
      <c r="V1117">
        <v>2007</v>
      </c>
      <c r="W1117">
        <v>2007</v>
      </c>
      <c r="X1117" t="s">
        <v>157</v>
      </c>
      <c r="Y1117" t="s">
        <v>99</v>
      </c>
      <c r="Z1117" t="s">
        <v>100</v>
      </c>
      <c r="AA1117" t="s">
        <v>100</v>
      </c>
      <c r="AB1117" t="s">
        <v>142</v>
      </c>
      <c r="AC1117">
        <v>328</v>
      </c>
      <c r="AD1117" t="s">
        <v>102</v>
      </c>
      <c r="AE1117" t="s">
        <v>103</v>
      </c>
      <c r="AF1117" t="s">
        <v>104</v>
      </c>
      <c r="AG1117" t="s">
        <v>109</v>
      </c>
      <c r="AH1117" t="s">
        <v>103</v>
      </c>
      <c r="AI1117" t="s">
        <v>105</v>
      </c>
      <c r="AJ1117" t="s">
        <v>106</v>
      </c>
      <c r="AK1117">
        <v>1004</v>
      </c>
      <c r="AL1117" t="s">
        <v>107</v>
      </c>
      <c r="AM1117">
        <v>0</v>
      </c>
      <c r="AN1117">
        <v>730</v>
      </c>
      <c r="AO1117">
        <v>1734</v>
      </c>
      <c r="AP1117" t="s">
        <v>108</v>
      </c>
      <c r="AQ1117" t="s">
        <v>109</v>
      </c>
      <c r="AR1117" t="s">
        <v>110</v>
      </c>
      <c r="AS1117" t="s">
        <v>111</v>
      </c>
      <c r="AT1117">
        <v>1734</v>
      </c>
      <c r="AU1117">
        <v>0</v>
      </c>
      <c r="AV1117">
        <v>0</v>
      </c>
      <c r="AW1117">
        <v>1734</v>
      </c>
      <c r="AX1117">
        <v>1</v>
      </c>
      <c r="AY1117">
        <v>0</v>
      </c>
      <c r="AZ1117">
        <v>2</v>
      </c>
      <c r="BA1117">
        <v>0</v>
      </c>
      <c r="BB1117">
        <v>3</v>
      </c>
      <c r="BC1117">
        <v>1</v>
      </c>
      <c r="BD1117" t="s">
        <v>109</v>
      </c>
      <c r="BE1117">
        <v>7</v>
      </c>
      <c r="BF1117" t="s">
        <v>112</v>
      </c>
      <c r="BG1117">
        <v>1</v>
      </c>
      <c r="BH1117" t="s">
        <v>102</v>
      </c>
      <c r="BI1117" t="s">
        <v>113</v>
      </c>
      <c r="BJ1117">
        <v>2007</v>
      </c>
      <c r="BK1117" t="s">
        <v>114</v>
      </c>
      <c r="BL1117">
        <v>3</v>
      </c>
      <c r="BM1117">
        <v>928</v>
      </c>
      <c r="BN1117" t="s">
        <v>103</v>
      </c>
      <c r="BO1117" t="s">
        <v>103</v>
      </c>
      <c r="BP1117" t="s">
        <v>110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 t="s">
        <v>88</v>
      </c>
      <c r="BX1117" t="s">
        <v>88</v>
      </c>
      <c r="BY1117" t="s">
        <v>88</v>
      </c>
      <c r="BZ1117">
        <v>0</v>
      </c>
      <c r="CA1117">
        <v>11</v>
      </c>
      <c r="CB1117">
        <v>2007</v>
      </c>
      <c r="CC1117" t="s">
        <v>163</v>
      </c>
      <c r="CD1117" t="s">
        <v>164</v>
      </c>
      <c r="CE1117" s="1">
        <v>318000</v>
      </c>
      <c r="CF1117">
        <f t="shared" si="87"/>
        <v>16481</v>
      </c>
      <c r="CG1117" t="str">
        <f t="shared" si="88"/>
        <v>Yes</v>
      </c>
      <c r="CH1117" s="2">
        <f t="shared" si="89"/>
        <v>19.294945695042777</v>
      </c>
    </row>
    <row r="1118" spans="1:86" x14ac:dyDescent="0.25">
      <c r="A1118">
        <v>1117</v>
      </c>
      <c r="B1118">
        <v>80</v>
      </c>
      <c r="C1118" t="s">
        <v>86</v>
      </c>
      <c r="D1118" t="s">
        <v>88</v>
      </c>
      <c r="E1118">
        <v>7750</v>
      </c>
      <c r="F1118" t="str">
        <f t="shared" si="85"/>
        <v>Yes</v>
      </c>
      <c r="G1118" t="s">
        <v>87</v>
      </c>
      <c r="H1118" t="s">
        <v>88</v>
      </c>
      <c r="I1118" t="s">
        <v>89</v>
      </c>
      <c r="J1118" t="s">
        <v>90</v>
      </c>
      <c r="K1118" t="s">
        <v>91</v>
      </c>
      <c r="L1118" t="s">
        <v>92</v>
      </c>
      <c r="M1118" t="s">
        <v>93</v>
      </c>
      <c r="N1118" t="s">
        <v>198</v>
      </c>
      <c r="O1118" t="s">
        <v>95</v>
      </c>
      <c r="P1118" t="s">
        <v>95</v>
      </c>
      <c r="Q1118" t="str">
        <f t="shared" si="86"/>
        <v>Yes</v>
      </c>
      <c r="R1118" t="s">
        <v>96</v>
      </c>
      <c r="S1118" t="s">
        <v>202</v>
      </c>
      <c r="T1118">
        <v>8</v>
      </c>
      <c r="U1118">
        <v>5</v>
      </c>
      <c r="V1118">
        <v>2002</v>
      </c>
      <c r="W1118">
        <v>2002</v>
      </c>
      <c r="X1118" t="s">
        <v>157</v>
      </c>
      <c r="Y1118" t="s">
        <v>99</v>
      </c>
      <c r="Z1118" t="s">
        <v>100</v>
      </c>
      <c r="AA1118" t="s">
        <v>100</v>
      </c>
      <c r="AB1118" t="s">
        <v>122</v>
      </c>
      <c r="AC1118">
        <v>0</v>
      </c>
      <c r="AD1118" t="s">
        <v>102</v>
      </c>
      <c r="AE1118" t="s">
        <v>103</v>
      </c>
      <c r="AF1118" t="s">
        <v>104</v>
      </c>
      <c r="AG1118" t="s">
        <v>102</v>
      </c>
      <c r="AH1118" t="s">
        <v>103</v>
      </c>
      <c r="AI1118" t="s">
        <v>105</v>
      </c>
      <c r="AJ1118" t="s">
        <v>106</v>
      </c>
      <c r="AK1118">
        <v>353</v>
      </c>
      <c r="AL1118" t="s">
        <v>107</v>
      </c>
      <c r="AM1118">
        <v>0</v>
      </c>
      <c r="AN1118">
        <v>55</v>
      </c>
      <c r="AO1118">
        <v>408</v>
      </c>
      <c r="AP1118" t="s">
        <v>108</v>
      </c>
      <c r="AQ1118" t="s">
        <v>109</v>
      </c>
      <c r="AR1118" t="s">
        <v>110</v>
      </c>
      <c r="AS1118" t="s">
        <v>111</v>
      </c>
      <c r="AT1118">
        <v>779</v>
      </c>
      <c r="AU1118">
        <v>640</v>
      </c>
      <c r="AV1118">
        <v>0</v>
      </c>
      <c r="AW1118">
        <v>1419</v>
      </c>
      <c r="AX1118">
        <v>1</v>
      </c>
      <c r="AY1118">
        <v>0</v>
      </c>
      <c r="AZ1118">
        <v>2</v>
      </c>
      <c r="BA1118">
        <v>1</v>
      </c>
      <c r="BB1118">
        <v>3</v>
      </c>
      <c r="BC1118">
        <v>1</v>
      </c>
      <c r="BD1118" t="s">
        <v>102</v>
      </c>
      <c r="BE1118">
        <v>7</v>
      </c>
      <c r="BF1118" t="s">
        <v>112</v>
      </c>
      <c r="BG1118">
        <v>1</v>
      </c>
      <c r="BH1118" t="s">
        <v>103</v>
      </c>
      <c r="BI1118" t="s">
        <v>161</v>
      </c>
      <c r="BJ1118">
        <v>2002</v>
      </c>
      <c r="BK1118" t="s">
        <v>162</v>
      </c>
      <c r="BL1118">
        <v>2</v>
      </c>
      <c r="BM1118">
        <v>527</v>
      </c>
      <c r="BN1118" t="s">
        <v>103</v>
      </c>
      <c r="BO1118" t="s">
        <v>103</v>
      </c>
      <c r="BP1118" t="s">
        <v>110</v>
      </c>
      <c r="BQ1118">
        <v>120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 t="s">
        <v>88</v>
      </c>
      <c r="BX1118" t="s">
        <v>88</v>
      </c>
      <c r="BY1118" t="s">
        <v>88</v>
      </c>
      <c r="BZ1118">
        <v>0</v>
      </c>
      <c r="CA1118">
        <v>3</v>
      </c>
      <c r="CB1118">
        <v>2009</v>
      </c>
      <c r="CC1118" t="s">
        <v>115</v>
      </c>
      <c r="CD1118" t="s">
        <v>116</v>
      </c>
      <c r="CE1118" s="1">
        <v>184100</v>
      </c>
      <c r="CF1118">
        <f t="shared" si="87"/>
        <v>10104</v>
      </c>
      <c r="CG1118" t="str">
        <f t="shared" si="88"/>
        <v>No</v>
      </c>
      <c r="CH1118" s="2">
        <f t="shared" si="89"/>
        <v>18.220506730007919</v>
      </c>
    </row>
    <row r="1119" spans="1:86" x14ac:dyDescent="0.25">
      <c r="A1119">
        <v>1118</v>
      </c>
      <c r="B1119">
        <v>20</v>
      </c>
      <c r="C1119" t="s">
        <v>86</v>
      </c>
      <c r="D1119">
        <v>57</v>
      </c>
      <c r="E1119">
        <v>9764</v>
      </c>
      <c r="F1119" t="str">
        <f t="shared" si="85"/>
        <v>No</v>
      </c>
      <c r="G1119" t="s">
        <v>87</v>
      </c>
      <c r="H1119" t="s">
        <v>88</v>
      </c>
      <c r="I1119" t="s">
        <v>125</v>
      </c>
      <c r="J1119" t="s">
        <v>90</v>
      </c>
      <c r="K1119" t="s">
        <v>91</v>
      </c>
      <c r="L1119" t="s">
        <v>117</v>
      </c>
      <c r="M1119" t="s">
        <v>93</v>
      </c>
      <c r="N1119" t="s">
        <v>156</v>
      </c>
      <c r="O1119" t="s">
        <v>119</v>
      </c>
      <c r="P1119" t="s">
        <v>95</v>
      </c>
      <c r="Q1119" t="str">
        <f t="shared" si="86"/>
        <v>No</v>
      </c>
      <c r="R1119" t="s">
        <v>96</v>
      </c>
      <c r="S1119" t="s">
        <v>120</v>
      </c>
      <c r="T1119">
        <v>5</v>
      </c>
      <c r="U1119">
        <v>7</v>
      </c>
      <c r="V1119">
        <v>1967</v>
      </c>
      <c r="W1119">
        <v>2003</v>
      </c>
      <c r="X1119" t="s">
        <v>98</v>
      </c>
      <c r="Y1119" t="s">
        <v>99</v>
      </c>
      <c r="Z1119" t="s">
        <v>100</v>
      </c>
      <c r="AA1119" t="s">
        <v>100</v>
      </c>
      <c r="AB1119" t="s">
        <v>122</v>
      </c>
      <c r="AC1119">
        <v>0</v>
      </c>
      <c r="AD1119" t="s">
        <v>103</v>
      </c>
      <c r="AE1119" t="s">
        <v>103</v>
      </c>
      <c r="AF1119" t="s">
        <v>123</v>
      </c>
      <c r="AG1119" t="s">
        <v>103</v>
      </c>
      <c r="AH1119" t="s">
        <v>103</v>
      </c>
      <c r="AI1119" t="s">
        <v>105</v>
      </c>
      <c r="AJ1119" t="s">
        <v>146</v>
      </c>
      <c r="AK1119">
        <v>702</v>
      </c>
      <c r="AL1119" t="s">
        <v>107</v>
      </c>
      <c r="AM1119">
        <v>0</v>
      </c>
      <c r="AN1119">
        <v>192</v>
      </c>
      <c r="AO1119">
        <v>894</v>
      </c>
      <c r="AP1119" t="s">
        <v>108</v>
      </c>
      <c r="AQ1119" t="s">
        <v>109</v>
      </c>
      <c r="AR1119" t="s">
        <v>110</v>
      </c>
      <c r="AS1119" t="s">
        <v>111</v>
      </c>
      <c r="AT1119">
        <v>894</v>
      </c>
      <c r="AU1119">
        <v>0</v>
      </c>
      <c r="AV1119">
        <v>0</v>
      </c>
      <c r="AW1119">
        <v>894</v>
      </c>
      <c r="AX1119">
        <v>1</v>
      </c>
      <c r="AY1119">
        <v>0</v>
      </c>
      <c r="AZ1119">
        <v>1</v>
      </c>
      <c r="BA1119">
        <v>0</v>
      </c>
      <c r="BB1119">
        <v>3</v>
      </c>
      <c r="BC1119">
        <v>1</v>
      </c>
      <c r="BD1119" t="s">
        <v>102</v>
      </c>
      <c r="BE1119">
        <v>5</v>
      </c>
      <c r="BF1119" t="s">
        <v>112</v>
      </c>
      <c r="BG1119">
        <v>0</v>
      </c>
      <c r="BH1119" t="s">
        <v>88</v>
      </c>
      <c r="BI1119" t="s">
        <v>113</v>
      </c>
      <c r="BJ1119">
        <v>1967</v>
      </c>
      <c r="BK1119" t="s">
        <v>114</v>
      </c>
      <c r="BL1119">
        <v>2</v>
      </c>
      <c r="BM1119">
        <v>450</v>
      </c>
      <c r="BN1119" t="s">
        <v>103</v>
      </c>
      <c r="BO1119" t="s">
        <v>103</v>
      </c>
      <c r="BP1119" t="s">
        <v>110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 t="s">
        <v>88</v>
      </c>
      <c r="BX1119" t="s">
        <v>88</v>
      </c>
      <c r="BY1119" t="s">
        <v>88</v>
      </c>
      <c r="BZ1119">
        <v>0</v>
      </c>
      <c r="CA1119">
        <v>5</v>
      </c>
      <c r="CB1119">
        <v>2008</v>
      </c>
      <c r="CC1119" t="s">
        <v>115</v>
      </c>
      <c r="CD1119" t="s">
        <v>116</v>
      </c>
      <c r="CE1119" s="1">
        <v>130000</v>
      </c>
      <c r="CF1119">
        <f t="shared" si="87"/>
        <v>12002</v>
      </c>
      <c r="CG1119" t="str">
        <f t="shared" si="88"/>
        <v>No</v>
      </c>
      <c r="CH1119" s="2">
        <f t="shared" si="89"/>
        <v>10.831528078653557</v>
      </c>
    </row>
    <row r="1120" spans="1:86" x14ac:dyDescent="0.25">
      <c r="A1120">
        <v>1119</v>
      </c>
      <c r="B1120">
        <v>80</v>
      </c>
      <c r="C1120" t="s">
        <v>86</v>
      </c>
      <c r="D1120">
        <v>85</v>
      </c>
      <c r="E1120">
        <v>13825</v>
      </c>
      <c r="F1120" t="str">
        <f t="shared" si="85"/>
        <v>Yes</v>
      </c>
      <c r="G1120" t="s">
        <v>87</v>
      </c>
      <c r="H1120" t="s">
        <v>88</v>
      </c>
      <c r="I1120" t="s">
        <v>89</v>
      </c>
      <c r="J1120" t="s">
        <v>90</v>
      </c>
      <c r="K1120" t="s">
        <v>91</v>
      </c>
      <c r="L1120" t="s">
        <v>92</v>
      </c>
      <c r="M1120" t="s">
        <v>93</v>
      </c>
      <c r="N1120" t="s">
        <v>156</v>
      </c>
      <c r="O1120" t="s">
        <v>95</v>
      </c>
      <c r="P1120" t="s">
        <v>95</v>
      </c>
      <c r="Q1120" t="str">
        <f t="shared" si="86"/>
        <v>Yes</v>
      </c>
      <c r="R1120" t="s">
        <v>96</v>
      </c>
      <c r="S1120" t="s">
        <v>202</v>
      </c>
      <c r="T1120">
        <v>5</v>
      </c>
      <c r="U1120">
        <v>6</v>
      </c>
      <c r="V1120">
        <v>1958</v>
      </c>
      <c r="W1120">
        <v>1987</v>
      </c>
      <c r="X1120" t="s">
        <v>98</v>
      </c>
      <c r="Y1120" t="s">
        <v>99</v>
      </c>
      <c r="Z1120" t="s">
        <v>121</v>
      </c>
      <c r="AA1120" t="s">
        <v>121</v>
      </c>
      <c r="AB1120" t="s">
        <v>122</v>
      </c>
      <c r="AC1120">
        <v>0</v>
      </c>
      <c r="AD1120" t="s">
        <v>103</v>
      </c>
      <c r="AE1120" t="s">
        <v>102</v>
      </c>
      <c r="AF1120" t="s">
        <v>123</v>
      </c>
      <c r="AG1120" t="s">
        <v>103</v>
      </c>
      <c r="AH1120" t="s">
        <v>103</v>
      </c>
      <c r="AI1120" t="s">
        <v>105</v>
      </c>
      <c r="AJ1120" t="s">
        <v>107</v>
      </c>
      <c r="AK1120">
        <v>0</v>
      </c>
      <c r="AL1120" t="s">
        <v>107</v>
      </c>
      <c r="AM1120">
        <v>0</v>
      </c>
      <c r="AN1120">
        <v>533</v>
      </c>
      <c r="AO1120">
        <v>533</v>
      </c>
      <c r="AP1120" t="s">
        <v>108</v>
      </c>
      <c r="AQ1120" t="s">
        <v>103</v>
      </c>
      <c r="AR1120" t="s">
        <v>110</v>
      </c>
      <c r="AS1120" t="s">
        <v>111</v>
      </c>
      <c r="AT1120">
        <v>1021</v>
      </c>
      <c r="AU1120">
        <v>580</v>
      </c>
      <c r="AV1120">
        <v>0</v>
      </c>
      <c r="AW1120">
        <v>1601</v>
      </c>
      <c r="AX1120">
        <v>0</v>
      </c>
      <c r="AY1120">
        <v>1</v>
      </c>
      <c r="AZ1120">
        <v>1</v>
      </c>
      <c r="BA1120">
        <v>0</v>
      </c>
      <c r="BB1120">
        <v>3</v>
      </c>
      <c r="BC1120">
        <v>1</v>
      </c>
      <c r="BD1120" t="s">
        <v>103</v>
      </c>
      <c r="BE1120">
        <v>6</v>
      </c>
      <c r="BF1120" t="s">
        <v>229</v>
      </c>
      <c r="BG1120">
        <v>0</v>
      </c>
      <c r="BH1120" t="s">
        <v>88</v>
      </c>
      <c r="BI1120" t="s">
        <v>161</v>
      </c>
      <c r="BJ1120">
        <v>1958</v>
      </c>
      <c r="BK1120" t="s">
        <v>114</v>
      </c>
      <c r="BL1120">
        <v>1</v>
      </c>
      <c r="BM1120">
        <v>300</v>
      </c>
      <c r="BN1120" t="s">
        <v>103</v>
      </c>
      <c r="BO1120" t="s">
        <v>103</v>
      </c>
      <c r="BP1120" t="s">
        <v>110</v>
      </c>
      <c r="BQ1120">
        <v>280</v>
      </c>
      <c r="BR1120">
        <v>34</v>
      </c>
      <c r="BS1120">
        <v>0</v>
      </c>
      <c r="BT1120">
        <v>0</v>
      </c>
      <c r="BU1120">
        <v>0</v>
      </c>
      <c r="BV1120">
        <v>0</v>
      </c>
      <c r="BW1120" t="s">
        <v>88</v>
      </c>
      <c r="BX1120" t="s">
        <v>88</v>
      </c>
      <c r="BY1120" t="s">
        <v>88</v>
      </c>
      <c r="BZ1120">
        <v>0</v>
      </c>
      <c r="CA1120">
        <v>12</v>
      </c>
      <c r="CB1120">
        <v>2008</v>
      </c>
      <c r="CC1120" t="s">
        <v>115</v>
      </c>
      <c r="CD1120" t="s">
        <v>116</v>
      </c>
      <c r="CE1120" s="1">
        <v>140000</v>
      </c>
      <c r="CF1120">
        <f t="shared" si="87"/>
        <v>16259</v>
      </c>
      <c r="CG1120" t="str">
        <f t="shared" si="88"/>
        <v>Yes</v>
      </c>
      <c r="CH1120" s="2">
        <f t="shared" si="89"/>
        <v>8.6106156590196203</v>
      </c>
    </row>
    <row r="1121" spans="1:86" x14ac:dyDescent="0.25">
      <c r="A1121">
        <v>1120</v>
      </c>
      <c r="B1121">
        <v>20</v>
      </c>
      <c r="C1121" t="s">
        <v>86</v>
      </c>
      <c r="D1121">
        <v>70</v>
      </c>
      <c r="E1121">
        <v>7560</v>
      </c>
      <c r="F1121" t="str">
        <f t="shared" si="85"/>
        <v>Yes</v>
      </c>
      <c r="G1121" t="s">
        <v>87</v>
      </c>
      <c r="H1121" t="s">
        <v>88</v>
      </c>
      <c r="I1121" t="s">
        <v>89</v>
      </c>
      <c r="J1121" t="s">
        <v>90</v>
      </c>
      <c r="K1121" t="s">
        <v>91</v>
      </c>
      <c r="L1121" t="s">
        <v>92</v>
      </c>
      <c r="M1121" t="s">
        <v>93</v>
      </c>
      <c r="N1121" t="s">
        <v>167</v>
      </c>
      <c r="O1121" t="s">
        <v>95</v>
      </c>
      <c r="P1121" t="s">
        <v>95</v>
      </c>
      <c r="Q1121" t="str">
        <f t="shared" si="86"/>
        <v>Yes</v>
      </c>
      <c r="R1121" t="s">
        <v>96</v>
      </c>
      <c r="S1121" t="s">
        <v>120</v>
      </c>
      <c r="T1121">
        <v>5</v>
      </c>
      <c r="U1121">
        <v>5</v>
      </c>
      <c r="V1121">
        <v>1959</v>
      </c>
      <c r="W1121">
        <v>1959</v>
      </c>
      <c r="X1121" t="s">
        <v>98</v>
      </c>
      <c r="Y1121" t="s">
        <v>99</v>
      </c>
      <c r="Z1121" t="s">
        <v>101</v>
      </c>
      <c r="AA1121" t="s">
        <v>129</v>
      </c>
      <c r="AB1121" t="s">
        <v>122</v>
      </c>
      <c r="AC1121">
        <v>0</v>
      </c>
      <c r="AD1121" t="s">
        <v>103</v>
      </c>
      <c r="AE1121" t="s">
        <v>103</v>
      </c>
      <c r="AF1121" t="s">
        <v>123</v>
      </c>
      <c r="AG1121" t="s">
        <v>103</v>
      </c>
      <c r="AH1121" t="s">
        <v>103</v>
      </c>
      <c r="AI1121" t="s">
        <v>105</v>
      </c>
      <c r="AJ1121" t="s">
        <v>177</v>
      </c>
      <c r="AK1121">
        <v>369</v>
      </c>
      <c r="AL1121" t="s">
        <v>107</v>
      </c>
      <c r="AM1121">
        <v>0</v>
      </c>
      <c r="AN1121">
        <v>671</v>
      </c>
      <c r="AO1121">
        <v>1040</v>
      </c>
      <c r="AP1121" t="s">
        <v>108</v>
      </c>
      <c r="AQ1121" t="s">
        <v>103</v>
      </c>
      <c r="AR1121" t="s">
        <v>110</v>
      </c>
      <c r="AS1121" t="s">
        <v>169</v>
      </c>
      <c r="AT1121">
        <v>1040</v>
      </c>
      <c r="AU1121">
        <v>0</v>
      </c>
      <c r="AV1121">
        <v>0</v>
      </c>
      <c r="AW1121">
        <v>1040</v>
      </c>
      <c r="AX1121">
        <v>0</v>
      </c>
      <c r="AY1121">
        <v>0</v>
      </c>
      <c r="AZ1121">
        <v>1</v>
      </c>
      <c r="BA1121">
        <v>0</v>
      </c>
      <c r="BB1121">
        <v>3</v>
      </c>
      <c r="BC1121">
        <v>1</v>
      </c>
      <c r="BD1121" t="s">
        <v>103</v>
      </c>
      <c r="BE1121">
        <v>6</v>
      </c>
      <c r="BF1121" t="s">
        <v>112</v>
      </c>
      <c r="BG1121">
        <v>0</v>
      </c>
      <c r="BH1121" t="s">
        <v>88</v>
      </c>
      <c r="BI1121" t="s">
        <v>113</v>
      </c>
      <c r="BJ1121">
        <v>1959</v>
      </c>
      <c r="BK1121" t="s">
        <v>114</v>
      </c>
      <c r="BL1121">
        <v>1</v>
      </c>
      <c r="BM1121">
        <v>286</v>
      </c>
      <c r="BN1121" t="s">
        <v>103</v>
      </c>
      <c r="BO1121" t="s">
        <v>103</v>
      </c>
      <c r="BP1121" t="s">
        <v>110</v>
      </c>
      <c r="BQ1121">
        <v>140</v>
      </c>
      <c r="BR1121">
        <v>0</v>
      </c>
      <c r="BS1121">
        <v>252</v>
      </c>
      <c r="BT1121">
        <v>0</v>
      </c>
      <c r="BU1121">
        <v>0</v>
      </c>
      <c r="BV1121">
        <v>0</v>
      </c>
      <c r="BW1121" t="s">
        <v>88</v>
      </c>
      <c r="BX1121" t="s">
        <v>168</v>
      </c>
      <c r="BY1121" t="s">
        <v>88</v>
      </c>
      <c r="BZ1121">
        <v>0</v>
      </c>
      <c r="CA1121">
        <v>7</v>
      </c>
      <c r="CB1121">
        <v>2006</v>
      </c>
      <c r="CC1121" t="s">
        <v>115</v>
      </c>
      <c r="CD1121" t="s">
        <v>116</v>
      </c>
      <c r="CE1121" s="1">
        <v>133700</v>
      </c>
      <c r="CF1121">
        <f t="shared" si="87"/>
        <v>9926</v>
      </c>
      <c r="CG1121" t="str">
        <f t="shared" si="88"/>
        <v>No</v>
      </c>
      <c r="CH1121" s="2">
        <f t="shared" si="89"/>
        <v>13.469675599435826</v>
      </c>
    </row>
    <row r="1122" spans="1:86" x14ac:dyDescent="0.25">
      <c r="A1122">
        <v>1121</v>
      </c>
      <c r="B1122">
        <v>30</v>
      </c>
      <c r="C1122" t="s">
        <v>147</v>
      </c>
      <c r="D1122">
        <v>59</v>
      </c>
      <c r="E1122">
        <v>8263</v>
      </c>
      <c r="F1122" t="str">
        <f t="shared" si="85"/>
        <v>No</v>
      </c>
      <c r="G1122" t="s">
        <v>87</v>
      </c>
      <c r="H1122" t="s">
        <v>88</v>
      </c>
      <c r="I1122" t="s">
        <v>89</v>
      </c>
      <c r="J1122" t="s">
        <v>180</v>
      </c>
      <c r="K1122" t="s">
        <v>91</v>
      </c>
      <c r="L1122" t="s">
        <v>92</v>
      </c>
      <c r="M1122" t="s">
        <v>199</v>
      </c>
      <c r="N1122" t="s">
        <v>181</v>
      </c>
      <c r="O1122" t="s">
        <v>95</v>
      </c>
      <c r="P1122" t="s">
        <v>95</v>
      </c>
      <c r="Q1122" t="str">
        <f t="shared" si="86"/>
        <v>Yes</v>
      </c>
      <c r="R1122" t="s">
        <v>96</v>
      </c>
      <c r="S1122" t="s">
        <v>120</v>
      </c>
      <c r="T1122">
        <v>6</v>
      </c>
      <c r="U1122">
        <v>5</v>
      </c>
      <c r="V1122">
        <v>1920</v>
      </c>
      <c r="W1122">
        <v>1950</v>
      </c>
      <c r="X1122" t="s">
        <v>98</v>
      </c>
      <c r="Y1122" t="s">
        <v>99</v>
      </c>
      <c r="Z1122" t="s">
        <v>101</v>
      </c>
      <c r="AA1122" t="s">
        <v>101</v>
      </c>
      <c r="AB1122" t="s">
        <v>122</v>
      </c>
      <c r="AC1122">
        <v>0</v>
      </c>
      <c r="AD1122" t="s">
        <v>103</v>
      </c>
      <c r="AE1122" t="s">
        <v>103</v>
      </c>
      <c r="AF1122" t="s">
        <v>131</v>
      </c>
      <c r="AG1122" t="s">
        <v>103</v>
      </c>
      <c r="AH1122" t="s">
        <v>103</v>
      </c>
      <c r="AI1122" t="s">
        <v>105</v>
      </c>
      <c r="AJ1122" t="s">
        <v>107</v>
      </c>
      <c r="AK1122">
        <v>0</v>
      </c>
      <c r="AL1122" t="s">
        <v>107</v>
      </c>
      <c r="AM1122">
        <v>0</v>
      </c>
      <c r="AN1122">
        <v>1012</v>
      </c>
      <c r="AO1122">
        <v>1012</v>
      </c>
      <c r="AP1122" t="s">
        <v>108</v>
      </c>
      <c r="AQ1122" t="s">
        <v>103</v>
      </c>
      <c r="AR1122" t="s">
        <v>110</v>
      </c>
      <c r="AS1122" t="s">
        <v>169</v>
      </c>
      <c r="AT1122">
        <v>1012</v>
      </c>
      <c r="AU1122">
        <v>0</v>
      </c>
      <c r="AV1122">
        <v>0</v>
      </c>
      <c r="AW1122">
        <v>1012</v>
      </c>
      <c r="AX1122">
        <v>0</v>
      </c>
      <c r="AY1122">
        <v>0</v>
      </c>
      <c r="AZ1122">
        <v>1</v>
      </c>
      <c r="BA1122">
        <v>0</v>
      </c>
      <c r="BB1122">
        <v>2</v>
      </c>
      <c r="BC1122">
        <v>1</v>
      </c>
      <c r="BD1122" t="s">
        <v>103</v>
      </c>
      <c r="BE1122">
        <v>6</v>
      </c>
      <c r="BF1122" t="s">
        <v>112</v>
      </c>
      <c r="BG1122">
        <v>1</v>
      </c>
      <c r="BH1122" t="s">
        <v>102</v>
      </c>
      <c r="BI1122" t="s">
        <v>132</v>
      </c>
      <c r="BJ1122">
        <v>1920</v>
      </c>
      <c r="BK1122" t="s">
        <v>107</v>
      </c>
      <c r="BL1122">
        <v>1</v>
      </c>
      <c r="BM1122">
        <v>308</v>
      </c>
      <c r="BN1122" t="s">
        <v>103</v>
      </c>
      <c r="BO1122" t="s">
        <v>103</v>
      </c>
      <c r="BP1122" t="s">
        <v>110</v>
      </c>
      <c r="BQ1122">
        <v>0</v>
      </c>
      <c r="BR1122">
        <v>22</v>
      </c>
      <c r="BS1122">
        <v>112</v>
      </c>
      <c r="BT1122">
        <v>0</v>
      </c>
      <c r="BU1122">
        <v>0</v>
      </c>
      <c r="BV1122">
        <v>0</v>
      </c>
      <c r="BW1122" t="s">
        <v>88</v>
      </c>
      <c r="BX1122" t="s">
        <v>139</v>
      </c>
      <c r="BY1122" t="s">
        <v>88</v>
      </c>
      <c r="BZ1122">
        <v>0</v>
      </c>
      <c r="CA1122">
        <v>5</v>
      </c>
      <c r="CB1122">
        <v>2007</v>
      </c>
      <c r="CC1122" t="s">
        <v>115</v>
      </c>
      <c r="CD1122" t="s">
        <v>116</v>
      </c>
      <c r="CE1122" s="1">
        <v>118400</v>
      </c>
      <c r="CF1122">
        <f t="shared" si="87"/>
        <v>10595</v>
      </c>
      <c r="CG1122" t="str">
        <f t="shared" si="88"/>
        <v>No</v>
      </c>
      <c r="CH1122" s="2">
        <f t="shared" si="89"/>
        <v>11.17508258612553</v>
      </c>
    </row>
    <row r="1123" spans="1:86" x14ac:dyDescent="0.25">
      <c r="A1123">
        <v>1122</v>
      </c>
      <c r="B1123">
        <v>20</v>
      </c>
      <c r="C1123" t="s">
        <v>86</v>
      </c>
      <c r="D1123">
        <v>84</v>
      </c>
      <c r="E1123">
        <v>10084</v>
      </c>
      <c r="F1123" t="str">
        <f t="shared" si="85"/>
        <v>No</v>
      </c>
      <c r="G1123" t="s">
        <v>87</v>
      </c>
      <c r="H1123" t="s">
        <v>88</v>
      </c>
      <c r="I1123" t="s">
        <v>89</v>
      </c>
      <c r="J1123" t="s">
        <v>90</v>
      </c>
      <c r="K1123" t="s">
        <v>91</v>
      </c>
      <c r="L1123" t="s">
        <v>92</v>
      </c>
      <c r="M1123" t="s">
        <v>93</v>
      </c>
      <c r="N1123" t="s">
        <v>94</v>
      </c>
      <c r="O1123" t="s">
        <v>95</v>
      </c>
      <c r="P1123" t="s">
        <v>95</v>
      </c>
      <c r="Q1123" t="str">
        <f t="shared" si="86"/>
        <v>Yes</v>
      </c>
      <c r="R1123" t="s">
        <v>96</v>
      </c>
      <c r="S1123" t="s">
        <v>120</v>
      </c>
      <c r="T1123">
        <v>7</v>
      </c>
      <c r="U1123">
        <v>5</v>
      </c>
      <c r="V1123">
        <v>2005</v>
      </c>
      <c r="W1123">
        <v>2006</v>
      </c>
      <c r="X1123" t="s">
        <v>98</v>
      </c>
      <c r="Y1123" t="s">
        <v>99</v>
      </c>
      <c r="Z1123" t="s">
        <v>100</v>
      </c>
      <c r="AA1123" t="s">
        <v>100</v>
      </c>
      <c r="AB1123" t="s">
        <v>101</v>
      </c>
      <c r="AC1123">
        <v>196</v>
      </c>
      <c r="AD1123" t="s">
        <v>102</v>
      </c>
      <c r="AE1123" t="s">
        <v>103</v>
      </c>
      <c r="AF1123" t="s">
        <v>104</v>
      </c>
      <c r="AG1123" t="s">
        <v>102</v>
      </c>
      <c r="AH1123" t="s">
        <v>103</v>
      </c>
      <c r="AI1123" t="s">
        <v>135</v>
      </c>
      <c r="AJ1123" t="s">
        <v>106</v>
      </c>
      <c r="AK1123">
        <v>24</v>
      </c>
      <c r="AL1123" t="s">
        <v>107</v>
      </c>
      <c r="AM1123">
        <v>0</v>
      </c>
      <c r="AN1123">
        <v>1528</v>
      </c>
      <c r="AO1123">
        <v>1552</v>
      </c>
      <c r="AP1123" t="s">
        <v>108</v>
      </c>
      <c r="AQ1123" t="s">
        <v>109</v>
      </c>
      <c r="AR1123" t="s">
        <v>110</v>
      </c>
      <c r="AS1123" t="s">
        <v>111</v>
      </c>
      <c r="AT1123">
        <v>1552</v>
      </c>
      <c r="AU1123">
        <v>0</v>
      </c>
      <c r="AV1123">
        <v>0</v>
      </c>
      <c r="AW1123">
        <v>1552</v>
      </c>
      <c r="AX1123">
        <v>0</v>
      </c>
      <c r="AY1123">
        <v>0</v>
      </c>
      <c r="AZ1123">
        <v>2</v>
      </c>
      <c r="BA1123">
        <v>0</v>
      </c>
      <c r="BB1123">
        <v>3</v>
      </c>
      <c r="BC1123">
        <v>1</v>
      </c>
      <c r="BD1123" t="s">
        <v>102</v>
      </c>
      <c r="BE1123">
        <v>7</v>
      </c>
      <c r="BF1123" t="s">
        <v>112</v>
      </c>
      <c r="BG1123">
        <v>0</v>
      </c>
      <c r="BH1123" t="s">
        <v>88</v>
      </c>
      <c r="BI1123" t="s">
        <v>113</v>
      </c>
      <c r="BJ1123">
        <v>2005</v>
      </c>
      <c r="BK1123" t="s">
        <v>114</v>
      </c>
      <c r="BL1123">
        <v>3</v>
      </c>
      <c r="BM1123">
        <v>782</v>
      </c>
      <c r="BN1123" t="s">
        <v>103</v>
      </c>
      <c r="BO1123" t="s">
        <v>103</v>
      </c>
      <c r="BP1123" t="s">
        <v>110</v>
      </c>
      <c r="BQ1123">
        <v>144</v>
      </c>
      <c r="BR1123">
        <v>20</v>
      </c>
      <c r="BS1123">
        <v>0</v>
      </c>
      <c r="BT1123">
        <v>0</v>
      </c>
      <c r="BU1123">
        <v>0</v>
      </c>
      <c r="BV1123">
        <v>0</v>
      </c>
      <c r="BW1123" t="s">
        <v>88</v>
      </c>
      <c r="BX1123" t="s">
        <v>88</v>
      </c>
      <c r="BY1123" t="s">
        <v>88</v>
      </c>
      <c r="BZ1123">
        <v>0</v>
      </c>
      <c r="CA1123">
        <v>7</v>
      </c>
      <c r="CB1123">
        <v>2006</v>
      </c>
      <c r="CC1123" t="s">
        <v>163</v>
      </c>
      <c r="CD1123" t="s">
        <v>164</v>
      </c>
      <c r="CE1123" s="1">
        <v>212900</v>
      </c>
      <c r="CF1123">
        <f t="shared" si="87"/>
        <v>13970</v>
      </c>
      <c r="CG1123" t="str">
        <f t="shared" si="88"/>
        <v>Yes</v>
      </c>
      <c r="CH1123" s="2">
        <f t="shared" si="89"/>
        <v>15.239799570508232</v>
      </c>
    </row>
    <row r="1124" spans="1:86" x14ac:dyDescent="0.25">
      <c r="A1124">
        <v>1123</v>
      </c>
      <c r="B1124">
        <v>20</v>
      </c>
      <c r="C1124" t="s">
        <v>86</v>
      </c>
      <c r="D1124" t="s">
        <v>88</v>
      </c>
      <c r="E1124">
        <v>8926</v>
      </c>
      <c r="F1124" t="str">
        <f t="shared" si="85"/>
        <v>Yes</v>
      </c>
      <c r="G1124" t="s">
        <v>87</v>
      </c>
      <c r="H1124" t="s">
        <v>88</v>
      </c>
      <c r="I1124" t="s">
        <v>125</v>
      </c>
      <c r="J1124" t="s">
        <v>90</v>
      </c>
      <c r="K1124" t="s">
        <v>91</v>
      </c>
      <c r="L1124" t="s">
        <v>127</v>
      </c>
      <c r="M1124" t="s">
        <v>93</v>
      </c>
      <c r="N1124" t="s">
        <v>190</v>
      </c>
      <c r="O1124" t="s">
        <v>95</v>
      </c>
      <c r="P1124" t="s">
        <v>95</v>
      </c>
      <c r="Q1124" t="str">
        <f t="shared" si="86"/>
        <v>Yes</v>
      </c>
      <c r="R1124" t="s">
        <v>96</v>
      </c>
      <c r="S1124" t="s">
        <v>120</v>
      </c>
      <c r="T1124">
        <v>4</v>
      </c>
      <c r="U1124">
        <v>3</v>
      </c>
      <c r="V1124">
        <v>1956</v>
      </c>
      <c r="W1124">
        <v>1956</v>
      </c>
      <c r="X1124" t="s">
        <v>98</v>
      </c>
      <c r="Y1124" t="s">
        <v>99</v>
      </c>
      <c r="Z1124" t="s">
        <v>191</v>
      </c>
      <c r="AA1124" t="s">
        <v>191</v>
      </c>
      <c r="AB1124" t="s">
        <v>122</v>
      </c>
      <c r="AC1124">
        <v>0</v>
      </c>
      <c r="AD1124" t="s">
        <v>103</v>
      </c>
      <c r="AE1124" t="s">
        <v>103</v>
      </c>
      <c r="AF1124" t="s">
        <v>123</v>
      </c>
      <c r="AG1124" t="s">
        <v>103</v>
      </c>
      <c r="AH1124" t="s">
        <v>103</v>
      </c>
      <c r="AI1124" t="s">
        <v>105</v>
      </c>
      <c r="AJ1124" t="s">
        <v>107</v>
      </c>
      <c r="AK1124">
        <v>0</v>
      </c>
      <c r="AL1124" t="s">
        <v>107</v>
      </c>
      <c r="AM1124">
        <v>0</v>
      </c>
      <c r="AN1124">
        <v>672</v>
      </c>
      <c r="AO1124">
        <v>672</v>
      </c>
      <c r="AP1124" t="s">
        <v>108</v>
      </c>
      <c r="AQ1124" t="s">
        <v>109</v>
      </c>
      <c r="AR1124" t="s">
        <v>110</v>
      </c>
      <c r="AS1124" t="s">
        <v>169</v>
      </c>
      <c r="AT1124">
        <v>960</v>
      </c>
      <c r="AU1124">
        <v>0</v>
      </c>
      <c r="AV1124">
        <v>0</v>
      </c>
      <c r="AW1124">
        <v>960</v>
      </c>
      <c r="AX1124">
        <v>0</v>
      </c>
      <c r="AY1124">
        <v>0</v>
      </c>
      <c r="AZ1124">
        <v>1</v>
      </c>
      <c r="BA1124">
        <v>0</v>
      </c>
      <c r="BB1124">
        <v>3</v>
      </c>
      <c r="BC1124">
        <v>1</v>
      </c>
      <c r="BD1124" t="s">
        <v>103</v>
      </c>
      <c r="BE1124">
        <v>5</v>
      </c>
      <c r="BF1124" t="s">
        <v>112</v>
      </c>
      <c r="BG1124">
        <v>0</v>
      </c>
      <c r="BH1124" t="s">
        <v>88</v>
      </c>
      <c r="BI1124" t="s">
        <v>214</v>
      </c>
      <c r="BJ1124">
        <v>1956</v>
      </c>
      <c r="BK1124" t="s">
        <v>107</v>
      </c>
      <c r="BL1124">
        <v>1</v>
      </c>
      <c r="BM1124">
        <v>288</v>
      </c>
      <c r="BN1124" t="s">
        <v>103</v>
      </c>
      <c r="BO1124" t="s">
        <v>103</v>
      </c>
      <c r="BP1124" t="s">
        <v>110</v>
      </c>
      <c r="BQ1124">
        <v>64</v>
      </c>
      <c r="BR1124">
        <v>0</v>
      </c>
      <c r="BS1124">
        <v>0</v>
      </c>
      <c r="BT1124">
        <v>0</v>
      </c>
      <c r="BU1124">
        <v>160</v>
      </c>
      <c r="BV1124">
        <v>0</v>
      </c>
      <c r="BW1124" t="s">
        <v>88</v>
      </c>
      <c r="BX1124" t="s">
        <v>139</v>
      </c>
      <c r="BY1124" t="s">
        <v>88</v>
      </c>
      <c r="BZ1124">
        <v>0</v>
      </c>
      <c r="CA1124">
        <v>10</v>
      </c>
      <c r="CB1124">
        <v>2009</v>
      </c>
      <c r="CC1124" t="s">
        <v>178</v>
      </c>
      <c r="CD1124" t="s">
        <v>133</v>
      </c>
      <c r="CE1124" s="1">
        <v>112000</v>
      </c>
      <c r="CF1124">
        <f t="shared" si="87"/>
        <v>10846</v>
      </c>
      <c r="CG1124" t="str">
        <f t="shared" si="88"/>
        <v>No</v>
      </c>
      <c r="CH1124" s="2">
        <f t="shared" si="89"/>
        <v>10.326387608334869</v>
      </c>
    </row>
    <row r="1125" spans="1:86" x14ac:dyDescent="0.25">
      <c r="A1125">
        <v>1124</v>
      </c>
      <c r="B1125">
        <v>20</v>
      </c>
      <c r="C1125" t="s">
        <v>86</v>
      </c>
      <c r="D1125">
        <v>50</v>
      </c>
      <c r="E1125">
        <v>9405</v>
      </c>
      <c r="F1125" t="str">
        <f t="shared" si="85"/>
        <v>No</v>
      </c>
      <c r="G1125" t="s">
        <v>87</v>
      </c>
      <c r="H1125" t="s">
        <v>88</v>
      </c>
      <c r="I1125" t="s">
        <v>89</v>
      </c>
      <c r="J1125" t="s">
        <v>90</v>
      </c>
      <c r="K1125" t="s">
        <v>91</v>
      </c>
      <c r="L1125" t="s">
        <v>92</v>
      </c>
      <c r="M1125" t="s">
        <v>93</v>
      </c>
      <c r="N1125" t="s">
        <v>190</v>
      </c>
      <c r="O1125" t="s">
        <v>95</v>
      </c>
      <c r="P1125" t="s">
        <v>95</v>
      </c>
      <c r="Q1125" t="str">
        <f t="shared" si="86"/>
        <v>Yes</v>
      </c>
      <c r="R1125" t="s">
        <v>96</v>
      </c>
      <c r="S1125" t="s">
        <v>120</v>
      </c>
      <c r="T1125">
        <v>5</v>
      </c>
      <c r="U1125">
        <v>9</v>
      </c>
      <c r="V1125">
        <v>1947</v>
      </c>
      <c r="W1125">
        <v>2008</v>
      </c>
      <c r="X1125" t="s">
        <v>157</v>
      </c>
      <c r="Y1125" t="s">
        <v>99</v>
      </c>
      <c r="Z1125" t="s">
        <v>100</v>
      </c>
      <c r="AA1125" t="s">
        <v>100</v>
      </c>
      <c r="AB1125" t="s">
        <v>122</v>
      </c>
      <c r="AC1125">
        <v>0</v>
      </c>
      <c r="AD1125" t="s">
        <v>103</v>
      </c>
      <c r="AE1125" t="s">
        <v>109</v>
      </c>
      <c r="AF1125" t="s">
        <v>123</v>
      </c>
      <c r="AG1125" t="s">
        <v>103</v>
      </c>
      <c r="AH1125" t="s">
        <v>103</v>
      </c>
      <c r="AI1125" t="s">
        <v>105</v>
      </c>
      <c r="AJ1125" t="s">
        <v>107</v>
      </c>
      <c r="AK1125">
        <v>0</v>
      </c>
      <c r="AL1125" t="s">
        <v>107</v>
      </c>
      <c r="AM1125">
        <v>0</v>
      </c>
      <c r="AN1125">
        <v>698</v>
      </c>
      <c r="AO1125">
        <v>698</v>
      </c>
      <c r="AP1125" t="s">
        <v>108</v>
      </c>
      <c r="AQ1125" t="s">
        <v>109</v>
      </c>
      <c r="AR1125" t="s">
        <v>110</v>
      </c>
      <c r="AS1125" t="s">
        <v>111</v>
      </c>
      <c r="AT1125">
        <v>698</v>
      </c>
      <c r="AU1125">
        <v>0</v>
      </c>
      <c r="AV1125">
        <v>0</v>
      </c>
      <c r="AW1125">
        <v>698</v>
      </c>
      <c r="AX1125">
        <v>0</v>
      </c>
      <c r="AY1125">
        <v>1</v>
      </c>
      <c r="AZ1125">
        <v>1</v>
      </c>
      <c r="BA1125">
        <v>0</v>
      </c>
      <c r="BB1125">
        <v>2</v>
      </c>
      <c r="BC1125">
        <v>1</v>
      </c>
      <c r="BD1125" t="s">
        <v>103</v>
      </c>
      <c r="BE1125">
        <v>4</v>
      </c>
      <c r="BF1125" t="s">
        <v>112</v>
      </c>
      <c r="BG1125">
        <v>0</v>
      </c>
      <c r="BH1125" t="s">
        <v>88</v>
      </c>
      <c r="BI1125" t="s">
        <v>88</v>
      </c>
      <c r="BJ1125" t="s">
        <v>88</v>
      </c>
      <c r="BK1125" t="s">
        <v>88</v>
      </c>
      <c r="BL1125">
        <v>0</v>
      </c>
      <c r="BM1125">
        <v>0</v>
      </c>
      <c r="BN1125" t="s">
        <v>88</v>
      </c>
      <c r="BO1125" t="s">
        <v>88</v>
      </c>
      <c r="BP1125" t="s">
        <v>110</v>
      </c>
      <c r="BQ1125">
        <v>0</v>
      </c>
      <c r="BR1125">
        <v>200</v>
      </c>
      <c r="BS1125">
        <v>0</v>
      </c>
      <c r="BT1125">
        <v>0</v>
      </c>
      <c r="BU1125">
        <v>0</v>
      </c>
      <c r="BV1125">
        <v>0</v>
      </c>
      <c r="BW1125" t="s">
        <v>88</v>
      </c>
      <c r="BX1125" t="s">
        <v>88</v>
      </c>
      <c r="BY1125" t="s">
        <v>88</v>
      </c>
      <c r="BZ1125">
        <v>0</v>
      </c>
      <c r="CA1125">
        <v>6</v>
      </c>
      <c r="CB1125">
        <v>2009</v>
      </c>
      <c r="CC1125" t="s">
        <v>115</v>
      </c>
      <c r="CD1125" t="s">
        <v>116</v>
      </c>
      <c r="CE1125" s="1">
        <v>118000</v>
      </c>
      <c r="CF1125">
        <f t="shared" si="87"/>
        <v>10801</v>
      </c>
      <c r="CG1125" t="str">
        <f t="shared" si="88"/>
        <v>No</v>
      </c>
      <c r="CH1125" s="2">
        <f t="shared" si="89"/>
        <v>10.924914359781502</v>
      </c>
    </row>
    <row r="1126" spans="1:86" x14ac:dyDescent="0.25">
      <c r="A1126">
        <v>1125</v>
      </c>
      <c r="B1126">
        <v>80</v>
      </c>
      <c r="C1126" t="s">
        <v>86</v>
      </c>
      <c r="D1126" t="s">
        <v>88</v>
      </c>
      <c r="E1126">
        <v>9125</v>
      </c>
      <c r="F1126" t="str">
        <f t="shared" si="85"/>
        <v>No</v>
      </c>
      <c r="G1126" t="s">
        <v>87</v>
      </c>
      <c r="H1126" t="s">
        <v>88</v>
      </c>
      <c r="I1126" t="s">
        <v>125</v>
      </c>
      <c r="J1126" t="s">
        <v>90</v>
      </c>
      <c r="K1126" t="s">
        <v>91</v>
      </c>
      <c r="L1126" t="s">
        <v>92</v>
      </c>
      <c r="M1126" t="s">
        <v>93</v>
      </c>
      <c r="N1126" t="s">
        <v>198</v>
      </c>
      <c r="O1126" t="s">
        <v>95</v>
      </c>
      <c r="P1126" t="s">
        <v>95</v>
      </c>
      <c r="Q1126" t="str">
        <f t="shared" si="86"/>
        <v>Yes</v>
      </c>
      <c r="R1126" t="s">
        <v>96</v>
      </c>
      <c r="S1126" t="s">
        <v>202</v>
      </c>
      <c r="T1126">
        <v>7</v>
      </c>
      <c r="U1126">
        <v>5</v>
      </c>
      <c r="V1126">
        <v>1992</v>
      </c>
      <c r="W1126">
        <v>1992</v>
      </c>
      <c r="X1126" t="s">
        <v>98</v>
      </c>
      <c r="Y1126" t="s">
        <v>99</v>
      </c>
      <c r="Z1126" t="s">
        <v>145</v>
      </c>
      <c r="AA1126" t="s">
        <v>145</v>
      </c>
      <c r="AB1126" t="s">
        <v>101</v>
      </c>
      <c r="AC1126">
        <v>170</v>
      </c>
      <c r="AD1126" t="s">
        <v>103</v>
      </c>
      <c r="AE1126" t="s">
        <v>103</v>
      </c>
      <c r="AF1126" t="s">
        <v>104</v>
      </c>
      <c r="AG1126" t="s">
        <v>102</v>
      </c>
      <c r="AH1126" t="s">
        <v>103</v>
      </c>
      <c r="AI1126" t="s">
        <v>105</v>
      </c>
      <c r="AJ1126" t="s">
        <v>107</v>
      </c>
      <c r="AK1126">
        <v>0</v>
      </c>
      <c r="AL1126" t="s">
        <v>107</v>
      </c>
      <c r="AM1126">
        <v>0</v>
      </c>
      <c r="AN1126">
        <v>384</v>
      </c>
      <c r="AO1126">
        <v>384</v>
      </c>
      <c r="AP1126" t="s">
        <v>108</v>
      </c>
      <c r="AQ1126" t="s">
        <v>102</v>
      </c>
      <c r="AR1126" t="s">
        <v>110</v>
      </c>
      <c r="AS1126" t="s">
        <v>111</v>
      </c>
      <c r="AT1126">
        <v>812</v>
      </c>
      <c r="AU1126">
        <v>670</v>
      </c>
      <c r="AV1126">
        <v>0</v>
      </c>
      <c r="AW1126">
        <v>1482</v>
      </c>
      <c r="AX1126">
        <v>0</v>
      </c>
      <c r="AY1126">
        <v>0</v>
      </c>
      <c r="AZ1126">
        <v>2</v>
      </c>
      <c r="BA1126">
        <v>1</v>
      </c>
      <c r="BB1126">
        <v>3</v>
      </c>
      <c r="BC1126">
        <v>1</v>
      </c>
      <c r="BD1126" t="s">
        <v>102</v>
      </c>
      <c r="BE1126">
        <v>7</v>
      </c>
      <c r="BF1126" t="s">
        <v>112</v>
      </c>
      <c r="BG1126">
        <v>1</v>
      </c>
      <c r="BH1126" t="s">
        <v>103</v>
      </c>
      <c r="BI1126" t="s">
        <v>113</v>
      </c>
      <c r="BJ1126">
        <v>1992</v>
      </c>
      <c r="BK1126" t="s">
        <v>162</v>
      </c>
      <c r="BL1126">
        <v>2</v>
      </c>
      <c r="BM1126">
        <v>392</v>
      </c>
      <c r="BN1126" t="s">
        <v>103</v>
      </c>
      <c r="BO1126" t="s">
        <v>103</v>
      </c>
      <c r="BP1126" t="s">
        <v>110</v>
      </c>
      <c r="BQ1126">
        <v>100</v>
      </c>
      <c r="BR1126">
        <v>25</v>
      </c>
      <c r="BS1126">
        <v>0</v>
      </c>
      <c r="BT1126">
        <v>0</v>
      </c>
      <c r="BU1126">
        <v>0</v>
      </c>
      <c r="BV1126">
        <v>0</v>
      </c>
      <c r="BW1126" t="s">
        <v>88</v>
      </c>
      <c r="BX1126" t="s">
        <v>88</v>
      </c>
      <c r="BY1126" t="s">
        <v>88</v>
      </c>
      <c r="BZ1126">
        <v>0</v>
      </c>
      <c r="CA1126">
        <v>7</v>
      </c>
      <c r="CB1126">
        <v>2007</v>
      </c>
      <c r="CC1126" t="s">
        <v>115</v>
      </c>
      <c r="CD1126" t="s">
        <v>116</v>
      </c>
      <c r="CE1126" s="1">
        <v>163900</v>
      </c>
      <c r="CF1126">
        <f t="shared" si="87"/>
        <v>11383</v>
      </c>
      <c r="CG1126" t="str">
        <f t="shared" si="88"/>
        <v>No</v>
      </c>
      <c r="CH1126" s="2">
        <f t="shared" si="89"/>
        <v>14.39866467539313</v>
      </c>
    </row>
    <row r="1127" spans="1:86" x14ac:dyDescent="0.25">
      <c r="A1127">
        <v>1126</v>
      </c>
      <c r="B1127">
        <v>20</v>
      </c>
      <c r="C1127" t="s">
        <v>86</v>
      </c>
      <c r="D1127">
        <v>60</v>
      </c>
      <c r="E1127">
        <v>10434</v>
      </c>
      <c r="F1127" t="str">
        <f t="shared" si="85"/>
        <v>No</v>
      </c>
      <c r="G1127" t="s">
        <v>87</v>
      </c>
      <c r="H1127" t="s">
        <v>88</v>
      </c>
      <c r="I1127" t="s">
        <v>89</v>
      </c>
      <c r="J1127" t="s">
        <v>90</v>
      </c>
      <c r="K1127" t="s">
        <v>91</v>
      </c>
      <c r="L1127" t="s">
        <v>92</v>
      </c>
      <c r="M1127" t="s">
        <v>93</v>
      </c>
      <c r="N1127" t="s">
        <v>167</v>
      </c>
      <c r="O1127" t="s">
        <v>95</v>
      </c>
      <c r="P1127" t="s">
        <v>95</v>
      </c>
      <c r="Q1127" t="str">
        <f t="shared" si="86"/>
        <v>Yes</v>
      </c>
      <c r="R1127" t="s">
        <v>96</v>
      </c>
      <c r="S1127" t="s">
        <v>120</v>
      </c>
      <c r="T1127">
        <v>4</v>
      </c>
      <c r="U1127">
        <v>5</v>
      </c>
      <c r="V1127">
        <v>1955</v>
      </c>
      <c r="W1127">
        <v>1955</v>
      </c>
      <c r="X1127" t="s">
        <v>98</v>
      </c>
      <c r="Y1127" t="s">
        <v>99</v>
      </c>
      <c r="Z1127" t="s">
        <v>166</v>
      </c>
      <c r="AA1127" t="s">
        <v>166</v>
      </c>
      <c r="AB1127" t="s">
        <v>122</v>
      </c>
      <c r="AC1127">
        <v>0</v>
      </c>
      <c r="AD1127" t="s">
        <v>103</v>
      </c>
      <c r="AE1127" t="s">
        <v>103</v>
      </c>
      <c r="AF1127" t="s">
        <v>123</v>
      </c>
      <c r="AG1127" t="s">
        <v>103</v>
      </c>
      <c r="AH1127" t="s">
        <v>103</v>
      </c>
      <c r="AI1127" t="s">
        <v>105</v>
      </c>
      <c r="AJ1127" t="s">
        <v>107</v>
      </c>
      <c r="AK1127">
        <v>0</v>
      </c>
      <c r="AL1127" t="s">
        <v>107</v>
      </c>
      <c r="AM1127">
        <v>0</v>
      </c>
      <c r="AN1127">
        <v>1005</v>
      </c>
      <c r="AO1127">
        <v>1005</v>
      </c>
      <c r="AP1127" t="s">
        <v>108</v>
      </c>
      <c r="AQ1127" t="s">
        <v>103</v>
      </c>
      <c r="AR1127" t="s">
        <v>110</v>
      </c>
      <c r="AS1127" t="s">
        <v>111</v>
      </c>
      <c r="AT1127">
        <v>1005</v>
      </c>
      <c r="AU1127">
        <v>0</v>
      </c>
      <c r="AV1127">
        <v>0</v>
      </c>
      <c r="AW1127">
        <v>1005</v>
      </c>
      <c r="AX1127">
        <v>0</v>
      </c>
      <c r="AY1127">
        <v>0</v>
      </c>
      <c r="AZ1127">
        <v>1</v>
      </c>
      <c r="BA1127">
        <v>0</v>
      </c>
      <c r="BB1127">
        <v>2</v>
      </c>
      <c r="BC1127">
        <v>1</v>
      </c>
      <c r="BD1127" t="s">
        <v>152</v>
      </c>
      <c r="BE1127">
        <v>5</v>
      </c>
      <c r="BF1127" t="s">
        <v>112</v>
      </c>
      <c r="BG1127">
        <v>1</v>
      </c>
      <c r="BH1127" t="s">
        <v>103</v>
      </c>
      <c r="BI1127" t="s">
        <v>132</v>
      </c>
      <c r="BJ1127">
        <v>1977</v>
      </c>
      <c r="BK1127" t="s">
        <v>107</v>
      </c>
      <c r="BL1127">
        <v>2</v>
      </c>
      <c r="BM1127">
        <v>672</v>
      </c>
      <c r="BN1127" t="s">
        <v>152</v>
      </c>
      <c r="BO1127" t="s">
        <v>152</v>
      </c>
      <c r="BP1127" t="s">
        <v>110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 t="s">
        <v>88</v>
      </c>
      <c r="BX1127" t="s">
        <v>88</v>
      </c>
      <c r="BY1127" t="s">
        <v>88</v>
      </c>
      <c r="BZ1127">
        <v>0</v>
      </c>
      <c r="CA1127">
        <v>11</v>
      </c>
      <c r="CB1127">
        <v>2009</v>
      </c>
      <c r="CC1127" t="s">
        <v>115</v>
      </c>
      <c r="CD1127" t="s">
        <v>116</v>
      </c>
      <c r="CE1127" s="1">
        <v>115000</v>
      </c>
      <c r="CF1127">
        <f t="shared" si="87"/>
        <v>13116</v>
      </c>
      <c r="CG1127" t="str">
        <f t="shared" si="88"/>
        <v>No</v>
      </c>
      <c r="CH1127" s="2">
        <f t="shared" si="89"/>
        <v>8.7679170478804522</v>
      </c>
    </row>
    <row r="1128" spans="1:86" x14ac:dyDescent="0.25">
      <c r="A1128">
        <v>1127</v>
      </c>
      <c r="B1128">
        <v>120</v>
      </c>
      <c r="C1128" t="s">
        <v>86</v>
      </c>
      <c r="D1128">
        <v>53</v>
      </c>
      <c r="E1128">
        <v>3684</v>
      </c>
      <c r="F1128" t="str">
        <f t="shared" si="85"/>
        <v>Yes</v>
      </c>
      <c r="G1128" t="s">
        <v>87</v>
      </c>
      <c r="H1128" t="s">
        <v>88</v>
      </c>
      <c r="I1128" t="s">
        <v>89</v>
      </c>
      <c r="J1128" t="s">
        <v>90</v>
      </c>
      <c r="K1128" t="s">
        <v>91</v>
      </c>
      <c r="L1128" t="s">
        <v>92</v>
      </c>
      <c r="M1128" t="s">
        <v>93</v>
      </c>
      <c r="N1128" t="s">
        <v>232</v>
      </c>
      <c r="O1128" t="s">
        <v>95</v>
      </c>
      <c r="P1128" t="s">
        <v>95</v>
      </c>
      <c r="Q1128" t="str">
        <f t="shared" si="86"/>
        <v>Yes</v>
      </c>
      <c r="R1128" t="s">
        <v>184</v>
      </c>
      <c r="S1128" t="s">
        <v>120</v>
      </c>
      <c r="T1128">
        <v>7</v>
      </c>
      <c r="U1128">
        <v>5</v>
      </c>
      <c r="V1128">
        <v>2007</v>
      </c>
      <c r="W1128">
        <v>2007</v>
      </c>
      <c r="X1128" t="s">
        <v>157</v>
      </c>
      <c r="Y1128" t="s">
        <v>99</v>
      </c>
      <c r="Z1128" t="s">
        <v>100</v>
      </c>
      <c r="AA1128" t="s">
        <v>100</v>
      </c>
      <c r="AB1128" t="s">
        <v>101</v>
      </c>
      <c r="AC1128">
        <v>130</v>
      </c>
      <c r="AD1128" t="s">
        <v>102</v>
      </c>
      <c r="AE1128" t="s">
        <v>103</v>
      </c>
      <c r="AF1128" t="s">
        <v>104</v>
      </c>
      <c r="AG1128" t="s">
        <v>102</v>
      </c>
      <c r="AH1128" t="s">
        <v>103</v>
      </c>
      <c r="AI1128" t="s">
        <v>105</v>
      </c>
      <c r="AJ1128" t="s">
        <v>107</v>
      </c>
      <c r="AK1128">
        <v>0</v>
      </c>
      <c r="AL1128" t="s">
        <v>107</v>
      </c>
      <c r="AM1128">
        <v>0</v>
      </c>
      <c r="AN1128">
        <v>1373</v>
      </c>
      <c r="AO1128">
        <v>1373</v>
      </c>
      <c r="AP1128" t="s">
        <v>108</v>
      </c>
      <c r="AQ1128" t="s">
        <v>109</v>
      </c>
      <c r="AR1128" t="s">
        <v>110</v>
      </c>
      <c r="AS1128" t="s">
        <v>111</v>
      </c>
      <c r="AT1128">
        <v>1555</v>
      </c>
      <c r="AU1128">
        <v>0</v>
      </c>
      <c r="AV1128">
        <v>0</v>
      </c>
      <c r="AW1128">
        <v>1555</v>
      </c>
      <c r="AX1128">
        <v>0</v>
      </c>
      <c r="AY1128">
        <v>0</v>
      </c>
      <c r="AZ1128">
        <v>2</v>
      </c>
      <c r="BA1128">
        <v>0</v>
      </c>
      <c r="BB1128">
        <v>2</v>
      </c>
      <c r="BC1128">
        <v>1</v>
      </c>
      <c r="BD1128" t="s">
        <v>102</v>
      </c>
      <c r="BE1128">
        <v>7</v>
      </c>
      <c r="BF1128" t="s">
        <v>112</v>
      </c>
      <c r="BG1128">
        <v>1</v>
      </c>
      <c r="BH1128" t="s">
        <v>103</v>
      </c>
      <c r="BI1128" t="s">
        <v>113</v>
      </c>
      <c r="BJ1128">
        <v>2007</v>
      </c>
      <c r="BK1128" t="s">
        <v>162</v>
      </c>
      <c r="BL1128">
        <v>3</v>
      </c>
      <c r="BM1128">
        <v>660</v>
      </c>
      <c r="BN1128" t="s">
        <v>103</v>
      </c>
      <c r="BO1128" t="s">
        <v>103</v>
      </c>
      <c r="BP1128" t="s">
        <v>110</v>
      </c>
      <c r="BQ1128">
        <v>143</v>
      </c>
      <c r="BR1128">
        <v>20</v>
      </c>
      <c r="BS1128">
        <v>0</v>
      </c>
      <c r="BT1128">
        <v>0</v>
      </c>
      <c r="BU1128">
        <v>0</v>
      </c>
      <c r="BV1128">
        <v>0</v>
      </c>
      <c r="BW1128" t="s">
        <v>88</v>
      </c>
      <c r="BX1128" t="s">
        <v>88</v>
      </c>
      <c r="BY1128" t="s">
        <v>88</v>
      </c>
      <c r="BZ1128">
        <v>0</v>
      </c>
      <c r="CA1128">
        <v>6</v>
      </c>
      <c r="CB1128">
        <v>2009</v>
      </c>
      <c r="CC1128" t="s">
        <v>115</v>
      </c>
      <c r="CD1128" t="s">
        <v>116</v>
      </c>
      <c r="CE1128" s="1">
        <v>174000</v>
      </c>
      <c r="CF1128">
        <f t="shared" si="87"/>
        <v>7272</v>
      </c>
      <c r="CG1128" t="str">
        <f t="shared" si="88"/>
        <v>No</v>
      </c>
      <c r="CH1128" s="2">
        <f t="shared" si="89"/>
        <v>23.927392739273927</v>
      </c>
    </row>
    <row r="1129" spans="1:86" x14ac:dyDescent="0.25">
      <c r="A1129">
        <v>1128</v>
      </c>
      <c r="B1129">
        <v>20</v>
      </c>
      <c r="C1129" t="s">
        <v>86</v>
      </c>
      <c r="D1129">
        <v>182</v>
      </c>
      <c r="E1129">
        <v>14572</v>
      </c>
      <c r="F1129" t="str">
        <f t="shared" si="85"/>
        <v>No</v>
      </c>
      <c r="G1129" t="s">
        <v>87</v>
      </c>
      <c r="H1129" t="s">
        <v>88</v>
      </c>
      <c r="I1129" t="s">
        <v>236</v>
      </c>
      <c r="J1129" t="s">
        <v>90</v>
      </c>
      <c r="K1129" t="s">
        <v>91</v>
      </c>
      <c r="L1129" t="s">
        <v>127</v>
      </c>
      <c r="M1129" t="s">
        <v>93</v>
      </c>
      <c r="N1129" t="s">
        <v>198</v>
      </c>
      <c r="O1129" t="s">
        <v>95</v>
      </c>
      <c r="P1129" t="s">
        <v>95</v>
      </c>
      <c r="Q1129" t="str">
        <f t="shared" si="86"/>
        <v>Yes</v>
      </c>
      <c r="R1129" t="s">
        <v>96</v>
      </c>
      <c r="S1129" t="s">
        <v>120</v>
      </c>
      <c r="T1129">
        <v>7</v>
      </c>
      <c r="U1129">
        <v>5</v>
      </c>
      <c r="V1129">
        <v>2004</v>
      </c>
      <c r="W1129">
        <v>2004</v>
      </c>
      <c r="X1129" t="s">
        <v>157</v>
      </c>
      <c r="Y1129" t="s">
        <v>99</v>
      </c>
      <c r="Z1129" t="s">
        <v>100</v>
      </c>
      <c r="AA1129" t="s">
        <v>100</v>
      </c>
      <c r="AB1129" t="s">
        <v>122</v>
      </c>
      <c r="AC1129">
        <v>0</v>
      </c>
      <c r="AD1129" t="s">
        <v>102</v>
      </c>
      <c r="AE1129" t="s">
        <v>103</v>
      </c>
      <c r="AF1129" t="s">
        <v>104</v>
      </c>
      <c r="AG1129" t="s">
        <v>102</v>
      </c>
      <c r="AH1129" t="s">
        <v>103</v>
      </c>
      <c r="AI1129" t="s">
        <v>135</v>
      </c>
      <c r="AJ1129" t="s">
        <v>106</v>
      </c>
      <c r="AK1129">
        <v>1300</v>
      </c>
      <c r="AL1129" t="s">
        <v>107</v>
      </c>
      <c r="AM1129">
        <v>0</v>
      </c>
      <c r="AN1129">
        <v>230</v>
      </c>
      <c r="AO1129">
        <v>1530</v>
      </c>
      <c r="AP1129" t="s">
        <v>108</v>
      </c>
      <c r="AQ1129" t="s">
        <v>109</v>
      </c>
      <c r="AR1129" t="s">
        <v>110</v>
      </c>
      <c r="AS1129" t="s">
        <v>111</v>
      </c>
      <c r="AT1129">
        <v>1530</v>
      </c>
      <c r="AU1129">
        <v>0</v>
      </c>
      <c r="AV1129">
        <v>0</v>
      </c>
      <c r="AW1129">
        <v>1530</v>
      </c>
      <c r="AX1129">
        <v>1</v>
      </c>
      <c r="AY1129">
        <v>0</v>
      </c>
      <c r="AZ1129">
        <v>2</v>
      </c>
      <c r="BA1129">
        <v>0</v>
      </c>
      <c r="BB1129">
        <v>3</v>
      </c>
      <c r="BC1129">
        <v>1</v>
      </c>
      <c r="BD1129" t="s">
        <v>102</v>
      </c>
      <c r="BE1129">
        <v>7</v>
      </c>
      <c r="BF1129" t="s">
        <v>112</v>
      </c>
      <c r="BG1129">
        <v>1</v>
      </c>
      <c r="BH1129" t="s">
        <v>102</v>
      </c>
      <c r="BI1129" t="s">
        <v>113</v>
      </c>
      <c r="BJ1129">
        <v>2004</v>
      </c>
      <c r="BK1129" t="s">
        <v>162</v>
      </c>
      <c r="BL1129">
        <v>3</v>
      </c>
      <c r="BM1129">
        <v>630</v>
      </c>
      <c r="BN1129" t="s">
        <v>103</v>
      </c>
      <c r="BO1129" t="s">
        <v>103</v>
      </c>
      <c r="BP1129" t="s">
        <v>110</v>
      </c>
      <c r="BQ1129">
        <v>144</v>
      </c>
      <c r="BR1129">
        <v>36</v>
      </c>
      <c r="BS1129">
        <v>0</v>
      </c>
      <c r="BT1129">
        <v>0</v>
      </c>
      <c r="BU1129">
        <v>0</v>
      </c>
      <c r="BV1129">
        <v>0</v>
      </c>
      <c r="BW1129" t="s">
        <v>88</v>
      </c>
      <c r="BX1129" t="s">
        <v>88</v>
      </c>
      <c r="BY1129" t="s">
        <v>88</v>
      </c>
      <c r="BZ1129">
        <v>0</v>
      </c>
      <c r="CA1129">
        <v>11</v>
      </c>
      <c r="CB1129">
        <v>2007</v>
      </c>
      <c r="CC1129" t="s">
        <v>115</v>
      </c>
      <c r="CD1129" t="s">
        <v>224</v>
      </c>
      <c r="CE1129" s="1">
        <v>259000</v>
      </c>
      <c r="CF1129">
        <f t="shared" si="87"/>
        <v>18262</v>
      </c>
      <c r="CG1129" t="str">
        <f t="shared" si="88"/>
        <v>Yes</v>
      </c>
      <c r="CH1129" s="2">
        <f t="shared" si="89"/>
        <v>14.182455371810317</v>
      </c>
    </row>
    <row r="1130" spans="1:86" x14ac:dyDescent="0.25">
      <c r="A1130">
        <v>1129</v>
      </c>
      <c r="B1130">
        <v>60</v>
      </c>
      <c r="C1130" t="s">
        <v>86</v>
      </c>
      <c r="D1130">
        <v>59</v>
      </c>
      <c r="E1130">
        <v>11796</v>
      </c>
      <c r="F1130" t="str">
        <f t="shared" si="85"/>
        <v>Yes</v>
      </c>
      <c r="G1130" t="s">
        <v>87</v>
      </c>
      <c r="H1130" t="s">
        <v>88</v>
      </c>
      <c r="I1130" t="s">
        <v>125</v>
      </c>
      <c r="J1130" t="s">
        <v>90</v>
      </c>
      <c r="K1130" t="s">
        <v>91</v>
      </c>
      <c r="L1130" t="s">
        <v>92</v>
      </c>
      <c r="M1130" t="s">
        <v>93</v>
      </c>
      <c r="N1130" t="s">
        <v>198</v>
      </c>
      <c r="O1130" t="s">
        <v>95</v>
      </c>
      <c r="P1130" t="s">
        <v>95</v>
      </c>
      <c r="Q1130" t="str">
        <f t="shared" si="86"/>
        <v>Yes</v>
      </c>
      <c r="R1130" t="s">
        <v>96</v>
      </c>
      <c r="S1130" t="s">
        <v>97</v>
      </c>
      <c r="T1130">
        <v>7</v>
      </c>
      <c r="U1130">
        <v>5</v>
      </c>
      <c r="V1130">
        <v>2004</v>
      </c>
      <c r="W1130">
        <v>2005</v>
      </c>
      <c r="X1130" t="s">
        <v>98</v>
      </c>
      <c r="Y1130" t="s">
        <v>99</v>
      </c>
      <c r="Z1130" t="s">
        <v>100</v>
      </c>
      <c r="AA1130" t="s">
        <v>100</v>
      </c>
      <c r="AB1130" t="s">
        <v>122</v>
      </c>
      <c r="AC1130">
        <v>0</v>
      </c>
      <c r="AD1130" t="s">
        <v>102</v>
      </c>
      <c r="AE1130" t="s">
        <v>103</v>
      </c>
      <c r="AF1130" t="s">
        <v>104</v>
      </c>
      <c r="AG1130" t="s">
        <v>102</v>
      </c>
      <c r="AH1130" t="s">
        <v>103</v>
      </c>
      <c r="AI1130" t="s">
        <v>135</v>
      </c>
      <c r="AJ1130" t="s">
        <v>107</v>
      </c>
      <c r="AK1130">
        <v>0</v>
      </c>
      <c r="AL1130" t="s">
        <v>107</v>
      </c>
      <c r="AM1130">
        <v>0</v>
      </c>
      <c r="AN1130">
        <v>847</v>
      </c>
      <c r="AO1130">
        <v>847</v>
      </c>
      <c r="AP1130" t="s">
        <v>108</v>
      </c>
      <c r="AQ1130" t="s">
        <v>109</v>
      </c>
      <c r="AR1130" t="s">
        <v>110</v>
      </c>
      <c r="AS1130" t="s">
        <v>111</v>
      </c>
      <c r="AT1130">
        <v>847</v>
      </c>
      <c r="AU1130">
        <v>1112</v>
      </c>
      <c r="AV1130">
        <v>0</v>
      </c>
      <c r="AW1130">
        <v>1959</v>
      </c>
      <c r="AX1130">
        <v>0</v>
      </c>
      <c r="AY1130">
        <v>0</v>
      </c>
      <c r="AZ1130">
        <v>2</v>
      </c>
      <c r="BA1130">
        <v>1</v>
      </c>
      <c r="BB1130">
        <v>4</v>
      </c>
      <c r="BC1130">
        <v>1</v>
      </c>
      <c r="BD1130" t="s">
        <v>102</v>
      </c>
      <c r="BE1130">
        <v>8</v>
      </c>
      <c r="BF1130" t="s">
        <v>112</v>
      </c>
      <c r="BG1130">
        <v>1</v>
      </c>
      <c r="BH1130" t="s">
        <v>102</v>
      </c>
      <c r="BI1130" t="s">
        <v>161</v>
      </c>
      <c r="BJ1130">
        <v>2004</v>
      </c>
      <c r="BK1130" t="s">
        <v>162</v>
      </c>
      <c r="BL1130">
        <v>2</v>
      </c>
      <c r="BM1130">
        <v>434</v>
      </c>
      <c r="BN1130" t="s">
        <v>103</v>
      </c>
      <c r="BO1130" t="s">
        <v>103</v>
      </c>
      <c r="BP1130" t="s">
        <v>110</v>
      </c>
      <c r="BQ1130">
        <v>100</v>
      </c>
      <c r="BR1130">
        <v>48</v>
      </c>
      <c r="BS1130">
        <v>0</v>
      </c>
      <c r="BT1130">
        <v>0</v>
      </c>
      <c r="BU1130">
        <v>0</v>
      </c>
      <c r="BV1130">
        <v>0</v>
      </c>
      <c r="BW1130" t="s">
        <v>88</v>
      </c>
      <c r="BX1130" t="s">
        <v>88</v>
      </c>
      <c r="BY1130" t="s">
        <v>88</v>
      </c>
      <c r="BZ1130">
        <v>0</v>
      </c>
      <c r="CA1130">
        <v>7</v>
      </c>
      <c r="CB1130">
        <v>2007</v>
      </c>
      <c r="CC1130" t="s">
        <v>115</v>
      </c>
      <c r="CD1130" t="s">
        <v>116</v>
      </c>
      <c r="CE1130" s="1">
        <v>215000</v>
      </c>
      <c r="CF1130">
        <f t="shared" si="87"/>
        <v>15036</v>
      </c>
      <c r="CG1130" t="str">
        <f t="shared" si="88"/>
        <v>Yes</v>
      </c>
      <c r="CH1130" s="2">
        <f t="shared" si="89"/>
        <v>14.299015695663741</v>
      </c>
    </row>
    <row r="1131" spans="1:86" x14ac:dyDescent="0.25">
      <c r="A1131">
        <v>1130</v>
      </c>
      <c r="B1131">
        <v>90</v>
      </c>
      <c r="C1131" t="s">
        <v>147</v>
      </c>
      <c r="D1131">
        <v>60</v>
      </c>
      <c r="E1131">
        <v>7200</v>
      </c>
      <c r="F1131" t="str">
        <f t="shared" si="85"/>
        <v>Yes</v>
      </c>
      <c r="G1131" t="s">
        <v>87</v>
      </c>
      <c r="H1131" t="s">
        <v>179</v>
      </c>
      <c r="I1131" t="s">
        <v>89</v>
      </c>
      <c r="J1131" t="s">
        <v>90</v>
      </c>
      <c r="K1131" t="s">
        <v>91</v>
      </c>
      <c r="L1131" t="s">
        <v>92</v>
      </c>
      <c r="M1131" t="s">
        <v>93</v>
      </c>
      <c r="N1131" t="s">
        <v>148</v>
      </c>
      <c r="O1131" t="s">
        <v>95</v>
      </c>
      <c r="P1131" t="s">
        <v>95</v>
      </c>
      <c r="Q1131" t="str">
        <f t="shared" si="86"/>
        <v>Yes</v>
      </c>
      <c r="R1131" t="s">
        <v>172</v>
      </c>
      <c r="S1131" t="s">
        <v>196</v>
      </c>
      <c r="T1131">
        <v>5</v>
      </c>
      <c r="U1131">
        <v>5</v>
      </c>
      <c r="V1131">
        <v>1980</v>
      </c>
      <c r="W1131">
        <v>1980</v>
      </c>
      <c r="X1131" t="s">
        <v>98</v>
      </c>
      <c r="Y1131" t="s">
        <v>99</v>
      </c>
      <c r="Z1131" t="s">
        <v>121</v>
      </c>
      <c r="AA1131" t="s">
        <v>121</v>
      </c>
      <c r="AB1131" t="s">
        <v>101</v>
      </c>
      <c r="AC1131">
        <v>180</v>
      </c>
      <c r="AD1131" t="s">
        <v>103</v>
      </c>
      <c r="AE1131" t="s">
        <v>103</v>
      </c>
      <c r="AF1131" t="s">
        <v>123</v>
      </c>
      <c r="AG1131" t="s">
        <v>102</v>
      </c>
      <c r="AH1131" t="s">
        <v>103</v>
      </c>
      <c r="AI1131" t="s">
        <v>102</v>
      </c>
      <c r="AJ1131" t="s">
        <v>106</v>
      </c>
      <c r="AK1131">
        <v>936</v>
      </c>
      <c r="AL1131" t="s">
        <v>107</v>
      </c>
      <c r="AM1131">
        <v>0</v>
      </c>
      <c r="AN1131">
        <v>0</v>
      </c>
      <c r="AO1131">
        <v>936</v>
      </c>
      <c r="AP1131" t="s">
        <v>108</v>
      </c>
      <c r="AQ1131" t="s">
        <v>103</v>
      </c>
      <c r="AR1131" t="s">
        <v>110</v>
      </c>
      <c r="AS1131" t="s">
        <v>111</v>
      </c>
      <c r="AT1131">
        <v>936</v>
      </c>
      <c r="AU1131">
        <v>0</v>
      </c>
      <c r="AV1131">
        <v>0</v>
      </c>
      <c r="AW1131">
        <v>936</v>
      </c>
      <c r="AX1131">
        <v>1</v>
      </c>
      <c r="AY1131">
        <v>0</v>
      </c>
      <c r="AZ1131">
        <v>1</v>
      </c>
      <c r="BA1131">
        <v>0</v>
      </c>
      <c r="BB1131">
        <v>2</v>
      </c>
      <c r="BC1131">
        <v>1</v>
      </c>
      <c r="BD1131" t="s">
        <v>103</v>
      </c>
      <c r="BE1131">
        <v>4</v>
      </c>
      <c r="BF1131" t="s">
        <v>112</v>
      </c>
      <c r="BG1131">
        <v>0</v>
      </c>
      <c r="BH1131" t="s">
        <v>88</v>
      </c>
      <c r="BI1131" t="s">
        <v>132</v>
      </c>
      <c r="BJ1131">
        <v>1980</v>
      </c>
      <c r="BK1131" t="s">
        <v>107</v>
      </c>
      <c r="BL1131">
        <v>2</v>
      </c>
      <c r="BM1131">
        <v>672</v>
      </c>
      <c r="BN1131" t="s">
        <v>103</v>
      </c>
      <c r="BO1131" t="s">
        <v>103</v>
      </c>
      <c r="BP1131" t="s">
        <v>110</v>
      </c>
      <c r="BQ1131">
        <v>49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 t="s">
        <v>88</v>
      </c>
      <c r="BX1131" t="s">
        <v>88</v>
      </c>
      <c r="BY1131" t="s">
        <v>88</v>
      </c>
      <c r="BZ1131">
        <v>0</v>
      </c>
      <c r="CA1131">
        <v>8</v>
      </c>
      <c r="CB1131">
        <v>2007</v>
      </c>
      <c r="CC1131" t="s">
        <v>115</v>
      </c>
      <c r="CD1131" t="s">
        <v>116</v>
      </c>
      <c r="CE1131" s="1">
        <v>140000</v>
      </c>
      <c r="CF1131">
        <f t="shared" si="87"/>
        <v>9744</v>
      </c>
      <c r="CG1131" t="str">
        <f t="shared" si="88"/>
        <v>No</v>
      </c>
      <c r="CH1131" s="2">
        <f t="shared" si="89"/>
        <v>14.367816091954023</v>
      </c>
    </row>
    <row r="1132" spans="1:86" x14ac:dyDescent="0.25">
      <c r="A1132">
        <v>1131</v>
      </c>
      <c r="B1132">
        <v>50</v>
      </c>
      <c r="C1132" t="s">
        <v>86</v>
      </c>
      <c r="D1132">
        <v>65</v>
      </c>
      <c r="E1132">
        <v>7804</v>
      </c>
      <c r="F1132" t="str">
        <f t="shared" si="85"/>
        <v>No</v>
      </c>
      <c r="G1132" t="s">
        <v>87</v>
      </c>
      <c r="H1132" t="s">
        <v>88</v>
      </c>
      <c r="I1132" t="s">
        <v>89</v>
      </c>
      <c r="J1132" t="s">
        <v>90</v>
      </c>
      <c r="K1132" t="s">
        <v>91</v>
      </c>
      <c r="L1132" t="s">
        <v>92</v>
      </c>
      <c r="M1132" t="s">
        <v>93</v>
      </c>
      <c r="N1132" t="s">
        <v>237</v>
      </c>
      <c r="O1132" t="s">
        <v>95</v>
      </c>
      <c r="P1132" t="s">
        <v>95</v>
      </c>
      <c r="Q1132" t="str">
        <f t="shared" si="86"/>
        <v>Yes</v>
      </c>
      <c r="R1132" t="s">
        <v>96</v>
      </c>
      <c r="S1132" t="s">
        <v>137</v>
      </c>
      <c r="T1132">
        <v>4</v>
      </c>
      <c r="U1132">
        <v>3</v>
      </c>
      <c r="V1132">
        <v>1928</v>
      </c>
      <c r="W1132">
        <v>1950</v>
      </c>
      <c r="X1132" t="s">
        <v>98</v>
      </c>
      <c r="Y1132" t="s">
        <v>99</v>
      </c>
      <c r="Z1132" t="s">
        <v>160</v>
      </c>
      <c r="AA1132" t="s">
        <v>166</v>
      </c>
      <c r="AB1132" t="s">
        <v>122</v>
      </c>
      <c r="AC1132">
        <v>0</v>
      </c>
      <c r="AD1132" t="s">
        <v>103</v>
      </c>
      <c r="AE1132" t="s">
        <v>103</v>
      </c>
      <c r="AF1132" t="s">
        <v>131</v>
      </c>
      <c r="AG1132" t="s">
        <v>103</v>
      </c>
      <c r="AH1132" t="s">
        <v>103</v>
      </c>
      <c r="AI1132" t="s">
        <v>105</v>
      </c>
      <c r="AJ1132" t="s">
        <v>146</v>
      </c>
      <c r="AK1132">
        <v>622</v>
      </c>
      <c r="AL1132" t="s">
        <v>107</v>
      </c>
      <c r="AM1132">
        <v>0</v>
      </c>
      <c r="AN1132">
        <v>500</v>
      </c>
      <c r="AO1132">
        <v>1122</v>
      </c>
      <c r="AP1132" t="s">
        <v>108</v>
      </c>
      <c r="AQ1132" t="s">
        <v>103</v>
      </c>
      <c r="AR1132" t="s">
        <v>110</v>
      </c>
      <c r="AS1132" t="s">
        <v>111</v>
      </c>
      <c r="AT1132">
        <v>1328</v>
      </c>
      <c r="AU1132">
        <v>653</v>
      </c>
      <c r="AV1132">
        <v>0</v>
      </c>
      <c r="AW1132">
        <v>1981</v>
      </c>
      <c r="AX1132">
        <v>1</v>
      </c>
      <c r="AY1132">
        <v>0</v>
      </c>
      <c r="AZ1132">
        <v>2</v>
      </c>
      <c r="BA1132">
        <v>0</v>
      </c>
      <c r="BB1132">
        <v>4</v>
      </c>
      <c r="BC1132">
        <v>1</v>
      </c>
      <c r="BD1132" t="s">
        <v>102</v>
      </c>
      <c r="BE1132">
        <v>7</v>
      </c>
      <c r="BF1132" t="s">
        <v>229</v>
      </c>
      <c r="BG1132">
        <v>2</v>
      </c>
      <c r="BH1132" t="s">
        <v>103</v>
      </c>
      <c r="BI1132" t="s">
        <v>132</v>
      </c>
      <c r="BJ1132">
        <v>1981</v>
      </c>
      <c r="BK1132" t="s">
        <v>107</v>
      </c>
      <c r="BL1132">
        <v>2</v>
      </c>
      <c r="BM1132">
        <v>576</v>
      </c>
      <c r="BN1132" t="s">
        <v>103</v>
      </c>
      <c r="BO1132" t="s">
        <v>103</v>
      </c>
      <c r="BP1132" t="s">
        <v>110</v>
      </c>
      <c r="BQ1132">
        <v>431</v>
      </c>
      <c r="BR1132">
        <v>44</v>
      </c>
      <c r="BS1132">
        <v>0</v>
      </c>
      <c r="BT1132">
        <v>0</v>
      </c>
      <c r="BU1132">
        <v>0</v>
      </c>
      <c r="BV1132">
        <v>0</v>
      </c>
      <c r="BW1132" t="s">
        <v>88</v>
      </c>
      <c r="BX1132" t="s">
        <v>139</v>
      </c>
      <c r="BY1132" t="s">
        <v>88</v>
      </c>
      <c r="BZ1132">
        <v>0</v>
      </c>
      <c r="CA1132">
        <v>12</v>
      </c>
      <c r="CB1132">
        <v>2009</v>
      </c>
      <c r="CC1132" t="s">
        <v>115</v>
      </c>
      <c r="CD1132" t="s">
        <v>116</v>
      </c>
      <c r="CE1132" s="1">
        <v>135000</v>
      </c>
      <c r="CF1132">
        <f t="shared" si="87"/>
        <v>11483</v>
      </c>
      <c r="CG1132" t="str">
        <f t="shared" si="88"/>
        <v>No</v>
      </c>
      <c r="CH1132" s="2">
        <f t="shared" si="89"/>
        <v>11.75650962292084</v>
      </c>
    </row>
    <row r="1133" spans="1:86" x14ac:dyDescent="0.25">
      <c r="A1133">
        <v>1132</v>
      </c>
      <c r="B1133">
        <v>20</v>
      </c>
      <c r="C1133" t="s">
        <v>86</v>
      </c>
      <c r="D1133">
        <v>63</v>
      </c>
      <c r="E1133">
        <v>10712</v>
      </c>
      <c r="F1133" t="str">
        <f t="shared" si="85"/>
        <v>No</v>
      </c>
      <c r="G1133" t="s">
        <v>87</v>
      </c>
      <c r="H1133" t="s">
        <v>88</v>
      </c>
      <c r="I1133" t="s">
        <v>89</v>
      </c>
      <c r="J1133" t="s">
        <v>90</v>
      </c>
      <c r="K1133" t="s">
        <v>91</v>
      </c>
      <c r="L1133" t="s">
        <v>92</v>
      </c>
      <c r="M1133" t="s">
        <v>93</v>
      </c>
      <c r="N1133" t="s">
        <v>136</v>
      </c>
      <c r="O1133" t="s">
        <v>95</v>
      </c>
      <c r="P1133" t="s">
        <v>95</v>
      </c>
      <c r="Q1133" t="str">
        <f t="shared" si="86"/>
        <v>Yes</v>
      </c>
      <c r="R1133" t="s">
        <v>96</v>
      </c>
      <c r="S1133" t="s">
        <v>120</v>
      </c>
      <c r="T1133">
        <v>5</v>
      </c>
      <c r="U1133">
        <v>5</v>
      </c>
      <c r="V1133">
        <v>1991</v>
      </c>
      <c r="W1133">
        <v>1992</v>
      </c>
      <c r="X1133" t="s">
        <v>98</v>
      </c>
      <c r="Y1133" t="s">
        <v>99</v>
      </c>
      <c r="Z1133" t="s">
        <v>145</v>
      </c>
      <c r="AA1133" t="s">
        <v>145</v>
      </c>
      <c r="AB1133" t="s">
        <v>122</v>
      </c>
      <c r="AC1133">
        <v>0</v>
      </c>
      <c r="AD1133" t="s">
        <v>103</v>
      </c>
      <c r="AE1133" t="s">
        <v>103</v>
      </c>
      <c r="AF1133" t="s">
        <v>104</v>
      </c>
      <c r="AG1133" t="s">
        <v>102</v>
      </c>
      <c r="AH1133" t="s">
        <v>103</v>
      </c>
      <c r="AI1133" t="s">
        <v>126</v>
      </c>
      <c r="AJ1133" t="s">
        <v>146</v>
      </c>
      <c r="AK1133">
        <v>212</v>
      </c>
      <c r="AL1133" t="s">
        <v>107</v>
      </c>
      <c r="AM1133">
        <v>0</v>
      </c>
      <c r="AN1133">
        <v>762</v>
      </c>
      <c r="AO1133">
        <v>974</v>
      </c>
      <c r="AP1133" t="s">
        <v>108</v>
      </c>
      <c r="AQ1133" t="s">
        <v>103</v>
      </c>
      <c r="AR1133" t="s">
        <v>110</v>
      </c>
      <c r="AS1133" t="s">
        <v>111</v>
      </c>
      <c r="AT1133">
        <v>974</v>
      </c>
      <c r="AU1133">
        <v>0</v>
      </c>
      <c r="AV1133">
        <v>0</v>
      </c>
      <c r="AW1133">
        <v>974</v>
      </c>
      <c r="AX1133">
        <v>0</v>
      </c>
      <c r="AY1133">
        <v>0</v>
      </c>
      <c r="AZ1133">
        <v>1</v>
      </c>
      <c r="BA1133">
        <v>0</v>
      </c>
      <c r="BB1133">
        <v>3</v>
      </c>
      <c r="BC1133">
        <v>1</v>
      </c>
      <c r="BD1133" t="s">
        <v>103</v>
      </c>
      <c r="BE1133">
        <v>5</v>
      </c>
      <c r="BF1133" t="s">
        <v>112</v>
      </c>
      <c r="BG1133">
        <v>0</v>
      </c>
      <c r="BH1133" t="s">
        <v>88</v>
      </c>
      <c r="BI1133" t="s">
        <v>88</v>
      </c>
      <c r="BJ1133" t="s">
        <v>88</v>
      </c>
      <c r="BK1133" t="s">
        <v>88</v>
      </c>
      <c r="BL1133">
        <v>0</v>
      </c>
      <c r="BM1133">
        <v>0</v>
      </c>
      <c r="BN1133" t="s">
        <v>88</v>
      </c>
      <c r="BO1133" t="s">
        <v>88</v>
      </c>
      <c r="BP1133" t="s">
        <v>110</v>
      </c>
      <c r="BQ1133">
        <v>0</v>
      </c>
      <c r="BR1133">
        <v>28</v>
      </c>
      <c r="BS1133">
        <v>0</v>
      </c>
      <c r="BT1133">
        <v>0</v>
      </c>
      <c r="BU1133">
        <v>0</v>
      </c>
      <c r="BV1133">
        <v>0</v>
      </c>
      <c r="BW1133" t="s">
        <v>88</v>
      </c>
      <c r="BX1133" t="s">
        <v>139</v>
      </c>
      <c r="BY1133" t="s">
        <v>88</v>
      </c>
      <c r="BZ1133">
        <v>0</v>
      </c>
      <c r="CA1133">
        <v>9</v>
      </c>
      <c r="CB1133">
        <v>2007</v>
      </c>
      <c r="CC1133" t="s">
        <v>254</v>
      </c>
      <c r="CD1133" t="s">
        <v>133</v>
      </c>
      <c r="CE1133" s="1">
        <v>93500</v>
      </c>
      <c r="CF1133">
        <f t="shared" si="87"/>
        <v>12660</v>
      </c>
      <c r="CG1133" t="str">
        <f t="shared" si="88"/>
        <v>No</v>
      </c>
      <c r="CH1133" s="2">
        <f t="shared" si="89"/>
        <v>7.385466034755134</v>
      </c>
    </row>
    <row r="1134" spans="1:86" x14ac:dyDescent="0.25">
      <c r="A1134">
        <v>1133</v>
      </c>
      <c r="B1134">
        <v>70</v>
      </c>
      <c r="C1134" t="s">
        <v>147</v>
      </c>
      <c r="D1134">
        <v>90</v>
      </c>
      <c r="E1134">
        <v>9900</v>
      </c>
      <c r="F1134" t="str">
        <f t="shared" si="85"/>
        <v>Yes</v>
      </c>
      <c r="G1134" t="s">
        <v>87</v>
      </c>
      <c r="H1134" t="s">
        <v>88</v>
      </c>
      <c r="I1134" t="s">
        <v>89</v>
      </c>
      <c r="J1134" t="s">
        <v>90</v>
      </c>
      <c r="K1134" t="s">
        <v>91</v>
      </c>
      <c r="L1134" t="s">
        <v>92</v>
      </c>
      <c r="M1134" t="s">
        <v>93</v>
      </c>
      <c r="N1134" t="s">
        <v>148</v>
      </c>
      <c r="O1134" t="s">
        <v>95</v>
      </c>
      <c r="P1134" t="s">
        <v>95</v>
      </c>
      <c r="Q1134" t="str">
        <f t="shared" si="86"/>
        <v>Yes</v>
      </c>
      <c r="R1134" t="s">
        <v>96</v>
      </c>
      <c r="S1134" t="s">
        <v>97</v>
      </c>
      <c r="T1134">
        <v>6</v>
      </c>
      <c r="U1134">
        <v>4</v>
      </c>
      <c r="V1134">
        <v>1880</v>
      </c>
      <c r="W1134">
        <v>1950</v>
      </c>
      <c r="X1134" t="s">
        <v>98</v>
      </c>
      <c r="Y1134" t="s">
        <v>99</v>
      </c>
      <c r="Z1134" t="s">
        <v>129</v>
      </c>
      <c r="AA1134" t="s">
        <v>129</v>
      </c>
      <c r="AB1134" t="s">
        <v>122</v>
      </c>
      <c r="AC1134">
        <v>0</v>
      </c>
      <c r="AD1134" t="s">
        <v>103</v>
      </c>
      <c r="AE1134" t="s">
        <v>103</v>
      </c>
      <c r="AF1134" t="s">
        <v>131</v>
      </c>
      <c r="AG1134" t="s">
        <v>103</v>
      </c>
      <c r="AH1134" t="s">
        <v>103</v>
      </c>
      <c r="AI1134" t="s">
        <v>126</v>
      </c>
      <c r="AJ1134" t="s">
        <v>107</v>
      </c>
      <c r="AK1134">
        <v>0</v>
      </c>
      <c r="AL1134" t="s">
        <v>107</v>
      </c>
      <c r="AM1134">
        <v>0</v>
      </c>
      <c r="AN1134">
        <v>1008</v>
      </c>
      <c r="AO1134">
        <v>1008</v>
      </c>
      <c r="AP1134" t="s">
        <v>211</v>
      </c>
      <c r="AQ1134" t="s">
        <v>103</v>
      </c>
      <c r="AR1134" t="s">
        <v>110</v>
      </c>
      <c r="AS1134" t="s">
        <v>111</v>
      </c>
      <c r="AT1134">
        <v>1178</v>
      </c>
      <c r="AU1134">
        <v>1032</v>
      </c>
      <c r="AV1134">
        <v>0</v>
      </c>
      <c r="AW1134">
        <v>2210</v>
      </c>
      <c r="AX1134">
        <v>0</v>
      </c>
      <c r="AY1134">
        <v>0</v>
      </c>
      <c r="AZ1134">
        <v>2</v>
      </c>
      <c r="BA1134">
        <v>0</v>
      </c>
      <c r="BB1134">
        <v>5</v>
      </c>
      <c r="BC1134">
        <v>1</v>
      </c>
      <c r="BD1134" t="s">
        <v>152</v>
      </c>
      <c r="BE1134">
        <v>8</v>
      </c>
      <c r="BF1134" t="s">
        <v>112</v>
      </c>
      <c r="BG1134">
        <v>0</v>
      </c>
      <c r="BH1134" t="s">
        <v>88</v>
      </c>
      <c r="BI1134" t="s">
        <v>132</v>
      </c>
      <c r="BJ1134">
        <v>1930</v>
      </c>
      <c r="BK1134" t="s">
        <v>107</v>
      </c>
      <c r="BL1134">
        <v>1</v>
      </c>
      <c r="BM1134">
        <v>205</v>
      </c>
      <c r="BN1134" t="s">
        <v>152</v>
      </c>
      <c r="BO1134" t="s">
        <v>103</v>
      </c>
      <c r="BP1134" t="s">
        <v>182</v>
      </c>
      <c r="BQ1134">
        <v>0</v>
      </c>
      <c r="BR1134">
        <v>48</v>
      </c>
      <c r="BS1134">
        <v>0</v>
      </c>
      <c r="BT1134">
        <v>0</v>
      </c>
      <c r="BU1134">
        <v>0</v>
      </c>
      <c r="BV1134">
        <v>0</v>
      </c>
      <c r="BW1134" t="s">
        <v>88</v>
      </c>
      <c r="BX1134" t="s">
        <v>88</v>
      </c>
      <c r="BY1134" t="s">
        <v>88</v>
      </c>
      <c r="BZ1134">
        <v>0</v>
      </c>
      <c r="CA1134">
        <v>5</v>
      </c>
      <c r="CB1134">
        <v>2007</v>
      </c>
      <c r="CC1134" t="s">
        <v>115</v>
      </c>
      <c r="CD1134" t="s">
        <v>116</v>
      </c>
      <c r="CE1134" s="1">
        <v>117500</v>
      </c>
      <c r="CF1134">
        <f t="shared" si="87"/>
        <v>13323</v>
      </c>
      <c r="CG1134" t="str">
        <f t="shared" si="88"/>
        <v>No</v>
      </c>
      <c r="CH1134" s="2">
        <f t="shared" si="89"/>
        <v>8.8193349846130751</v>
      </c>
    </row>
    <row r="1135" spans="1:86" x14ac:dyDescent="0.25">
      <c r="A1135">
        <v>1134</v>
      </c>
      <c r="B1135">
        <v>60</v>
      </c>
      <c r="C1135" t="s">
        <v>86</v>
      </c>
      <c r="D1135">
        <v>80</v>
      </c>
      <c r="E1135">
        <v>9828</v>
      </c>
      <c r="F1135" t="str">
        <f t="shared" si="85"/>
        <v>Yes</v>
      </c>
      <c r="G1135" t="s">
        <v>87</v>
      </c>
      <c r="H1135" t="s">
        <v>88</v>
      </c>
      <c r="I1135" t="s">
        <v>125</v>
      </c>
      <c r="J1135" t="s">
        <v>90</v>
      </c>
      <c r="K1135" t="s">
        <v>91</v>
      </c>
      <c r="L1135" t="s">
        <v>92</v>
      </c>
      <c r="M1135" t="s">
        <v>93</v>
      </c>
      <c r="N1135" t="s">
        <v>175</v>
      </c>
      <c r="O1135" t="s">
        <v>95</v>
      </c>
      <c r="P1135" t="s">
        <v>95</v>
      </c>
      <c r="Q1135" t="str">
        <f t="shared" si="86"/>
        <v>Yes</v>
      </c>
      <c r="R1135" t="s">
        <v>96</v>
      </c>
      <c r="S1135" t="s">
        <v>97</v>
      </c>
      <c r="T1135">
        <v>8</v>
      </c>
      <c r="U1135">
        <v>5</v>
      </c>
      <c r="V1135">
        <v>1995</v>
      </c>
      <c r="W1135">
        <v>1995</v>
      </c>
      <c r="X1135" t="s">
        <v>98</v>
      </c>
      <c r="Y1135" t="s">
        <v>99</v>
      </c>
      <c r="Z1135" t="s">
        <v>100</v>
      </c>
      <c r="AA1135" t="s">
        <v>100</v>
      </c>
      <c r="AB1135" t="s">
        <v>122</v>
      </c>
      <c r="AC1135">
        <v>0</v>
      </c>
      <c r="AD1135" t="s">
        <v>102</v>
      </c>
      <c r="AE1135" t="s">
        <v>103</v>
      </c>
      <c r="AF1135" t="s">
        <v>104</v>
      </c>
      <c r="AG1135" t="s">
        <v>102</v>
      </c>
      <c r="AH1135" t="s">
        <v>103</v>
      </c>
      <c r="AI1135" t="s">
        <v>105</v>
      </c>
      <c r="AJ1135" t="s">
        <v>106</v>
      </c>
      <c r="AK1135">
        <v>584</v>
      </c>
      <c r="AL1135" t="s">
        <v>107</v>
      </c>
      <c r="AM1135">
        <v>0</v>
      </c>
      <c r="AN1135">
        <v>544</v>
      </c>
      <c r="AO1135">
        <v>1128</v>
      </c>
      <c r="AP1135" t="s">
        <v>108</v>
      </c>
      <c r="AQ1135" t="s">
        <v>109</v>
      </c>
      <c r="AR1135" t="s">
        <v>110</v>
      </c>
      <c r="AS1135" t="s">
        <v>111</v>
      </c>
      <c r="AT1135">
        <v>1142</v>
      </c>
      <c r="AU1135">
        <v>878</v>
      </c>
      <c r="AV1135">
        <v>0</v>
      </c>
      <c r="AW1135">
        <v>2020</v>
      </c>
      <c r="AX1135">
        <v>0</v>
      </c>
      <c r="AY1135">
        <v>0</v>
      </c>
      <c r="AZ1135">
        <v>2</v>
      </c>
      <c r="BA1135">
        <v>1</v>
      </c>
      <c r="BB1135">
        <v>3</v>
      </c>
      <c r="BC1135">
        <v>1</v>
      </c>
      <c r="BD1135" t="s">
        <v>102</v>
      </c>
      <c r="BE1135">
        <v>8</v>
      </c>
      <c r="BF1135" t="s">
        <v>112</v>
      </c>
      <c r="BG1135">
        <v>1</v>
      </c>
      <c r="BH1135" t="s">
        <v>103</v>
      </c>
      <c r="BI1135" t="s">
        <v>113</v>
      </c>
      <c r="BJ1135">
        <v>1995</v>
      </c>
      <c r="BK1135" t="s">
        <v>114</v>
      </c>
      <c r="BL1135">
        <v>2</v>
      </c>
      <c r="BM1135">
        <v>466</v>
      </c>
      <c r="BN1135" t="s">
        <v>103</v>
      </c>
      <c r="BO1135" t="s">
        <v>103</v>
      </c>
      <c r="BP1135" t="s">
        <v>110</v>
      </c>
      <c r="BQ1135">
        <v>0</v>
      </c>
      <c r="BR1135">
        <v>155</v>
      </c>
      <c r="BS1135">
        <v>0</v>
      </c>
      <c r="BT1135">
        <v>0</v>
      </c>
      <c r="BU1135">
        <v>0</v>
      </c>
      <c r="BV1135">
        <v>0</v>
      </c>
      <c r="BW1135" t="s">
        <v>88</v>
      </c>
      <c r="BX1135" t="s">
        <v>88</v>
      </c>
      <c r="BY1135" t="s">
        <v>88</v>
      </c>
      <c r="BZ1135">
        <v>0</v>
      </c>
      <c r="CA1135">
        <v>6</v>
      </c>
      <c r="CB1135">
        <v>2009</v>
      </c>
      <c r="CC1135" t="s">
        <v>115</v>
      </c>
      <c r="CD1135" t="s">
        <v>116</v>
      </c>
      <c r="CE1135" s="1">
        <v>239500</v>
      </c>
      <c r="CF1135">
        <f t="shared" si="87"/>
        <v>13442</v>
      </c>
      <c r="CG1135" t="str">
        <f t="shared" si="88"/>
        <v>No</v>
      </c>
      <c r="CH1135" s="2">
        <f t="shared" si="89"/>
        <v>17.817289093884838</v>
      </c>
    </row>
    <row r="1136" spans="1:86" x14ac:dyDescent="0.25">
      <c r="A1136">
        <v>1135</v>
      </c>
      <c r="B1136">
        <v>60</v>
      </c>
      <c r="C1136" t="s">
        <v>86</v>
      </c>
      <c r="D1136">
        <v>57</v>
      </c>
      <c r="E1136">
        <v>8773</v>
      </c>
      <c r="F1136" t="str">
        <f t="shared" si="85"/>
        <v>Yes</v>
      </c>
      <c r="G1136" t="s">
        <v>87</v>
      </c>
      <c r="H1136" t="s">
        <v>88</v>
      </c>
      <c r="I1136" t="s">
        <v>125</v>
      </c>
      <c r="J1136" t="s">
        <v>204</v>
      </c>
      <c r="K1136" t="s">
        <v>91</v>
      </c>
      <c r="L1136" t="s">
        <v>92</v>
      </c>
      <c r="M1136" t="s">
        <v>93</v>
      </c>
      <c r="N1136" t="s">
        <v>198</v>
      </c>
      <c r="O1136" t="s">
        <v>95</v>
      </c>
      <c r="P1136" t="s">
        <v>95</v>
      </c>
      <c r="Q1136" t="str">
        <f t="shared" si="86"/>
        <v>Yes</v>
      </c>
      <c r="R1136" t="s">
        <v>96</v>
      </c>
      <c r="S1136" t="s">
        <v>97</v>
      </c>
      <c r="T1136">
        <v>6</v>
      </c>
      <c r="U1136">
        <v>5</v>
      </c>
      <c r="V1136">
        <v>1997</v>
      </c>
      <c r="W1136">
        <v>1997</v>
      </c>
      <c r="X1136" t="s">
        <v>98</v>
      </c>
      <c r="Y1136" t="s">
        <v>99</v>
      </c>
      <c r="Z1136" t="s">
        <v>100</v>
      </c>
      <c r="AA1136" t="s">
        <v>100</v>
      </c>
      <c r="AB1136" t="s">
        <v>122</v>
      </c>
      <c r="AC1136">
        <v>0</v>
      </c>
      <c r="AD1136" t="s">
        <v>103</v>
      </c>
      <c r="AE1136" t="s">
        <v>103</v>
      </c>
      <c r="AF1136" t="s">
        <v>104</v>
      </c>
      <c r="AG1136" t="s">
        <v>102</v>
      </c>
      <c r="AH1136" t="s">
        <v>103</v>
      </c>
      <c r="AI1136" t="s">
        <v>135</v>
      </c>
      <c r="AJ1136" t="s">
        <v>107</v>
      </c>
      <c r="AK1136">
        <v>0</v>
      </c>
      <c r="AL1136" t="s">
        <v>107</v>
      </c>
      <c r="AM1136">
        <v>0</v>
      </c>
      <c r="AN1136">
        <v>916</v>
      </c>
      <c r="AO1136">
        <v>916</v>
      </c>
      <c r="AP1136" t="s">
        <v>108</v>
      </c>
      <c r="AQ1136" t="s">
        <v>102</v>
      </c>
      <c r="AR1136" t="s">
        <v>110</v>
      </c>
      <c r="AS1136" t="s">
        <v>111</v>
      </c>
      <c r="AT1136">
        <v>916</v>
      </c>
      <c r="AU1136">
        <v>684</v>
      </c>
      <c r="AV1136">
        <v>0</v>
      </c>
      <c r="AW1136">
        <v>1600</v>
      </c>
      <c r="AX1136">
        <v>0</v>
      </c>
      <c r="AY1136">
        <v>0</v>
      </c>
      <c r="AZ1136">
        <v>2</v>
      </c>
      <c r="BA1136">
        <v>1</v>
      </c>
      <c r="BB1136">
        <v>3</v>
      </c>
      <c r="BC1136">
        <v>1</v>
      </c>
      <c r="BD1136" t="s">
        <v>103</v>
      </c>
      <c r="BE1136">
        <v>7</v>
      </c>
      <c r="BF1136" t="s">
        <v>112</v>
      </c>
      <c r="BG1136">
        <v>1</v>
      </c>
      <c r="BH1136" t="s">
        <v>103</v>
      </c>
      <c r="BI1136" t="s">
        <v>113</v>
      </c>
      <c r="BJ1136">
        <v>1997</v>
      </c>
      <c r="BK1136" t="s">
        <v>162</v>
      </c>
      <c r="BL1136">
        <v>2</v>
      </c>
      <c r="BM1136">
        <v>460</v>
      </c>
      <c r="BN1136" t="s">
        <v>103</v>
      </c>
      <c r="BO1136" t="s">
        <v>103</v>
      </c>
      <c r="BP1136" t="s">
        <v>110</v>
      </c>
      <c r="BQ1136">
        <v>100</v>
      </c>
      <c r="BR1136">
        <v>38</v>
      </c>
      <c r="BS1136">
        <v>0</v>
      </c>
      <c r="BT1136">
        <v>0</v>
      </c>
      <c r="BU1136">
        <v>0</v>
      </c>
      <c r="BV1136">
        <v>0</v>
      </c>
      <c r="BW1136" t="s">
        <v>88</v>
      </c>
      <c r="BX1136" t="s">
        <v>88</v>
      </c>
      <c r="BY1136" t="s">
        <v>88</v>
      </c>
      <c r="BZ1136">
        <v>0</v>
      </c>
      <c r="CA1136">
        <v>8</v>
      </c>
      <c r="CB1136">
        <v>2007</v>
      </c>
      <c r="CC1136" t="s">
        <v>115</v>
      </c>
      <c r="CD1136" t="s">
        <v>116</v>
      </c>
      <c r="CE1136" s="1">
        <v>169000</v>
      </c>
      <c r="CF1136">
        <f t="shared" si="87"/>
        <v>11749</v>
      </c>
      <c r="CG1136" t="str">
        <f t="shared" si="88"/>
        <v>No</v>
      </c>
      <c r="CH1136" s="2">
        <f t="shared" si="89"/>
        <v>14.384202910886033</v>
      </c>
    </row>
    <row r="1137" spans="1:86" x14ac:dyDescent="0.25">
      <c r="A1137">
        <v>1136</v>
      </c>
      <c r="B1137">
        <v>30</v>
      </c>
      <c r="C1137" t="s">
        <v>147</v>
      </c>
      <c r="D1137">
        <v>60</v>
      </c>
      <c r="E1137">
        <v>6180</v>
      </c>
      <c r="F1137" t="str">
        <f t="shared" si="85"/>
        <v>No</v>
      </c>
      <c r="G1137" t="s">
        <v>87</v>
      </c>
      <c r="H1137" t="s">
        <v>88</v>
      </c>
      <c r="I1137" t="s">
        <v>89</v>
      </c>
      <c r="J1137" t="s">
        <v>90</v>
      </c>
      <c r="K1137" t="s">
        <v>91</v>
      </c>
      <c r="L1137" t="s">
        <v>127</v>
      </c>
      <c r="M1137" t="s">
        <v>93</v>
      </c>
      <c r="N1137" t="s">
        <v>153</v>
      </c>
      <c r="O1137" t="s">
        <v>95</v>
      </c>
      <c r="P1137" t="s">
        <v>95</v>
      </c>
      <c r="Q1137" t="str">
        <f t="shared" si="86"/>
        <v>Yes</v>
      </c>
      <c r="R1137" t="s">
        <v>96</v>
      </c>
      <c r="S1137" t="s">
        <v>120</v>
      </c>
      <c r="T1137">
        <v>6</v>
      </c>
      <c r="U1137">
        <v>5</v>
      </c>
      <c r="V1137">
        <v>1926</v>
      </c>
      <c r="W1137">
        <v>1950</v>
      </c>
      <c r="X1137" t="s">
        <v>98</v>
      </c>
      <c r="Y1137" t="s">
        <v>99</v>
      </c>
      <c r="Z1137" t="s">
        <v>129</v>
      </c>
      <c r="AA1137" t="s">
        <v>129</v>
      </c>
      <c r="AB1137" t="s">
        <v>122</v>
      </c>
      <c r="AC1137">
        <v>0</v>
      </c>
      <c r="AD1137" t="s">
        <v>103</v>
      </c>
      <c r="AE1137" t="s">
        <v>103</v>
      </c>
      <c r="AF1137" t="s">
        <v>131</v>
      </c>
      <c r="AG1137" t="s">
        <v>103</v>
      </c>
      <c r="AH1137" t="s">
        <v>103</v>
      </c>
      <c r="AI1137" t="s">
        <v>105</v>
      </c>
      <c r="AJ1137" t="s">
        <v>107</v>
      </c>
      <c r="AK1137">
        <v>0</v>
      </c>
      <c r="AL1137" t="s">
        <v>107</v>
      </c>
      <c r="AM1137">
        <v>0</v>
      </c>
      <c r="AN1137">
        <v>960</v>
      </c>
      <c r="AO1137">
        <v>960</v>
      </c>
      <c r="AP1137" t="s">
        <v>108</v>
      </c>
      <c r="AQ1137" t="s">
        <v>103</v>
      </c>
      <c r="AR1137" t="s">
        <v>182</v>
      </c>
      <c r="AS1137" t="s">
        <v>111</v>
      </c>
      <c r="AT1137">
        <v>986</v>
      </c>
      <c r="AU1137">
        <v>0</v>
      </c>
      <c r="AV1137">
        <v>0</v>
      </c>
      <c r="AW1137">
        <v>986</v>
      </c>
      <c r="AX1137">
        <v>0</v>
      </c>
      <c r="AY1137">
        <v>0</v>
      </c>
      <c r="AZ1137">
        <v>1</v>
      </c>
      <c r="BA1137">
        <v>0</v>
      </c>
      <c r="BB1137">
        <v>2</v>
      </c>
      <c r="BC1137">
        <v>1</v>
      </c>
      <c r="BD1137" t="s">
        <v>103</v>
      </c>
      <c r="BE1137">
        <v>5</v>
      </c>
      <c r="BF1137" t="s">
        <v>112</v>
      </c>
      <c r="BG1137">
        <v>1</v>
      </c>
      <c r="BH1137" t="s">
        <v>102</v>
      </c>
      <c r="BI1137" t="s">
        <v>132</v>
      </c>
      <c r="BJ1137">
        <v>1926</v>
      </c>
      <c r="BK1137" t="s">
        <v>107</v>
      </c>
      <c r="BL1137">
        <v>1</v>
      </c>
      <c r="BM1137">
        <v>180</v>
      </c>
      <c r="BN1137" t="s">
        <v>103</v>
      </c>
      <c r="BO1137" t="s">
        <v>103</v>
      </c>
      <c r="BP1137" t="s">
        <v>110</v>
      </c>
      <c r="BQ1137">
        <v>0</v>
      </c>
      <c r="BR1137">
        <v>128</v>
      </c>
      <c r="BS1137">
        <v>0</v>
      </c>
      <c r="BT1137">
        <v>0</v>
      </c>
      <c r="BU1137">
        <v>0</v>
      </c>
      <c r="BV1137">
        <v>0</v>
      </c>
      <c r="BW1137" t="s">
        <v>88</v>
      </c>
      <c r="BX1137" t="s">
        <v>88</v>
      </c>
      <c r="BY1137" t="s">
        <v>88</v>
      </c>
      <c r="BZ1137">
        <v>0</v>
      </c>
      <c r="CA1137">
        <v>5</v>
      </c>
      <c r="CB1137">
        <v>2007</v>
      </c>
      <c r="CC1137" t="s">
        <v>115</v>
      </c>
      <c r="CD1137" t="s">
        <v>116</v>
      </c>
      <c r="CE1137" s="1">
        <v>102000</v>
      </c>
      <c r="CF1137">
        <f t="shared" si="87"/>
        <v>8306</v>
      </c>
      <c r="CG1137" t="str">
        <f t="shared" si="88"/>
        <v>No</v>
      </c>
      <c r="CH1137" s="2">
        <f t="shared" si="89"/>
        <v>12.280279316156994</v>
      </c>
    </row>
    <row r="1138" spans="1:86" x14ac:dyDescent="0.25">
      <c r="A1138">
        <v>1137</v>
      </c>
      <c r="B1138">
        <v>50</v>
      </c>
      <c r="C1138" t="s">
        <v>86</v>
      </c>
      <c r="D1138">
        <v>80</v>
      </c>
      <c r="E1138">
        <v>9600</v>
      </c>
      <c r="F1138" t="str">
        <f t="shared" si="85"/>
        <v>No</v>
      </c>
      <c r="G1138" t="s">
        <v>87</v>
      </c>
      <c r="H1138" t="s">
        <v>88</v>
      </c>
      <c r="I1138" t="s">
        <v>89</v>
      </c>
      <c r="J1138" t="s">
        <v>90</v>
      </c>
      <c r="K1138" t="s">
        <v>91</v>
      </c>
      <c r="L1138" t="s">
        <v>92</v>
      </c>
      <c r="M1138" t="s">
        <v>93</v>
      </c>
      <c r="N1138" t="s">
        <v>167</v>
      </c>
      <c r="O1138" t="s">
        <v>95</v>
      </c>
      <c r="P1138" t="s">
        <v>95</v>
      </c>
      <c r="Q1138" t="str">
        <f t="shared" si="86"/>
        <v>Yes</v>
      </c>
      <c r="R1138" t="s">
        <v>96</v>
      </c>
      <c r="S1138" t="s">
        <v>137</v>
      </c>
      <c r="T1138">
        <v>6</v>
      </c>
      <c r="U1138">
        <v>5</v>
      </c>
      <c r="V1138">
        <v>1950</v>
      </c>
      <c r="W1138">
        <v>1950</v>
      </c>
      <c r="X1138" t="s">
        <v>98</v>
      </c>
      <c r="Y1138" t="s">
        <v>99</v>
      </c>
      <c r="Z1138" t="s">
        <v>100</v>
      </c>
      <c r="AA1138" t="s">
        <v>100</v>
      </c>
      <c r="AB1138" t="s">
        <v>122</v>
      </c>
      <c r="AC1138">
        <v>0</v>
      </c>
      <c r="AD1138" t="s">
        <v>103</v>
      </c>
      <c r="AE1138" t="s">
        <v>103</v>
      </c>
      <c r="AF1138" t="s">
        <v>123</v>
      </c>
      <c r="AG1138" t="s">
        <v>103</v>
      </c>
      <c r="AH1138" t="s">
        <v>103</v>
      </c>
      <c r="AI1138" t="s">
        <v>105</v>
      </c>
      <c r="AJ1138" t="s">
        <v>146</v>
      </c>
      <c r="AK1138">
        <v>280</v>
      </c>
      <c r="AL1138" t="s">
        <v>107</v>
      </c>
      <c r="AM1138">
        <v>0</v>
      </c>
      <c r="AN1138">
        <v>752</v>
      </c>
      <c r="AO1138">
        <v>1032</v>
      </c>
      <c r="AP1138" t="s">
        <v>108</v>
      </c>
      <c r="AQ1138" t="s">
        <v>103</v>
      </c>
      <c r="AR1138" t="s">
        <v>110</v>
      </c>
      <c r="AS1138" t="s">
        <v>169</v>
      </c>
      <c r="AT1138">
        <v>1032</v>
      </c>
      <c r="AU1138">
        <v>220</v>
      </c>
      <c r="AV1138">
        <v>0</v>
      </c>
      <c r="AW1138">
        <v>1252</v>
      </c>
      <c r="AX1138">
        <v>0</v>
      </c>
      <c r="AY1138">
        <v>0</v>
      </c>
      <c r="AZ1138">
        <v>1</v>
      </c>
      <c r="BA1138">
        <v>0</v>
      </c>
      <c r="BB1138">
        <v>3</v>
      </c>
      <c r="BC1138">
        <v>1</v>
      </c>
      <c r="BD1138" t="s">
        <v>103</v>
      </c>
      <c r="BE1138">
        <v>6</v>
      </c>
      <c r="BF1138" t="s">
        <v>112</v>
      </c>
      <c r="BG1138">
        <v>0</v>
      </c>
      <c r="BH1138" t="s">
        <v>88</v>
      </c>
      <c r="BI1138" t="s">
        <v>113</v>
      </c>
      <c r="BJ1138">
        <v>1950</v>
      </c>
      <c r="BK1138" t="s">
        <v>107</v>
      </c>
      <c r="BL1138">
        <v>1</v>
      </c>
      <c r="BM1138">
        <v>288</v>
      </c>
      <c r="BN1138" t="s">
        <v>103</v>
      </c>
      <c r="BO1138" t="s">
        <v>103</v>
      </c>
      <c r="BP1138" t="s">
        <v>110</v>
      </c>
      <c r="BQ1138">
        <v>0</v>
      </c>
      <c r="BR1138">
        <v>0</v>
      </c>
      <c r="BS1138">
        <v>96</v>
      </c>
      <c r="BT1138">
        <v>0</v>
      </c>
      <c r="BU1138">
        <v>0</v>
      </c>
      <c r="BV1138">
        <v>0</v>
      </c>
      <c r="BW1138" t="s">
        <v>88</v>
      </c>
      <c r="BX1138" t="s">
        <v>88</v>
      </c>
      <c r="BY1138" t="s">
        <v>88</v>
      </c>
      <c r="BZ1138">
        <v>0</v>
      </c>
      <c r="CA1138">
        <v>4</v>
      </c>
      <c r="CB1138">
        <v>2008</v>
      </c>
      <c r="CC1138" t="s">
        <v>115</v>
      </c>
      <c r="CD1138" t="s">
        <v>133</v>
      </c>
      <c r="CE1138" s="1">
        <v>119000</v>
      </c>
      <c r="CF1138">
        <f t="shared" si="87"/>
        <v>12172</v>
      </c>
      <c r="CG1138" t="str">
        <f t="shared" si="88"/>
        <v>No</v>
      </c>
      <c r="CH1138" s="2">
        <f t="shared" si="89"/>
        <v>9.7765363128491618</v>
      </c>
    </row>
    <row r="1139" spans="1:86" x14ac:dyDescent="0.25">
      <c r="A1139">
        <v>1138</v>
      </c>
      <c r="B1139">
        <v>50</v>
      </c>
      <c r="C1139" t="s">
        <v>86</v>
      </c>
      <c r="D1139">
        <v>54</v>
      </c>
      <c r="E1139">
        <v>6342</v>
      </c>
      <c r="F1139" t="str">
        <f t="shared" si="85"/>
        <v>Yes</v>
      </c>
      <c r="G1139" t="s">
        <v>87</v>
      </c>
      <c r="H1139" t="s">
        <v>88</v>
      </c>
      <c r="I1139" t="s">
        <v>89</v>
      </c>
      <c r="J1139" t="s">
        <v>90</v>
      </c>
      <c r="K1139" t="s">
        <v>91</v>
      </c>
      <c r="L1139" t="s">
        <v>92</v>
      </c>
      <c r="M1139" t="s">
        <v>93</v>
      </c>
      <c r="N1139" t="s">
        <v>156</v>
      </c>
      <c r="O1139" t="s">
        <v>119</v>
      </c>
      <c r="P1139" t="s">
        <v>95</v>
      </c>
      <c r="Q1139" t="str">
        <f t="shared" si="86"/>
        <v>No</v>
      </c>
      <c r="R1139" t="s">
        <v>96</v>
      </c>
      <c r="S1139" t="s">
        <v>137</v>
      </c>
      <c r="T1139">
        <v>5</v>
      </c>
      <c r="U1139">
        <v>8</v>
      </c>
      <c r="V1139">
        <v>1875</v>
      </c>
      <c r="W1139">
        <v>1996</v>
      </c>
      <c r="X1139" t="s">
        <v>98</v>
      </c>
      <c r="Y1139" t="s">
        <v>99</v>
      </c>
      <c r="Z1139" t="s">
        <v>100</v>
      </c>
      <c r="AA1139" t="s">
        <v>100</v>
      </c>
      <c r="AB1139" t="s">
        <v>122</v>
      </c>
      <c r="AC1139">
        <v>0</v>
      </c>
      <c r="AD1139" t="s">
        <v>103</v>
      </c>
      <c r="AE1139" t="s">
        <v>102</v>
      </c>
      <c r="AF1139" t="s">
        <v>123</v>
      </c>
      <c r="AG1139" t="s">
        <v>103</v>
      </c>
      <c r="AH1139" t="s">
        <v>103</v>
      </c>
      <c r="AI1139" t="s">
        <v>105</v>
      </c>
      <c r="AJ1139" t="s">
        <v>107</v>
      </c>
      <c r="AK1139">
        <v>0</v>
      </c>
      <c r="AL1139" t="s">
        <v>107</v>
      </c>
      <c r="AM1139">
        <v>0</v>
      </c>
      <c r="AN1139">
        <v>780</v>
      </c>
      <c r="AO1139">
        <v>780</v>
      </c>
      <c r="AP1139" t="s">
        <v>108</v>
      </c>
      <c r="AQ1139" t="s">
        <v>102</v>
      </c>
      <c r="AR1139" t="s">
        <v>182</v>
      </c>
      <c r="AS1139" t="s">
        <v>111</v>
      </c>
      <c r="AT1139">
        <v>780</v>
      </c>
      <c r="AU1139">
        <v>240</v>
      </c>
      <c r="AV1139">
        <v>0</v>
      </c>
      <c r="AW1139">
        <v>1020</v>
      </c>
      <c r="AX1139">
        <v>0</v>
      </c>
      <c r="AY1139">
        <v>0</v>
      </c>
      <c r="AZ1139">
        <v>1</v>
      </c>
      <c r="BA1139">
        <v>0</v>
      </c>
      <c r="BB1139">
        <v>2</v>
      </c>
      <c r="BC1139">
        <v>1</v>
      </c>
      <c r="BD1139" t="s">
        <v>103</v>
      </c>
      <c r="BE1139">
        <v>6</v>
      </c>
      <c r="BF1139" t="s">
        <v>112</v>
      </c>
      <c r="BG1139">
        <v>0</v>
      </c>
      <c r="BH1139" t="s">
        <v>88</v>
      </c>
      <c r="BI1139" t="s">
        <v>88</v>
      </c>
      <c r="BJ1139" t="s">
        <v>88</v>
      </c>
      <c r="BK1139" t="s">
        <v>88</v>
      </c>
      <c r="BL1139">
        <v>0</v>
      </c>
      <c r="BM1139">
        <v>0</v>
      </c>
      <c r="BN1139" t="s">
        <v>88</v>
      </c>
      <c r="BO1139" t="s">
        <v>88</v>
      </c>
      <c r="BP1139" t="s">
        <v>182</v>
      </c>
      <c r="BQ1139">
        <v>0</v>
      </c>
      <c r="BR1139">
        <v>0</v>
      </c>
      <c r="BS1139">
        <v>176</v>
      </c>
      <c r="BT1139">
        <v>0</v>
      </c>
      <c r="BU1139">
        <v>0</v>
      </c>
      <c r="BV1139">
        <v>0</v>
      </c>
      <c r="BW1139" t="s">
        <v>88</v>
      </c>
      <c r="BX1139" t="s">
        <v>88</v>
      </c>
      <c r="BY1139" t="s">
        <v>88</v>
      </c>
      <c r="BZ1139">
        <v>0</v>
      </c>
      <c r="CA1139">
        <v>5</v>
      </c>
      <c r="CB1139">
        <v>2010</v>
      </c>
      <c r="CC1139" t="s">
        <v>115</v>
      </c>
      <c r="CD1139" t="s">
        <v>116</v>
      </c>
      <c r="CE1139" s="1">
        <v>94000</v>
      </c>
      <c r="CF1139">
        <f t="shared" si="87"/>
        <v>8142</v>
      </c>
      <c r="CG1139" t="str">
        <f t="shared" si="88"/>
        <v>No</v>
      </c>
      <c r="CH1139" s="2">
        <f t="shared" si="89"/>
        <v>11.545074920167036</v>
      </c>
    </row>
    <row r="1140" spans="1:86" x14ac:dyDescent="0.25">
      <c r="A1140">
        <v>1139</v>
      </c>
      <c r="B1140">
        <v>20</v>
      </c>
      <c r="C1140" t="s">
        <v>86</v>
      </c>
      <c r="D1140" t="s">
        <v>88</v>
      </c>
      <c r="E1140">
        <v>9819</v>
      </c>
      <c r="F1140" t="str">
        <f t="shared" si="85"/>
        <v>No</v>
      </c>
      <c r="G1140" t="s">
        <v>87</v>
      </c>
      <c r="H1140" t="s">
        <v>88</v>
      </c>
      <c r="I1140" t="s">
        <v>125</v>
      </c>
      <c r="J1140" t="s">
        <v>90</v>
      </c>
      <c r="K1140" t="s">
        <v>91</v>
      </c>
      <c r="L1140" t="s">
        <v>92</v>
      </c>
      <c r="M1140" t="s">
        <v>199</v>
      </c>
      <c r="N1140" t="s">
        <v>136</v>
      </c>
      <c r="O1140" t="s">
        <v>95</v>
      </c>
      <c r="P1140" t="s">
        <v>95</v>
      </c>
      <c r="Q1140" t="str">
        <f t="shared" si="86"/>
        <v>Yes</v>
      </c>
      <c r="R1140" t="s">
        <v>96</v>
      </c>
      <c r="S1140" t="s">
        <v>120</v>
      </c>
      <c r="T1140">
        <v>6</v>
      </c>
      <c r="U1140">
        <v>5</v>
      </c>
      <c r="V1140">
        <v>1977</v>
      </c>
      <c r="W1140">
        <v>1977</v>
      </c>
      <c r="X1140" t="s">
        <v>98</v>
      </c>
      <c r="Y1140" t="s">
        <v>99</v>
      </c>
      <c r="Z1140" t="s">
        <v>166</v>
      </c>
      <c r="AA1140" t="s">
        <v>239</v>
      </c>
      <c r="AB1140" t="s">
        <v>122</v>
      </c>
      <c r="AC1140">
        <v>0</v>
      </c>
      <c r="AD1140" t="s">
        <v>103</v>
      </c>
      <c r="AE1140" t="s">
        <v>103</v>
      </c>
      <c r="AF1140" t="s">
        <v>104</v>
      </c>
      <c r="AG1140" t="s">
        <v>103</v>
      </c>
      <c r="AH1140" t="s">
        <v>103</v>
      </c>
      <c r="AI1140" t="s">
        <v>102</v>
      </c>
      <c r="AJ1140" t="s">
        <v>124</v>
      </c>
      <c r="AK1140">
        <v>1567</v>
      </c>
      <c r="AL1140" t="s">
        <v>107</v>
      </c>
      <c r="AM1140">
        <v>0</v>
      </c>
      <c r="AN1140">
        <v>0</v>
      </c>
      <c r="AO1140">
        <v>1567</v>
      </c>
      <c r="AP1140" t="s">
        <v>108</v>
      </c>
      <c r="AQ1140" t="s">
        <v>103</v>
      </c>
      <c r="AR1140" t="s">
        <v>110</v>
      </c>
      <c r="AS1140" t="s">
        <v>111</v>
      </c>
      <c r="AT1140">
        <v>1567</v>
      </c>
      <c r="AU1140">
        <v>0</v>
      </c>
      <c r="AV1140">
        <v>0</v>
      </c>
      <c r="AW1140">
        <v>1567</v>
      </c>
      <c r="AX1140">
        <v>1</v>
      </c>
      <c r="AY1140">
        <v>0</v>
      </c>
      <c r="AZ1140">
        <v>2</v>
      </c>
      <c r="BA1140">
        <v>0</v>
      </c>
      <c r="BB1140">
        <v>2</v>
      </c>
      <c r="BC1140">
        <v>1</v>
      </c>
      <c r="BD1140" t="s">
        <v>102</v>
      </c>
      <c r="BE1140">
        <v>5</v>
      </c>
      <c r="BF1140" t="s">
        <v>112</v>
      </c>
      <c r="BG1140">
        <v>2</v>
      </c>
      <c r="BH1140" t="s">
        <v>103</v>
      </c>
      <c r="BI1140" t="s">
        <v>113</v>
      </c>
      <c r="BJ1140">
        <v>1977</v>
      </c>
      <c r="BK1140" t="s">
        <v>114</v>
      </c>
      <c r="BL1140">
        <v>2</v>
      </c>
      <c r="BM1140">
        <v>714</v>
      </c>
      <c r="BN1140" t="s">
        <v>103</v>
      </c>
      <c r="BO1140" t="s">
        <v>103</v>
      </c>
      <c r="BP1140" t="s">
        <v>110</v>
      </c>
      <c r="BQ1140">
        <v>264</v>
      </c>
      <c r="BR1140">
        <v>32</v>
      </c>
      <c r="BS1140">
        <v>0</v>
      </c>
      <c r="BT1140">
        <v>0</v>
      </c>
      <c r="BU1140">
        <v>0</v>
      </c>
      <c r="BV1140">
        <v>0</v>
      </c>
      <c r="BW1140" t="s">
        <v>88</v>
      </c>
      <c r="BX1140" t="s">
        <v>88</v>
      </c>
      <c r="BY1140" t="s">
        <v>88</v>
      </c>
      <c r="BZ1140">
        <v>0</v>
      </c>
      <c r="CA1140">
        <v>5</v>
      </c>
      <c r="CB1140">
        <v>2009</v>
      </c>
      <c r="CC1140" t="s">
        <v>115</v>
      </c>
      <c r="CD1140" t="s">
        <v>116</v>
      </c>
      <c r="CE1140" s="1">
        <v>196000</v>
      </c>
      <c r="CF1140">
        <f t="shared" si="87"/>
        <v>13667</v>
      </c>
      <c r="CG1140" t="str">
        <f t="shared" si="88"/>
        <v>Yes</v>
      </c>
      <c r="CH1140" s="2">
        <f t="shared" si="89"/>
        <v>14.341113631374844</v>
      </c>
    </row>
    <row r="1141" spans="1:86" x14ac:dyDescent="0.25">
      <c r="A1141">
        <v>1140</v>
      </c>
      <c r="B1141">
        <v>30</v>
      </c>
      <c r="C1141" t="s">
        <v>86</v>
      </c>
      <c r="D1141">
        <v>98</v>
      </c>
      <c r="E1141">
        <v>8731</v>
      </c>
      <c r="F1141" t="str">
        <f t="shared" si="85"/>
        <v>Yes</v>
      </c>
      <c r="G1141" t="s">
        <v>87</v>
      </c>
      <c r="H1141" t="s">
        <v>88</v>
      </c>
      <c r="I1141" t="s">
        <v>125</v>
      </c>
      <c r="J1141" t="s">
        <v>90</v>
      </c>
      <c r="K1141" t="s">
        <v>91</v>
      </c>
      <c r="L1141" t="s">
        <v>92</v>
      </c>
      <c r="M1141" t="s">
        <v>93</v>
      </c>
      <c r="N1141" t="s">
        <v>153</v>
      </c>
      <c r="O1141" t="s">
        <v>95</v>
      </c>
      <c r="P1141" t="s">
        <v>95</v>
      </c>
      <c r="Q1141" t="str">
        <f t="shared" si="86"/>
        <v>Yes</v>
      </c>
      <c r="R1141" t="s">
        <v>96</v>
      </c>
      <c r="S1141" t="s">
        <v>120</v>
      </c>
      <c r="T1141">
        <v>5</v>
      </c>
      <c r="U1141">
        <v>5</v>
      </c>
      <c r="V1141">
        <v>1920</v>
      </c>
      <c r="W1141">
        <v>1950</v>
      </c>
      <c r="X1141" t="s">
        <v>98</v>
      </c>
      <c r="Y1141" t="s">
        <v>99</v>
      </c>
      <c r="Z1141" t="s">
        <v>208</v>
      </c>
      <c r="AA1141" t="s">
        <v>208</v>
      </c>
      <c r="AB1141" t="s">
        <v>122</v>
      </c>
      <c r="AC1141">
        <v>0</v>
      </c>
      <c r="AD1141" t="s">
        <v>103</v>
      </c>
      <c r="AE1141" t="s">
        <v>152</v>
      </c>
      <c r="AF1141" t="s">
        <v>131</v>
      </c>
      <c r="AG1141" t="s">
        <v>103</v>
      </c>
      <c r="AH1141" t="s">
        <v>103</v>
      </c>
      <c r="AI1141" t="s">
        <v>105</v>
      </c>
      <c r="AJ1141" t="s">
        <v>146</v>
      </c>
      <c r="AK1141">
        <v>645</v>
      </c>
      <c r="AL1141" t="s">
        <v>107</v>
      </c>
      <c r="AM1141">
        <v>0</v>
      </c>
      <c r="AN1141">
        <v>270</v>
      </c>
      <c r="AO1141">
        <v>915</v>
      </c>
      <c r="AP1141" t="s">
        <v>108</v>
      </c>
      <c r="AQ1141" t="s">
        <v>103</v>
      </c>
      <c r="AR1141" t="s">
        <v>110</v>
      </c>
      <c r="AS1141" t="s">
        <v>111</v>
      </c>
      <c r="AT1141">
        <v>1167</v>
      </c>
      <c r="AU1141">
        <v>0</v>
      </c>
      <c r="AV1141">
        <v>0</v>
      </c>
      <c r="AW1141">
        <v>1167</v>
      </c>
      <c r="AX1141">
        <v>0</v>
      </c>
      <c r="AY1141">
        <v>0</v>
      </c>
      <c r="AZ1141">
        <v>1</v>
      </c>
      <c r="BA1141">
        <v>0</v>
      </c>
      <c r="BB1141">
        <v>3</v>
      </c>
      <c r="BC1141">
        <v>1</v>
      </c>
      <c r="BD1141" t="s">
        <v>103</v>
      </c>
      <c r="BE1141">
        <v>6</v>
      </c>
      <c r="BF1141" t="s">
        <v>226</v>
      </c>
      <c r="BG1141">
        <v>1</v>
      </c>
      <c r="BH1141" t="s">
        <v>102</v>
      </c>
      <c r="BI1141" t="s">
        <v>132</v>
      </c>
      <c r="BJ1141">
        <v>1972</v>
      </c>
      <c r="BK1141" t="s">
        <v>107</v>
      </c>
      <c r="BL1141">
        <v>2</v>
      </c>
      <c r="BM1141">
        <v>495</v>
      </c>
      <c r="BN1141" t="s">
        <v>103</v>
      </c>
      <c r="BO1141" t="s">
        <v>103</v>
      </c>
      <c r="BP1141" t="s">
        <v>110</v>
      </c>
      <c r="BQ1141">
        <v>0</v>
      </c>
      <c r="BR1141">
        <v>0</v>
      </c>
      <c r="BS1141">
        <v>216</v>
      </c>
      <c r="BT1141">
        <v>0</v>
      </c>
      <c r="BU1141">
        <v>126</v>
      </c>
      <c r="BV1141">
        <v>0</v>
      </c>
      <c r="BW1141" t="s">
        <v>88</v>
      </c>
      <c r="BX1141" t="s">
        <v>88</v>
      </c>
      <c r="BY1141" t="s">
        <v>88</v>
      </c>
      <c r="BZ1141">
        <v>0</v>
      </c>
      <c r="CA1141">
        <v>5</v>
      </c>
      <c r="CB1141">
        <v>2007</v>
      </c>
      <c r="CC1141" t="s">
        <v>115</v>
      </c>
      <c r="CD1141" t="s">
        <v>116</v>
      </c>
      <c r="CE1141" s="1">
        <v>144000</v>
      </c>
      <c r="CF1141">
        <f t="shared" si="87"/>
        <v>11308</v>
      </c>
      <c r="CG1141" t="str">
        <f t="shared" si="88"/>
        <v>No</v>
      </c>
      <c r="CH1141" s="2">
        <f t="shared" si="89"/>
        <v>12.734347364697559</v>
      </c>
    </row>
    <row r="1142" spans="1:86" x14ac:dyDescent="0.25">
      <c r="A1142">
        <v>1141</v>
      </c>
      <c r="B1142">
        <v>20</v>
      </c>
      <c r="C1142" t="s">
        <v>86</v>
      </c>
      <c r="D1142">
        <v>60</v>
      </c>
      <c r="E1142">
        <v>7350</v>
      </c>
      <c r="F1142" t="str">
        <f t="shared" si="85"/>
        <v>No</v>
      </c>
      <c r="G1142" t="s">
        <v>87</v>
      </c>
      <c r="H1142" t="s">
        <v>88</v>
      </c>
      <c r="I1142" t="s">
        <v>89</v>
      </c>
      <c r="J1142" t="s">
        <v>90</v>
      </c>
      <c r="K1142" t="s">
        <v>91</v>
      </c>
      <c r="L1142" t="s">
        <v>127</v>
      </c>
      <c r="M1142" t="s">
        <v>93</v>
      </c>
      <c r="N1142" t="s">
        <v>167</v>
      </c>
      <c r="O1142" t="s">
        <v>95</v>
      </c>
      <c r="P1142" t="s">
        <v>95</v>
      </c>
      <c r="Q1142" t="str">
        <f t="shared" si="86"/>
        <v>Yes</v>
      </c>
      <c r="R1142" t="s">
        <v>96</v>
      </c>
      <c r="S1142" t="s">
        <v>120</v>
      </c>
      <c r="T1142">
        <v>5</v>
      </c>
      <c r="U1142">
        <v>7</v>
      </c>
      <c r="V1142">
        <v>1951</v>
      </c>
      <c r="W1142">
        <v>1951</v>
      </c>
      <c r="X1142" t="s">
        <v>98</v>
      </c>
      <c r="Y1142" t="s">
        <v>99</v>
      </c>
      <c r="Z1142" t="s">
        <v>145</v>
      </c>
      <c r="AA1142" t="s">
        <v>145</v>
      </c>
      <c r="AB1142" t="s">
        <v>122</v>
      </c>
      <c r="AC1142">
        <v>0</v>
      </c>
      <c r="AD1142" t="s">
        <v>103</v>
      </c>
      <c r="AE1142" t="s">
        <v>103</v>
      </c>
      <c r="AF1142" t="s">
        <v>123</v>
      </c>
      <c r="AG1142" t="s">
        <v>103</v>
      </c>
      <c r="AH1142" t="s">
        <v>103</v>
      </c>
      <c r="AI1142" t="s">
        <v>126</v>
      </c>
      <c r="AJ1142" t="s">
        <v>124</v>
      </c>
      <c r="AK1142">
        <v>852</v>
      </c>
      <c r="AL1142" t="s">
        <v>107</v>
      </c>
      <c r="AM1142">
        <v>0</v>
      </c>
      <c r="AN1142">
        <v>100</v>
      </c>
      <c r="AO1142">
        <v>952</v>
      </c>
      <c r="AP1142" t="s">
        <v>108</v>
      </c>
      <c r="AQ1142" t="s">
        <v>103</v>
      </c>
      <c r="AR1142" t="s">
        <v>110</v>
      </c>
      <c r="AS1142" t="s">
        <v>111</v>
      </c>
      <c r="AT1142">
        <v>952</v>
      </c>
      <c r="AU1142">
        <v>0</v>
      </c>
      <c r="AV1142">
        <v>0</v>
      </c>
      <c r="AW1142">
        <v>952</v>
      </c>
      <c r="AX1142">
        <v>1</v>
      </c>
      <c r="AY1142">
        <v>0</v>
      </c>
      <c r="AZ1142">
        <v>1</v>
      </c>
      <c r="BA1142">
        <v>0</v>
      </c>
      <c r="BB1142">
        <v>2</v>
      </c>
      <c r="BC1142">
        <v>1</v>
      </c>
      <c r="BD1142" t="s">
        <v>103</v>
      </c>
      <c r="BE1142">
        <v>4</v>
      </c>
      <c r="BF1142" t="s">
        <v>112</v>
      </c>
      <c r="BG1142">
        <v>0</v>
      </c>
      <c r="BH1142" t="s">
        <v>88</v>
      </c>
      <c r="BI1142" t="s">
        <v>132</v>
      </c>
      <c r="BJ1142">
        <v>1988</v>
      </c>
      <c r="BK1142" t="s">
        <v>107</v>
      </c>
      <c r="BL1142">
        <v>2</v>
      </c>
      <c r="BM1142">
        <v>840</v>
      </c>
      <c r="BN1142" t="s">
        <v>103</v>
      </c>
      <c r="BO1142" t="s">
        <v>103</v>
      </c>
      <c r="BP1142" t="s">
        <v>110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 t="s">
        <v>88</v>
      </c>
      <c r="BX1142" t="s">
        <v>88</v>
      </c>
      <c r="BY1142" t="s">
        <v>88</v>
      </c>
      <c r="BZ1142">
        <v>0</v>
      </c>
      <c r="CA1142">
        <v>6</v>
      </c>
      <c r="CB1142">
        <v>2008</v>
      </c>
      <c r="CC1142" t="s">
        <v>178</v>
      </c>
      <c r="CD1142" t="s">
        <v>133</v>
      </c>
      <c r="CE1142" s="1">
        <v>139000</v>
      </c>
      <c r="CF1142">
        <f t="shared" si="87"/>
        <v>10094</v>
      </c>
      <c r="CG1142" t="str">
        <f t="shared" si="88"/>
        <v>No</v>
      </c>
      <c r="CH1142" s="2">
        <f t="shared" si="89"/>
        <v>13.770556766395879</v>
      </c>
    </row>
    <row r="1143" spans="1:86" x14ac:dyDescent="0.25">
      <c r="A1143">
        <v>1142</v>
      </c>
      <c r="B1143">
        <v>60</v>
      </c>
      <c r="C1143" t="s">
        <v>86</v>
      </c>
      <c r="D1143" t="s">
        <v>88</v>
      </c>
      <c r="E1143">
        <v>10304</v>
      </c>
      <c r="F1143" t="str">
        <f t="shared" si="85"/>
        <v>No</v>
      </c>
      <c r="G1143" t="s">
        <v>87</v>
      </c>
      <c r="H1143" t="s">
        <v>88</v>
      </c>
      <c r="I1143" t="s">
        <v>125</v>
      </c>
      <c r="J1143" t="s">
        <v>90</v>
      </c>
      <c r="K1143" t="s">
        <v>91</v>
      </c>
      <c r="L1143" t="s">
        <v>171</v>
      </c>
      <c r="M1143" t="s">
        <v>93</v>
      </c>
      <c r="N1143" t="s">
        <v>143</v>
      </c>
      <c r="O1143" t="s">
        <v>144</v>
      </c>
      <c r="P1143" t="s">
        <v>95</v>
      </c>
      <c r="Q1143" t="str">
        <f t="shared" si="86"/>
        <v>No</v>
      </c>
      <c r="R1143" t="s">
        <v>96</v>
      </c>
      <c r="S1143" t="s">
        <v>97</v>
      </c>
      <c r="T1143">
        <v>5</v>
      </c>
      <c r="U1143">
        <v>7</v>
      </c>
      <c r="V1143">
        <v>1976</v>
      </c>
      <c r="W1143">
        <v>1976</v>
      </c>
      <c r="X1143" t="s">
        <v>98</v>
      </c>
      <c r="Y1143" t="s">
        <v>99</v>
      </c>
      <c r="Z1143" t="s">
        <v>166</v>
      </c>
      <c r="AA1143" t="s">
        <v>166</v>
      </c>
      <c r="AB1143" t="s">
        <v>101</v>
      </c>
      <c r="AC1143">
        <v>44</v>
      </c>
      <c r="AD1143" t="s">
        <v>103</v>
      </c>
      <c r="AE1143" t="s">
        <v>102</v>
      </c>
      <c r="AF1143" t="s">
        <v>123</v>
      </c>
      <c r="AG1143" t="s">
        <v>103</v>
      </c>
      <c r="AH1143" t="s">
        <v>103</v>
      </c>
      <c r="AI1143" t="s">
        <v>105</v>
      </c>
      <c r="AJ1143" t="s">
        <v>124</v>
      </c>
      <c r="AK1143">
        <v>381</v>
      </c>
      <c r="AL1143" t="s">
        <v>107</v>
      </c>
      <c r="AM1143">
        <v>0</v>
      </c>
      <c r="AN1143">
        <v>399</v>
      </c>
      <c r="AO1143">
        <v>780</v>
      </c>
      <c r="AP1143" t="s">
        <v>108</v>
      </c>
      <c r="AQ1143" t="s">
        <v>109</v>
      </c>
      <c r="AR1143" t="s">
        <v>110</v>
      </c>
      <c r="AS1143" t="s">
        <v>111</v>
      </c>
      <c r="AT1143">
        <v>1088</v>
      </c>
      <c r="AU1143">
        <v>780</v>
      </c>
      <c r="AV1143">
        <v>0</v>
      </c>
      <c r="AW1143">
        <v>1868</v>
      </c>
      <c r="AX1143">
        <v>1</v>
      </c>
      <c r="AY1143">
        <v>0</v>
      </c>
      <c r="AZ1143">
        <v>2</v>
      </c>
      <c r="BA1143">
        <v>1</v>
      </c>
      <c r="BB1143">
        <v>4</v>
      </c>
      <c r="BC1143">
        <v>1</v>
      </c>
      <c r="BD1143" t="s">
        <v>102</v>
      </c>
      <c r="BE1143">
        <v>9</v>
      </c>
      <c r="BF1143" t="s">
        <v>112</v>
      </c>
      <c r="BG1143">
        <v>1</v>
      </c>
      <c r="BH1143" t="s">
        <v>103</v>
      </c>
      <c r="BI1143" t="s">
        <v>113</v>
      </c>
      <c r="BJ1143">
        <v>1976</v>
      </c>
      <c r="BK1143" t="s">
        <v>107</v>
      </c>
      <c r="BL1143">
        <v>2</v>
      </c>
      <c r="BM1143">
        <v>484</v>
      </c>
      <c r="BN1143" t="s">
        <v>103</v>
      </c>
      <c r="BO1143" t="s">
        <v>103</v>
      </c>
      <c r="BP1143" t="s">
        <v>110</v>
      </c>
      <c r="BQ1143">
        <v>448</v>
      </c>
      <c r="BR1143">
        <v>96</v>
      </c>
      <c r="BS1143">
        <v>0</v>
      </c>
      <c r="BT1143">
        <v>0</v>
      </c>
      <c r="BU1143">
        <v>0</v>
      </c>
      <c r="BV1143">
        <v>0</v>
      </c>
      <c r="BW1143" t="s">
        <v>88</v>
      </c>
      <c r="BX1143" t="s">
        <v>88</v>
      </c>
      <c r="BY1143" t="s">
        <v>88</v>
      </c>
      <c r="BZ1143">
        <v>0</v>
      </c>
      <c r="CA1143">
        <v>10</v>
      </c>
      <c r="CB1143">
        <v>2009</v>
      </c>
      <c r="CC1143" t="s">
        <v>115</v>
      </c>
      <c r="CD1143" t="s">
        <v>116</v>
      </c>
      <c r="CE1143" s="1">
        <v>197500</v>
      </c>
      <c r="CF1143">
        <f t="shared" si="87"/>
        <v>13436</v>
      </c>
      <c r="CG1143" t="str">
        <f t="shared" si="88"/>
        <v>No</v>
      </c>
      <c r="CH1143" s="2">
        <f t="shared" si="89"/>
        <v>14.699315272402501</v>
      </c>
    </row>
    <row r="1144" spans="1:86" x14ac:dyDescent="0.25">
      <c r="A1144">
        <v>1143</v>
      </c>
      <c r="B1144">
        <v>60</v>
      </c>
      <c r="C1144" t="s">
        <v>86</v>
      </c>
      <c r="D1144">
        <v>77</v>
      </c>
      <c r="E1144">
        <v>9965</v>
      </c>
      <c r="F1144" t="str">
        <f t="shared" si="85"/>
        <v>Yes</v>
      </c>
      <c r="G1144" t="s">
        <v>87</v>
      </c>
      <c r="H1144" t="s">
        <v>88</v>
      </c>
      <c r="I1144" t="s">
        <v>89</v>
      </c>
      <c r="J1144" t="s">
        <v>90</v>
      </c>
      <c r="K1144" t="s">
        <v>91</v>
      </c>
      <c r="L1144" t="s">
        <v>92</v>
      </c>
      <c r="M1144" t="s">
        <v>93</v>
      </c>
      <c r="N1144" t="s">
        <v>94</v>
      </c>
      <c r="O1144" t="s">
        <v>95</v>
      </c>
      <c r="P1144" t="s">
        <v>95</v>
      </c>
      <c r="Q1144" t="str">
        <f t="shared" si="86"/>
        <v>Yes</v>
      </c>
      <c r="R1144" t="s">
        <v>96</v>
      </c>
      <c r="S1144" t="s">
        <v>97</v>
      </c>
      <c r="T1144">
        <v>8</v>
      </c>
      <c r="U1144">
        <v>5</v>
      </c>
      <c r="V1144">
        <v>2006</v>
      </c>
      <c r="W1144">
        <v>2007</v>
      </c>
      <c r="X1144" t="s">
        <v>157</v>
      </c>
      <c r="Y1144" t="s">
        <v>99</v>
      </c>
      <c r="Z1144" t="s">
        <v>100</v>
      </c>
      <c r="AA1144" t="s">
        <v>100</v>
      </c>
      <c r="AB1144" t="s">
        <v>142</v>
      </c>
      <c r="AC1144">
        <v>340</v>
      </c>
      <c r="AD1144" t="s">
        <v>102</v>
      </c>
      <c r="AE1144" t="s">
        <v>103</v>
      </c>
      <c r="AF1144" t="s">
        <v>104</v>
      </c>
      <c r="AG1144" t="s">
        <v>109</v>
      </c>
      <c r="AH1144" t="s">
        <v>103</v>
      </c>
      <c r="AI1144" t="s">
        <v>102</v>
      </c>
      <c r="AJ1144" t="s">
        <v>106</v>
      </c>
      <c r="AK1144">
        <v>1150</v>
      </c>
      <c r="AL1144" t="s">
        <v>107</v>
      </c>
      <c r="AM1144">
        <v>0</v>
      </c>
      <c r="AN1144">
        <v>316</v>
      </c>
      <c r="AO1144">
        <v>1466</v>
      </c>
      <c r="AP1144" t="s">
        <v>108</v>
      </c>
      <c r="AQ1144" t="s">
        <v>109</v>
      </c>
      <c r="AR1144" t="s">
        <v>110</v>
      </c>
      <c r="AS1144" t="s">
        <v>111</v>
      </c>
      <c r="AT1144">
        <v>1466</v>
      </c>
      <c r="AU1144">
        <v>1362</v>
      </c>
      <c r="AV1144">
        <v>0</v>
      </c>
      <c r="AW1144">
        <v>2828</v>
      </c>
      <c r="AX1144">
        <v>1</v>
      </c>
      <c r="AY1144">
        <v>0</v>
      </c>
      <c r="AZ1144">
        <v>3</v>
      </c>
      <c r="BA1144">
        <v>0</v>
      </c>
      <c r="BB1144">
        <v>4</v>
      </c>
      <c r="BC1144">
        <v>1</v>
      </c>
      <c r="BD1144" t="s">
        <v>102</v>
      </c>
      <c r="BE1144">
        <v>11</v>
      </c>
      <c r="BF1144" t="s">
        <v>112</v>
      </c>
      <c r="BG1144">
        <v>1</v>
      </c>
      <c r="BH1144" t="s">
        <v>103</v>
      </c>
      <c r="BI1144" t="s">
        <v>161</v>
      </c>
      <c r="BJ1144">
        <v>2006</v>
      </c>
      <c r="BK1144" t="s">
        <v>114</v>
      </c>
      <c r="BL1144">
        <v>3</v>
      </c>
      <c r="BM1144">
        <v>1052</v>
      </c>
      <c r="BN1144" t="s">
        <v>103</v>
      </c>
      <c r="BO1144" t="s">
        <v>103</v>
      </c>
      <c r="BP1144" t="s">
        <v>110</v>
      </c>
      <c r="BQ1144">
        <v>125</v>
      </c>
      <c r="BR1144">
        <v>144</v>
      </c>
      <c r="BS1144">
        <v>0</v>
      </c>
      <c r="BT1144">
        <v>0</v>
      </c>
      <c r="BU1144">
        <v>0</v>
      </c>
      <c r="BV1144">
        <v>0</v>
      </c>
      <c r="BW1144" t="s">
        <v>88</v>
      </c>
      <c r="BX1144" t="s">
        <v>88</v>
      </c>
      <c r="BY1144" t="s">
        <v>88</v>
      </c>
      <c r="BZ1144">
        <v>0</v>
      </c>
      <c r="CA1144">
        <v>4</v>
      </c>
      <c r="CB1144">
        <v>2007</v>
      </c>
      <c r="CC1144" t="s">
        <v>163</v>
      </c>
      <c r="CD1144" t="s">
        <v>164</v>
      </c>
      <c r="CE1144" s="1">
        <v>424870</v>
      </c>
      <c r="CF1144">
        <f t="shared" si="87"/>
        <v>15311</v>
      </c>
      <c r="CG1144" t="str">
        <f t="shared" si="88"/>
        <v>Yes</v>
      </c>
      <c r="CH1144" s="2">
        <f t="shared" si="89"/>
        <v>27.749330546665796</v>
      </c>
    </row>
    <row r="1145" spans="1:86" x14ac:dyDescent="0.25">
      <c r="A1145">
        <v>1144</v>
      </c>
      <c r="B1145">
        <v>20</v>
      </c>
      <c r="C1145" t="s">
        <v>86</v>
      </c>
      <c r="D1145" t="s">
        <v>88</v>
      </c>
      <c r="E1145">
        <v>9000</v>
      </c>
      <c r="F1145" t="str">
        <f t="shared" si="85"/>
        <v>Yes</v>
      </c>
      <c r="G1145" t="s">
        <v>87</v>
      </c>
      <c r="H1145" t="s">
        <v>88</v>
      </c>
      <c r="I1145" t="s">
        <v>89</v>
      </c>
      <c r="J1145" t="s">
        <v>90</v>
      </c>
      <c r="K1145" t="s">
        <v>91</v>
      </c>
      <c r="L1145" t="s">
        <v>92</v>
      </c>
      <c r="M1145" t="s">
        <v>93</v>
      </c>
      <c r="N1145" t="s">
        <v>156</v>
      </c>
      <c r="O1145" t="s">
        <v>95</v>
      </c>
      <c r="P1145" t="s">
        <v>95</v>
      </c>
      <c r="Q1145" t="str">
        <f t="shared" si="86"/>
        <v>Yes</v>
      </c>
      <c r="R1145" t="s">
        <v>96</v>
      </c>
      <c r="S1145" t="s">
        <v>120</v>
      </c>
      <c r="T1145">
        <v>5</v>
      </c>
      <c r="U1145">
        <v>3</v>
      </c>
      <c r="V1145">
        <v>1959</v>
      </c>
      <c r="W1145">
        <v>1959</v>
      </c>
      <c r="X1145" t="s">
        <v>98</v>
      </c>
      <c r="Y1145" t="s">
        <v>99</v>
      </c>
      <c r="Z1145" t="s">
        <v>129</v>
      </c>
      <c r="AA1145" t="s">
        <v>166</v>
      </c>
      <c r="AB1145" t="s">
        <v>122</v>
      </c>
      <c r="AC1145">
        <v>0</v>
      </c>
      <c r="AD1145" t="s">
        <v>103</v>
      </c>
      <c r="AE1145" t="s">
        <v>103</v>
      </c>
      <c r="AF1145" t="s">
        <v>123</v>
      </c>
      <c r="AG1145" t="s">
        <v>103</v>
      </c>
      <c r="AH1145" t="s">
        <v>103</v>
      </c>
      <c r="AI1145" t="s">
        <v>105</v>
      </c>
      <c r="AJ1145" t="s">
        <v>106</v>
      </c>
      <c r="AK1145">
        <v>288</v>
      </c>
      <c r="AL1145" t="s">
        <v>107</v>
      </c>
      <c r="AM1145">
        <v>0</v>
      </c>
      <c r="AN1145">
        <v>718</v>
      </c>
      <c r="AO1145">
        <v>1006</v>
      </c>
      <c r="AP1145" t="s">
        <v>108</v>
      </c>
      <c r="AQ1145" t="s">
        <v>103</v>
      </c>
      <c r="AR1145" t="s">
        <v>110</v>
      </c>
      <c r="AS1145" t="s">
        <v>111</v>
      </c>
      <c r="AT1145">
        <v>1006</v>
      </c>
      <c r="AU1145">
        <v>0</v>
      </c>
      <c r="AV1145">
        <v>0</v>
      </c>
      <c r="AW1145">
        <v>1006</v>
      </c>
      <c r="AX1145">
        <v>0</v>
      </c>
      <c r="AY1145">
        <v>0</v>
      </c>
      <c r="AZ1145">
        <v>1</v>
      </c>
      <c r="BA1145">
        <v>0</v>
      </c>
      <c r="BB1145">
        <v>3</v>
      </c>
      <c r="BC1145">
        <v>1</v>
      </c>
      <c r="BD1145" t="s">
        <v>103</v>
      </c>
      <c r="BE1145">
        <v>5</v>
      </c>
      <c r="BF1145" t="s">
        <v>112</v>
      </c>
      <c r="BG1145">
        <v>0</v>
      </c>
      <c r="BH1145" t="s">
        <v>88</v>
      </c>
      <c r="BI1145" t="s">
        <v>88</v>
      </c>
      <c r="BJ1145" t="s">
        <v>88</v>
      </c>
      <c r="BK1145" t="s">
        <v>88</v>
      </c>
      <c r="BL1145">
        <v>0</v>
      </c>
      <c r="BM1145">
        <v>0</v>
      </c>
      <c r="BN1145" t="s">
        <v>88</v>
      </c>
      <c r="BO1145" t="s">
        <v>88</v>
      </c>
      <c r="BP1145" t="s">
        <v>110</v>
      </c>
      <c r="BQ1145">
        <v>0</v>
      </c>
      <c r="BR1145">
        <v>24</v>
      </c>
      <c r="BS1145">
        <v>0</v>
      </c>
      <c r="BT1145">
        <v>0</v>
      </c>
      <c r="BU1145">
        <v>0</v>
      </c>
      <c r="BV1145">
        <v>0</v>
      </c>
      <c r="BW1145" t="s">
        <v>88</v>
      </c>
      <c r="BX1145" t="s">
        <v>88</v>
      </c>
      <c r="BY1145" t="s">
        <v>88</v>
      </c>
      <c r="BZ1145">
        <v>0</v>
      </c>
      <c r="CA1145">
        <v>7</v>
      </c>
      <c r="CB1145">
        <v>2008</v>
      </c>
      <c r="CC1145" t="s">
        <v>115</v>
      </c>
      <c r="CD1145" t="s">
        <v>116</v>
      </c>
      <c r="CE1145" s="1">
        <v>80000</v>
      </c>
      <c r="CF1145">
        <f t="shared" si="87"/>
        <v>11012</v>
      </c>
      <c r="CG1145" t="str">
        <f t="shared" si="88"/>
        <v>No</v>
      </c>
      <c r="CH1145" s="2">
        <f t="shared" si="89"/>
        <v>7.2648020341445694</v>
      </c>
    </row>
    <row r="1146" spans="1:86" x14ac:dyDescent="0.25">
      <c r="A1146">
        <v>1145</v>
      </c>
      <c r="B1146">
        <v>190</v>
      </c>
      <c r="C1146" t="s">
        <v>86</v>
      </c>
      <c r="D1146">
        <v>60</v>
      </c>
      <c r="E1146">
        <v>12180</v>
      </c>
      <c r="F1146" t="str">
        <f t="shared" si="85"/>
        <v>No</v>
      </c>
      <c r="G1146" t="s">
        <v>87</v>
      </c>
      <c r="H1146" t="s">
        <v>88</v>
      </c>
      <c r="I1146" t="s">
        <v>89</v>
      </c>
      <c r="J1146" t="s">
        <v>90</v>
      </c>
      <c r="K1146" t="s">
        <v>91</v>
      </c>
      <c r="L1146" t="s">
        <v>92</v>
      </c>
      <c r="M1146" t="s">
        <v>93</v>
      </c>
      <c r="N1146" t="s">
        <v>190</v>
      </c>
      <c r="O1146" t="s">
        <v>95</v>
      </c>
      <c r="P1146" t="s">
        <v>95</v>
      </c>
      <c r="Q1146" t="str">
        <f t="shared" si="86"/>
        <v>Yes</v>
      </c>
      <c r="R1146" t="s">
        <v>154</v>
      </c>
      <c r="S1146" t="s">
        <v>137</v>
      </c>
      <c r="T1146">
        <v>4</v>
      </c>
      <c r="U1146">
        <v>4</v>
      </c>
      <c r="V1146">
        <v>1941</v>
      </c>
      <c r="W1146">
        <v>1950</v>
      </c>
      <c r="X1146" t="s">
        <v>98</v>
      </c>
      <c r="Y1146" t="s">
        <v>99</v>
      </c>
      <c r="Z1146" t="s">
        <v>121</v>
      </c>
      <c r="AA1146" t="s">
        <v>121</v>
      </c>
      <c r="AB1146" t="s">
        <v>122</v>
      </c>
      <c r="AC1146">
        <v>0</v>
      </c>
      <c r="AD1146" t="s">
        <v>103</v>
      </c>
      <c r="AE1146" t="s">
        <v>152</v>
      </c>
      <c r="AF1146" t="s">
        <v>131</v>
      </c>
      <c r="AG1146" t="s">
        <v>102</v>
      </c>
      <c r="AH1146" t="s">
        <v>103</v>
      </c>
      <c r="AI1146" t="s">
        <v>105</v>
      </c>
      <c r="AJ1146" t="s">
        <v>146</v>
      </c>
      <c r="AK1146">
        <v>348</v>
      </c>
      <c r="AL1146" t="s">
        <v>107</v>
      </c>
      <c r="AM1146">
        <v>0</v>
      </c>
      <c r="AN1146">
        <v>324</v>
      </c>
      <c r="AO1146">
        <v>672</v>
      </c>
      <c r="AP1146" t="s">
        <v>227</v>
      </c>
      <c r="AQ1146" t="s">
        <v>152</v>
      </c>
      <c r="AR1146" t="s">
        <v>182</v>
      </c>
      <c r="AS1146" t="s">
        <v>169</v>
      </c>
      <c r="AT1146">
        <v>672</v>
      </c>
      <c r="AU1146">
        <v>252</v>
      </c>
      <c r="AV1146">
        <v>0</v>
      </c>
      <c r="AW1146">
        <v>924</v>
      </c>
      <c r="AX1146">
        <v>1</v>
      </c>
      <c r="AY1146">
        <v>0</v>
      </c>
      <c r="AZ1146">
        <v>1</v>
      </c>
      <c r="BA1146">
        <v>0</v>
      </c>
      <c r="BB1146">
        <v>2</v>
      </c>
      <c r="BC1146">
        <v>1</v>
      </c>
      <c r="BD1146" t="s">
        <v>152</v>
      </c>
      <c r="BE1146">
        <v>5</v>
      </c>
      <c r="BF1146" t="s">
        <v>112</v>
      </c>
      <c r="BG1146">
        <v>0</v>
      </c>
      <c r="BH1146" t="s">
        <v>88</v>
      </c>
      <c r="BI1146" t="s">
        <v>132</v>
      </c>
      <c r="BJ1146">
        <v>1941</v>
      </c>
      <c r="BK1146" t="s">
        <v>107</v>
      </c>
      <c r="BL1146">
        <v>1</v>
      </c>
      <c r="BM1146">
        <v>280</v>
      </c>
      <c r="BN1146" t="s">
        <v>103</v>
      </c>
      <c r="BO1146" t="s">
        <v>103</v>
      </c>
      <c r="BP1146" t="s">
        <v>110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 t="s">
        <v>88</v>
      </c>
      <c r="BX1146" t="s">
        <v>139</v>
      </c>
      <c r="BY1146" t="s">
        <v>88</v>
      </c>
      <c r="BZ1146">
        <v>0</v>
      </c>
      <c r="CA1146">
        <v>7</v>
      </c>
      <c r="CB1146">
        <v>2010</v>
      </c>
      <c r="CC1146" t="s">
        <v>115</v>
      </c>
      <c r="CD1146" t="s">
        <v>116</v>
      </c>
      <c r="CE1146" s="1">
        <v>80000</v>
      </c>
      <c r="CF1146">
        <f t="shared" si="87"/>
        <v>14056</v>
      </c>
      <c r="CG1146" t="str">
        <f t="shared" si="88"/>
        <v>Yes</v>
      </c>
      <c r="CH1146" s="2">
        <f t="shared" si="89"/>
        <v>5.6915196357427433</v>
      </c>
    </row>
    <row r="1147" spans="1:86" x14ac:dyDescent="0.25">
      <c r="A1147">
        <v>1146</v>
      </c>
      <c r="B1147">
        <v>50</v>
      </c>
      <c r="C1147" t="s">
        <v>147</v>
      </c>
      <c r="D1147">
        <v>52</v>
      </c>
      <c r="E1147">
        <v>6240</v>
      </c>
      <c r="F1147" t="str">
        <f t="shared" si="85"/>
        <v>Yes</v>
      </c>
      <c r="G1147" t="s">
        <v>87</v>
      </c>
      <c r="H1147" t="s">
        <v>88</v>
      </c>
      <c r="I1147" t="s">
        <v>89</v>
      </c>
      <c r="J1147" t="s">
        <v>90</v>
      </c>
      <c r="K1147" t="s">
        <v>91</v>
      </c>
      <c r="L1147" t="s">
        <v>92</v>
      </c>
      <c r="M1147" t="s">
        <v>93</v>
      </c>
      <c r="N1147" t="s">
        <v>153</v>
      </c>
      <c r="O1147" t="s">
        <v>95</v>
      </c>
      <c r="P1147" t="s">
        <v>95</v>
      </c>
      <c r="Q1147" t="str">
        <f t="shared" si="86"/>
        <v>Yes</v>
      </c>
      <c r="R1147" t="s">
        <v>96</v>
      </c>
      <c r="S1147" t="s">
        <v>137</v>
      </c>
      <c r="T1147">
        <v>5</v>
      </c>
      <c r="U1147">
        <v>6</v>
      </c>
      <c r="V1147">
        <v>1928</v>
      </c>
      <c r="W1147">
        <v>1950</v>
      </c>
      <c r="X1147" t="s">
        <v>98</v>
      </c>
      <c r="Y1147" t="s">
        <v>99</v>
      </c>
      <c r="Z1147" t="s">
        <v>121</v>
      </c>
      <c r="AA1147" t="s">
        <v>121</v>
      </c>
      <c r="AB1147" t="s">
        <v>122</v>
      </c>
      <c r="AC1147">
        <v>0</v>
      </c>
      <c r="AD1147" t="s">
        <v>103</v>
      </c>
      <c r="AE1147" t="s">
        <v>103</v>
      </c>
      <c r="AF1147" t="s">
        <v>131</v>
      </c>
      <c r="AG1147" t="s">
        <v>103</v>
      </c>
      <c r="AH1147" t="s">
        <v>103</v>
      </c>
      <c r="AI1147" t="s">
        <v>105</v>
      </c>
      <c r="AJ1147" t="s">
        <v>107</v>
      </c>
      <c r="AK1147">
        <v>0</v>
      </c>
      <c r="AL1147" t="s">
        <v>107</v>
      </c>
      <c r="AM1147">
        <v>0</v>
      </c>
      <c r="AN1147">
        <v>1042</v>
      </c>
      <c r="AO1147">
        <v>1042</v>
      </c>
      <c r="AP1147" t="s">
        <v>108</v>
      </c>
      <c r="AQ1147" t="s">
        <v>109</v>
      </c>
      <c r="AR1147" t="s">
        <v>110</v>
      </c>
      <c r="AS1147" t="s">
        <v>111</v>
      </c>
      <c r="AT1147">
        <v>1042</v>
      </c>
      <c r="AU1147">
        <v>534</v>
      </c>
      <c r="AV1147">
        <v>0</v>
      </c>
      <c r="AW1147">
        <v>1576</v>
      </c>
      <c r="AX1147">
        <v>0</v>
      </c>
      <c r="AY1147">
        <v>0</v>
      </c>
      <c r="AZ1147">
        <v>1</v>
      </c>
      <c r="BA1147">
        <v>0</v>
      </c>
      <c r="BB1147">
        <v>3</v>
      </c>
      <c r="BC1147">
        <v>1</v>
      </c>
      <c r="BD1147" t="s">
        <v>103</v>
      </c>
      <c r="BE1147">
        <v>8</v>
      </c>
      <c r="BF1147" t="s">
        <v>112</v>
      </c>
      <c r="BG1147">
        <v>1</v>
      </c>
      <c r="BH1147" t="s">
        <v>102</v>
      </c>
      <c r="BI1147" t="s">
        <v>132</v>
      </c>
      <c r="BJ1147">
        <v>1928</v>
      </c>
      <c r="BK1147" t="s">
        <v>107</v>
      </c>
      <c r="BL1147">
        <v>1</v>
      </c>
      <c r="BM1147">
        <v>225</v>
      </c>
      <c r="BN1147" t="s">
        <v>103</v>
      </c>
      <c r="BO1147" t="s">
        <v>103</v>
      </c>
      <c r="BP1147" t="s">
        <v>110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 t="s">
        <v>88</v>
      </c>
      <c r="BX1147" t="s">
        <v>88</v>
      </c>
      <c r="BY1147" t="s">
        <v>88</v>
      </c>
      <c r="BZ1147">
        <v>0</v>
      </c>
      <c r="CA1147">
        <v>8</v>
      </c>
      <c r="CB1147">
        <v>2006</v>
      </c>
      <c r="CC1147" t="s">
        <v>115</v>
      </c>
      <c r="CD1147" t="s">
        <v>224</v>
      </c>
      <c r="CE1147" s="1">
        <v>149000</v>
      </c>
      <c r="CF1147">
        <f t="shared" si="87"/>
        <v>9083</v>
      </c>
      <c r="CG1147" t="str">
        <f t="shared" si="88"/>
        <v>No</v>
      </c>
      <c r="CH1147" s="2">
        <f t="shared" si="89"/>
        <v>16.404271716393261</v>
      </c>
    </row>
    <row r="1148" spans="1:86" x14ac:dyDescent="0.25">
      <c r="A1148">
        <v>1147</v>
      </c>
      <c r="B1148">
        <v>20</v>
      </c>
      <c r="C1148" t="s">
        <v>86</v>
      </c>
      <c r="D1148" t="s">
        <v>88</v>
      </c>
      <c r="E1148">
        <v>11200</v>
      </c>
      <c r="F1148" t="str">
        <f t="shared" si="85"/>
        <v>No</v>
      </c>
      <c r="G1148" t="s">
        <v>87</v>
      </c>
      <c r="H1148" t="s">
        <v>88</v>
      </c>
      <c r="I1148" t="s">
        <v>89</v>
      </c>
      <c r="J1148" t="s">
        <v>90</v>
      </c>
      <c r="K1148" t="s">
        <v>91</v>
      </c>
      <c r="L1148" t="s">
        <v>92</v>
      </c>
      <c r="M1148" t="s">
        <v>93</v>
      </c>
      <c r="N1148" t="s">
        <v>175</v>
      </c>
      <c r="O1148" t="s">
        <v>95</v>
      </c>
      <c r="P1148" t="s">
        <v>95</v>
      </c>
      <c r="Q1148" t="str">
        <f t="shared" si="86"/>
        <v>Yes</v>
      </c>
      <c r="R1148" t="s">
        <v>96</v>
      </c>
      <c r="S1148" t="s">
        <v>120</v>
      </c>
      <c r="T1148">
        <v>6</v>
      </c>
      <c r="U1148">
        <v>5</v>
      </c>
      <c r="V1148">
        <v>1985</v>
      </c>
      <c r="W1148">
        <v>1985</v>
      </c>
      <c r="X1148" t="s">
        <v>98</v>
      </c>
      <c r="Y1148" t="s">
        <v>99</v>
      </c>
      <c r="Z1148" t="s">
        <v>129</v>
      </c>
      <c r="AA1148" t="s">
        <v>130</v>
      </c>
      <c r="AB1148" t="s">
        <v>101</v>
      </c>
      <c r="AC1148">
        <v>85</v>
      </c>
      <c r="AD1148" t="s">
        <v>102</v>
      </c>
      <c r="AE1148" t="s">
        <v>103</v>
      </c>
      <c r="AF1148" t="s">
        <v>123</v>
      </c>
      <c r="AG1148" t="s">
        <v>102</v>
      </c>
      <c r="AH1148" t="s">
        <v>103</v>
      </c>
      <c r="AI1148" t="s">
        <v>105</v>
      </c>
      <c r="AJ1148" t="s">
        <v>106</v>
      </c>
      <c r="AK1148">
        <v>1258</v>
      </c>
      <c r="AL1148" t="s">
        <v>107</v>
      </c>
      <c r="AM1148">
        <v>0</v>
      </c>
      <c r="AN1148">
        <v>40</v>
      </c>
      <c r="AO1148">
        <v>1298</v>
      </c>
      <c r="AP1148" t="s">
        <v>108</v>
      </c>
      <c r="AQ1148" t="s">
        <v>103</v>
      </c>
      <c r="AR1148" t="s">
        <v>110</v>
      </c>
      <c r="AS1148" t="s">
        <v>111</v>
      </c>
      <c r="AT1148">
        <v>1298</v>
      </c>
      <c r="AU1148">
        <v>0</v>
      </c>
      <c r="AV1148">
        <v>0</v>
      </c>
      <c r="AW1148">
        <v>1298</v>
      </c>
      <c r="AX1148">
        <v>1</v>
      </c>
      <c r="AY1148">
        <v>0</v>
      </c>
      <c r="AZ1148">
        <v>2</v>
      </c>
      <c r="BA1148">
        <v>0</v>
      </c>
      <c r="BB1148">
        <v>3</v>
      </c>
      <c r="BC1148">
        <v>1</v>
      </c>
      <c r="BD1148" t="s">
        <v>102</v>
      </c>
      <c r="BE1148">
        <v>5</v>
      </c>
      <c r="BF1148" t="s">
        <v>112</v>
      </c>
      <c r="BG1148">
        <v>1</v>
      </c>
      <c r="BH1148" t="s">
        <v>103</v>
      </c>
      <c r="BI1148" t="s">
        <v>113</v>
      </c>
      <c r="BJ1148">
        <v>1985</v>
      </c>
      <c r="BK1148" t="s">
        <v>107</v>
      </c>
      <c r="BL1148">
        <v>2</v>
      </c>
      <c r="BM1148">
        <v>403</v>
      </c>
      <c r="BN1148" t="s">
        <v>103</v>
      </c>
      <c r="BO1148" t="s">
        <v>103</v>
      </c>
      <c r="BP1148" t="s">
        <v>110</v>
      </c>
      <c r="BQ1148">
        <v>165</v>
      </c>
      <c r="BR1148">
        <v>26</v>
      </c>
      <c r="BS1148">
        <v>0</v>
      </c>
      <c r="BT1148">
        <v>0</v>
      </c>
      <c r="BU1148">
        <v>0</v>
      </c>
      <c r="BV1148">
        <v>0</v>
      </c>
      <c r="BW1148" t="s">
        <v>88</v>
      </c>
      <c r="BX1148" t="s">
        <v>88</v>
      </c>
      <c r="BY1148" t="s">
        <v>88</v>
      </c>
      <c r="BZ1148">
        <v>0</v>
      </c>
      <c r="CA1148">
        <v>5</v>
      </c>
      <c r="CB1148">
        <v>2006</v>
      </c>
      <c r="CC1148" t="s">
        <v>115</v>
      </c>
      <c r="CD1148" t="s">
        <v>116</v>
      </c>
      <c r="CE1148" s="1">
        <v>180000</v>
      </c>
      <c r="CF1148">
        <f t="shared" si="87"/>
        <v>14199</v>
      </c>
      <c r="CG1148" t="str">
        <f t="shared" si="88"/>
        <v>Yes</v>
      </c>
      <c r="CH1148" s="2">
        <f t="shared" si="89"/>
        <v>12.676949080921192</v>
      </c>
    </row>
    <row r="1149" spans="1:86" x14ac:dyDescent="0.25">
      <c r="A1149">
        <v>1148</v>
      </c>
      <c r="B1149">
        <v>70</v>
      </c>
      <c r="C1149" t="s">
        <v>86</v>
      </c>
      <c r="D1149">
        <v>75</v>
      </c>
      <c r="E1149">
        <v>12000</v>
      </c>
      <c r="F1149" t="str">
        <f t="shared" si="85"/>
        <v>Yes</v>
      </c>
      <c r="G1149" t="s">
        <v>87</v>
      </c>
      <c r="H1149" t="s">
        <v>88</v>
      </c>
      <c r="I1149" t="s">
        <v>89</v>
      </c>
      <c r="J1149" t="s">
        <v>180</v>
      </c>
      <c r="K1149" t="s">
        <v>91</v>
      </c>
      <c r="L1149" t="s">
        <v>92</v>
      </c>
      <c r="M1149" t="s">
        <v>93</v>
      </c>
      <c r="N1149" t="s">
        <v>128</v>
      </c>
      <c r="O1149" t="s">
        <v>95</v>
      </c>
      <c r="P1149" t="s">
        <v>95</v>
      </c>
      <c r="Q1149" t="str">
        <f t="shared" si="86"/>
        <v>Yes</v>
      </c>
      <c r="R1149" t="s">
        <v>96</v>
      </c>
      <c r="S1149" t="s">
        <v>97</v>
      </c>
      <c r="T1149">
        <v>7</v>
      </c>
      <c r="U1149">
        <v>7</v>
      </c>
      <c r="V1149">
        <v>1941</v>
      </c>
      <c r="W1149">
        <v>1950</v>
      </c>
      <c r="X1149" t="s">
        <v>98</v>
      </c>
      <c r="Y1149" t="s">
        <v>99</v>
      </c>
      <c r="Z1149" t="s">
        <v>121</v>
      </c>
      <c r="AA1149" t="s">
        <v>121</v>
      </c>
      <c r="AB1149" t="s">
        <v>122</v>
      </c>
      <c r="AC1149">
        <v>0</v>
      </c>
      <c r="AD1149" t="s">
        <v>103</v>
      </c>
      <c r="AE1149" t="s">
        <v>103</v>
      </c>
      <c r="AF1149" t="s">
        <v>123</v>
      </c>
      <c r="AG1149" t="s">
        <v>103</v>
      </c>
      <c r="AH1149" t="s">
        <v>103</v>
      </c>
      <c r="AI1149" t="s">
        <v>105</v>
      </c>
      <c r="AJ1149" t="s">
        <v>158</v>
      </c>
      <c r="AK1149">
        <v>275</v>
      </c>
      <c r="AL1149" t="s">
        <v>107</v>
      </c>
      <c r="AM1149">
        <v>0</v>
      </c>
      <c r="AN1149">
        <v>429</v>
      </c>
      <c r="AO1149">
        <v>704</v>
      </c>
      <c r="AP1149" t="s">
        <v>108</v>
      </c>
      <c r="AQ1149" t="s">
        <v>109</v>
      </c>
      <c r="AR1149" t="s">
        <v>110</v>
      </c>
      <c r="AS1149" t="s">
        <v>111</v>
      </c>
      <c r="AT1149">
        <v>860</v>
      </c>
      <c r="AU1149">
        <v>704</v>
      </c>
      <c r="AV1149">
        <v>0</v>
      </c>
      <c r="AW1149">
        <v>1564</v>
      </c>
      <c r="AX1149">
        <v>0</v>
      </c>
      <c r="AY1149">
        <v>0</v>
      </c>
      <c r="AZ1149">
        <v>1</v>
      </c>
      <c r="BA1149">
        <v>1</v>
      </c>
      <c r="BB1149">
        <v>3</v>
      </c>
      <c r="BC1149">
        <v>1</v>
      </c>
      <c r="BD1149" t="s">
        <v>152</v>
      </c>
      <c r="BE1149">
        <v>7</v>
      </c>
      <c r="BF1149" t="s">
        <v>112</v>
      </c>
      <c r="BG1149">
        <v>1</v>
      </c>
      <c r="BH1149" t="s">
        <v>102</v>
      </c>
      <c r="BI1149" t="s">
        <v>113</v>
      </c>
      <c r="BJ1149">
        <v>1941</v>
      </c>
      <c r="BK1149" t="s">
        <v>107</v>
      </c>
      <c r="BL1149">
        <v>1</v>
      </c>
      <c r="BM1149">
        <v>234</v>
      </c>
      <c r="BN1149" t="s">
        <v>103</v>
      </c>
      <c r="BO1149" t="s">
        <v>103</v>
      </c>
      <c r="BP1149" t="s">
        <v>110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 t="s">
        <v>88</v>
      </c>
      <c r="BX1149" t="s">
        <v>88</v>
      </c>
      <c r="BY1149" t="s">
        <v>88</v>
      </c>
      <c r="BZ1149">
        <v>0</v>
      </c>
      <c r="CA1149">
        <v>7</v>
      </c>
      <c r="CB1149">
        <v>2009</v>
      </c>
      <c r="CC1149" t="s">
        <v>115</v>
      </c>
      <c r="CD1149" t="s">
        <v>116</v>
      </c>
      <c r="CE1149" s="1">
        <v>174500</v>
      </c>
      <c r="CF1149">
        <f t="shared" si="87"/>
        <v>14502</v>
      </c>
      <c r="CG1149" t="str">
        <f t="shared" si="88"/>
        <v>Yes</v>
      </c>
      <c r="CH1149" s="2">
        <f t="shared" si="89"/>
        <v>12.032823058888429</v>
      </c>
    </row>
    <row r="1150" spans="1:86" x14ac:dyDescent="0.25">
      <c r="A1150">
        <v>1149</v>
      </c>
      <c r="B1150">
        <v>50</v>
      </c>
      <c r="C1150" t="s">
        <v>147</v>
      </c>
      <c r="D1150" t="s">
        <v>88</v>
      </c>
      <c r="E1150">
        <v>5700</v>
      </c>
      <c r="F1150" t="str">
        <f t="shared" si="85"/>
        <v>Yes</v>
      </c>
      <c r="G1150" t="s">
        <v>87</v>
      </c>
      <c r="H1150" t="s">
        <v>88</v>
      </c>
      <c r="I1150" t="s">
        <v>89</v>
      </c>
      <c r="J1150" t="s">
        <v>90</v>
      </c>
      <c r="K1150" t="s">
        <v>91</v>
      </c>
      <c r="L1150" t="s">
        <v>92</v>
      </c>
      <c r="M1150" t="s">
        <v>93</v>
      </c>
      <c r="N1150" t="s">
        <v>148</v>
      </c>
      <c r="O1150" t="s">
        <v>95</v>
      </c>
      <c r="P1150" t="s">
        <v>95</v>
      </c>
      <c r="Q1150" t="str">
        <f t="shared" si="86"/>
        <v>Yes</v>
      </c>
      <c r="R1150" t="s">
        <v>96</v>
      </c>
      <c r="S1150" t="s">
        <v>137</v>
      </c>
      <c r="T1150">
        <v>7</v>
      </c>
      <c r="U1150">
        <v>7</v>
      </c>
      <c r="V1150">
        <v>1926</v>
      </c>
      <c r="W1150">
        <v>1950</v>
      </c>
      <c r="X1150" t="s">
        <v>98</v>
      </c>
      <c r="Y1150" t="s">
        <v>99</v>
      </c>
      <c r="Z1150" t="s">
        <v>129</v>
      </c>
      <c r="AA1150" t="s">
        <v>129</v>
      </c>
      <c r="AB1150" t="s">
        <v>122</v>
      </c>
      <c r="AC1150">
        <v>0</v>
      </c>
      <c r="AD1150" t="s">
        <v>103</v>
      </c>
      <c r="AE1150" t="s">
        <v>103</v>
      </c>
      <c r="AF1150" t="s">
        <v>104</v>
      </c>
      <c r="AG1150" t="s">
        <v>103</v>
      </c>
      <c r="AH1150" t="s">
        <v>103</v>
      </c>
      <c r="AI1150" t="s">
        <v>105</v>
      </c>
      <c r="AJ1150" t="s">
        <v>107</v>
      </c>
      <c r="AK1150">
        <v>0</v>
      </c>
      <c r="AL1150" t="s">
        <v>107</v>
      </c>
      <c r="AM1150">
        <v>0</v>
      </c>
      <c r="AN1150">
        <v>572</v>
      </c>
      <c r="AO1150">
        <v>572</v>
      </c>
      <c r="AP1150" t="s">
        <v>108</v>
      </c>
      <c r="AQ1150" t="s">
        <v>103</v>
      </c>
      <c r="AR1150" t="s">
        <v>110</v>
      </c>
      <c r="AS1150" t="s">
        <v>111</v>
      </c>
      <c r="AT1150">
        <v>572</v>
      </c>
      <c r="AU1150">
        <v>539</v>
      </c>
      <c r="AV1150">
        <v>0</v>
      </c>
      <c r="AW1150">
        <v>1111</v>
      </c>
      <c r="AX1150">
        <v>0</v>
      </c>
      <c r="AY1150">
        <v>0</v>
      </c>
      <c r="AZ1150">
        <v>1</v>
      </c>
      <c r="BA1150">
        <v>0</v>
      </c>
      <c r="BB1150">
        <v>2</v>
      </c>
      <c r="BC1150">
        <v>1</v>
      </c>
      <c r="BD1150" t="s">
        <v>103</v>
      </c>
      <c r="BE1150">
        <v>5</v>
      </c>
      <c r="BF1150" t="s">
        <v>112</v>
      </c>
      <c r="BG1150">
        <v>1</v>
      </c>
      <c r="BH1150" t="s">
        <v>102</v>
      </c>
      <c r="BI1150" t="s">
        <v>132</v>
      </c>
      <c r="BJ1150">
        <v>1982</v>
      </c>
      <c r="BK1150" t="s">
        <v>107</v>
      </c>
      <c r="BL1150">
        <v>1</v>
      </c>
      <c r="BM1150">
        <v>288</v>
      </c>
      <c r="BN1150" t="s">
        <v>103</v>
      </c>
      <c r="BO1150" t="s">
        <v>103</v>
      </c>
      <c r="BP1150" t="s">
        <v>110</v>
      </c>
      <c r="BQ1150">
        <v>0</v>
      </c>
      <c r="BR1150">
        <v>0</v>
      </c>
      <c r="BS1150">
        <v>176</v>
      </c>
      <c r="BT1150">
        <v>0</v>
      </c>
      <c r="BU1150">
        <v>0</v>
      </c>
      <c r="BV1150">
        <v>0</v>
      </c>
      <c r="BW1150" t="s">
        <v>88</v>
      </c>
      <c r="BX1150" t="s">
        <v>88</v>
      </c>
      <c r="BY1150" t="s">
        <v>88</v>
      </c>
      <c r="BZ1150">
        <v>0</v>
      </c>
      <c r="CA1150">
        <v>8</v>
      </c>
      <c r="CB1150">
        <v>2008</v>
      </c>
      <c r="CC1150" t="s">
        <v>115</v>
      </c>
      <c r="CD1150" t="s">
        <v>116</v>
      </c>
      <c r="CE1150" s="1">
        <v>116900</v>
      </c>
      <c r="CF1150">
        <f t="shared" si="87"/>
        <v>7671</v>
      </c>
      <c r="CG1150" t="str">
        <f t="shared" si="88"/>
        <v>No</v>
      </c>
      <c r="CH1150" s="2">
        <f t="shared" si="89"/>
        <v>15.239212618954504</v>
      </c>
    </row>
    <row r="1151" spans="1:86" x14ac:dyDescent="0.25">
      <c r="A1151">
        <v>1150</v>
      </c>
      <c r="B1151">
        <v>70</v>
      </c>
      <c r="C1151" t="s">
        <v>147</v>
      </c>
      <c r="D1151">
        <v>50</v>
      </c>
      <c r="E1151">
        <v>9000</v>
      </c>
      <c r="F1151" t="str">
        <f t="shared" si="85"/>
        <v>No</v>
      </c>
      <c r="G1151" t="s">
        <v>87</v>
      </c>
      <c r="H1151" t="s">
        <v>88</v>
      </c>
      <c r="I1151" t="s">
        <v>89</v>
      </c>
      <c r="J1151" t="s">
        <v>90</v>
      </c>
      <c r="K1151" t="s">
        <v>91</v>
      </c>
      <c r="L1151" t="s">
        <v>92</v>
      </c>
      <c r="M1151" t="s">
        <v>93</v>
      </c>
      <c r="N1151" t="s">
        <v>148</v>
      </c>
      <c r="O1151" t="s">
        <v>149</v>
      </c>
      <c r="P1151" t="s">
        <v>95</v>
      </c>
      <c r="Q1151" t="str">
        <f t="shared" si="86"/>
        <v>No</v>
      </c>
      <c r="R1151" t="s">
        <v>96</v>
      </c>
      <c r="S1151" t="s">
        <v>97</v>
      </c>
      <c r="T1151">
        <v>7</v>
      </c>
      <c r="U1151">
        <v>9</v>
      </c>
      <c r="V1151">
        <v>1920</v>
      </c>
      <c r="W1151">
        <v>1988</v>
      </c>
      <c r="X1151" t="s">
        <v>157</v>
      </c>
      <c r="Y1151" t="s">
        <v>99</v>
      </c>
      <c r="Z1151" t="s">
        <v>100</v>
      </c>
      <c r="AA1151" t="s">
        <v>100</v>
      </c>
      <c r="AB1151" t="s">
        <v>122</v>
      </c>
      <c r="AC1151">
        <v>0</v>
      </c>
      <c r="AD1151" t="s">
        <v>103</v>
      </c>
      <c r="AE1151" t="s">
        <v>102</v>
      </c>
      <c r="AF1151" t="s">
        <v>104</v>
      </c>
      <c r="AG1151" t="s">
        <v>103</v>
      </c>
      <c r="AH1151" t="s">
        <v>103</v>
      </c>
      <c r="AI1151" t="s">
        <v>105</v>
      </c>
      <c r="AJ1151" t="s">
        <v>124</v>
      </c>
      <c r="AK1151">
        <v>624</v>
      </c>
      <c r="AL1151" t="s">
        <v>107</v>
      </c>
      <c r="AM1151">
        <v>0</v>
      </c>
      <c r="AN1151">
        <v>26</v>
      </c>
      <c r="AO1151">
        <v>650</v>
      </c>
      <c r="AP1151" t="s">
        <v>108</v>
      </c>
      <c r="AQ1151" t="s">
        <v>109</v>
      </c>
      <c r="AR1151" t="s">
        <v>110</v>
      </c>
      <c r="AS1151" t="s">
        <v>111</v>
      </c>
      <c r="AT1151">
        <v>832</v>
      </c>
      <c r="AU1151">
        <v>650</v>
      </c>
      <c r="AV1151">
        <v>0</v>
      </c>
      <c r="AW1151">
        <v>1482</v>
      </c>
      <c r="AX1151">
        <v>0</v>
      </c>
      <c r="AY1151">
        <v>1</v>
      </c>
      <c r="AZ1151">
        <v>1</v>
      </c>
      <c r="BA1151">
        <v>0</v>
      </c>
      <c r="BB1151">
        <v>3</v>
      </c>
      <c r="BC1151">
        <v>1</v>
      </c>
      <c r="BD1151" t="s">
        <v>103</v>
      </c>
      <c r="BE1151">
        <v>7</v>
      </c>
      <c r="BF1151" t="s">
        <v>112</v>
      </c>
      <c r="BG1151">
        <v>0</v>
      </c>
      <c r="BH1151" t="s">
        <v>88</v>
      </c>
      <c r="BI1151" t="s">
        <v>132</v>
      </c>
      <c r="BJ1151">
        <v>1930</v>
      </c>
      <c r="BK1151" t="s">
        <v>107</v>
      </c>
      <c r="BL1151">
        <v>2</v>
      </c>
      <c r="BM1151">
        <v>324</v>
      </c>
      <c r="BN1151" t="s">
        <v>103</v>
      </c>
      <c r="BO1151" t="s">
        <v>103</v>
      </c>
      <c r="BP1151" t="s">
        <v>110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 t="s">
        <v>88</v>
      </c>
      <c r="BX1151" t="s">
        <v>88</v>
      </c>
      <c r="BY1151" t="s">
        <v>88</v>
      </c>
      <c r="BZ1151">
        <v>0</v>
      </c>
      <c r="CA1151">
        <v>7</v>
      </c>
      <c r="CB1151">
        <v>2009</v>
      </c>
      <c r="CC1151" t="s">
        <v>115</v>
      </c>
      <c r="CD1151" t="s">
        <v>116</v>
      </c>
      <c r="CE1151" s="1">
        <v>143000</v>
      </c>
      <c r="CF1151">
        <f t="shared" si="87"/>
        <v>11456</v>
      </c>
      <c r="CG1151" t="str">
        <f t="shared" si="88"/>
        <v>No</v>
      </c>
      <c r="CH1151" s="2">
        <f t="shared" si="89"/>
        <v>12.48254189944134</v>
      </c>
    </row>
    <row r="1152" spans="1:86" x14ac:dyDescent="0.25">
      <c r="A1152">
        <v>1151</v>
      </c>
      <c r="B1152">
        <v>20</v>
      </c>
      <c r="C1152" t="s">
        <v>86</v>
      </c>
      <c r="D1152">
        <v>57</v>
      </c>
      <c r="E1152">
        <v>8280</v>
      </c>
      <c r="F1152" t="str">
        <f t="shared" si="85"/>
        <v>No</v>
      </c>
      <c r="G1152" t="s">
        <v>87</v>
      </c>
      <c r="H1152" t="s">
        <v>88</v>
      </c>
      <c r="I1152" t="s">
        <v>125</v>
      </c>
      <c r="J1152" t="s">
        <v>90</v>
      </c>
      <c r="K1152" t="s">
        <v>91</v>
      </c>
      <c r="L1152" t="s">
        <v>92</v>
      </c>
      <c r="M1152" t="s">
        <v>93</v>
      </c>
      <c r="N1152" t="s">
        <v>167</v>
      </c>
      <c r="O1152" t="s">
        <v>95</v>
      </c>
      <c r="P1152" t="s">
        <v>95</v>
      </c>
      <c r="Q1152" t="str">
        <f t="shared" si="86"/>
        <v>Yes</v>
      </c>
      <c r="R1152" t="s">
        <v>96</v>
      </c>
      <c r="S1152" t="s">
        <v>120</v>
      </c>
      <c r="T1152">
        <v>6</v>
      </c>
      <c r="U1152">
        <v>5</v>
      </c>
      <c r="V1152">
        <v>1950</v>
      </c>
      <c r="W1152">
        <v>1950</v>
      </c>
      <c r="X1152" t="s">
        <v>98</v>
      </c>
      <c r="Y1152" t="s">
        <v>99</v>
      </c>
      <c r="Z1152" t="s">
        <v>101</v>
      </c>
      <c r="AA1152" t="s">
        <v>101</v>
      </c>
      <c r="AB1152" t="s">
        <v>122</v>
      </c>
      <c r="AC1152">
        <v>0</v>
      </c>
      <c r="AD1152" t="s">
        <v>103</v>
      </c>
      <c r="AE1152" t="s">
        <v>103</v>
      </c>
      <c r="AF1152" t="s">
        <v>123</v>
      </c>
      <c r="AG1152" t="s">
        <v>103</v>
      </c>
      <c r="AH1152" t="s">
        <v>103</v>
      </c>
      <c r="AI1152" t="s">
        <v>105</v>
      </c>
      <c r="AJ1152" t="s">
        <v>107</v>
      </c>
      <c r="AK1152">
        <v>0</v>
      </c>
      <c r="AL1152" t="s">
        <v>107</v>
      </c>
      <c r="AM1152">
        <v>0</v>
      </c>
      <c r="AN1152">
        <v>932</v>
      </c>
      <c r="AO1152">
        <v>932</v>
      </c>
      <c r="AP1152" t="s">
        <v>108</v>
      </c>
      <c r="AQ1152" t="s">
        <v>109</v>
      </c>
      <c r="AR1152" t="s">
        <v>110</v>
      </c>
      <c r="AS1152" t="s">
        <v>169</v>
      </c>
      <c r="AT1152">
        <v>932</v>
      </c>
      <c r="AU1152">
        <v>0</v>
      </c>
      <c r="AV1152">
        <v>0</v>
      </c>
      <c r="AW1152">
        <v>932</v>
      </c>
      <c r="AX1152">
        <v>0</v>
      </c>
      <c r="AY1152">
        <v>0</v>
      </c>
      <c r="AZ1152">
        <v>1</v>
      </c>
      <c r="BA1152">
        <v>0</v>
      </c>
      <c r="BB1152">
        <v>2</v>
      </c>
      <c r="BC1152">
        <v>1</v>
      </c>
      <c r="BD1152" t="s">
        <v>102</v>
      </c>
      <c r="BE1152">
        <v>4</v>
      </c>
      <c r="BF1152" t="s">
        <v>112</v>
      </c>
      <c r="BG1152">
        <v>1</v>
      </c>
      <c r="BH1152" t="s">
        <v>102</v>
      </c>
      <c r="BI1152" t="s">
        <v>113</v>
      </c>
      <c r="BJ1152">
        <v>1950</v>
      </c>
      <c r="BK1152" t="s">
        <v>107</v>
      </c>
      <c r="BL1152">
        <v>1</v>
      </c>
      <c r="BM1152">
        <v>306</v>
      </c>
      <c r="BN1152" t="s">
        <v>103</v>
      </c>
      <c r="BO1152" t="s">
        <v>103</v>
      </c>
      <c r="BP1152" t="s">
        <v>110</v>
      </c>
      <c r="BQ1152">
        <v>0</v>
      </c>
      <c r="BR1152">
        <v>0</v>
      </c>
      <c r="BS1152">
        <v>214</v>
      </c>
      <c r="BT1152">
        <v>0</v>
      </c>
      <c r="BU1152">
        <v>0</v>
      </c>
      <c r="BV1152">
        <v>0</v>
      </c>
      <c r="BW1152" t="s">
        <v>88</v>
      </c>
      <c r="BX1152" t="s">
        <v>170</v>
      </c>
      <c r="BY1152" t="s">
        <v>88</v>
      </c>
      <c r="BZ1152">
        <v>0</v>
      </c>
      <c r="CA1152">
        <v>11</v>
      </c>
      <c r="CB1152">
        <v>2007</v>
      </c>
      <c r="CC1152" t="s">
        <v>115</v>
      </c>
      <c r="CD1152" t="s">
        <v>116</v>
      </c>
      <c r="CE1152" s="1">
        <v>124000</v>
      </c>
      <c r="CF1152">
        <f t="shared" si="87"/>
        <v>10450</v>
      </c>
      <c r="CG1152" t="str">
        <f t="shared" si="88"/>
        <v>No</v>
      </c>
      <c r="CH1152" s="2">
        <f t="shared" si="89"/>
        <v>11.866028708133971</v>
      </c>
    </row>
    <row r="1153" spans="1:86" x14ac:dyDescent="0.25">
      <c r="A1153">
        <v>1152</v>
      </c>
      <c r="B1153">
        <v>20</v>
      </c>
      <c r="C1153" t="s">
        <v>86</v>
      </c>
      <c r="D1153">
        <v>134</v>
      </c>
      <c r="E1153">
        <v>17755</v>
      </c>
      <c r="F1153" t="str">
        <f t="shared" si="85"/>
        <v>No</v>
      </c>
      <c r="G1153" t="s">
        <v>87</v>
      </c>
      <c r="H1153" t="s">
        <v>88</v>
      </c>
      <c r="I1153" t="s">
        <v>89</v>
      </c>
      <c r="J1153" t="s">
        <v>90</v>
      </c>
      <c r="K1153" t="s">
        <v>91</v>
      </c>
      <c r="L1153" t="s">
        <v>92</v>
      </c>
      <c r="M1153" t="s">
        <v>93</v>
      </c>
      <c r="N1153" t="s">
        <v>190</v>
      </c>
      <c r="O1153" t="s">
        <v>95</v>
      </c>
      <c r="P1153" t="s">
        <v>95</v>
      </c>
      <c r="Q1153" t="str">
        <f t="shared" si="86"/>
        <v>Yes</v>
      </c>
      <c r="R1153" t="s">
        <v>96</v>
      </c>
      <c r="S1153" t="s">
        <v>120</v>
      </c>
      <c r="T1153">
        <v>5</v>
      </c>
      <c r="U1153">
        <v>4</v>
      </c>
      <c r="V1153">
        <v>1959</v>
      </c>
      <c r="W1153">
        <v>1959</v>
      </c>
      <c r="X1153" t="s">
        <v>98</v>
      </c>
      <c r="Y1153" t="s">
        <v>99</v>
      </c>
      <c r="Z1153" t="s">
        <v>145</v>
      </c>
      <c r="AA1153" t="s">
        <v>166</v>
      </c>
      <c r="AB1153" t="s">
        <v>101</v>
      </c>
      <c r="AC1153">
        <v>132</v>
      </c>
      <c r="AD1153" t="s">
        <v>103</v>
      </c>
      <c r="AE1153" t="s">
        <v>103</v>
      </c>
      <c r="AF1153" t="s">
        <v>123</v>
      </c>
      <c r="AG1153" t="s">
        <v>103</v>
      </c>
      <c r="AH1153" t="s">
        <v>103</v>
      </c>
      <c r="AI1153" t="s">
        <v>105</v>
      </c>
      <c r="AJ1153" t="s">
        <v>146</v>
      </c>
      <c r="AK1153">
        <v>176</v>
      </c>
      <c r="AL1153" t="s">
        <v>107</v>
      </c>
      <c r="AM1153">
        <v>0</v>
      </c>
      <c r="AN1153">
        <v>1290</v>
      </c>
      <c r="AO1153">
        <v>1466</v>
      </c>
      <c r="AP1153" t="s">
        <v>108</v>
      </c>
      <c r="AQ1153" t="s">
        <v>103</v>
      </c>
      <c r="AR1153" t="s">
        <v>110</v>
      </c>
      <c r="AS1153" t="s">
        <v>111</v>
      </c>
      <c r="AT1153">
        <v>1466</v>
      </c>
      <c r="AU1153">
        <v>0</v>
      </c>
      <c r="AV1153">
        <v>0</v>
      </c>
      <c r="AW1153">
        <v>1466</v>
      </c>
      <c r="AX1153">
        <v>0</v>
      </c>
      <c r="AY1153">
        <v>0</v>
      </c>
      <c r="AZ1153">
        <v>1</v>
      </c>
      <c r="BA1153">
        <v>1</v>
      </c>
      <c r="BB1153">
        <v>3</v>
      </c>
      <c r="BC1153">
        <v>1</v>
      </c>
      <c r="BD1153" t="s">
        <v>152</v>
      </c>
      <c r="BE1153">
        <v>6</v>
      </c>
      <c r="BF1153" t="s">
        <v>112</v>
      </c>
      <c r="BG1153">
        <v>2</v>
      </c>
      <c r="BH1153" t="s">
        <v>102</v>
      </c>
      <c r="BI1153" t="s">
        <v>113</v>
      </c>
      <c r="BJ1153">
        <v>1959</v>
      </c>
      <c r="BK1153" t="s">
        <v>162</v>
      </c>
      <c r="BL1153">
        <v>2</v>
      </c>
      <c r="BM1153">
        <v>528</v>
      </c>
      <c r="BN1153" t="s">
        <v>103</v>
      </c>
      <c r="BO1153" t="s">
        <v>103</v>
      </c>
      <c r="BP1153" t="s">
        <v>110</v>
      </c>
      <c r="BQ1153">
        <v>0</v>
      </c>
      <c r="BR1153">
        <v>140</v>
      </c>
      <c r="BS1153">
        <v>0</v>
      </c>
      <c r="BT1153">
        <v>0</v>
      </c>
      <c r="BU1153">
        <v>100</v>
      </c>
      <c r="BV1153">
        <v>0</v>
      </c>
      <c r="BW1153" t="s">
        <v>88</v>
      </c>
      <c r="BX1153" t="s">
        <v>88</v>
      </c>
      <c r="BY1153" t="s">
        <v>88</v>
      </c>
      <c r="BZ1153">
        <v>0</v>
      </c>
      <c r="CA1153">
        <v>11</v>
      </c>
      <c r="CB1153">
        <v>2006</v>
      </c>
      <c r="CC1153" t="s">
        <v>115</v>
      </c>
      <c r="CD1153" t="s">
        <v>116</v>
      </c>
      <c r="CE1153" s="1">
        <v>149900</v>
      </c>
      <c r="CF1153">
        <f t="shared" si="87"/>
        <v>21215</v>
      </c>
      <c r="CG1153" t="str">
        <f t="shared" si="88"/>
        <v>Yes</v>
      </c>
      <c r="CH1153" s="2">
        <f t="shared" si="89"/>
        <v>7.0657553617723305</v>
      </c>
    </row>
    <row r="1154" spans="1:86" x14ac:dyDescent="0.25">
      <c r="A1154">
        <v>1153</v>
      </c>
      <c r="B1154">
        <v>20</v>
      </c>
      <c r="C1154" t="s">
        <v>86</v>
      </c>
      <c r="D1154">
        <v>90</v>
      </c>
      <c r="E1154">
        <v>14115</v>
      </c>
      <c r="F1154" t="str">
        <f t="shared" si="85"/>
        <v>Yes</v>
      </c>
      <c r="G1154" t="s">
        <v>87</v>
      </c>
      <c r="H1154" t="s">
        <v>88</v>
      </c>
      <c r="I1154" t="s">
        <v>125</v>
      </c>
      <c r="J1154" t="s">
        <v>90</v>
      </c>
      <c r="K1154" t="s">
        <v>91</v>
      </c>
      <c r="L1154" t="s">
        <v>92</v>
      </c>
      <c r="M1154" t="s">
        <v>93</v>
      </c>
      <c r="N1154" t="s">
        <v>128</v>
      </c>
      <c r="O1154" t="s">
        <v>95</v>
      </c>
      <c r="P1154" t="s">
        <v>95</v>
      </c>
      <c r="Q1154" t="str">
        <f t="shared" si="86"/>
        <v>Yes</v>
      </c>
      <c r="R1154" t="s">
        <v>96</v>
      </c>
      <c r="S1154" t="s">
        <v>120</v>
      </c>
      <c r="T1154">
        <v>6</v>
      </c>
      <c r="U1154">
        <v>7</v>
      </c>
      <c r="V1154">
        <v>1956</v>
      </c>
      <c r="W1154">
        <v>2004</v>
      </c>
      <c r="X1154" t="s">
        <v>98</v>
      </c>
      <c r="Y1154" t="s">
        <v>99</v>
      </c>
      <c r="Z1154" t="s">
        <v>142</v>
      </c>
      <c r="AA1154" t="s">
        <v>142</v>
      </c>
      <c r="AB1154" t="s">
        <v>122</v>
      </c>
      <c r="AC1154">
        <v>0</v>
      </c>
      <c r="AD1154" t="s">
        <v>103</v>
      </c>
      <c r="AE1154" t="s">
        <v>103</v>
      </c>
      <c r="AF1154" t="s">
        <v>104</v>
      </c>
      <c r="AG1154" t="s">
        <v>103</v>
      </c>
      <c r="AH1154" t="s">
        <v>103</v>
      </c>
      <c r="AI1154" t="s">
        <v>105</v>
      </c>
      <c r="AJ1154" t="s">
        <v>124</v>
      </c>
      <c r="AK1154">
        <v>296</v>
      </c>
      <c r="AL1154" t="s">
        <v>106</v>
      </c>
      <c r="AM1154">
        <v>547</v>
      </c>
      <c r="AN1154">
        <v>230</v>
      </c>
      <c r="AO1154">
        <v>1073</v>
      </c>
      <c r="AP1154" t="s">
        <v>108</v>
      </c>
      <c r="AQ1154" t="s">
        <v>109</v>
      </c>
      <c r="AR1154" t="s">
        <v>110</v>
      </c>
      <c r="AS1154" t="s">
        <v>111</v>
      </c>
      <c r="AT1154">
        <v>1811</v>
      </c>
      <c r="AU1154">
        <v>0</v>
      </c>
      <c r="AV1154">
        <v>0</v>
      </c>
      <c r="AW1154">
        <v>1811</v>
      </c>
      <c r="AX1154">
        <v>0</v>
      </c>
      <c r="AY1154">
        <v>0</v>
      </c>
      <c r="AZ1154">
        <v>1</v>
      </c>
      <c r="BA1154">
        <v>0</v>
      </c>
      <c r="BB1154">
        <v>2</v>
      </c>
      <c r="BC1154">
        <v>1</v>
      </c>
      <c r="BD1154" t="s">
        <v>109</v>
      </c>
      <c r="BE1154">
        <v>6</v>
      </c>
      <c r="BF1154" t="s">
        <v>112</v>
      </c>
      <c r="BG1154">
        <v>1</v>
      </c>
      <c r="BH1154" t="s">
        <v>102</v>
      </c>
      <c r="BI1154" t="s">
        <v>113</v>
      </c>
      <c r="BJ1154">
        <v>1956</v>
      </c>
      <c r="BK1154" t="s">
        <v>162</v>
      </c>
      <c r="BL1154">
        <v>2</v>
      </c>
      <c r="BM1154">
        <v>470</v>
      </c>
      <c r="BN1154" t="s">
        <v>103</v>
      </c>
      <c r="BO1154" t="s">
        <v>103</v>
      </c>
      <c r="BP1154" t="s">
        <v>110</v>
      </c>
      <c r="BQ1154">
        <v>0</v>
      </c>
      <c r="BR1154">
        <v>0</v>
      </c>
      <c r="BS1154">
        <v>280</v>
      </c>
      <c r="BT1154">
        <v>0</v>
      </c>
      <c r="BU1154">
        <v>0</v>
      </c>
      <c r="BV1154">
        <v>0</v>
      </c>
      <c r="BW1154" t="s">
        <v>88</v>
      </c>
      <c r="BX1154" t="s">
        <v>88</v>
      </c>
      <c r="BY1154" t="s">
        <v>88</v>
      </c>
      <c r="BZ1154">
        <v>0</v>
      </c>
      <c r="CA1154">
        <v>7</v>
      </c>
      <c r="CB1154">
        <v>2006</v>
      </c>
      <c r="CC1154" t="s">
        <v>115</v>
      </c>
      <c r="CD1154" t="s">
        <v>133</v>
      </c>
      <c r="CE1154" s="1">
        <v>230000</v>
      </c>
      <c r="CF1154">
        <f t="shared" si="87"/>
        <v>17469</v>
      </c>
      <c r="CG1154" t="str">
        <f t="shared" si="88"/>
        <v>Yes</v>
      </c>
      <c r="CH1154" s="2">
        <f t="shared" si="89"/>
        <v>13.166180090445932</v>
      </c>
    </row>
    <row r="1155" spans="1:86" x14ac:dyDescent="0.25">
      <c r="A1155">
        <v>1154</v>
      </c>
      <c r="B1155">
        <v>30</v>
      </c>
      <c r="C1155" t="s">
        <v>147</v>
      </c>
      <c r="D1155" t="s">
        <v>88</v>
      </c>
      <c r="E1155">
        <v>5890</v>
      </c>
      <c r="F1155" t="str">
        <f t="shared" ref="F1155:F1218" si="90">IF(E1154&gt;9478.5, "Yes","No")</f>
        <v>Yes</v>
      </c>
      <c r="G1155" t="s">
        <v>87</v>
      </c>
      <c r="H1155" t="s">
        <v>88</v>
      </c>
      <c r="I1155" t="s">
        <v>89</v>
      </c>
      <c r="J1155" t="s">
        <v>90</v>
      </c>
      <c r="K1155" t="s">
        <v>91</v>
      </c>
      <c r="L1155" t="s">
        <v>127</v>
      </c>
      <c r="M1155" t="s">
        <v>93</v>
      </c>
      <c r="N1155" t="s">
        <v>181</v>
      </c>
      <c r="O1155" t="s">
        <v>95</v>
      </c>
      <c r="P1155" t="s">
        <v>95</v>
      </c>
      <c r="Q1155" t="str">
        <f t="shared" ref="Q1155:Q1218" si="91">IF(O1155 = "Norm", "Yes", "No")</f>
        <v>Yes</v>
      </c>
      <c r="R1155" t="s">
        <v>96</v>
      </c>
      <c r="S1155" t="s">
        <v>120</v>
      </c>
      <c r="T1155">
        <v>6</v>
      </c>
      <c r="U1155">
        <v>8</v>
      </c>
      <c r="V1155">
        <v>1930</v>
      </c>
      <c r="W1155">
        <v>2007</v>
      </c>
      <c r="X1155" t="s">
        <v>98</v>
      </c>
      <c r="Y1155" t="s">
        <v>99</v>
      </c>
      <c r="Z1155" t="s">
        <v>129</v>
      </c>
      <c r="AA1155" t="s">
        <v>129</v>
      </c>
      <c r="AB1155" t="s">
        <v>122</v>
      </c>
      <c r="AC1155">
        <v>0</v>
      </c>
      <c r="AD1155" t="s">
        <v>102</v>
      </c>
      <c r="AE1155" t="s">
        <v>102</v>
      </c>
      <c r="AF1155" t="s">
        <v>131</v>
      </c>
      <c r="AG1155" t="s">
        <v>103</v>
      </c>
      <c r="AH1155" t="s">
        <v>103</v>
      </c>
      <c r="AI1155" t="s">
        <v>135</v>
      </c>
      <c r="AJ1155" t="s">
        <v>124</v>
      </c>
      <c r="AK1155">
        <v>538</v>
      </c>
      <c r="AL1155" t="s">
        <v>107</v>
      </c>
      <c r="AM1155">
        <v>0</v>
      </c>
      <c r="AN1155">
        <v>278</v>
      </c>
      <c r="AO1155">
        <v>816</v>
      </c>
      <c r="AP1155" t="s">
        <v>108</v>
      </c>
      <c r="AQ1155" t="s">
        <v>109</v>
      </c>
      <c r="AR1155" t="s">
        <v>110</v>
      </c>
      <c r="AS1155" t="s">
        <v>111</v>
      </c>
      <c r="AT1155">
        <v>816</v>
      </c>
      <c r="AU1155">
        <v>0</v>
      </c>
      <c r="AV1155">
        <v>0</v>
      </c>
      <c r="AW1155">
        <v>816</v>
      </c>
      <c r="AX1155">
        <v>0</v>
      </c>
      <c r="AY1155">
        <v>0</v>
      </c>
      <c r="AZ1155">
        <v>1</v>
      </c>
      <c r="BA1155">
        <v>0</v>
      </c>
      <c r="BB1155">
        <v>2</v>
      </c>
      <c r="BC1155">
        <v>1</v>
      </c>
      <c r="BD1155" t="s">
        <v>103</v>
      </c>
      <c r="BE1155">
        <v>5</v>
      </c>
      <c r="BF1155" t="s">
        <v>112</v>
      </c>
      <c r="BG1155">
        <v>0</v>
      </c>
      <c r="BH1155" t="s">
        <v>88</v>
      </c>
      <c r="BI1155" t="s">
        <v>132</v>
      </c>
      <c r="BJ1155">
        <v>2002</v>
      </c>
      <c r="BK1155" t="s">
        <v>107</v>
      </c>
      <c r="BL1155">
        <v>1</v>
      </c>
      <c r="BM1155">
        <v>432</v>
      </c>
      <c r="BN1155" t="s">
        <v>103</v>
      </c>
      <c r="BO1155" t="s">
        <v>103</v>
      </c>
      <c r="BP1155" t="s">
        <v>110</v>
      </c>
      <c r="BQ1155">
        <v>0</v>
      </c>
      <c r="BR1155">
        <v>0</v>
      </c>
      <c r="BS1155">
        <v>96</v>
      </c>
      <c r="BT1155">
        <v>0</v>
      </c>
      <c r="BU1155">
        <v>0</v>
      </c>
      <c r="BV1155">
        <v>0</v>
      </c>
      <c r="BW1155" t="s">
        <v>88</v>
      </c>
      <c r="BX1155" t="s">
        <v>88</v>
      </c>
      <c r="BY1155" t="s">
        <v>88</v>
      </c>
      <c r="BZ1155">
        <v>0</v>
      </c>
      <c r="CA1155">
        <v>6</v>
      </c>
      <c r="CB1155">
        <v>2008</v>
      </c>
      <c r="CC1155" t="s">
        <v>115</v>
      </c>
      <c r="CD1155" t="s">
        <v>116</v>
      </c>
      <c r="CE1155" s="1">
        <v>120500</v>
      </c>
      <c r="CF1155">
        <f t="shared" ref="CF1155:CF1218" si="92">E1155+AO1155+AW1155+BM1155</f>
        <v>7954</v>
      </c>
      <c r="CG1155" t="str">
        <f t="shared" ref="CG1155:CG1218" si="93">IF(CF1155&gt;13562.7,"Yes","No")</f>
        <v>No</v>
      </c>
      <c r="CH1155" s="2">
        <f t="shared" ref="CH1155:CH1218" si="94">CE1155/CF1155</f>
        <v>15.149610258989188</v>
      </c>
    </row>
    <row r="1156" spans="1:86" x14ac:dyDescent="0.25">
      <c r="A1156">
        <v>1155</v>
      </c>
      <c r="B1156">
        <v>60</v>
      </c>
      <c r="C1156" t="s">
        <v>86</v>
      </c>
      <c r="D1156" t="s">
        <v>88</v>
      </c>
      <c r="E1156">
        <v>13700</v>
      </c>
      <c r="F1156" t="str">
        <f t="shared" si="90"/>
        <v>No</v>
      </c>
      <c r="G1156" t="s">
        <v>87</v>
      </c>
      <c r="H1156" t="s">
        <v>88</v>
      </c>
      <c r="I1156" t="s">
        <v>125</v>
      </c>
      <c r="J1156" t="s">
        <v>90</v>
      </c>
      <c r="K1156" t="s">
        <v>91</v>
      </c>
      <c r="L1156" t="s">
        <v>92</v>
      </c>
      <c r="M1156" t="s">
        <v>93</v>
      </c>
      <c r="N1156" t="s">
        <v>167</v>
      </c>
      <c r="O1156" t="s">
        <v>95</v>
      </c>
      <c r="P1156" t="s">
        <v>95</v>
      </c>
      <c r="Q1156" t="str">
        <f t="shared" si="91"/>
        <v>Yes</v>
      </c>
      <c r="R1156" t="s">
        <v>96</v>
      </c>
      <c r="S1156" t="s">
        <v>97</v>
      </c>
      <c r="T1156">
        <v>7</v>
      </c>
      <c r="U1156">
        <v>6</v>
      </c>
      <c r="V1156">
        <v>1965</v>
      </c>
      <c r="W1156">
        <v>1988</v>
      </c>
      <c r="X1156" t="s">
        <v>98</v>
      </c>
      <c r="Y1156" t="s">
        <v>99</v>
      </c>
      <c r="Z1156" t="s">
        <v>100</v>
      </c>
      <c r="AA1156" t="s">
        <v>100</v>
      </c>
      <c r="AB1156" t="s">
        <v>142</v>
      </c>
      <c r="AC1156">
        <v>288</v>
      </c>
      <c r="AD1156" t="s">
        <v>103</v>
      </c>
      <c r="AE1156" t="s">
        <v>103</v>
      </c>
      <c r="AF1156" t="s">
        <v>123</v>
      </c>
      <c r="AG1156" t="s">
        <v>103</v>
      </c>
      <c r="AH1156" t="s">
        <v>103</v>
      </c>
      <c r="AI1156" t="s">
        <v>102</v>
      </c>
      <c r="AJ1156" t="s">
        <v>124</v>
      </c>
      <c r="AK1156">
        <v>454</v>
      </c>
      <c r="AL1156" t="s">
        <v>107</v>
      </c>
      <c r="AM1156">
        <v>0</v>
      </c>
      <c r="AN1156">
        <v>410</v>
      </c>
      <c r="AO1156">
        <v>864</v>
      </c>
      <c r="AP1156" t="s">
        <v>108</v>
      </c>
      <c r="AQ1156" t="s">
        <v>103</v>
      </c>
      <c r="AR1156" t="s">
        <v>110</v>
      </c>
      <c r="AS1156" t="s">
        <v>111</v>
      </c>
      <c r="AT1156">
        <v>902</v>
      </c>
      <c r="AU1156">
        <v>918</v>
      </c>
      <c r="AV1156">
        <v>0</v>
      </c>
      <c r="AW1156">
        <v>1820</v>
      </c>
      <c r="AX1156">
        <v>0</v>
      </c>
      <c r="AY1156">
        <v>0</v>
      </c>
      <c r="AZ1156">
        <v>1</v>
      </c>
      <c r="BA1156">
        <v>2</v>
      </c>
      <c r="BB1156">
        <v>4</v>
      </c>
      <c r="BC1156">
        <v>1</v>
      </c>
      <c r="BD1156" t="s">
        <v>102</v>
      </c>
      <c r="BE1156">
        <v>8</v>
      </c>
      <c r="BF1156" t="s">
        <v>112</v>
      </c>
      <c r="BG1156">
        <v>2</v>
      </c>
      <c r="BH1156" t="s">
        <v>102</v>
      </c>
      <c r="BI1156" t="s">
        <v>113</v>
      </c>
      <c r="BJ1156">
        <v>1965</v>
      </c>
      <c r="BK1156" t="s">
        <v>107</v>
      </c>
      <c r="BL1156">
        <v>2</v>
      </c>
      <c r="BM1156">
        <v>492</v>
      </c>
      <c r="BN1156" t="s">
        <v>103</v>
      </c>
      <c r="BO1156" t="s">
        <v>103</v>
      </c>
      <c r="BP1156" t="s">
        <v>110</v>
      </c>
      <c r="BQ1156">
        <v>60</v>
      </c>
      <c r="BR1156">
        <v>84</v>
      </c>
      <c r="BS1156">
        <v>0</v>
      </c>
      <c r="BT1156">
        <v>0</v>
      </c>
      <c r="BU1156">
        <v>273</v>
      </c>
      <c r="BV1156">
        <v>0</v>
      </c>
      <c r="BW1156" t="s">
        <v>88</v>
      </c>
      <c r="BX1156" t="s">
        <v>170</v>
      </c>
      <c r="BY1156" t="s">
        <v>88</v>
      </c>
      <c r="BZ1156">
        <v>0</v>
      </c>
      <c r="CA1156">
        <v>5</v>
      </c>
      <c r="CB1156">
        <v>2008</v>
      </c>
      <c r="CC1156" t="s">
        <v>115</v>
      </c>
      <c r="CD1156" t="s">
        <v>116</v>
      </c>
      <c r="CE1156" s="1">
        <v>201800</v>
      </c>
      <c r="CF1156">
        <f t="shared" si="92"/>
        <v>16876</v>
      </c>
      <c r="CG1156" t="str">
        <f t="shared" si="93"/>
        <v>Yes</v>
      </c>
      <c r="CH1156" s="2">
        <f t="shared" si="94"/>
        <v>11.957809907561034</v>
      </c>
    </row>
    <row r="1157" spans="1:86" x14ac:dyDescent="0.25">
      <c r="A1157">
        <v>1156</v>
      </c>
      <c r="B1157">
        <v>20</v>
      </c>
      <c r="C1157" t="s">
        <v>86</v>
      </c>
      <c r="D1157">
        <v>90</v>
      </c>
      <c r="E1157">
        <v>10768</v>
      </c>
      <c r="F1157" t="str">
        <f t="shared" si="90"/>
        <v>Yes</v>
      </c>
      <c r="G1157" t="s">
        <v>87</v>
      </c>
      <c r="H1157" t="s">
        <v>88</v>
      </c>
      <c r="I1157" t="s">
        <v>125</v>
      </c>
      <c r="J1157" t="s">
        <v>90</v>
      </c>
      <c r="K1157" t="s">
        <v>91</v>
      </c>
      <c r="L1157" t="s">
        <v>127</v>
      </c>
      <c r="M1157" t="s">
        <v>93</v>
      </c>
      <c r="N1157" t="s">
        <v>118</v>
      </c>
      <c r="O1157" t="s">
        <v>95</v>
      </c>
      <c r="P1157" t="s">
        <v>95</v>
      </c>
      <c r="Q1157" t="str">
        <f t="shared" si="91"/>
        <v>Yes</v>
      </c>
      <c r="R1157" t="s">
        <v>96</v>
      </c>
      <c r="S1157" t="s">
        <v>120</v>
      </c>
      <c r="T1157">
        <v>5</v>
      </c>
      <c r="U1157">
        <v>8</v>
      </c>
      <c r="V1157">
        <v>1976</v>
      </c>
      <c r="W1157">
        <v>2004</v>
      </c>
      <c r="X1157" t="s">
        <v>98</v>
      </c>
      <c r="Y1157" t="s">
        <v>99</v>
      </c>
      <c r="Z1157" t="s">
        <v>166</v>
      </c>
      <c r="AA1157" t="s">
        <v>166</v>
      </c>
      <c r="AB1157" t="s">
        <v>122</v>
      </c>
      <c r="AC1157">
        <v>0</v>
      </c>
      <c r="AD1157" t="s">
        <v>102</v>
      </c>
      <c r="AE1157" t="s">
        <v>102</v>
      </c>
      <c r="AF1157" t="s">
        <v>123</v>
      </c>
      <c r="AG1157" t="s">
        <v>102</v>
      </c>
      <c r="AH1157" t="s">
        <v>103</v>
      </c>
      <c r="AI1157" t="s">
        <v>102</v>
      </c>
      <c r="AJ1157" t="s">
        <v>124</v>
      </c>
      <c r="AK1157">
        <v>1157</v>
      </c>
      <c r="AL1157" t="s">
        <v>107</v>
      </c>
      <c r="AM1157">
        <v>0</v>
      </c>
      <c r="AN1157">
        <v>280</v>
      </c>
      <c r="AO1157">
        <v>1437</v>
      </c>
      <c r="AP1157" t="s">
        <v>108</v>
      </c>
      <c r="AQ1157" t="s">
        <v>103</v>
      </c>
      <c r="AR1157" t="s">
        <v>110</v>
      </c>
      <c r="AS1157" t="s">
        <v>111</v>
      </c>
      <c r="AT1157">
        <v>1437</v>
      </c>
      <c r="AU1157">
        <v>0</v>
      </c>
      <c r="AV1157">
        <v>0</v>
      </c>
      <c r="AW1157">
        <v>1437</v>
      </c>
      <c r="AX1157">
        <v>1</v>
      </c>
      <c r="AY1157">
        <v>0</v>
      </c>
      <c r="AZ1157">
        <v>2</v>
      </c>
      <c r="BA1157">
        <v>0</v>
      </c>
      <c r="BB1157">
        <v>3</v>
      </c>
      <c r="BC1157">
        <v>1</v>
      </c>
      <c r="BD1157" t="s">
        <v>102</v>
      </c>
      <c r="BE1157">
        <v>6</v>
      </c>
      <c r="BF1157" t="s">
        <v>112</v>
      </c>
      <c r="BG1157">
        <v>1</v>
      </c>
      <c r="BH1157" t="s">
        <v>152</v>
      </c>
      <c r="BI1157" t="s">
        <v>113</v>
      </c>
      <c r="BJ1157">
        <v>1976</v>
      </c>
      <c r="BK1157" t="s">
        <v>114</v>
      </c>
      <c r="BL1157">
        <v>2</v>
      </c>
      <c r="BM1157">
        <v>528</v>
      </c>
      <c r="BN1157" t="s">
        <v>103</v>
      </c>
      <c r="BO1157" t="s">
        <v>103</v>
      </c>
      <c r="BP1157" t="s">
        <v>110</v>
      </c>
      <c r="BQ1157">
        <v>0</v>
      </c>
      <c r="BR1157">
        <v>21</v>
      </c>
      <c r="BS1157">
        <v>0</v>
      </c>
      <c r="BT1157">
        <v>0</v>
      </c>
      <c r="BU1157">
        <v>180</v>
      </c>
      <c r="BV1157">
        <v>0</v>
      </c>
      <c r="BW1157" t="s">
        <v>88</v>
      </c>
      <c r="BX1157" t="s">
        <v>88</v>
      </c>
      <c r="BY1157" t="s">
        <v>88</v>
      </c>
      <c r="BZ1157">
        <v>0</v>
      </c>
      <c r="CA1157">
        <v>7</v>
      </c>
      <c r="CB1157">
        <v>2007</v>
      </c>
      <c r="CC1157" t="s">
        <v>115</v>
      </c>
      <c r="CD1157" t="s">
        <v>116</v>
      </c>
      <c r="CE1157" s="1">
        <v>218000</v>
      </c>
      <c r="CF1157">
        <f t="shared" si="92"/>
        <v>14170</v>
      </c>
      <c r="CG1157" t="str">
        <f t="shared" si="93"/>
        <v>Yes</v>
      </c>
      <c r="CH1157" s="2">
        <f t="shared" si="94"/>
        <v>15.384615384615385</v>
      </c>
    </row>
    <row r="1158" spans="1:86" x14ac:dyDescent="0.25">
      <c r="A1158">
        <v>1157</v>
      </c>
      <c r="B1158">
        <v>80</v>
      </c>
      <c r="C1158" t="s">
        <v>86</v>
      </c>
      <c r="D1158">
        <v>85</v>
      </c>
      <c r="E1158">
        <v>9350</v>
      </c>
      <c r="F1158" t="str">
        <f t="shared" si="90"/>
        <v>Yes</v>
      </c>
      <c r="G1158" t="s">
        <v>87</v>
      </c>
      <c r="H1158" t="s">
        <v>88</v>
      </c>
      <c r="I1158" t="s">
        <v>89</v>
      </c>
      <c r="J1158" t="s">
        <v>90</v>
      </c>
      <c r="K1158" t="s">
        <v>91</v>
      </c>
      <c r="L1158" t="s">
        <v>92</v>
      </c>
      <c r="M1158" t="s">
        <v>93</v>
      </c>
      <c r="N1158" t="s">
        <v>167</v>
      </c>
      <c r="O1158" t="s">
        <v>95</v>
      </c>
      <c r="P1158" t="s">
        <v>95</v>
      </c>
      <c r="Q1158" t="str">
        <f t="shared" si="91"/>
        <v>Yes</v>
      </c>
      <c r="R1158" t="s">
        <v>96</v>
      </c>
      <c r="S1158" t="s">
        <v>202</v>
      </c>
      <c r="T1158">
        <v>5</v>
      </c>
      <c r="U1158">
        <v>8</v>
      </c>
      <c r="V1158">
        <v>1965</v>
      </c>
      <c r="W1158">
        <v>1999</v>
      </c>
      <c r="X1158" t="s">
        <v>98</v>
      </c>
      <c r="Y1158" t="s">
        <v>99</v>
      </c>
      <c r="Z1158" t="s">
        <v>101</v>
      </c>
      <c r="AA1158" t="s">
        <v>101</v>
      </c>
      <c r="AB1158" t="s">
        <v>122</v>
      </c>
      <c r="AC1158">
        <v>0</v>
      </c>
      <c r="AD1158" t="s">
        <v>103</v>
      </c>
      <c r="AE1158" t="s">
        <v>102</v>
      </c>
      <c r="AF1158" t="s">
        <v>104</v>
      </c>
      <c r="AG1158" t="s">
        <v>103</v>
      </c>
      <c r="AH1158" t="s">
        <v>103</v>
      </c>
      <c r="AI1158" t="s">
        <v>102</v>
      </c>
      <c r="AJ1158" t="s">
        <v>124</v>
      </c>
      <c r="AK1158">
        <v>633</v>
      </c>
      <c r="AL1158" t="s">
        <v>107</v>
      </c>
      <c r="AM1158">
        <v>0</v>
      </c>
      <c r="AN1158">
        <v>586</v>
      </c>
      <c r="AO1158">
        <v>1219</v>
      </c>
      <c r="AP1158" t="s">
        <v>108</v>
      </c>
      <c r="AQ1158" t="s">
        <v>102</v>
      </c>
      <c r="AR1158" t="s">
        <v>110</v>
      </c>
      <c r="AS1158" t="s">
        <v>111</v>
      </c>
      <c r="AT1158">
        <v>1265</v>
      </c>
      <c r="AU1158">
        <v>0</v>
      </c>
      <c r="AV1158">
        <v>0</v>
      </c>
      <c r="AW1158">
        <v>1265</v>
      </c>
      <c r="AX1158">
        <v>0</v>
      </c>
      <c r="AY1158">
        <v>1</v>
      </c>
      <c r="AZ1158">
        <v>2</v>
      </c>
      <c r="BA1158">
        <v>0</v>
      </c>
      <c r="BB1158">
        <v>3</v>
      </c>
      <c r="BC1158">
        <v>1</v>
      </c>
      <c r="BD1158" t="s">
        <v>102</v>
      </c>
      <c r="BE1158">
        <v>6</v>
      </c>
      <c r="BF1158" t="s">
        <v>112</v>
      </c>
      <c r="BG1158">
        <v>1</v>
      </c>
      <c r="BH1158" t="s">
        <v>102</v>
      </c>
      <c r="BI1158" t="s">
        <v>113</v>
      </c>
      <c r="BJ1158">
        <v>1965</v>
      </c>
      <c r="BK1158" t="s">
        <v>114</v>
      </c>
      <c r="BL1158">
        <v>2</v>
      </c>
      <c r="BM1158">
        <v>502</v>
      </c>
      <c r="BN1158" t="s">
        <v>103</v>
      </c>
      <c r="BO1158" t="s">
        <v>103</v>
      </c>
      <c r="BP1158" t="s">
        <v>110</v>
      </c>
      <c r="BQ1158">
        <v>0</v>
      </c>
      <c r="BR1158">
        <v>92</v>
      </c>
      <c r="BS1158">
        <v>0</v>
      </c>
      <c r="BT1158">
        <v>96</v>
      </c>
      <c r="BU1158">
        <v>0</v>
      </c>
      <c r="BV1158">
        <v>0</v>
      </c>
      <c r="BW1158" t="s">
        <v>88</v>
      </c>
      <c r="BX1158" t="s">
        <v>139</v>
      </c>
      <c r="BY1158" t="s">
        <v>88</v>
      </c>
      <c r="BZ1158">
        <v>0</v>
      </c>
      <c r="CA1158">
        <v>10</v>
      </c>
      <c r="CB1158">
        <v>2008</v>
      </c>
      <c r="CC1158" t="s">
        <v>115</v>
      </c>
      <c r="CD1158" t="s">
        <v>116</v>
      </c>
      <c r="CE1158" s="1">
        <v>179900</v>
      </c>
      <c r="CF1158">
        <f t="shared" si="92"/>
        <v>12336</v>
      </c>
      <c r="CG1158" t="str">
        <f t="shared" si="93"/>
        <v>No</v>
      </c>
      <c r="CH1158" s="2">
        <f t="shared" si="94"/>
        <v>14.583333333333334</v>
      </c>
    </row>
    <row r="1159" spans="1:86" x14ac:dyDescent="0.25">
      <c r="A1159">
        <v>1158</v>
      </c>
      <c r="B1159">
        <v>120</v>
      </c>
      <c r="C1159" t="s">
        <v>86</v>
      </c>
      <c r="D1159">
        <v>34</v>
      </c>
      <c r="E1159">
        <v>5001</v>
      </c>
      <c r="F1159" t="str">
        <f t="shared" si="90"/>
        <v>No</v>
      </c>
      <c r="G1159" t="s">
        <v>87</v>
      </c>
      <c r="H1159" t="s">
        <v>88</v>
      </c>
      <c r="I1159" t="s">
        <v>125</v>
      </c>
      <c r="J1159" t="s">
        <v>90</v>
      </c>
      <c r="K1159" t="s">
        <v>91</v>
      </c>
      <c r="L1159" t="s">
        <v>92</v>
      </c>
      <c r="M1159" t="s">
        <v>93</v>
      </c>
      <c r="N1159" t="s">
        <v>159</v>
      </c>
      <c r="O1159" t="s">
        <v>95</v>
      </c>
      <c r="P1159" t="s">
        <v>95</v>
      </c>
      <c r="Q1159" t="str">
        <f t="shared" si="91"/>
        <v>Yes</v>
      </c>
      <c r="R1159" t="s">
        <v>203</v>
      </c>
      <c r="S1159" t="s">
        <v>120</v>
      </c>
      <c r="T1159">
        <v>7</v>
      </c>
      <c r="U1159">
        <v>5</v>
      </c>
      <c r="V1159">
        <v>2007</v>
      </c>
      <c r="W1159">
        <v>2008</v>
      </c>
      <c r="X1159" t="s">
        <v>98</v>
      </c>
      <c r="Y1159" t="s">
        <v>99</v>
      </c>
      <c r="Z1159" t="s">
        <v>100</v>
      </c>
      <c r="AA1159" t="s">
        <v>100</v>
      </c>
      <c r="AB1159" t="s">
        <v>142</v>
      </c>
      <c r="AC1159">
        <v>166</v>
      </c>
      <c r="AD1159" t="s">
        <v>102</v>
      </c>
      <c r="AE1159" t="s">
        <v>103</v>
      </c>
      <c r="AF1159" t="s">
        <v>104</v>
      </c>
      <c r="AG1159" t="s">
        <v>102</v>
      </c>
      <c r="AH1159" t="s">
        <v>103</v>
      </c>
      <c r="AI1159" t="s">
        <v>105</v>
      </c>
      <c r="AJ1159" t="s">
        <v>106</v>
      </c>
      <c r="AK1159">
        <v>904</v>
      </c>
      <c r="AL1159" t="s">
        <v>107</v>
      </c>
      <c r="AM1159">
        <v>0</v>
      </c>
      <c r="AN1159">
        <v>410</v>
      </c>
      <c r="AO1159">
        <v>1314</v>
      </c>
      <c r="AP1159" t="s">
        <v>108</v>
      </c>
      <c r="AQ1159" t="s">
        <v>109</v>
      </c>
      <c r="AR1159" t="s">
        <v>110</v>
      </c>
      <c r="AS1159" t="s">
        <v>111</v>
      </c>
      <c r="AT1159">
        <v>1314</v>
      </c>
      <c r="AU1159">
        <v>0</v>
      </c>
      <c r="AV1159">
        <v>0</v>
      </c>
      <c r="AW1159">
        <v>1314</v>
      </c>
      <c r="AX1159">
        <v>1</v>
      </c>
      <c r="AY1159">
        <v>0</v>
      </c>
      <c r="AZ1159">
        <v>2</v>
      </c>
      <c r="BA1159">
        <v>0</v>
      </c>
      <c r="BB1159">
        <v>2</v>
      </c>
      <c r="BC1159">
        <v>1</v>
      </c>
      <c r="BD1159" t="s">
        <v>102</v>
      </c>
      <c r="BE1159">
        <v>6</v>
      </c>
      <c r="BF1159" t="s">
        <v>112</v>
      </c>
      <c r="BG1159">
        <v>1</v>
      </c>
      <c r="BH1159" t="s">
        <v>102</v>
      </c>
      <c r="BI1159" t="s">
        <v>113</v>
      </c>
      <c r="BJ1159">
        <v>2008</v>
      </c>
      <c r="BK1159" t="s">
        <v>114</v>
      </c>
      <c r="BL1159">
        <v>2</v>
      </c>
      <c r="BM1159">
        <v>626</v>
      </c>
      <c r="BN1159" t="s">
        <v>103</v>
      </c>
      <c r="BO1159" t="s">
        <v>103</v>
      </c>
      <c r="BP1159" t="s">
        <v>110</v>
      </c>
      <c r="BQ1159">
        <v>172</v>
      </c>
      <c r="BR1159">
        <v>62</v>
      </c>
      <c r="BS1159">
        <v>0</v>
      </c>
      <c r="BT1159">
        <v>0</v>
      </c>
      <c r="BU1159">
        <v>0</v>
      </c>
      <c r="BV1159">
        <v>0</v>
      </c>
      <c r="BW1159" t="s">
        <v>88</v>
      </c>
      <c r="BX1159" t="s">
        <v>88</v>
      </c>
      <c r="BY1159" t="s">
        <v>88</v>
      </c>
      <c r="BZ1159">
        <v>0</v>
      </c>
      <c r="CA1159">
        <v>7</v>
      </c>
      <c r="CB1159">
        <v>2009</v>
      </c>
      <c r="CC1159" t="s">
        <v>115</v>
      </c>
      <c r="CD1159" t="s">
        <v>116</v>
      </c>
      <c r="CE1159" s="1">
        <v>230000</v>
      </c>
      <c r="CF1159">
        <f t="shared" si="92"/>
        <v>8255</v>
      </c>
      <c r="CG1159" t="str">
        <f t="shared" si="93"/>
        <v>No</v>
      </c>
      <c r="CH1159" s="2">
        <f t="shared" si="94"/>
        <v>27.86190187764991</v>
      </c>
    </row>
    <row r="1160" spans="1:86" x14ac:dyDescent="0.25">
      <c r="A1160">
        <v>1159</v>
      </c>
      <c r="B1160">
        <v>20</v>
      </c>
      <c r="C1160" t="s">
        <v>86</v>
      </c>
      <c r="D1160">
        <v>92</v>
      </c>
      <c r="E1160">
        <v>11932</v>
      </c>
      <c r="F1160" t="str">
        <f t="shared" si="90"/>
        <v>No</v>
      </c>
      <c r="G1160" t="s">
        <v>87</v>
      </c>
      <c r="H1160" t="s">
        <v>88</v>
      </c>
      <c r="I1160" t="s">
        <v>89</v>
      </c>
      <c r="J1160" t="s">
        <v>90</v>
      </c>
      <c r="K1160" t="s">
        <v>91</v>
      </c>
      <c r="L1160" t="s">
        <v>117</v>
      </c>
      <c r="M1160" t="s">
        <v>93</v>
      </c>
      <c r="N1160" t="s">
        <v>141</v>
      </c>
      <c r="O1160" t="s">
        <v>119</v>
      </c>
      <c r="P1160" t="s">
        <v>95</v>
      </c>
      <c r="Q1160" t="str">
        <f t="shared" si="91"/>
        <v>No</v>
      </c>
      <c r="R1160" t="s">
        <v>96</v>
      </c>
      <c r="S1160" t="s">
        <v>120</v>
      </c>
      <c r="T1160">
        <v>8</v>
      </c>
      <c r="U1160">
        <v>5</v>
      </c>
      <c r="V1160">
        <v>2007</v>
      </c>
      <c r="W1160">
        <v>2008</v>
      </c>
      <c r="X1160" t="s">
        <v>98</v>
      </c>
      <c r="Y1160" t="s">
        <v>99</v>
      </c>
      <c r="Z1160" t="s">
        <v>100</v>
      </c>
      <c r="AA1160" t="s">
        <v>100</v>
      </c>
      <c r="AB1160" t="s">
        <v>142</v>
      </c>
      <c r="AC1160">
        <v>186</v>
      </c>
      <c r="AD1160" t="s">
        <v>102</v>
      </c>
      <c r="AE1160" t="s">
        <v>103</v>
      </c>
      <c r="AF1160" t="s">
        <v>104</v>
      </c>
      <c r="AG1160" t="s">
        <v>102</v>
      </c>
      <c r="AH1160" t="s">
        <v>103</v>
      </c>
      <c r="AI1160" t="s">
        <v>105</v>
      </c>
      <c r="AJ1160" t="s">
        <v>107</v>
      </c>
      <c r="AK1160">
        <v>0</v>
      </c>
      <c r="AL1160" t="s">
        <v>107</v>
      </c>
      <c r="AM1160">
        <v>0</v>
      </c>
      <c r="AN1160">
        <v>1580</v>
      </c>
      <c r="AO1160">
        <v>1580</v>
      </c>
      <c r="AP1160" t="s">
        <v>108</v>
      </c>
      <c r="AQ1160" t="s">
        <v>109</v>
      </c>
      <c r="AR1160" t="s">
        <v>110</v>
      </c>
      <c r="AS1160" t="s">
        <v>111</v>
      </c>
      <c r="AT1160">
        <v>1580</v>
      </c>
      <c r="AU1160">
        <v>0</v>
      </c>
      <c r="AV1160">
        <v>0</v>
      </c>
      <c r="AW1160">
        <v>1580</v>
      </c>
      <c r="AX1160">
        <v>0</v>
      </c>
      <c r="AY1160">
        <v>0</v>
      </c>
      <c r="AZ1160">
        <v>2</v>
      </c>
      <c r="BA1160">
        <v>0</v>
      </c>
      <c r="BB1160">
        <v>3</v>
      </c>
      <c r="BC1160">
        <v>1</v>
      </c>
      <c r="BD1160" t="s">
        <v>102</v>
      </c>
      <c r="BE1160">
        <v>7</v>
      </c>
      <c r="BF1160" t="s">
        <v>112</v>
      </c>
      <c r="BG1160">
        <v>0</v>
      </c>
      <c r="BH1160" t="s">
        <v>88</v>
      </c>
      <c r="BI1160" t="s">
        <v>113</v>
      </c>
      <c r="BJ1160">
        <v>2008</v>
      </c>
      <c r="BK1160" t="s">
        <v>114</v>
      </c>
      <c r="BL1160">
        <v>3</v>
      </c>
      <c r="BM1160">
        <v>830</v>
      </c>
      <c r="BN1160" t="s">
        <v>103</v>
      </c>
      <c r="BO1160" t="s">
        <v>103</v>
      </c>
      <c r="BP1160" t="s">
        <v>110</v>
      </c>
      <c r="BQ1160">
        <v>0</v>
      </c>
      <c r="BR1160">
        <v>24</v>
      </c>
      <c r="BS1160">
        <v>0</v>
      </c>
      <c r="BT1160">
        <v>0</v>
      </c>
      <c r="BU1160">
        <v>0</v>
      </c>
      <c r="BV1160">
        <v>0</v>
      </c>
      <c r="BW1160" t="s">
        <v>88</v>
      </c>
      <c r="BX1160" t="s">
        <v>88</v>
      </c>
      <c r="BY1160" t="s">
        <v>88</v>
      </c>
      <c r="BZ1160">
        <v>0</v>
      </c>
      <c r="CA1160">
        <v>6</v>
      </c>
      <c r="CB1160">
        <v>2008</v>
      </c>
      <c r="CC1160" t="s">
        <v>213</v>
      </c>
      <c r="CD1160" t="s">
        <v>164</v>
      </c>
      <c r="CE1160" s="1">
        <v>235128</v>
      </c>
      <c r="CF1160">
        <f t="shared" si="92"/>
        <v>15922</v>
      </c>
      <c r="CG1160" t="str">
        <f t="shared" si="93"/>
        <v>Yes</v>
      </c>
      <c r="CH1160" s="2">
        <f t="shared" si="94"/>
        <v>14.767491521165683</v>
      </c>
    </row>
    <row r="1161" spans="1:86" x14ac:dyDescent="0.25">
      <c r="A1161">
        <v>1160</v>
      </c>
      <c r="B1161">
        <v>60</v>
      </c>
      <c r="C1161" t="s">
        <v>86</v>
      </c>
      <c r="D1161">
        <v>76</v>
      </c>
      <c r="E1161">
        <v>9120</v>
      </c>
      <c r="F1161" t="str">
        <f t="shared" si="90"/>
        <v>Yes</v>
      </c>
      <c r="G1161" t="s">
        <v>87</v>
      </c>
      <c r="H1161" t="s">
        <v>88</v>
      </c>
      <c r="I1161" t="s">
        <v>89</v>
      </c>
      <c r="J1161" t="s">
        <v>90</v>
      </c>
      <c r="K1161" t="s">
        <v>91</v>
      </c>
      <c r="L1161" t="s">
        <v>92</v>
      </c>
      <c r="M1161" t="s">
        <v>93</v>
      </c>
      <c r="N1161" t="s">
        <v>143</v>
      </c>
      <c r="O1161" t="s">
        <v>95</v>
      </c>
      <c r="P1161" t="s">
        <v>95</v>
      </c>
      <c r="Q1161" t="str">
        <f t="shared" si="91"/>
        <v>Yes</v>
      </c>
      <c r="R1161" t="s">
        <v>96</v>
      </c>
      <c r="S1161" t="s">
        <v>97</v>
      </c>
      <c r="T1161">
        <v>6</v>
      </c>
      <c r="U1161">
        <v>6</v>
      </c>
      <c r="V1161">
        <v>1974</v>
      </c>
      <c r="W1161">
        <v>1974</v>
      </c>
      <c r="X1161" t="s">
        <v>157</v>
      </c>
      <c r="Y1161" t="s">
        <v>99</v>
      </c>
      <c r="Z1161" t="s">
        <v>145</v>
      </c>
      <c r="AA1161" t="s">
        <v>145</v>
      </c>
      <c r="AB1161" t="s">
        <v>101</v>
      </c>
      <c r="AC1161">
        <v>270</v>
      </c>
      <c r="AD1161" t="s">
        <v>102</v>
      </c>
      <c r="AE1161" t="s">
        <v>103</v>
      </c>
      <c r="AF1161" t="s">
        <v>123</v>
      </c>
      <c r="AG1161" t="s">
        <v>103</v>
      </c>
      <c r="AH1161" t="s">
        <v>103</v>
      </c>
      <c r="AI1161" t="s">
        <v>105</v>
      </c>
      <c r="AJ1161" t="s">
        <v>124</v>
      </c>
      <c r="AK1161">
        <v>442</v>
      </c>
      <c r="AL1161" t="s">
        <v>107</v>
      </c>
      <c r="AM1161">
        <v>0</v>
      </c>
      <c r="AN1161">
        <v>459</v>
      </c>
      <c r="AO1161">
        <v>901</v>
      </c>
      <c r="AP1161" t="s">
        <v>108</v>
      </c>
      <c r="AQ1161" t="s">
        <v>103</v>
      </c>
      <c r="AR1161" t="s">
        <v>110</v>
      </c>
      <c r="AS1161" t="s">
        <v>111</v>
      </c>
      <c r="AT1161">
        <v>943</v>
      </c>
      <c r="AU1161">
        <v>933</v>
      </c>
      <c r="AV1161">
        <v>0</v>
      </c>
      <c r="AW1161">
        <v>1876</v>
      </c>
      <c r="AX1161">
        <v>0</v>
      </c>
      <c r="AY1161">
        <v>0</v>
      </c>
      <c r="AZ1161">
        <v>2</v>
      </c>
      <c r="BA1161">
        <v>1</v>
      </c>
      <c r="BB1161">
        <v>4</v>
      </c>
      <c r="BC1161">
        <v>1</v>
      </c>
      <c r="BD1161" t="s">
        <v>102</v>
      </c>
      <c r="BE1161">
        <v>8</v>
      </c>
      <c r="BF1161" t="s">
        <v>112</v>
      </c>
      <c r="BG1161">
        <v>1</v>
      </c>
      <c r="BH1161" t="s">
        <v>103</v>
      </c>
      <c r="BI1161" t="s">
        <v>113</v>
      </c>
      <c r="BJ1161">
        <v>1974</v>
      </c>
      <c r="BK1161" t="s">
        <v>114</v>
      </c>
      <c r="BL1161">
        <v>2</v>
      </c>
      <c r="BM1161">
        <v>540</v>
      </c>
      <c r="BN1161" t="s">
        <v>102</v>
      </c>
      <c r="BO1161" t="s">
        <v>103</v>
      </c>
      <c r="BP1161" t="s">
        <v>110</v>
      </c>
      <c r="BQ1161">
        <v>0</v>
      </c>
      <c r="BR1161">
        <v>69</v>
      </c>
      <c r="BS1161">
        <v>0</v>
      </c>
      <c r="BT1161">
        <v>0</v>
      </c>
      <c r="BU1161">
        <v>0</v>
      </c>
      <c r="BV1161">
        <v>0</v>
      </c>
      <c r="BW1161" t="s">
        <v>88</v>
      </c>
      <c r="BX1161" t="s">
        <v>88</v>
      </c>
      <c r="BY1161" t="s">
        <v>88</v>
      </c>
      <c r="BZ1161">
        <v>0</v>
      </c>
      <c r="CA1161">
        <v>7</v>
      </c>
      <c r="CB1161">
        <v>2008</v>
      </c>
      <c r="CC1161" t="s">
        <v>115</v>
      </c>
      <c r="CD1161" t="s">
        <v>116</v>
      </c>
      <c r="CE1161" s="1">
        <v>185000</v>
      </c>
      <c r="CF1161">
        <f t="shared" si="92"/>
        <v>12437</v>
      </c>
      <c r="CG1161" t="str">
        <f t="shared" si="93"/>
        <v>No</v>
      </c>
      <c r="CH1161" s="2">
        <f t="shared" si="94"/>
        <v>14.874969848034091</v>
      </c>
    </row>
    <row r="1162" spans="1:86" x14ac:dyDescent="0.25">
      <c r="A1162">
        <v>1161</v>
      </c>
      <c r="B1162">
        <v>160</v>
      </c>
      <c r="C1162" t="s">
        <v>86</v>
      </c>
      <c r="D1162">
        <v>24</v>
      </c>
      <c r="E1162">
        <v>2280</v>
      </c>
      <c r="F1162" t="str">
        <f t="shared" si="90"/>
        <v>No</v>
      </c>
      <c r="G1162" t="s">
        <v>87</v>
      </c>
      <c r="H1162" t="s">
        <v>88</v>
      </c>
      <c r="I1162" t="s">
        <v>89</v>
      </c>
      <c r="J1162" t="s">
        <v>90</v>
      </c>
      <c r="K1162" t="s">
        <v>91</v>
      </c>
      <c r="L1162" t="s">
        <v>92</v>
      </c>
      <c r="M1162" t="s">
        <v>93</v>
      </c>
      <c r="N1162" t="s">
        <v>221</v>
      </c>
      <c r="O1162" t="s">
        <v>95</v>
      </c>
      <c r="P1162" t="s">
        <v>95</v>
      </c>
      <c r="Q1162" t="str">
        <f t="shared" si="91"/>
        <v>Yes</v>
      </c>
      <c r="R1162" t="s">
        <v>203</v>
      </c>
      <c r="S1162" t="s">
        <v>97</v>
      </c>
      <c r="T1162">
        <v>6</v>
      </c>
      <c r="U1162">
        <v>5</v>
      </c>
      <c r="V1162">
        <v>1978</v>
      </c>
      <c r="W1162">
        <v>1978</v>
      </c>
      <c r="X1162" t="s">
        <v>98</v>
      </c>
      <c r="Y1162" t="s">
        <v>99</v>
      </c>
      <c r="Z1162" t="s">
        <v>166</v>
      </c>
      <c r="AA1162" t="s">
        <v>231</v>
      </c>
      <c r="AB1162" t="s">
        <v>122</v>
      </c>
      <c r="AC1162">
        <v>0</v>
      </c>
      <c r="AD1162" t="s">
        <v>103</v>
      </c>
      <c r="AE1162" t="s">
        <v>103</v>
      </c>
      <c r="AF1162" t="s">
        <v>123</v>
      </c>
      <c r="AG1162" t="s">
        <v>102</v>
      </c>
      <c r="AH1162" t="s">
        <v>103</v>
      </c>
      <c r="AI1162" t="s">
        <v>105</v>
      </c>
      <c r="AJ1162" t="s">
        <v>124</v>
      </c>
      <c r="AK1162">
        <v>311</v>
      </c>
      <c r="AL1162" t="s">
        <v>107</v>
      </c>
      <c r="AM1162">
        <v>0</v>
      </c>
      <c r="AN1162">
        <v>544</v>
      </c>
      <c r="AO1162">
        <v>855</v>
      </c>
      <c r="AP1162" t="s">
        <v>108</v>
      </c>
      <c r="AQ1162" t="s">
        <v>152</v>
      </c>
      <c r="AR1162" t="s">
        <v>110</v>
      </c>
      <c r="AS1162" t="s">
        <v>111</v>
      </c>
      <c r="AT1162">
        <v>855</v>
      </c>
      <c r="AU1162">
        <v>601</v>
      </c>
      <c r="AV1162">
        <v>0</v>
      </c>
      <c r="AW1162">
        <v>1456</v>
      </c>
      <c r="AX1162">
        <v>0</v>
      </c>
      <c r="AY1162">
        <v>0</v>
      </c>
      <c r="AZ1162">
        <v>2</v>
      </c>
      <c r="BA1162">
        <v>1</v>
      </c>
      <c r="BB1162">
        <v>3</v>
      </c>
      <c r="BC1162">
        <v>1</v>
      </c>
      <c r="BD1162" t="s">
        <v>103</v>
      </c>
      <c r="BE1162">
        <v>7</v>
      </c>
      <c r="BF1162" t="s">
        <v>112</v>
      </c>
      <c r="BG1162">
        <v>1</v>
      </c>
      <c r="BH1162" t="s">
        <v>103</v>
      </c>
      <c r="BI1162" t="s">
        <v>113</v>
      </c>
      <c r="BJ1162">
        <v>1978</v>
      </c>
      <c r="BK1162" t="s">
        <v>107</v>
      </c>
      <c r="BL1162">
        <v>2</v>
      </c>
      <c r="BM1162">
        <v>440</v>
      </c>
      <c r="BN1162" t="s">
        <v>103</v>
      </c>
      <c r="BO1162" t="s">
        <v>103</v>
      </c>
      <c r="BP1162" t="s">
        <v>110</v>
      </c>
      <c r="BQ1162">
        <v>26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 t="s">
        <v>88</v>
      </c>
      <c r="BX1162" t="s">
        <v>88</v>
      </c>
      <c r="BY1162" t="s">
        <v>88</v>
      </c>
      <c r="BZ1162">
        <v>0</v>
      </c>
      <c r="CA1162">
        <v>7</v>
      </c>
      <c r="CB1162">
        <v>2010</v>
      </c>
      <c r="CC1162" t="s">
        <v>115</v>
      </c>
      <c r="CD1162" t="s">
        <v>116</v>
      </c>
      <c r="CE1162" s="1">
        <v>146000</v>
      </c>
      <c r="CF1162">
        <f t="shared" si="92"/>
        <v>5031</v>
      </c>
      <c r="CG1162" t="str">
        <f t="shared" si="93"/>
        <v>No</v>
      </c>
      <c r="CH1162" s="2">
        <f t="shared" si="94"/>
        <v>29.020075531703437</v>
      </c>
    </row>
    <row r="1163" spans="1:86" x14ac:dyDescent="0.25">
      <c r="A1163">
        <v>1162</v>
      </c>
      <c r="B1163">
        <v>20</v>
      </c>
      <c r="C1163" t="s">
        <v>86</v>
      </c>
      <c r="D1163" t="s">
        <v>88</v>
      </c>
      <c r="E1163">
        <v>14778</v>
      </c>
      <c r="F1163" t="str">
        <f t="shared" si="90"/>
        <v>No</v>
      </c>
      <c r="G1163" t="s">
        <v>87</v>
      </c>
      <c r="H1163" t="s">
        <v>88</v>
      </c>
      <c r="I1163" t="s">
        <v>125</v>
      </c>
      <c r="J1163" t="s">
        <v>200</v>
      </c>
      <c r="K1163" t="s">
        <v>91</v>
      </c>
      <c r="L1163" t="s">
        <v>171</v>
      </c>
      <c r="M1163" t="s">
        <v>93</v>
      </c>
      <c r="N1163" t="s">
        <v>128</v>
      </c>
      <c r="O1163" t="s">
        <v>144</v>
      </c>
      <c r="P1163" t="s">
        <v>95</v>
      </c>
      <c r="Q1163" t="str">
        <f t="shared" si="91"/>
        <v>No</v>
      </c>
      <c r="R1163" t="s">
        <v>96</v>
      </c>
      <c r="S1163" t="s">
        <v>120</v>
      </c>
      <c r="T1163">
        <v>6</v>
      </c>
      <c r="U1163">
        <v>7</v>
      </c>
      <c r="V1163">
        <v>1954</v>
      </c>
      <c r="W1163">
        <v>2006</v>
      </c>
      <c r="X1163" t="s">
        <v>157</v>
      </c>
      <c r="Y1163" t="s">
        <v>99</v>
      </c>
      <c r="Z1163" t="s">
        <v>145</v>
      </c>
      <c r="AA1163" t="s">
        <v>145</v>
      </c>
      <c r="AB1163" t="s">
        <v>101</v>
      </c>
      <c r="AC1163">
        <v>72</v>
      </c>
      <c r="AD1163" t="s">
        <v>102</v>
      </c>
      <c r="AE1163" t="s">
        <v>103</v>
      </c>
      <c r="AF1163" t="s">
        <v>123</v>
      </c>
      <c r="AG1163" t="s">
        <v>103</v>
      </c>
      <c r="AH1163" t="s">
        <v>103</v>
      </c>
      <c r="AI1163" t="s">
        <v>105</v>
      </c>
      <c r="AJ1163" t="s">
        <v>146</v>
      </c>
      <c r="AK1163">
        <v>728</v>
      </c>
      <c r="AL1163" t="s">
        <v>107</v>
      </c>
      <c r="AM1163">
        <v>0</v>
      </c>
      <c r="AN1163">
        <v>568</v>
      </c>
      <c r="AO1163">
        <v>1296</v>
      </c>
      <c r="AP1163" t="s">
        <v>108</v>
      </c>
      <c r="AQ1163" t="s">
        <v>109</v>
      </c>
      <c r="AR1163" t="s">
        <v>110</v>
      </c>
      <c r="AS1163" t="s">
        <v>111</v>
      </c>
      <c r="AT1163">
        <v>1640</v>
      </c>
      <c r="AU1163">
        <v>0</v>
      </c>
      <c r="AV1163">
        <v>0</v>
      </c>
      <c r="AW1163">
        <v>1640</v>
      </c>
      <c r="AX1163">
        <v>1</v>
      </c>
      <c r="AY1163">
        <v>0</v>
      </c>
      <c r="AZ1163">
        <v>1</v>
      </c>
      <c r="BA1163">
        <v>0</v>
      </c>
      <c r="BB1163">
        <v>3</v>
      </c>
      <c r="BC1163">
        <v>1</v>
      </c>
      <c r="BD1163" t="s">
        <v>102</v>
      </c>
      <c r="BE1163">
        <v>7</v>
      </c>
      <c r="BF1163" t="s">
        <v>112</v>
      </c>
      <c r="BG1163">
        <v>1</v>
      </c>
      <c r="BH1163" t="s">
        <v>102</v>
      </c>
      <c r="BI1163" t="s">
        <v>132</v>
      </c>
      <c r="BJ1163">
        <v>1993</v>
      </c>
      <c r="BK1163" t="s">
        <v>107</v>
      </c>
      <c r="BL1163">
        <v>2</v>
      </c>
      <c r="BM1163">
        <v>924</v>
      </c>
      <c r="BN1163" t="s">
        <v>103</v>
      </c>
      <c r="BO1163" t="s">
        <v>103</v>
      </c>
      <c r="BP1163" t="s">
        <v>110</v>
      </c>
      <c r="BQ1163">
        <v>108</v>
      </c>
      <c r="BR1163">
        <v>0</v>
      </c>
      <c r="BS1163">
        <v>0</v>
      </c>
      <c r="BT1163">
        <v>216</v>
      </c>
      <c r="BU1163">
        <v>0</v>
      </c>
      <c r="BV1163">
        <v>0</v>
      </c>
      <c r="BW1163" t="s">
        <v>88</v>
      </c>
      <c r="BX1163" t="s">
        <v>88</v>
      </c>
      <c r="BY1163" t="s">
        <v>88</v>
      </c>
      <c r="BZ1163">
        <v>0</v>
      </c>
      <c r="CA1163">
        <v>11</v>
      </c>
      <c r="CB1163">
        <v>2008</v>
      </c>
      <c r="CC1163" t="s">
        <v>115</v>
      </c>
      <c r="CD1163" t="s">
        <v>116</v>
      </c>
      <c r="CE1163" s="1">
        <v>224000</v>
      </c>
      <c r="CF1163">
        <f t="shared" si="92"/>
        <v>18638</v>
      </c>
      <c r="CG1163" t="str">
        <f t="shared" si="93"/>
        <v>Yes</v>
      </c>
      <c r="CH1163" s="2">
        <f t="shared" si="94"/>
        <v>12.01845691597811</v>
      </c>
    </row>
    <row r="1164" spans="1:86" x14ac:dyDescent="0.25">
      <c r="A1164">
        <v>1163</v>
      </c>
      <c r="B1164">
        <v>20</v>
      </c>
      <c r="C1164" t="s">
        <v>86</v>
      </c>
      <c r="D1164">
        <v>109</v>
      </c>
      <c r="E1164">
        <v>8724</v>
      </c>
      <c r="F1164" t="str">
        <f t="shared" si="90"/>
        <v>Yes</v>
      </c>
      <c r="G1164" t="s">
        <v>87</v>
      </c>
      <c r="H1164" t="s">
        <v>88</v>
      </c>
      <c r="I1164" t="s">
        <v>89</v>
      </c>
      <c r="J1164" t="s">
        <v>90</v>
      </c>
      <c r="K1164" t="s">
        <v>91</v>
      </c>
      <c r="L1164" t="s">
        <v>92</v>
      </c>
      <c r="M1164" t="s">
        <v>93</v>
      </c>
      <c r="N1164" t="s">
        <v>156</v>
      </c>
      <c r="O1164" t="s">
        <v>95</v>
      </c>
      <c r="P1164" t="s">
        <v>95</v>
      </c>
      <c r="Q1164" t="str">
        <f t="shared" si="91"/>
        <v>Yes</v>
      </c>
      <c r="R1164" t="s">
        <v>96</v>
      </c>
      <c r="S1164" t="s">
        <v>120</v>
      </c>
      <c r="T1164">
        <v>5</v>
      </c>
      <c r="U1164">
        <v>5</v>
      </c>
      <c r="V1164">
        <v>1968</v>
      </c>
      <c r="W1164">
        <v>1968</v>
      </c>
      <c r="X1164" t="s">
        <v>98</v>
      </c>
      <c r="Y1164" t="s">
        <v>99</v>
      </c>
      <c r="Z1164" t="s">
        <v>100</v>
      </c>
      <c r="AA1164" t="s">
        <v>100</v>
      </c>
      <c r="AB1164" t="s">
        <v>122</v>
      </c>
      <c r="AC1164">
        <v>0</v>
      </c>
      <c r="AD1164" t="s">
        <v>103</v>
      </c>
      <c r="AE1164" t="s">
        <v>103</v>
      </c>
      <c r="AF1164" t="s">
        <v>123</v>
      </c>
      <c r="AG1164" t="s">
        <v>102</v>
      </c>
      <c r="AH1164" t="s">
        <v>103</v>
      </c>
      <c r="AI1164" t="s">
        <v>105</v>
      </c>
      <c r="AJ1164" t="s">
        <v>146</v>
      </c>
      <c r="AK1164">
        <v>492</v>
      </c>
      <c r="AL1164" t="s">
        <v>107</v>
      </c>
      <c r="AM1164">
        <v>0</v>
      </c>
      <c r="AN1164">
        <v>402</v>
      </c>
      <c r="AO1164">
        <v>894</v>
      </c>
      <c r="AP1164" t="s">
        <v>108</v>
      </c>
      <c r="AQ1164" t="s">
        <v>102</v>
      </c>
      <c r="AR1164" t="s">
        <v>110</v>
      </c>
      <c r="AS1164" t="s">
        <v>111</v>
      </c>
      <c r="AT1164">
        <v>894</v>
      </c>
      <c r="AU1164">
        <v>0</v>
      </c>
      <c r="AV1164">
        <v>0</v>
      </c>
      <c r="AW1164">
        <v>894</v>
      </c>
      <c r="AX1164">
        <v>0</v>
      </c>
      <c r="AY1164">
        <v>0</v>
      </c>
      <c r="AZ1164">
        <v>1</v>
      </c>
      <c r="BA1164">
        <v>0</v>
      </c>
      <c r="BB1164">
        <v>3</v>
      </c>
      <c r="BC1164">
        <v>1</v>
      </c>
      <c r="BD1164" t="s">
        <v>103</v>
      </c>
      <c r="BE1164">
        <v>5</v>
      </c>
      <c r="BF1164" t="s">
        <v>112</v>
      </c>
      <c r="BG1164">
        <v>1</v>
      </c>
      <c r="BH1164" t="s">
        <v>217</v>
      </c>
      <c r="BI1164" t="s">
        <v>113</v>
      </c>
      <c r="BJ1164">
        <v>1968</v>
      </c>
      <c r="BK1164" t="s">
        <v>162</v>
      </c>
      <c r="BL1164">
        <v>2</v>
      </c>
      <c r="BM1164">
        <v>450</v>
      </c>
      <c r="BN1164" t="s">
        <v>103</v>
      </c>
      <c r="BO1164" t="s">
        <v>103</v>
      </c>
      <c r="BP1164" t="s">
        <v>110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 t="s">
        <v>88</v>
      </c>
      <c r="BX1164" t="s">
        <v>88</v>
      </c>
      <c r="BY1164" t="s">
        <v>88</v>
      </c>
      <c r="BZ1164">
        <v>0</v>
      </c>
      <c r="CA1164">
        <v>5</v>
      </c>
      <c r="CB1164">
        <v>2007</v>
      </c>
      <c r="CC1164" t="s">
        <v>115</v>
      </c>
      <c r="CD1164" t="s">
        <v>116</v>
      </c>
      <c r="CE1164" s="1">
        <v>129000</v>
      </c>
      <c r="CF1164">
        <f t="shared" si="92"/>
        <v>10962</v>
      </c>
      <c r="CG1164" t="str">
        <f t="shared" si="93"/>
        <v>No</v>
      </c>
      <c r="CH1164" s="2">
        <f t="shared" si="94"/>
        <v>11.76792556102901</v>
      </c>
    </row>
    <row r="1165" spans="1:86" x14ac:dyDescent="0.25">
      <c r="A1165">
        <v>1164</v>
      </c>
      <c r="B1165">
        <v>90</v>
      </c>
      <c r="C1165" t="s">
        <v>86</v>
      </c>
      <c r="D1165">
        <v>60</v>
      </c>
      <c r="E1165">
        <v>12900</v>
      </c>
      <c r="F1165" t="str">
        <f t="shared" si="90"/>
        <v>No</v>
      </c>
      <c r="G1165" t="s">
        <v>87</v>
      </c>
      <c r="H1165" t="s">
        <v>88</v>
      </c>
      <c r="I1165" t="s">
        <v>89</v>
      </c>
      <c r="J1165" t="s">
        <v>90</v>
      </c>
      <c r="K1165" t="s">
        <v>91</v>
      </c>
      <c r="L1165" t="s">
        <v>92</v>
      </c>
      <c r="M1165" t="s">
        <v>93</v>
      </c>
      <c r="N1165" t="s">
        <v>156</v>
      </c>
      <c r="O1165" t="s">
        <v>119</v>
      </c>
      <c r="P1165" t="s">
        <v>95</v>
      </c>
      <c r="Q1165" t="str">
        <f t="shared" si="91"/>
        <v>No</v>
      </c>
      <c r="R1165" t="s">
        <v>172</v>
      </c>
      <c r="S1165" t="s">
        <v>196</v>
      </c>
      <c r="T1165">
        <v>4</v>
      </c>
      <c r="U1165">
        <v>4</v>
      </c>
      <c r="V1165">
        <v>1969</v>
      </c>
      <c r="W1165">
        <v>1969</v>
      </c>
      <c r="X1165" t="s">
        <v>98</v>
      </c>
      <c r="Y1165" t="s">
        <v>99</v>
      </c>
      <c r="Z1165" t="s">
        <v>166</v>
      </c>
      <c r="AA1165" t="s">
        <v>166</v>
      </c>
      <c r="AB1165" t="s">
        <v>122</v>
      </c>
      <c r="AC1165">
        <v>0</v>
      </c>
      <c r="AD1165" t="s">
        <v>103</v>
      </c>
      <c r="AE1165" t="s">
        <v>103</v>
      </c>
      <c r="AF1165" t="s">
        <v>123</v>
      </c>
      <c r="AG1165" t="s">
        <v>102</v>
      </c>
      <c r="AH1165" t="s">
        <v>103</v>
      </c>
      <c r="AI1165" t="s">
        <v>135</v>
      </c>
      <c r="AJ1165" t="s">
        <v>106</v>
      </c>
      <c r="AK1165">
        <v>1198</v>
      </c>
      <c r="AL1165" t="s">
        <v>107</v>
      </c>
      <c r="AM1165">
        <v>0</v>
      </c>
      <c r="AN1165">
        <v>0</v>
      </c>
      <c r="AO1165">
        <v>1198</v>
      </c>
      <c r="AP1165" t="s">
        <v>108</v>
      </c>
      <c r="AQ1165" t="s">
        <v>103</v>
      </c>
      <c r="AR1165" t="s">
        <v>110</v>
      </c>
      <c r="AS1165" t="s">
        <v>111</v>
      </c>
      <c r="AT1165">
        <v>1258</v>
      </c>
      <c r="AU1165">
        <v>0</v>
      </c>
      <c r="AV1165">
        <v>0</v>
      </c>
      <c r="AW1165">
        <v>1258</v>
      </c>
      <c r="AX1165">
        <v>2</v>
      </c>
      <c r="AY1165">
        <v>0</v>
      </c>
      <c r="AZ1165">
        <v>0</v>
      </c>
      <c r="BA1165">
        <v>2</v>
      </c>
      <c r="BB1165">
        <v>0</v>
      </c>
      <c r="BC1165">
        <v>2</v>
      </c>
      <c r="BD1165" t="s">
        <v>103</v>
      </c>
      <c r="BE1165">
        <v>6</v>
      </c>
      <c r="BF1165" t="s">
        <v>112</v>
      </c>
      <c r="BG1165">
        <v>0</v>
      </c>
      <c r="BH1165" t="s">
        <v>88</v>
      </c>
      <c r="BI1165" t="s">
        <v>174</v>
      </c>
      <c r="BJ1165">
        <v>1969</v>
      </c>
      <c r="BK1165" t="s">
        <v>107</v>
      </c>
      <c r="BL1165">
        <v>2</v>
      </c>
      <c r="BM1165">
        <v>400</v>
      </c>
      <c r="BN1165" t="s">
        <v>152</v>
      </c>
      <c r="BO1165" t="s">
        <v>103</v>
      </c>
      <c r="BP1165" t="s">
        <v>110</v>
      </c>
      <c r="BQ1165">
        <v>120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 t="s">
        <v>88</v>
      </c>
      <c r="BX1165" t="s">
        <v>88</v>
      </c>
      <c r="BY1165" t="s">
        <v>88</v>
      </c>
      <c r="BZ1165">
        <v>0</v>
      </c>
      <c r="CA1165">
        <v>1</v>
      </c>
      <c r="CB1165">
        <v>2008</v>
      </c>
      <c r="CC1165" t="s">
        <v>115</v>
      </c>
      <c r="CD1165" t="s">
        <v>215</v>
      </c>
      <c r="CE1165" s="1">
        <v>108959</v>
      </c>
      <c r="CF1165">
        <f t="shared" si="92"/>
        <v>15756</v>
      </c>
      <c r="CG1165" t="str">
        <f t="shared" si="93"/>
        <v>Yes</v>
      </c>
      <c r="CH1165" s="2">
        <f t="shared" si="94"/>
        <v>6.9153973089616656</v>
      </c>
    </row>
    <row r="1166" spans="1:86" x14ac:dyDescent="0.25">
      <c r="A1166">
        <v>1165</v>
      </c>
      <c r="B1166">
        <v>80</v>
      </c>
      <c r="C1166" t="s">
        <v>86</v>
      </c>
      <c r="D1166" t="s">
        <v>88</v>
      </c>
      <c r="E1166">
        <v>16157</v>
      </c>
      <c r="F1166" t="str">
        <f t="shared" si="90"/>
        <v>Yes</v>
      </c>
      <c r="G1166" t="s">
        <v>87</v>
      </c>
      <c r="H1166" t="s">
        <v>88</v>
      </c>
      <c r="I1166" t="s">
        <v>125</v>
      </c>
      <c r="J1166" t="s">
        <v>90</v>
      </c>
      <c r="K1166" t="s">
        <v>91</v>
      </c>
      <c r="L1166" t="s">
        <v>117</v>
      </c>
      <c r="M1166" t="s">
        <v>93</v>
      </c>
      <c r="N1166" t="s">
        <v>118</v>
      </c>
      <c r="O1166" t="s">
        <v>119</v>
      </c>
      <c r="P1166" t="s">
        <v>95</v>
      </c>
      <c r="Q1166" t="str">
        <f t="shared" si="91"/>
        <v>No</v>
      </c>
      <c r="R1166" t="s">
        <v>96</v>
      </c>
      <c r="S1166" t="s">
        <v>202</v>
      </c>
      <c r="T1166">
        <v>5</v>
      </c>
      <c r="U1166">
        <v>7</v>
      </c>
      <c r="V1166">
        <v>1978</v>
      </c>
      <c r="W1166">
        <v>1978</v>
      </c>
      <c r="X1166" t="s">
        <v>98</v>
      </c>
      <c r="Y1166" t="s">
        <v>99</v>
      </c>
      <c r="Z1166" t="s">
        <v>166</v>
      </c>
      <c r="AA1166" t="s">
        <v>166</v>
      </c>
      <c r="AB1166" t="s">
        <v>122</v>
      </c>
      <c r="AC1166">
        <v>0</v>
      </c>
      <c r="AD1166" t="s">
        <v>103</v>
      </c>
      <c r="AE1166" t="s">
        <v>103</v>
      </c>
      <c r="AF1166" t="s">
        <v>104</v>
      </c>
      <c r="AG1166" t="s">
        <v>102</v>
      </c>
      <c r="AH1166" t="s">
        <v>103</v>
      </c>
      <c r="AI1166" t="s">
        <v>102</v>
      </c>
      <c r="AJ1166" t="s">
        <v>124</v>
      </c>
      <c r="AK1166">
        <v>680</v>
      </c>
      <c r="AL1166" t="s">
        <v>158</v>
      </c>
      <c r="AM1166">
        <v>391</v>
      </c>
      <c r="AN1166">
        <v>289</v>
      </c>
      <c r="AO1166">
        <v>1360</v>
      </c>
      <c r="AP1166" t="s">
        <v>108</v>
      </c>
      <c r="AQ1166" t="s">
        <v>109</v>
      </c>
      <c r="AR1166" t="s">
        <v>110</v>
      </c>
      <c r="AS1166" t="s">
        <v>111</v>
      </c>
      <c r="AT1166">
        <v>1432</v>
      </c>
      <c r="AU1166">
        <v>0</v>
      </c>
      <c r="AV1166">
        <v>0</v>
      </c>
      <c r="AW1166">
        <v>1432</v>
      </c>
      <c r="AX1166">
        <v>1</v>
      </c>
      <c r="AY1166">
        <v>0</v>
      </c>
      <c r="AZ1166">
        <v>1</v>
      </c>
      <c r="BA1166">
        <v>1</v>
      </c>
      <c r="BB1166">
        <v>2</v>
      </c>
      <c r="BC1166">
        <v>1</v>
      </c>
      <c r="BD1166" t="s">
        <v>102</v>
      </c>
      <c r="BE1166">
        <v>5</v>
      </c>
      <c r="BF1166" t="s">
        <v>112</v>
      </c>
      <c r="BG1166">
        <v>1</v>
      </c>
      <c r="BH1166" t="s">
        <v>103</v>
      </c>
      <c r="BI1166" t="s">
        <v>113</v>
      </c>
      <c r="BJ1166">
        <v>1978</v>
      </c>
      <c r="BK1166" t="s">
        <v>107</v>
      </c>
      <c r="BL1166">
        <v>2</v>
      </c>
      <c r="BM1166">
        <v>588</v>
      </c>
      <c r="BN1166" t="s">
        <v>103</v>
      </c>
      <c r="BO1166" t="s">
        <v>103</v>
      </c>
      <c r="BP1166" t="s">
        <v>110</v>
      </c>
      <c r="BQ1166">
        <v>168</v>
      </c>
      <c r="BR1166">
        <v>180</v>
      </c>
      <c r="BS1166">
        <v>0</v>
      </c>
      <c r="BT1166">
        <v>0</v>
      </c>
      <c r="BU1166">
        <v>0</v>
      </c>
      <c r="BV1166">
        <v>0</v>
      </c>
      <c r="BW1166" t="s">
        <v>88</v>
      </c>
      <c r="BX1166" t="s">
        <v>88</v>
      </c>
      <c r="BY1166" t="s">
        <v>88</v>
      </c>
      <c r="BZ1166">
        <v>0</v>
      </c>
      <c r="CA1166">
        <v>6</v>
      </c>
      <c r="CB1166">
        <v>2007</v>
      </c>
      <c r="CC1166" t="s">
        <v>115</v>
      </c>
      <c r="CD1166" t="s">
        <v>116</v>
      </c>
      <c r="CE1166" s="1">
        <v>194000</v>
      </c>
      <c r="CF1166">
        <f t="shared" si="92"/>
        <v>19537</v>
      </c>
      <c r="CG1166" t="str">
        <f t="shared" si="93"/>
        <v>Yes</v>
      </c>
      <c r="CH1166" s="2">
        <f t="shared" si="94"/>
        <v>9.9298766443159128</v>
      </c>
    </row>
    <row r="1167" spans="1:86" x14ac:dyDescent="0.25">
      <c r="A1167">
        <v>1166</v>
      </c>
      <c r="B1167">
        <v>20</v>
      </c>
      <c r="C1167" t="s">
        <v>86</v>
      </c>
      <c r="D1167">
        <v>79</v>
      </c>
      <c r="E1167">
        <v>9541</v>
      </c>
      <c r="F1167" t="str">
        <f t="shared" si="90"/>
        <v>Yes</v>
      </c>
      <c r="G1167" t="s">
        <v>87</v>
      </c>
      <c r="H1167" t="s">
        <v>88</v>
      </c>
      <c r="I1167" t="s">
        <v>125</v>
      </c>
      <c r="J1167" t="s">
        <v>90</v>
      </c>
      <c r="K1167" t="s">
        <v>91</v>
      </c>
      <c r="L1167" t="s">
        <v>92</v>
      </c>
      <c r="M1167" t="s">
        <v>93</v>
      </c>
      <c r="N1167" t="s">
        <v>159</v>
      </c>
      <c r="O1167" t="s">
        <v>95</v>
      </c>
      <c r="P1167" t="s">
        <v>95</v>
      </c>
      <c r="Q1167" t="str">
        <f t="shared" si="91"/>
        <v>Yes</v>
      </c>
      <c r="R1167" t="s">
        <v>96</v>
      </c>
      <c r="S1167" t="s">
        <v>120</v>
      </c>
      <c r="T1167">
        <v>7</v>
      </c>
      <c r="U1167">
        <v>5</v>
      </c>
      <c r="V1167">
        <v>2009</v>
      </c>
      <c r="W1167">
        <v>2009</v>
      </c>
      <c r="X1167" t="s">
        <v>98</v>
      </c>
      <c r="Y1167" t="s">
        <v>99</v>
      </c>
      <c r="Z1167" t="s">
        <v>100</v>
      </c>
      <c r="AA1167" t="s">
        <v>100</v>
      </c>
      <c r="AB1167" t="s">
        <v>142</v>
      </c>
      <c r="AC1167">
        <v>268</v>
      </c>
      <c r="AD1167" t="s">
        <v>102</v>
      </c>
      <c r="AE1167" t="s">
        <v>103</v>
      </c>
      <c r="AF1167" t="s">
        <v>104</v>
      </c>
      <c r="AG1167" t="s">
        <v>102</v>
      </c>
      <c r="AH1167" t="s">
        <v>103</v>
      </c>
      <c r="AI1167" t="s">
        <v>105</v>
      </c>
      <c r="AJ1167" t="s">
        <v>107</v>
      </c>
      <c r="AK1167">
        <v>0</v>
      </c>
      <c r="AL1167" t="s">
        <v>107</v>
      </c>
      <c r="AM1167">
        <v>0</v>
      </c>
      <c r="AN1167">
        <v>1502</v>
      </c>
      <c r="AO1167">
        <v>1502</v>
      </c>
      <c r="AP1167" t="s">
        <v>108</v>
      </c>
      <c r="AQ1167" t="s">
        <v>109</v>
      </c>
      <c r="AR1167" t="s">
        <v>110</v>
      </c>
      <c r="AS1167" t="s">
        <v>111</v>
      </c>
      <c r="AT1167">
        <v>1502</v>
      </c>
      <c r="AU1167">
        <v>0</v>
      </c>
      <c r="AV1167">
        <v>0</v>
      </c>
      <c r="AW1167">
        <v>1502</v>
      </c>
      <c r="AX1167">
        <v>0</v>
      </c>
      <c r="AY1167">
        <v>0</v>
      </c>
      <c r="AZ1167">
        <v>2</v>
      </c>
      <c r="BA1167">
        <v>0</v>
      </c>
      <c r="BB1167">
        <v>3</v>
      </c>
      <c r="BC1167">
        <v>1</v>
      </c>
      <c r="BD1167" t="s">
        <v>102</v>
      </c>
      <c r="BE1167">
        <v>7</v>
      </c>
      <c r="BF1167" t="s">
        <v>112</v>
      </c>
      <c r="BG1167">
        <v>0</v>
      </c>
      <c r="BH1167" t="s">
        <v>88</v>
      </c>
      <c r="BI1167" t="s">
        <v>113</v>
      </c>
      <c r="BJ1167">
        <v>2009</v>
      </c>
      <c r="BK1167" t="s">
        <v>114</v>
      </c>
      <c r="BL1167">
        <v>2</v>
      </c>
      <c r="BM1167">
        <v>644</v>
      </c>
      <c r="BN1167" t="s">
        <v>103</v>
      </c>
      <c r="BO1167" t="s">
        <v>103</v>
      </c>
      <c r="BP1167" t="s">
        <v>110</v>
      </c>
      <c r="BQ1167">
        <v>0</v>
      </c>
      <c r="BR1167">
        <v>114</v>
      </c>
      <c r="BS1167">
        <v>0</v>
      </c>
      <c r="BT1167">
        <v>0</v>
      </c>
      <c r="BU1167">
        <v>0</v>
      </c>
      <c r="BV1167">
        <v>0</v>
      </c>
      <c r="BW1167" t="s">
        <v>88</v>
      </c>
      <c r="BX1167" t="s">
        <v>88</v>
      </c>
      <c r="BY1167" t="s">
        <v>88</v>
      </c>
      <c r="BZ1167">
        <v>0</v>
      </c>
      <c r="CA1167">
        <v>9</v>
      </c>
      <c r="CB1167">
        <v>2009</v>
      </c>
      <c r="CC1167" t="s">
        <v>163</v>
      </c>
      <c r="CD1167" t="s">
        <v>164</v>
      </c>
      <c r="CE1167" s="1">
        <v>233170</v>
      </c>
      <c r="CF1167">
        <f t="shared" si="92"/>
        <v>13189</v>
      </c>
      <c r="CG1167" t="str">
        <f t="shared" si="93"/>
        <v>No</v>
      </c>
      <c r="CH1167" s="2">
        <f t="shared" si="94"/>
        <v>17.679126544847978</v>
      </c>
    </row>
    <row r="1168" spans="1:86" x14ac:dyDescent="0.25">
      <c r="A1168">
        <v>1167</v>
      </c>
      <c r="B1168">
        <v>20</v>
      </c>
      <c r="C1168" t="s">
        <v>86</v>
      </c>
      <c r="D1168">
        <v>64</v>
      </c>
      <c r="E1168">
        <v>10475</v>
      </c>
      <c r="F1168" t="str">
        <f t="shared" si="90"/>
        <v>Yes</v>
      </c>
      <c r="G1168" t="s">
        <v>87</v>
      </c>
      <c r="H1168" t="s">
        <v>88</v>
      </c>
      <c r="I1168" t="s">
        <v>125</v>
      </c>
      <c r="J1168" t="s">
        <v>90</v>
      </c>
      <c r="K1168" t="s">
        <v>91</v>
      </c>
      <c r="L1168" t="s">
        <v>127</v>
      </c>
      <c r="M1168" t="s">
        <v>93</v>
      </c>
      <c r="N1168" t="s">
        <v>94</v>
      </c>
      <c r="O1168" t="s">
        <v>95</v>
      </c>
      <c r="P1168" t="s">
        <v>95</v>
      </c>
      <c r="Q1168" t="str">
        <f t="shared" si="91"/>
        <v>Yes</v>
      </c>
      <c r="R1168" t="s">
        <v>96</v>
      </c>
      <c r="S1168" t="s">
        <v>120</v>
      </c>
      <c r="T1168">
        <v>8</v>
      </c>
      <c r="U1168">
        <v>5</v>
      </c>
      <c r="V1168">
        <v>2008</v>
      </c>
      <c r="W1168">
        <v>2008</v>
      </c>
      <c r="X1168" t="s">
        <v>98</v>
      </c>
      <c r="Y1168" t="s">
        <v>99</v>
      </c>
      <c r="Z1168" t="s">
        <v>100</v>
      </c>
      <c r="AA1168" t="s">
        <v>100</v>
      </c>
      <c r="AB1168" t="s">
        <v>142</v>
      </c>
      <c r="AC1168">
        <v>72</v>
      </c>
      <c r="AD1168" t="s">
        <v>102</v>
      </c>
      <c r="AE1168" t="s">
        <v>103</v>
      </c>
      <c r="AF1168" t="s">
        <v>104</v>
      </c>
      <c r="AG1168" t="s">
        <v>102</v>
      </c>
      <c r="AH1168" t="s">
        <v>103</v>
      </c>
      <c r="AI1168" t="s">
        <v>135</v>
      </c>
      <c r="AJ1168" t="s">
        <v>107</v>
      </c>
      <c r="AK1168">
        <v>0</v>
      </c>
      <c r="AL1168" t="s">
        <v>107</v>
      </c>
      <c r="AM1168">
        <v>0</v>
      </c>
      <c r="AN1168">
        <v>1694</v>
      </c>
      <c r="AO1168">
        <v>1694</v>
      </c>
      <c r="AP1168" t="s">
        <v>108</v>
      </c>
      <c r="AQ1168" t="s">
        <v>109</v>
      </c>
      <c r="AR1168" t="s">
        <v>110</v>
      </c>
      <c r="AS1168" t="s">
        <v>111</v>
      </c>
      <c r="AT1168">
        <v>1694</v>
      </c>
      <c r="AU1168">
        <v>0</v>
      </c>
      <c r="AV1168">
        <v>0</v>
      </c>
      <c r="AW1168">
        <v>1694</v>
      </c>
      <c r="AX1168">
        <v>0</v>
      </c>
      <c r="AY1168">
        <v>0</v>
      </c>
      <c r="AZ1168">
        <v>2</v>
      </c>
      <c r="BA1168">
        <v>0</v>
      </c>
      <c r="BB1168">
        <v>3</v>
      </c>
      <c r="BC1168">
        <v>1</v>
      </c>
      <c r="BD1168" t="s">
        <v>102</v>
      </c>
      <c r="BE1168">
        <v>7</v>
      </c>
      <c r="BF1168" t="s">
        <v>112</v>
      </c>
      <c r="BG1168">
        <v>0</v>
      </c>
      <c r="BH1168" t="s">
        <v>88</v>
      </c>
      <c r="BI1168" t="s">
        <v>113</v>
      </c>
      <c r="BJ1168">
        <v>2008</v>
      </c>
      <c r="BK1168" t="s">
        <v>114</v>
      </c>
      <c r="BL1168">
        <v>3</v>
      </c>
      <c r="BM1168">
        <v>776</v>
      </c>
      <c r="BN1168" t="s">
        <v>103</v>
      </c>
      <c r="BO1168" t="s">
        <v>103</v>
      </c>
      <c r="BP1168" t="s">
        <v>110</v>
      </c>
      <c r="BQ1168">
        <v>160</v>
      </c>
      <c r="BR1168">
        <v>33</v>
      </c>
      <c r="BS1168">
        <v>0</v>
      </c>
      <c r="BT1168">
        <v>0</v>
      </c>
      <c r="BU1168">
        <v>0</v>
      </c>
      <c r="BV1168">
        <v>0</v>
      </c>
      <c r="BW1168" t="s">
        <v>88</v>
      </c>
      <c r="BX1168" t="s">
        <v>88</v>
      </c>
      <c r="BY1168" t="s">
        <v>88</v>
      </c>
      <c r="BZ1168">
        <v>0</v>
      </c>
      <c r="CA1168">
        <v>2</v>
      </c>
      <c r="CB1168">
        <v>2010</v>
      </c>
      <c r="CC1168" t="s">
        <v>115</v>
      </c>
      <c r="CD1168" t="s">
        <v>116</v>
      </c>
      <c r="CE1168" s="1">
        <v>245350</v>
      </c>
      <c r="CF1168">
        <f t="shared" si="92"/>
        <v>14639</v>
      </c>
      <c r="CG1168" t="str">
        <f t="shared" si="93"/>
        <v>Yes</v>
      </c>
      <c r="CH1168" s="2">
        <f t="shared" si="94"/>
        <v>16.760024591843706</v>
      </c>
    </row>
    <row r="1169" spans="1:86" x14ac:dyDescent="0.25">
      <c r="A1169">
        <v>1168</v>
      </c>
      <c r="B1169">
        <v>60</v>
      </c>
      <c r="C1169" t="s">
        <v>86</v>
      </c>
      <c r="D1169">
        <v>58</v>
      </c>
      <c r="E1169">
        <v>10852</v>
      </c>
      <c r="F1169" t="str">
        <f t="shared" si="90"/>
        <v>Yes</v>
      </c>
      <c r="G1169" t="s">
        <v>87</v>
      </c>
      <c r="H1169" t="s">
        <v>88</v>
      </c>
      <c r="I1169" t="s">
        <v>125</v>
      </c>
      <c r="J1169" t="s">
        <v>90</v>
      </c>
      <c r="K1169" t="s">
        <v>91</v>
      </c>
      <c r="L1169" t="s">
        <v>92</v>
      </c>
      <c r="M1169" t="s">
        <v>93</v>
      </c>
      <c r="N1169" t="s">
        <v>198</v>
      </c>
      <c r="O1169" t="s">
        <v>207</v>
      </c>
      <c r="P1169" t="s">
        <v>95</v>
      </c>
      <c r="Q1169" t="str">
        <f t="shared" si="91"/>
        <v>No</v>
      </c>
      <c r="R1169" t="s">
        <v>96</v>
      </c>
      <c r="S1169" t="s">
        <v>97</v>
      </c>
      <c r="T1169">
        <v>6</v>
      </c>
      <c r="U1169">
        <v>5</v>
      </c>
      <c r="V1169">
        <v>2000</v>
      </c>
      <c r="W1169">
        <v>2000</v>
      </c>
      <c r="X1169" t="s">
        <v>98</v>
      </c>
      <c r="Y1169" t="s">
        <v>99</v>
      </c>
      <c r="Z1169" t="s">
        <v>100</v>
      </c>
      <c r="AA1169" t="s">
        <v>100</v>
      </c>
      <c r="AB1169" t="s">
        <v>122</v>
      </c>
      <c r="AC1169">
        <v>0</v>
      </c>
      <c r="AD1169" t="s">
        <v>103</v>
      </c>
      <c r="AE1169" t="s">
        <v>103</v>
      </c>
      <c r="AF1169" t="s">
        <v>104</v>
      </c>
      <c r="AG1169" t="s">
        <v>102</v>
      </c>
      <c r="AH1169" t="s">
        <v>103</v>
      </c>
      <c r="AI1169" t="s">
        <v>105</v>
      </c>
      <c r="AJ1169" t="s">
        <v>106</v>
      </c>
      <c r="AK1169">
        <v>786</v>
      </c>
      <c r="AL1169" t="s">
        <v>107</v>
      </c>
      <c r="AM1169">
        <v>0</v>
      </c>
      <c r="AN1169">
        <v>173</v>
      </c>
      <c r="AO1169">
        <v>959</v>
      </c>
      <c r="AP1169" t="s">
        <v>108</v>
      </c>
      <c r="AQ1169" t="s">
        <v>109</v>
      </c>
      <c r="AR1169" t="s">
        <v>110</v>
      </c>
      <c r="AS1169" t="s">
        <v>111</v>
      </c>
      <c r="AT1169">
        <v>959</v>
      </c>
      <c r="AU1169">
        <v>712</v>
      </c>
      <c r="AV1169">
        <v>0</v>
      </c>
      <c r="AW1169">
        <v>1671</v>
      </c>
      <c r="AX1169">
        <v>1</v>
      </c>
      <c r="AY1169">
        <v>0</v>
      </c>
      <c r="AZ1169">
        <v>2</v>
      </c>
      <c r="BA1169">
        <v>1</v>
      </c>
      <c r="BB1169">
        <v>3</v>
      </c>
      <c r="BC1169">
        <v>1</v>
      </c>
      <c r="BD1169" t="s">
        <v>103</v>
      </c>
      <c r="BE1169">
        <v>7</v>
      </c>
      <c r="BF1169" t="s">
        <v>112</v>
      </c>
      <c r="BG1169">
        <v>1</v>
      </c>
      <c r="BH1169" t="s">
        <v>103</v>
      </c>
      <c r="BI1169" t="s">
        <v>113</v>
      </c>
      <c r="BJ1169">
        <v>2000</v>
      </c>
      <c r="BK1169" t="s">
        <v>162</v>
      </c>
      <c r="BL1169">
        <v>2</v>
      </c>
      <c r="BM1169">
        <v>472</v>
      </c>
      <c r="BN1169" t="s">
        <v>103</v>
      </c>
      <c r="BO1169" t="s">
        <v>103</v>
      </c>
      <c r="BP1169" t="s">
        <v>110</v>
      </c>
      <c r="BQ1169">
        <v>0</v>
      </c>
      <c r="BR1169">
        <v>38</v>
      </c>
      <c r="BS1169">
        <v>0</v>
      </c>
      <c r="BT1169">
        <v>0</v>
      </c>
      <c r="BU1169">
        <v>0</v>
      </c>
      <c r="BV1169">
        <v>0</v>
      </c>
      <c r="BW1169" t="s">
        <v>88</v>
      </c>
      <c r="BX1169" t="s">
        <v>88</v>
      </c>
      <c r="BY1169" t="s">
        <v>88</v>
      </c>
      <c r="BZ1169">
        <v>0</v>
      </c>
      <c r="CA1169">
        <v>2</v>
      </c>
      <c r="CB1169">
        <v>2006</v>
      </c>
      <c r="CC1169" t="s">
        <v>115</v>
      </c>
      <c r="CD1169" t="s">
        <v>116</v>
      </c>
      <c r="CE1169" s="1">
        <v>173000</v>
      </c>
      <c r="CF1169">
        <f t="shared" si="92"/>
        <v>13954</v>
      </c>
      <c r="CG1169" t="str">
        <f t="shared" si="93"/>
        <v>Yes</v>
      </c>
      <c r="CH1169" s="2">
        <f t="shared" si="94"/>
        <v>12.397878744446038</v>
      </c>
    </row>
    <row r="1170" spans="1:86" x14ac:dyDescent="0.25">
      <c r="A1170">
        <v>1169</v>
      </c>
      <c r="B1170">
        <v>70</v>
      </c>
      <c r="C1170" t="s">
        <v>86</v>
      </c>
      <c r="D1170">
        <v>120</v>
      </c>
      <c r="E1170">
        <v>13728</v>
      </c>
      <c r="F1170" t="str">
        <f t="shared" si="90"/>
        <v>Yes</v>
      </c>
      <c r="G1170" t="s">
        <v>87</v>
      </c>
      <c r="H1170" t="s">
        <v>88</v>
      </c>
      <c r="I1170" t="s">
        <v>89</v>
      </c>
      <c r="J1170" t="s">
        <v>90</v>
      </c>
      <c r="K1170" t="s">
        <v>91</v>
      </c>
      <c r="L1170" t="s">
        <v>127</v>
      </c>
      <c r="M1170" t="s">
        <v>93</v>
      </c>
      <c r="N1170" t="s">
        <v>190</v>
      </c>
      <c r="O1170" t="s">
        <v>95</v>
      </c>
      <c r="P1170" t="s">
        <v>95</v>
      </c>
      <c r="Q1170" t="str">
        <f t="shared" si="91"/>
        <v>Yes</v>
      </c>
      <c r="R1170" t="s">
        <v>96</v>
      </c>
      <c r="S1170" t="s">
        <v>97</v>
      </c>
      <c r="T1170">
        <v>6</v>
      </c>
      <c r="U1170">
        <v>7</v>
      </c>
      <c r="V1170">
        <v>1935</v>
      </c>
      <c r="W1170">
        <v>1986</v>
      </c>
      <c r="X1170" t="s">
        <v>157</v>
      </c>
      <c r="Y1170" t="s">
        <v>99</v>
      </c>
      <c r="Z1170" t="s">
        <v>208</v>
      </c>
      <c r="AA1170" t="s">
        <v>208</v>
      </c>
      <c r="AB1170" t="s">
        <v>122</v>
      </c>
      <c r="AC1170">
        <v>0</v>
      </c>
      <c r="AD1170" t="s">
        <v>103</v>
      </c>
      <c r="AE1170" t="s">
        <v>103</v>
      </c>
      <c r="AF1170" t="s">
        <v>123</v>
      </c>
      <c r="AG1170" t="s">
        <v>103</v>
      </c>
      <c r="AH1170" t="s">
        <v>103</v>
      </c>
      <c r="AI1170" t="s">
        <v>105</v>
      </c>
      <c r="AJ1170" t="s">
        <v>158</v>
      </c>
      <c r="AK1170">
        <v>626</v>
      </c>
      <c r="AL1170" t="s">
        <v>107</v>
      </c>
      <c r="AM1170">
        <v>0</v>
      </c>
      <c r="AN1170">
        <v>501</v>
      </c>
      <c r="AO1170">
        <v>1127</v>
      </c>
      <c r="AP1170" t="s">
        <v>108</v>
      </c>
      <c r="AQ1170" t="s">
        <v>109</v>
      </c>
      <c r="AR1170" t="s">
        <v>110</v>
      </c>
      <c r="AS1170" t="s">
        <v>111</v>
      </c>
      <c r="AT1170">
        <v>1236</v>
      </c>
      <c r="AU1170">
        <v>872</v>
      </c>
      <c r="AV1170">
        <v>0</v>
      </c>
      <c r="AW1170">
        <v>2108</v>
      </c>
      <c r="AX1170">
        <v>0</v>
      </c>
      <c r="AY1170">
        <v>0</v>
      </c>
      <c r="AZ1170">
        <v>2</v>
      </c>
      <c r="BA1170">
        <v>0</v>
      </c>
      <c r="BB1170">
        <v>4</v>
      </c>
      <c r="BC1170">
        <v>1</v>
      </c>
      <c r="BD1170" t="s">
        <v>102</v>
      </c>
      <c r="BE1170">
        <v>7</v>
      </c>
      <c r="BF1170" t="s">
        <v>112</v>
      </c>
      <c r="BG1170">
        <v>2</v>
      </c>
      <c r="BH1170" t="s">
        <v>103</v>
      </c>
      <c r="BI1170" t="s">
        <v>214</v>
      </c>
      <c r="BJ1170">
        <v>1935</v>
      </c>
      <c r="BK1170" t="s">
        <v>107</v>
      </c>
      <c r="BL1170">
        <v>2</v>
      </c>
      <c r="BM1170">
        <v>540</v>
      </c>
      <c r="BN1170" t="s">
        <v>103</v>
      </c>
      <c r="BO1170" t="s">
        <v>103</v>
      </c>
      <c r="BP1170" t="s">
        <v>110</v>
      </c>
      <c r="BQ1170">
        <v>0</v>
      </c>
      <c r="BR1170">
        <v>0</v>
      </c>
      <c r="BS1170">
        <v>0</v>
      </c>
      <c r="BT1170">
        <v>0</v>
      </c>
      <c r="BU1170">
        <v>90</v>
      </c>
      <c r="BV1170">
        <v>0</v>
      </c>
      <c r="BW1170" t="s">
        <v>88</v>
      </c>
      <c r="BX1170" t="s">
        <v>88</v>
      </c>
      <c r="BY1170" t="s">
        <v>88</v>
      </c>
      <c r="BZ1170">
        <v>0</v>
      </c>
      <c r="CA1170">
        <v>7</v>
      </c>
      <c r="CB1170">
        <v>2008</v>
      </c>
      <c r="CC1170" t="s">
        <v>115</v>
      </c>
      <c r="CD1170" t="s">
        <v>116</v>
      </c>
      <c r="CE1170" s="1">
        <v>235000</v>
      </c>
      <c r="CF1170">
        <f t="shared" si="92"/>
        <v>17503</v>
      </c>
      <c r="CG1170" t="str">
        <f t="shared" si="93"/>
        <v>Yes</v>
      </c>
      <c r="CH1170" s="2">
        <f t="shared" si="94"/>
        <v>13.426269782323031</v>
      </c>
    </row>
    <row r="1171" spans="1:86" x14ac:dyDescent="0.25">
      <c r="A1171">
        <v>1170</v>
      </c>
      <c r="B1171">
        <v>60</v>
      </c>
      <c r="C1171" t="s">
        <v>86</v>
      </c>
      <c r="D1171">
        <v>118</v>
      </c>
      <c r="E1171">
        <v>35760</v>
      </c>
      <c r="F1171" t="str">
        <f t="shared" si="90"/>
        <v>Yes</v>
      </c>
      <c r="G1171" t="s">
        <v>87</v>
      </c>
      <c r="H1171" t="s">
        <v>88</v>
      </c>
      <c r="I1171" t="s">
        <v>125</v>
      </c>
      <c r="J1171" t="s">
        <v>90</v>
      </c>
      <c r="K1171" t="s">
        <v>91</v>
      </c>
      <c r="L1171" t="s">
        <v>171</v>
      </c>
      <c r="M1171" t="s">
        <v>93</v>
      </c>
      <c r="N1171" t="s">
        <v>134</v>
      </c>
      <c r="O1171" t="s">
        <v>95</v>
      </c>
      <c r="P1171" t="s">
        <v>95</v>
      </c>
      <c r="Q1171" t="str">
        <f t="shared" si="91"/>
        <v>Yes</v>
      </c>
      <c r="R1171" t="s">
        <v>96</v>
      </c>
      <c r="S1171" t="s">
        <v>97</v>
      </c>
      <c r="T1171">
        <v>10</v>
      </c>
      <c r="U1171">
        <v>5</v>
      </c>
      <c r="V1171">
        <v>1995</v>
      </c>
      <c r="W1171">
        <v>1996</v>
      </c>
      <c r="X1171" t="s">
        <v>157</v>
      </c>
      <c r="Y1171" t="s">
        <v>99</v>
      </c>
      <c r="Z1171" t="s">
        <v>145</v>
      </c>
      <c r="AA1171" t="s">
        <v>145</v>
      </c>
      <c r="AB1171" t="s">
        <v>101</v>
      </c>
      <c r="AC1171">
        <v>1378</v>
      </c>
      <c r="AD1171" t="s">
        <v>102</v>
      </c>
      <c r="AE1171" t="s">
        <v>102</v>
      </c>
      <c r="AF1171" t="s">
        <v>104</v>
      </c>
      <c r="AG1171" t="s">
        <v>109</v>
      </c>
      <c r="AH1171" t="s">
        <v>103</v>
      </c>
      <c r="AI1171" t="s">
        <v>102</v>
      </c>
      <c r="AJ1171" t="s">
        <v>106</v>
      </c>
      <c r="AK1171">
        <v>1387</v>
      </c>
      <c r="AL1171" t="s">
        <v>107</v>
      </c>
      <c r="AM1171">
        <v>0</v>
      </c>
      <c r="AN1171">
        <v>543</v>
      </c>
      <c r="AO1171">
        <v>1930</v>
      </c>
      <c r="AP1171" t="s">
        <v>108</v>
      </c>
      <c r="AQ1171" t="s">
        <v>109</v>
      </c>
      <c r="AR1171" t="s">
        <v>110</v>
      </c>
      <c r="AS1171" t="s">
        <v>111</v>
      </c>
      <c r="AT1171">
        <v>1831</v>
      </c>
      <c r="AU1171">
        <v>1796</v>
      </c>
      <c r="AV1171">
        <v>0</v>
      </c>
      <c r="AW1171">
        <v>3627</v>
      </c>
      <c r="AX1171">
        <v>1</v>
      </c>
      <c r="AY1171">
        <v>0</v>
      </c>
      <c r="AZ1171">
        <v>3</v>
      </c>
      <c r="BA1171">
        <v>1</v>
      </c>
      <c r="BB1171">
        <v>4</v>
      </c>
      <c r="BC1171">
        <v>1</v>
      </c>
      <c r="BD1171" t="s">
        <v>102</v>
      </c>
      <c r="BE1171">
        <v>10</v>
      </c>
      <c r="BF1171" t="s">
        <v>112</v>
      </c>
      <c r="BG1171">
        <v>1</v>
      </c>
      <c r="BH1171" t="s">
        <v>103</v>
      </c>
      <c r="BI1171" t="s">
        <v>113</v>
      </c>
      <c r="BJ1171">
        <v>1995</v>
      </c>
      <c r="BK1171" t="s">
        <v>162</v>
      </c>
      <c r="BL1171">
        <v>3</v>
      </c>
      <c r="BM1171">
        <v>807</v>
      </c>
      <c r="BN1171" t="s">
        <v>103</v>
      </c>
      <c r="BO1171" t="s">
        <v>103</v>
      </c>
      <c r="BP1171" t="s">
        <v>110</v>
      </c>
      <c r="BQ1171">
        <v>361</v>
      </c>
      <c r="BR1171">
        <v>76</v>
      </c>
      <c r="BS1171">
        <v>0</v>
      </c>
      <c r="BT1171">
        <v>0</v>
      </c>
      <c r="BU1171">
        <v>0</v>
      </c>
      <c r="BV1171">
        <v>0</v>
      </c>
      <c r="BW1171" t="s">
        <v>88</v>
      </c>
      <c r="BX1171" t="s">
        <v>88</v>
      </c>
      <c r="BY1171" t="s">
        <v>88</v>
      </c>
      <c r="BZ1171">
        <v>0</v>
      </c>
      <c r="CA1171">
        <v>7</v>
      </c>
      <c r="CB1171">
        <v>2006</v>
      </c>
      <c r="CC1171" t="s">
        <v>115</v>
      </c>
      <c r="CD1171" t="s">
        <v>116</v>
      </c>
      <c r="CE1171" s="1">
        <v>625000</v>
      </c>
      <c r="CF1171">
        <f t="shared" si="92"/>
        <v>42124</v>
      </c>
      <c r="CG1171" t="str">
        <f t="shared" si="93"/>
        <v>Yes</v>
      </c>
      <c r="CH1171" s="2">
        <f t="shared" si="94"/>
        <v>14.837147469376127</v>
      </c>
    </row>
    <row r="1172" spans="1:86" x14ac:dyDescent="0.25">
      <c r="A1172">
        <v>1171</v>
      </c>
      <c r="B1172">
        <v>80</v>
      </c>
      <c r="C1172" t="s">
        <v>86</v>
      </c>
      <c r="D1172">
        <v>76</v>
      </c>
      <c r="E1172">
        <v>9880</v>
      </c>
      <c r="F1172" t="str">
        <f t="shared" si="90"/>
        <v>Yes</v>
      </c>
      <c r="G1172" t="s">
        <v>87</v>
      </c>
      <c r="H1172" t="s">
        <v>88</v>
      </c>
      <c r="I1172" t="s">
        <v>89</v>
      </c>
      <c r="J1172" t="s">
        <v>90</v>
      </c>
      <c r="K1172" t="s">
        <v>91</v>
      </c>
      <c r="L1172" t="s">
        <v>92</v>
      </c>
      <c r="M1172" t="s">
        <v>93</v>
      </c>
      <c r="N1172" t="s">
        <v>136</v>
      </c>
      <c r="O1172" t="s">
        <v>95</v>
      </c>
      <c r="P1172" t="s">
        <v>95</v>
      </c>
      <c r="Q1172" t="str">
        <f t="shared" si="91"/>
        <v>Yes</v>
      </c>
      <c r="R1172" t="s">
        <v>96</v>
      </c>
      <c r="S1172" t="s">
        <v>202</v>
      </c>
      <c r="T1172">
        <v>6</v>
      </c>
      <c r="U1172">
        <v>6</v>
      </c>
      <c r="V1172">
        <v>1977</v>
      </c>
      <c r="W1172">
        <v>1977</v>
      </c>
      <c r="X1172" t="s">
        <v>98</v>
      </c>
      <c r="Y1172" t="s">
        <v>99</v>
      </c>
      <c r="Z1172" t="s">
        <v>166</v>
      </c>
      <c r="AA1172" t="s">
        <v>166</v>
      </c>
      <c r="AB1172" t="s">
        <v>122</v>
      </c>
      <c r="AC1172">
        <v>0</v>
      </c>
      <c r="AD1172" t="s">
        <v>103</v>
      </c>
      <c r="AE1172" t="s">
        <v>103</v>
      </c>
      <c r="AF1172" t="s">
        <v>123</v>
      </c>
      <c r="AG1172" t="s">
        <v>103</v>
      </c>
      <c r="AH1172" t="s">
        <v>103</v>
      </c>
      <c r="AI1172" t="s">
        <v>135</v>
      </c>
      <c r="AJ1172" t="s">
        <v>124</v>
      </c>
      <c r="AK1172">
        <v>522</v>
      </c>
      <c r="AL1172" t="s">
        <v>107</v>
      </c>
      <c r="AM1172">
        <v>0</v>
      </c>
      <c r="AN1172">
        <v>574</v>
      </c>
      <c r="AO1172">
        <v>1096</v>
      </c>
      <c r="AP1172" t="s">
        <v>108</v>
      </c>
      <c r="AQ1172" t="s">
        <v>103</v>
      </c>
      <c r="AR1172" t="s">
        <v>110</v>
      </c>
      <c r="AS1172" t="s">
        <v>111</v>
      </c>
      <c r="AT1172">
        <v>1118</v>
      </c>
      <c r="AU1172">
        <v>0</v>
      </c>
      <c r="AV1172">
        <v>0</v>
      </c>
      <c r="AW1172">
        <v>1118</v>
      </c>
      <c r="AX1172">
        <v>1</v>
      </c>
      <c r="AY1172">
        <v>0</v>
      </c>
      <c r="AZ1172">
        <v>1</v>
      </c>
      <c r="BA1172">
        <v>0</v>
      </c>
      <c r="BB1172">
        <v>3</v>
      </c>
      <c r="BC1172">
        <v>1</v>
      </c>
      <c r="BD1172" t="s">
        <v>103</v>
      </c>
      <c r="BE1172">
        <v>6</v>
      </c>
      <c r="BF1172" t="s">
        <v>112</v>
      </c>
      <c r="BG1172">
        <v>1</v>
      </c>
      <c r="BH1172" t="s">
        <v>217</v>
      </c>
      <c r="BI1172" t="s">
        <v>113</v>
      </c>
      <c r="BJ1172">
        <v>1977</v>
      </c>
      <c r="BK1172" t="s">
        <v>162</v>
      </c>
      <c r="BL1172">
        <v>1</v>
      </c>
      <c r="BM1172">
        <v>358</v>
      </c>
      <c r="BN1172" t="s">
        <v>103</v>
      </c>
      <c r="BO1172" t="s">
        <v>103</v>
      </c>
      <c r="BP1172" t="s">
        <v>110</v>
      </c>
      <c r="BQ1172">
        <v>203</v>
      </c>
      <c r="BR1172">
        <v>0</v>
      </c>
      <c r="BS1172">
        <v>0</v>
      </c>
      <c r="BT1172">
        <v>0</v>
      </c>
      <c r="BU1172">
        <v>0</v>
      </c>
      <c r="BV1172">
        <v>576</v>
      </c>
      <c r="BW1172" t="s">
        <v>102</v>
      </c>
      <c r="BX1172" t="s">
        <v>170</v>
      </c>
      <c r="BY1172" t="s">
        <v>88</v>
      </c>
      <c r="BZ1172">
        <v>0</v>
      </c>
      <c r="CA1172">
        <v>7</v>
      </c>
      <c r="CB1172">
        <v>2008</v>
      </c>
      <c r="CC1172" t="s">
        <v>115</v>
      </c>
      <c r="CD1172" t="s">
        <v>116</v>
      </c>
      <c r="CE1172" s="1">
        <v>171000</v>
      </c>
      <c r="CF1172">
        <f t="shared" si="92"/>
        <v>12452</v>
      </c>
      <c r="CG1172" t="str">
        <f t="shared" si="93"/>
        <v>No</v>
      </c>
      <c r="CH1172" s="2">
        <f t="shared" si="94"/>
        <v>13.732733697398009</v>
      </c>
    </row>
    <row r="1173" spans="1:86" x14ac:dyDescent="0.25">
      <c r="A1173">
        <v>1172</v>
      </c>
      <c r="B1173">
        <v>20</v>
      </c>
      <c r="C1173" t="s">
        <v>86</v>
      </c>
      <c r="D1173">
        <v>76</v>
      </c>
      <c r="E1173">
        <v>9120</v>
      </c>
      <c r="F1173" t="str">
        <f t="shared" si="90"/>
        <v>Yes</v>
      </c>
      <c r="G1173" t="s">
        <v>87</v>
      </c>
      <c r="H1173" t="s">
        <v>88</v>
      </c>
      <c r="I1173" t="s">
        <v>89</v>
      </c>
      <c r="J1173" t="s">
        <v>90</v>
      </c>
      <c r="K1173" t="s">
        <v>91</v>
      </c>
      <c r="L1173" t="s">
        <v>92</v>
      </c>
      <c r="M1173" t="s">
        <v>93</v>
      </c>
      <c r="N1173" t="s">
        <v>167</v>
      </c>
      <c r="O1173" t="s">
        <v>95</v>
      </c>
      <c r="P1173" t="s">
        <v>95</v>
      </c>
      <c r="Q1173" t="str">
        <f t="shared" si="91"/>
        <v>Yes</v>
      </c>
      <c r="R1173" t="s">
        <v>96</v>
      </c>
      <c r="S1173" t="s">
        <v>120</v>
      </c>
      <c r="T1173">
        <v>6</v>
      </c>
      <c r="U1173">
        <v>6</v>
      </c>
      <c r="V1173">
        <v>1958</v>
      </c>
      <c r="W1173">
        <v>1958</v>
      </c>
      <c r="X1173" t="s">
        <v>157</v>
      </c>
      <c r="Y1173" t="s">
        <v>99</v>
      </c>
      <c r="Z1173" t="s">
        <v>121</v>
      </c>
      <c r="AA1173" t="s">
        <v>121</v>
      </c>
      <c r="AB1173" t="s">
        <v>122</v>
      </c>
      <c r="AC1173">
        <v>0</v>
      </c>
      <c r="AD1173" t="s">
        <v>103</v>
      </c>
      <c r="AE1173" t="s">
        <v>103</v>
      </c>
      <c r="AF1173" t="s">
        <v>123</v>
      </c>
      <c r="AG1173" t="s">
        <v>103</v>
      </c>
      <c r="AH1173" t="s">
        <v>103</v>
      </c>
      <c r="AI1173" t="s">
        <v>105</v>
      </c>
      <c r="AJ1173" t="s">
        <v>124</v>
      </c>
      <c r="AK1173">
        <v>662</v>
      </c>
      <c r="AL1173" t="s">
        <v>107</v>
      </c>
      <c r="AM1173">
        <v>0</v>
      </c>
      <c r="AN1173">
        <v>599</v>
      </c>
      <c r="AO1173">
        <v>1261</v>
      </c>
      <c r="AP1173" t="s">
        <v>108</v>
      </c>
      <c r="AQ1173" t="s">
        <v>109</v>
      </c>
      <c r="AR1173" t="s">
        <v>110</v>
      </c>
      <c r="AS1173" t="s">
        <v>111</v>
      </c>
      <c r="AT1173">
        <v>1261</v>
      </c>
      <c r="AU1173">
        <v>0</v>
      </c>
      <c r="AV1173">
        <v>0</v>
      </c>
      <c r="AW1173">
        <v>1261</v>
      </c>
      <c r="AX1173">
        <v>1</v>
      </c>
      <c r="AY1173">
        <v>0</v>
      </c>
      <c r="AZ1173">
        <v>1</v>
      </c>
      <c r="BA1173">
        <v>0</v>
      </c>
      <c r="BB1173">
        <v>3</v>
      </c>
      <c r="BC1173">
        <v>1</v>
      </c>
      <c r="BD1173" t="s">
        <v>103</v>
      </c>
      <c r="BE1173">
        <v>6</v>
      </c>
      <c r="BF1173" t="s">
        <v>112</v>
      </c>
      <c r="BG1173">
        <v>1</v>
      </c>
      <c r="BH1173" t="s">
        <v>103</v>
      </c>
      <c r="BI1173" t="s">
        <v>113</v>
      </c>
      <c r="BJ1173">
        <v>1958</v>
      </c>
      <c r="BK1173" t="s">
        <v>114</v>
      </c>
      <c r="BL1173">
        <v>2</v>
      </c>
      <c r="BM1173">
        <v>433</v>
      </c>
      <c r="BN1173" t="s">
        <v>103</v>
      </c>
      <c r="BO1173" t="s">
        <v>103</v>
      </c>
      <c r="BP1173" t="s">
        <v>110</v>
      </c>
      <c r="BQ1173">
        <v>0</v>
      </c>
      <c r="BR1173">
        <v>0</v>
      </c>
      <c r="BS1173">
        <v>0</v>
      </c>
      <c r="BT1173">
        <v>0</v>
      </c>
      <c r="BU1173">
        <v>288</v>
      </c>
      <c r="BV1173">
        <v>0</v>
      </c>
      <c r="BW1173" t="s">
        <v>88</v>
      </c>
      <c r="BX1173" t="s">
        <v>88</v>
      </c>
      <c r="BY1173" t="s">
        <v>140</v>
      </c>
      <c r="BZ1173">
        <v>1400</v>
      </c>
      <c r="CA1173">
        <v>11</v>
      </c>
      <c r="CB1173">
        <v>2008</v>
      </c>
      <c r="CC1173" t="s">
        <v>115</v>
      </c>
      <c r="CD1173" t="s">
        <v>116</v>
      </c>
      <c r="CE1173" s="1">
        <v>163000</v>
      </c>
      <c r="CF1173">
        <f t="shared" si="92"/>
        <v>12075</v>
      </c>
      <c r="CG1173" t="str">
        <f t="shared" si="93"/>
        <v>No</v>
      </c>
      <c r="CH1173" s="2">
        <f t="shared" si="94"/>
        <v>13.49896480331263</v>
      </c>
    </row>
    <row r="1174" spans="1:86" x14ac:dyDescent="0.25">
      <c r="A1174">
        <v>1173</v>
      </c>
      <c r="B1174">
        <v>160</v>
      </c>
      <c r="C1174" t="s">
        <v>197</v>
      </c>
      <c r="D1174">
        <v>35</v>
      </c>
      <c r="E1174">
        <v>4017</v>
      </c>
      <c r="F1174" t="str">
        <f t="shared" si="90"/>
        <v>No</v>
      </c>
      <c r="G1174" t="s">
        <v>87</v>
      </c>
      <c r="H1174" t="s">
        <v>87</v>
      </c>
      <c r="I1174" t="s">
        <v>125</v>
      </c>
      <c r="J1174" t="s">
        <v>90</v>
      </c>
      <c r="K1174" t="s">
        <v>91</v>
      </c>
      <c r="L1174" t="s">
        <v>92</v>
      </c>
      <c r="M1174" t="s">
        <v>93</v>
      </c>
      <c r="N1174" t="s">
        <v>141</v>
      </c>
      <c r="O1174" t="s">
        <v>95</v>
      </c>
      <c r="P1174" t="s">
        <v>95</v>
      </c>
      <c r="Q1174" t="str">
        <f t="shared" si="91"/>
        <v>Yes</v>
      </c>
      <c r="R1174" t="s">
        <v>184</v>
      </c>
      <c r="S1174" t="s">
        <v>97</v>
      </c>
      <c r="T1174">
        <v>7</v>
      </c>
      <c r="U1174">
        <v>5</v>
      </c>
      <c r="V1174">
        <v>2006</v>
      </c>
      <c r="W1174">
        <v>2007</v>
      </c>
      <c r="X1174" t="s">
        <v>98</v>
      </c>
      <c r="Y1174" t="s">
        <v>99</v>
      </c>
      <c r="Z1174" t="s">
        <v>121</v>
      </c>
      <c r="AA1174" t="s">
        <v>121</v>
      </c>
      <c r="AB1174" t="s">
        <v>122</v>
      </c>
      <c r="AC1174">
        <v>0</v>
      </c>
      <c r="AD1174" t="s">
        <v>102</v>
      </c>
      <c r="AE1174" t="s">
        <v>103</v>
      </c>
      <c r="AF1174" t="s">
        <v>104</v>
      </c>
      <c r="AG1174" t="s">
        <v>102</v>
      </c>
      <c r="AH1174" t="s">
        <v>103</v>
      </c>
      <c r="AI1174" t="s">
        <v>105</v>
      </c>
      <c r="AJ1174" t="s">
        <v>107</v>
      </c>
      <c r="AK1174">
        <v>0</v>
      </c>
      <c r="AL1174" t="s">
        <v>107</v>
      </c>
      <c r="AM1174">
        <v>0</v>
      </c>
      <c r="AN1174">
        <v>625</v>
      </c>
      <c r="AO1174">
        <v>625</v>
      </c>
      <c r="AP1174" t="s">
        <v>108</v>
      </c>
      <c r="AQ1174" t="s">
        <v>109</v>
      </c>
      <c r="AR1174" t="s">
        <v>110</v>
      </c>
      <c r="AS1174" t="s">
        <v>111</v>
      </c>
      <c r="AT1174">
        <v>625</v>
      </c>
      <c r="AU1174">
        <v>625</v>
      </c>
      <c r="AV1174">
        <v>0</v>
      </c>
      <c r="AW1174">
        <v>1250</v>
      </c>
      <c r="AX1174">
        <v>0</v>
      </c>
      <c r="AY1174">
        <v>0</v>
      </c>
      <c r="AZ1174">
        <v>2</v>
      </c>
      <c r="BA1174">
        <v>1</v>
      </c>
      <c r="BB1174">
        <v>2</v>
      </c>
      <c r="BC1174">
        <v>1</v>
      </c>
      <c r="BD1174" t="s">
        <v>102</v>
      </c>
      <c r="BE1174">
        <v>5</v>
      </c>
      <c r="BF1174" t="s">
        <v>112</v>
      </c>
      <c r="BG1174">
        <v>0</v>
      </c>
      <c r="BH1174" t="s">
        <v>88</v>
      </c>
      <c r="BI1174" t="s">
        <v>132</v>
      </c>
      <c r="BJ1174">
        <v>2006</v>
      </c>
      <c r="BK1174" t="s">
        <v>162</v>
      </c>
      <c r="BL1174">
        <v>2</v>
      </c>
      <c r="BM1174">
        <v>625</v>
      </c>
      <c r="BN1174" t="s">
        <v>103</v>
      </c>
      <c r="BO1174" t="s">
        <v>103</v>
      </c>
      <c r="BP1174" t="s">
        <v>110</v>
      </c>
      <c r="BQ1174">
        <v>0</v>
      </c>
      <c r="BR1174">
        <v>54</v>
      </c>
      <c r="BS1174">
        <v>0</v>
      </c>
      <c r="BT1174">
        <v>0</v>
      </c>
      <c r="BU1174">
        <v>0</v>
      </c>
      <c r="BV1174">
        <v>0</v>
      </c>
      <c r="BW1174" t="s">
        <v>88</v>
      </c>
      <c r="BX1174" t="s">
        <v>88</v>
      </c>
      <c r="BY1174" t="s">
        <v>88</v>
      </c>
      <c r="BZ1174">
        <v>0</v>
      </c>
      <c r="CA1174">
        <v>3</v>
      </c>
      <c r="CB1174">
        <v>2008</v>
      </c>
      <c r="CC1174" t="s">
        <v>115</v>
      </c>
      <c r="CD1174" t="s">
        <v>116</v>
      </c>
      <c r="CE1174" s="1">
        <v>171900</v>
      </c>
      <c r="CF1174">
        <f t="shared" si="92"/>
        <v>6517</v>
      </c>
      <c r="CG1174" t="str">
        <f t="shared" si="93"/>
        <v>No</v>
      </c>
      <c r="CH1174" s="2">
        <f t="shared" si="94"/>
        <v>26.377167408316708</v>
      </c>
    </row>
    <row r="1175" spans="1:86" x14ac:dyDescent="0.25">
      <c r="A1175">
        <v>1174</v>
      </c>
      <c r="B1175">
        <v>50</v>
      </c>
      <c r="C1175" t="s">
        <v>86</v>
      </c>
      <c r="D1175">
        <v>138</v>
      </c>
      <c r="E1175">
        <v>18030</v>
      </c>
      <c r="F1175" t="str">
        <f t="shared" si="90"/>
        <v>No</v>
      </c>
      <c r="G1175" t="s">
        <v>87</v>
      </c>
      <c r="H1175" t="s">
        <v>88</v>
      </c>
      <c r="I1175" t="s">
        <v>125</v>
      </c>
      <c r="J1175" t="s">
        <v>180</v>
      </c>
      <c r="K1175" t="s">
        <v>91</v>
      </c>
      <c r="L1175" t="s">
        <v>92</v>
      </c>
      <c r="M1175" t="s">
        <v>93</v>
      </c>
      <c r="N1175" t="s">
        <v>210</v>
      </c>
      <c r="O1175" t="s">
        <v>95</v>
      </c>
      <c r="P1175" t="s">
        <v>95</v>
      </c>
      <c r="Q1175" t="str">
        <f t="shared" si="91"/>
        <v>Yes</v>
      </c>
      <c r="R1175" t="s">
        <v>96</v>
      </c>
      <c r="S1175" t="s">
        <v>137</v>
      </c>
      <c r="T1175">
        <v>5</v>
      </c>
      <c r="U1175">
        <v>6</v>
      </c>
      <c r="V1175">
        <v>1946</v>
      </c>
      <c r="W1175">
        <v>1994</v>
      </c>
      <c r="X1175" t="s">
        <v>98</v>
      </c>
      <c r="Y1175" t="s">
        <v>99</v>
      </c>
      <c r="Z1175" t="s">
        <v>121</v>
      </c>
      <c r="AA1175" t="s">
        <v>121</v>
      </c>
      <c r="AB1175" t="s">
        <v>122</v>
      </c>
      <c r="AC1175">
        <v>0</v>
      </c>
      <c r="AD1175" t="s">
        <v>103</v>
      </c>
      <c r="AE1175" t="s">
        <v>103</v>
      </c>
      <c r="AF1175" t="s">
        <v>123</v>
      </c>
      <c r="AG1175" t="s">
        <v>103</v>
      </c>
      <c r="AH1175" t="s">
        <v>103</v>
      </c>
      <c r="AI1175" t="s">
        <v>105</v>
      </c>
      <c r="AJ1175" t="s">
        <v>158</v>
      </c>
      <c r="AK1175">
        <v>152</v>
      </c>
      <c r="AL1175" t="s">
        <v>146</v>
      </c>
      <c r="AM1175">
        <v>469</v>
      </c>
      <c r="AN1175">
        <v>977</v>
      </c>
      <c r="AO1175">
        <v>1598</v>
      </c>
      <c r="AP1175" t="s">
        <v>108</v>
      </c>
      <c r="AQ1175" t="s">
        <v>103</v>
      </c>
      <c r="AR1175" t="s">
        <v>110</v>
      </c>
      <c r="AS1175" t="s">
        <v>111</v>
      </c>
      <c r="AT1175">
        <v>1636</v>
      </c>
      <c r="AU1175">
        <v>971</v>
      </c>
      <c r="AV1175">
        <v>479</v>
      </c>
      <c r="AW1175">
        <v>3086</v>
      </c>
      <c r="AX1175">
        <v>0</v>
      </c>
      <c r="AY1175">
        <v>0</v>
      </c>
      <c r="AZ1175">
        <v>3</v>
      </c>
      <c r="BA1175">
        <v>0</v>
      </c>
      <c r="BB1175">
        <v>3</v>
      </c>
      <c r="BC1175">
        <v>1</v>
      </c>
      <c r="BD1175" t="s">
        <v>109</v>
      </c>
      <c r="BE1175">
        <v>12</v>
      </c>
      <c r="BF1175" t="s">
        <v>226</v>
      </c>
      <c r="BG1175">
        <v>1</v>
      </c>
      <c r="BH1175" t="s">
        <v>102</v>
      </c>
      <c r="BI1175" t="s">
        <v>88</v>
      </c>
      <c r="BJ1175" t="s">
        <v>88</v>
      </c>
      <c r="BK1175" t="s">
        <v>88</v>
      </c>
      <c r="BL1175">
        <v>0</v>
      </c>
      <c r="BM1175">
        <v>0</v>
      </c>
      <c r="BN1175" t="s">
        <v>88</v>
      </c>
      <c r="BO1175" t="s">
        <v>88</v>
      </c>
      <c r="BP1175" t="s">
        <v>110</v>
      </c>
      <c r="BQ1175">
        <v>122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 t="s">
        <v>88</v>
      </c>
      <c r="BX1175" t="s">
        <v>139</v>
      </c>
      <c r="BY1175" t="s">
        <v>88</v>
      </c>
      <c r="BZ1175">
        <v>0</v>
      </c>
      <c r="CA1175">
        <v>3</v>
      </c>
      <c r="CB1175">
        <v>2007</v>
      </c>
      <c r="CC1175" t="s">
        <v>115</v>
      </c>
      <c r="CD1175" t="s">
        <v>116</v>
      </c>
      <c r="CE1175" s="1">
        <v>200500</v>
      </c>
      <c r="CF1175">
        <f t="shared" si="92"/>
        <v>22714</v>
      </c>
      <c r="CG1175" t="str">
        <f t="shared" si="93"/>
        <v>Yes</v>
      </c>
      <c r="CH1175" s="2">
        <f t="shared" si="94"/>
        <v>8.8271550585541956</v>
      </c>
    </row>
    <row r="1176" spans="1:86" x14ac:dyDescent="0.25">
      <c r="A1176">
        <v>1175</v>
      </c>
      <c r="B1176">
        <v>70</v>
      </c>
      <c r="C1176" t="s">
        <v>86</v>
      </c>
      <c r="D1176">
        <v>80</v>
      </c>
      <c r="E1176">
        <v>16560</v>
      </c>
      <c r="F1176" t="str">
        <f t="shared" si="90"/>
        <v>Yes</v>
      </c>
      <c r="G1176" t="s">
        <v>87</v>
      </c>
      <c r="H1176" t="s">
        <v>88</v>
      </c>
      <c r="I1176" t="s">
        <v>125</v>
      </c>
      <c r="J1176" t="s">
        <v>90</v>
      </c>
      <c r="K1176" t="s">
        <v>91</v>
      </c>
      <c r="L1176" t="s">
        <v>92</v>
      </c>
      <c r="M1176" t="s">
        <v>93</v>
      </c>
      <c r="N1176" t="s">
        <v>128</v>
      </c>
      <c r="O1176" t="s">
        <v>95</v>
      </c>
      <c r="P1176" t="s">
        <v>95</v>
      </c>
      <c r="Q1176" t="str">
        <f t="shared" si="91"/>
        <v>Yes</v>
      </c>
      <c r="R1176" t="s">
        <v>96</v>
      </c>
      <c r="S1176" t="s">
        <v>97</v>
      </c>
      <c r="T1176">
        <v>6</v>
      </c>
      <c r="U1176">
        <v>8</v>
      </c>
      <c r="V1176">
        <v>1932</v>
      </c>
      <c r="W1176">
        <v>1950</v>
      </c>
      <c r="X1176" t="s">
        <v>98</v>
      </c>
      <c r="Y1176" t="s">
        <v>99</v>
      </c>
      <c r="Z1176" t="s">
        <v>129</v>
      </c>
      <c r="AA1176" t="s">
        <v>129</v>
      </c>
      <c r="AB1176" t="s">
        <v>122</v>
      </c>
      <c r="AC1176">
        <v>0</v>
      </c>
      <c r="AD1176" t="s">
        <v>103</v>
      </c>
      <c r="AE1176" t="s">
        <v>103</v>
      </c>
      <c r="AF1176" t="s">
        <v>131</v>
      </c>
      <c r="AG1176" t="s">
        <v>102</v>
      </c>
      <c r="AH1176" t="s">
        <v>103</v>
      </c>
      <c r="AI1176" t="s">
        <v>105</v>
      </c>
      <c r="AJ1176" t="s">
        <v>158</v>
      </c>
      <c r="AK1176">
        <v>503</v>
      </c>
      <c r="AL1176" t="s">
        <v>107</v>
      </c>
      <c r="AM1176">
        <v>0</v>
      </c>
      <c r="AN1176">
        <v>449</v>
      </c>
      <c r="AO1176">
        <v>952</v>
      </c>
      <c r="AP1176" t="s">
        <v>108</v>
      </c>
      <c r="AQ1176" t="s">
        <v>103</v>
      </c>
      <c r="AR1176" t="s">
        <v>110</v>
      </c>
      <c r="AS1176" t="s">
        <v>111</v>
      </c>
      <c r="AT1176">
        <v>1170</v>
      </c>
      <c r="AU1176">
        <v>1175</v>
      </c>
      <c r="AV1176">
        <v>0</v>
      </c>
      <c r="AW1176">
        <v>2345</v>
      </c>
      <c r="AX1176">
        <v>0</v>
      </c>
      <c r="AY1176">
        <v>0</v>
      </c>
      <c r="AZ1176">
        <v>2</v>
      </c>
      <c r="BA1176">
        <v>1</v>
      </c>
      <c r="BB1176">
        <v>4</v>
      </c>
      <c r="BC1176">
        <v>1</v>
      </c>
      <c r="BD1176" t="s">
        <v>103</v>
      </c>
      <c r="BE1176">
        <v>9</v>
      </c>
      <c r="BF1176" t="s">
        <v>112</v>
      </c>
      <c r="BG1176">
        <v>1</v>
      </c>
      <c r="BH1176" t="s">
        <v>102</v>
      </c>
      <c r="BI1176" t="s">
        <v>132</v>
      </c>
      <c r="BJ1176">
        <v>1932</v>
      </c>
      <c r="BK1176" t="s">
        <v>107</v>
      </c>
      <c r="BL1176">
        <v>2</v>
      </c>
      <c r="BM1176">
        <v>360</v>
      </c>
      <c r="BN1176" t="s">
        <v>103</v>
      </c>
      <c r="BO1176" t="s">
        <v>103</v>
      </c>
      <c r="BP1176" t="s">
        <v>110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 t="s">
        <v>88</v>
      </c>
      <c r="BX1176" t="s">
        <v>88</v>
      </c>
      <c r="BY1176" t="s">
        <v>88</v>
      </c>
      <c r="BZ1176">
        <v>0</v>
      </c>
      <c r="CA1176">
        <v>7</v>
      </c>
      <c r="CB1176">
        <v>2006</v>
      </c>
      <c r="CC1176" t="s">
        <v>115</v>
      </c>
      <c r="CD1176" t="s">
        <v>116</v>
      </c>
      <c r="CE1176" s="1">
        <v>239000</v>
      </c>
      <c r="CF1176">
        <f t="shared" si="92"/>
        <v>20217</v>
      </c>
      <c r="CG1176" t="str">
        <f t="shared" si="93"/>
        <v>Yes</v>
      </c>
      <c r="CH1176" s="2">
        <f t="shared" si="94"/>
        <v>11.821734184102487</v>
      </c>
    </row>
    <row r="1177" spans="1:86" x14ac:dyDescent="0.25">
      <c r="A1177">
        <v>1176</v>
      </c>
      <c r="B1177">
        <v>50</v>
      </c>
      <c r="C1177" t="s">
        <v>86</v>
      </c>
      <c r="D1177">
        <v>85</v>
      </c>
      <c r="E1177">
        <v>10678</v>
      </c>
      <c r="F1177" t="str">
        <f t="shared" si="90"/>
        <v>Yes</v>
      </c>
      <c r="G1177" t="s">
        <v>87</v>
      </c>
      <c r="H1177" t="s">
        <v>88</v>
      </c>
      <c r="I1177" t="s">
        <v>89</v>
      </c>
      <c r="J1177" t="s">
        <v>90</v>
      </c>
      <c r="K1177" t="s">
        <v>91</v>
      </c>
      <c r="L1177" t="s">
        <v>92</v>
      </c>
      <c r="M1177" t="s">
        <v>93</v>
      </c>
      <c r="N1177" t="s">
        <v>134</v>
      </c>
      <c r="O1177" t="s">
        <v>95</v>
      </c>
      <c r="P1177" t="s">
        <v>95</v>
      </c>
      <c r="Q1177" t="str">
        <f t="shared" si="91"/>
        <v>Yes</v>
      </c>
      <c r="R1177" t="s">
        <v>96</v>
      </c>
      <c r="S1177" t="s">
        <v>137</v>
      </c>
      <c r="T1177">
        <v>8</v>
      </c>
      <c r="U1177">
        <v>5</v>
      </c>
      <c r="V1177">
        <v>1992</v>
      </c>
      <c r="W1177">
        <v>2000</v>
      </c>
      <c r="X1177" t="s">
        <v>157</v>
      </c>
      <c r="Y1177" t="s">
        <v>99</v>
      </c>
      <c r="Z1177" t="s">
        <v>145</v>
      </c>
      <c r="AA1177" t="s">
        <v>145</v>
      </c>
      <c r="AB1177" t="s">
        <v>101</v>
      </c>
      <c r="AC1177">
        <v>337</v>
      </c>
      <c r="AD1177" t="s">
        <v>102</v>
      </c>
      <c r="AE1177" t="s">
        <v>103</v>
      </c>
      <c r="AF1177" t="s">
        <v>104</v>
      </c>
      <c r="AG1177" t="s">
        <v>102</v>
      </c>
      <c r="AH1177" t="s">
        <v>103</v>
      </c>
      <c r="AI1177" t="s">
        <v>105</v>
      </c>
      <c r="AJ1177" t="s">
        <v>106</v>
      </c>
      <c r="AK1177">
        <v>700</v>
      </c>
      <c r="AL1177" t="s">
        <v>107</v>
      </c>
      <c r="AM1177">
        <v>0</v>
      </c>
      <c r="AN1177">
        <v>983</v>
      </c>
      <c r="AO1177">
        <v>1683</v>
      </c>
      <c r="AP1177" t="s">
        <v>108</v>
      </c>
      <c r="AQ1177" t="s">
        <v>109</v>
      </c>
      <c r="AR1177" t="s">
        <v>110</v>
      </c>
      <c r="AS1177" t="s">
        <v>111</v>
      </c>
      <c r="AT1177">
        <v>2129</v>
      </c>
      <c r="AU1177">
        <v>743</v>
      </c>
      <c r="AV1177">
        <v>0</v>
      </c>
      <c r="AW1177">
        <v>2872</v>
      </c>
      <c r="AX1177">
        <v>0</v>
      </c>
      <c r="AY1177">
        <v>0</v>
      </c>
      <c r="AZ1177">
        <v>2</v>
      </c>
      <c r="BA1177">
        <v>1</v>
      </c>
      <c r="BB1177">
        <v>4</v>
      </c>
      <c r="BC1177">
        <v>1</v>
      </c>
      <c r="BD1177" t="s">
        <v>102</v>
      </c>
      <c r="BE1177">
        <v>9</v>
      </c>
      <c r="BF1177" t="s">
        <v>112</v>
      </c>
      <c r="BG1177">
        <v>1</v>
      </c>
      <c r="BH1177" t="s">
        <v>103</v>
      </c>
      <c r="BI1177" t="s">
        <v>113</v>
      </c>
      <c r="BJ1177">
        <v>1992</v>
      </c>
      <c r="BK1177" t="s">
        <v>162</v>
      </c>
      <c r="BL1177">
        <v>2</v>
      </c>
      <c r="BM1177">
        <v>541</v>
      </c>
      <c r="BN1177" t="s">
        <v>103</v>
      </c>
      <c r="BO1177" t="s">
        <v>103</v>
      </c>
      <c r="BP1177" t="s">
        <v>110</v>
      </c>
      <c r="BQ1177">
        <v>0</v>
      </c>
      <c r="BR1177">
        <v>33</v>
      </c>
      <c r="BS1177">
        <v>0</v>
      </c>
      <c r="BT1177">
        <v>0</v>
      </c>
      <c r="BU1177">
        <v>0</v>
      </c>
      <c r="BV1177">
        <v>0</v>
      </c>
      <c r="BW1177" t="s">
        <v>88</v>
      </c>
      <c r="BX1177" t="s">
        <v>88</v>
      </c>
      <c r="BY1177" t="s">
        <v>88</v>
      </c>
      <c r="BZ1177">
        <v>0</v>
      </c>
      <c r="CA1177">
        <v>4</v>
      </c>
      <c r="CB1177">
        <v>2007</v>
      </c>
      <c r="CC1177" t="s">
        <v>115</v>
      </c>
      <c r="CD1177" t="s">
        <v>116</v>
      </c>
      <c r="CE1177" s="1">
        <v>285000</v>
      </c>
      <c r="CF1177">
        <f t="shared" si="92"/>
        <v>15774</v>
      </c>
      <c r="CG1177" t="str">
        <f t="shared" si="93"/>
        <v>Yes</v>
      </c>
      <c r="CH1177" s="2">
        <f t="shared" si="94"/>
        <v>18.06770635222518</v>
      </c>
    </row>
    <row r="1178" spans="1:86" x14ac:dyDescent="0.25">
      <c r="A1178">
        <v>1177</v>
      </c>
      <c r="B1178">
        <v>20</v>
      </c>
      <c r="C1178" t="s">
        <v>86</v>
      </c>
      <c r="D1178">
        <v>37</v>
      </c>
      <c r="E1178">
        <v>6951</v>
      </c>
      <c r="F1178" t="str">
        <f t="shared" si="90"/>
        <v>Yes</v>
      </c>
      <c r="G1178" t="s">
        <v>87</v>
      </c>
      <c r="H1178" t="s">
        <v>88</v>
      </c>
      <c r="I1178" t="s">
        <v>125</v>
      </c>
      <c r="J1178" t="s">
        <v>90</v>
      </c>
      <c r="K1178" t="s">
        <v>91</v>
      </c>
      <c r="L1178" t="s">
        <v>171</v>
      </c>
      <c r="M1178" t="s">
        <v>93</v>
      </c>
      <c r="N1178" t="s">
        <v>136</v>
      </c>
      <c r="O1178" t="s">
        <v>95</v>
      </c>
      <c r="P1178" t="s">
        <v>95</v>
      </c>
      <c r="Q1178" t="str">
        <f t="shared" si="91"/>
        <v>Yes</v>
      </c>
      <c r="R1178" t="s">
        <v>96</v>
      </c>
      <c r="S1178" t="s">
        <v>120</v>
      </c>
      <c r="T1178">
        <v>5</v>
      </c>
      <c r="U1178">
        <v>5</v>
      </c>
      <c r="V1178">
        <v>1984</v>
      </c>
      <c r="W1178">
        <v>1985</v>
      </c>
      <c r="X1178" t="s">
        <v>98</v>
      </c>
      <c r="Y1178" t="s">
        <v>99</v>
      </c>
      <c r="Z1178" t="s">
        <v>145</v>
      </c>
      <c r="AA1178" t="s">
        <v>166</v>
      </c>
      <c r="AB1178" t="s">
        <v>122</v>
      </c>
      <c r="AC1178">
        <v>0</v>
      </c>
      <c r="AD1178" t="s">
        <v>103</v>
      </c>
      <c r="AE1178" t="s">
        <v>103</v>
      </c>
      <c r="AF1178" t="s">
        <v>123</v>
      </c>
      <c r="AG1178" t="s">
        <v>103</v>
      </c>
      <c r="AH1178" t="s">
        <v>103</v>
      </c>
      <c r="AI1178" t="s">
        <v>105</v>
      </c>
      <c r="AJ1178" t="s">
        <v>124</v>
      </c>
      <c r="AK1178">
        <v>658</v>
      </c>
      <c r="AL1178" t="s">
        <v>107</v>
      </c>
      <c r="AM1178">
        <v>0</v>
      </c>
      <c r="AN1178">
        <v>218</v>
      </c>
      <c r="AO1178">
        <v>876</v>
      </c>
      <c r="AP1178" t="s">
        <v>108</v>
      </c>
      <c r="AQ1178" t="s">
        <v>103</v>
      </c>
      <c r="AR1178" t="s">
        <v>110</v>
      </c>
      <c r="AS1178" t="s">
        <v>111</v>
      </c>
      <c r="AT1178">
        <v>923</v>
      </c>
      <c r="AU1178">
        <v>0</v>
      </c>
      <c r="AV1178">
        <v>0</v>
      </c>
      <c r="AW1178">
        <v>923</v>
      </c>
      <c r="AX1178">
        <v>1</v>
      </c>
      <c r="AY1178">
        <v>0</v>
      </c>
      <c r="AZ1178">
        <v>1</v>
      </c>
      <c r="BA1178">
        <v>0</v>
      </c>
      <c r="BB1178">
        <v>3</v>
      </c>
      <c r="BC1178">
        <v>1</v>
      </c>
      <c r="BD1178" t="s">
        <v>103</v>
      </c>
      <c r="BE1178">
        <v>5</v>
      </c>
      <c r="BF1178" t="s">
        <v>112</v>
      </c>
      <c r="BG1178">
        <v>0</v>
      </c>
      <c r="BH1178" t="s">
        <v>88</v>
      </c>
      <c r="BI1178" t="s">
        <v>113</v>
      </c>
      <c r="BJ1178">
        <v>1984</v>
      </c>
      <c r="BK1178" t="s">
        <v>107</v>
      </c>
      <c r="BL1178">
        <v>1</v>
      </c>
      <c r="BM1178">
        <v>264</v>
      </c>
      <c r="BN1178" t="s">
        <v>103</v>
      </c>
      <c r="BO1178" t="s">
        <v>103</v>
      </c>
      <c r="BP1178" t="s">
        <v>110</v>
      </c>
      <c r="BQ1178">
        <v>362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 t="s">
        <v>88</v>
      </c>
      <c r="BX1178" t="s">
        <v>139</v>
      </c>
      <c r="BY1178" t="s">
        <v>88</v>
      </c>
      <c r="BZ1178">
        <v>0</v>
      </c>
      <c r="CA1178">
        <v>10</v>
      </c>
      <c r="CB1178">
        <v>2008</v>
      </c>
      <c r="CC1178" t="s">
        <v>115</v>
      </c>
      <c r="CD1178" t="s">
        <v>116</v>
      </c>
      <c r="CE1178" s="1">
        <v>119500</v>
      </c>
      <c r="CF1178">
        <f t="shared" si="92"/>
        <v>9014</v>
      </c>
      <c r="CG1178" t="str">
        <f t="shared" si="93"/>
        <v>No</v>
      </c>
      <c r="CH1178" s="2">
        <f t="shared" si="94"/>
        <v>13.257155535833148</v>
      </c>
    </row>
    <row r="1179" spans="1:86" x14ac:dyDescent="0.25">
      <c r="A1179">
        <v>1178</v>
      </c>
      <c r="B1179">
        <v>50</v>
      </c>
      <c r="C1179" t="s">
        <v>147</v>
      </c>
      <c r="D1179" t="s">
        <v>88</v>
      </c>
      <c r="E1179">
        <v>3950</v>
      </c>
      <c r="F1179" t="str">
        <f t="shared" si="90"/>
        <v>No</v>
      </c>
      <c r="G1179" t="s">
        <v>87</v>
      </c>
      <c r="H1179" t="s">
        <v>179</v>
      </c>
      <c r="I1179" t="s">
        <v>89</v>
      </c>
      <c r="J1179" t="s">
        <v>180</v>
      </c>
      <c r="K1179" t="s">
        <v>91</v>
      </c>
      <c r="L1179" t="s">
        <v>92</v>
      </c>
      <c r="M1179" t="s">
        <v>93</v>
      </c>
      <c r="N1179" t="s">
        <v>148</v>
      </c>
      <c r="O1179" t="s">
        <v>149</v>
      </c>
      <c r="P1179" t="s">
        <v>95</v>
      </c>
      <c r="Q1179" t="str">
        <f t="shared" si="91"/>
        <v>No</v>
      </c>
      <c r="R1179" t="s">
        <v>96</v>
      </c>
      <c r="S1179" t="s">
        <v>137</v>
      </c>
      <c r="T1179">
        <v>6</v>
      </c>
      <c r="U1179">
        <v>8</v>
      </c>
      <c r="V1179">
        <v>1926</v>
      </c>
      <c r="W1179">
        <v>2004</v>
      </c>
      <c r="X1179" t="s">
        <v>98</v>
      </c>
      <c r="Y1179" t="s">
        <v>99</v>
      </c>
      <c r="Z1179" t="s">
        <v>121</v>
      </c>
      <c r="AA1179" t="s">
        <v>121</v>
      </c>
      <c r="AB1179" t="s">
        <v>122</v>
      </c>
      <c r="AC1179">
        <v>0</v>
      </c>
      <c r="AD1179" t="s">
        <v>103</v>
      </c>
      <c r="AE1179" t="s">
        <v>103</v>
      </c>
      <c r="AF1179" t="s">
        <v>123</v>
      </c>
      <c r="AG1179" t="s">
        <v>103</v>
      </c>
      <c r="AH1179" t="s">
        <v>103</v>
      </c>
      <c r="AI1179" t="s">
        <v>105</v>
      </c>
      <c r="AJ1179" t="s">
        <v>158</v>
      </c>
      <c r="AK1179">
        <v>468</v>
      </c>
      <c r="AL1179" t="s">
        <v>107</v>
      </c>
      <c r="AM1179">
        <v>0</v>
      </c>
      <c r="AN1179">
        <v>350</v>
      </c>
      <c r="AO1179">
        <v>818</v>
      </c>
      <c r="AP1179" t="s">
        <v>108</v>
      </c>
      <c r="AQ1179" t="s">
        <v>103</v>
      </c>
      <c r="AR1179" t="s">
        <v>110</v>
      </c>
      <c r="AS1179" t="s">
        <v>111</v>
      </c>
      <c r="AT1179">
        <v>818</v>
      </c>
      <c r="AU1179">
        <v>406</v>
      </c>
      <c r="AV1179">
        <v>0</v>
      </c>
      <c r="AW1179">
        <v>1224</v>
      </c>
      <c r="AX1179">
        <v>0</v>
      </c>
      <c r="AY1179">
        <v>0</v>
      </c>
      <c r="AZ1179">
        <v>1</v>
      </c>
      <c r="BA1179">
        <v>0</v>
      </c>
      <c r="BB1179">
        <v>3</v>
      </c>
      <c r="BC1179">
        <v>1</v>
      </c>
      <c r="BD1179" t="s">
        <v>103</v>
      </c>
      <c r="BE1179">
        <v>5</v>
      </c>
      <c r="BF1179" t="s">
        <v>112</v>
      </c>
      <c r="BG1179">
        <v>0</v>
      </c>
      <c r="BH1179" t="s">
        <v>88</v>
      </c>
      <c r="BI1179" t="s">
        <v>132</v>
      </c>
      <c r="BJ1179">
        <v>1926</v>
      </c>
      <c r="BK1179" t="s">
        <v>107</v>
      </c>
      <c r="BL1179">
        <v>1</v>
      </c>
      <c r="BM1179">
        <v>210</v>
      </c>
      <c r="BN1179" t="s">
        <v>103</v>
      </c>
      <c r="BO1179" t="s">
        <v>103</v>
      </c>
      <c r="BP1179" t="s">
        <v>182</v>
      </c>
      <c r="BQ1179">
        <v>0</v>
      </c>
      <c r="BR1179">
        <v>0</v>
      </c>
      <c r="BS1179">
        <v>116</v>
      </c>
      <c r="BT1179">
        <v>0</v>
      </c>
      <c r="BU1179">
        <v>0</v>
      </c>
      <c r="BV1179">
        <v>0</v>
      </c>
      <c r="BW1179" t="s">
        <v>88</v>
      </c>
      <c r="BX1179" t="s">
        <v>88</v>
      </c>
      <c r="BY1179" t="s">
        <v>88</v>
      </c>
      <c r="BZ1179">
        <v>0</v>
      </c>
      <c r="CA1179">
        <v>12</v>
      </c>
      <c r="CB1179">
        <v>2009</v>
      </c>
      <c r="CC1179" t="s">
        <v>115</v>
      </c>
      <c r="CD1179" t="s">
        <v>116</v>
      </c>
      <c r="CE1179" s="1">
        <v>115000</v>
      </c>
      <c r="CF1179">
        <f t="shared" si="92"/>
        <v>6202</v>
      </c>
      <c r="CG1179" t="str">
        <f t="shared" si="93"/>
        <v>No</v>
      </c>
      <c r="CH1179" s="2">
        <f t="shared" si="94"/>
        <v>18.542405675588519</v>
      </c>
    </row>
    <row r="1180" spans="1:86" x14ac:dyDescent="0.25">
      <c r="A1180">
        <v>1179</v>
      </c>
      <c r="B1180">
        <v>50</v>
      </c>
      <c r="C1180" t="s">
        <v>86</v>
      </c>
      <c r="D1180">
        <v>54</v>
      </c>
      <c r="E1180">
        <v>7681</v>
      </c>
      <c r="F1180" t="str">
        <f t="shared" si="90"/>
        <v>No</v>
      </c>
      <c r="G1180" t="s">
        <v>87</v>
      </c>
      <c r="H1180" t="s">
        <v>88</v>
      </c>
      <c r="I1180" t="s">
        <v>125</v>
      </c>
      <c r="J1180" t="s">
        <v>90</v>
      </c>
      <c r="K1180" t="s">
        <v>91</v>
      </c>
      <c r="L1180" t="s">
        <v>117</v>
      </c>
      <c r="M1180" t="s">
        <v>93</v>
      </c>
      <c r="N1180" t="s">
        <v>128</v>
      </c>
      <c r="O1180" t="s">
        <v>95</v>
      </c>
      <c r="P1180" t="s">
        <v>95</v>
      </c>
      <c r="Q1180" t="str">
        <f t="shared" si="91"/>
        <v>Yes</v>
      </c>
      <c r="R1180" t="s">
        <v>96</v>
      </c>
      <c r="S1180" t="s">
        <v>137</v>
      </c>
      <c r="T1180">
        <v>5</v>
      </c>
      <c r="U1180">
        <v>6</v>
      </c>
      <c r="V1180">
        <v>1921</v>
      </c>
      <c r="W1180">
        <v>1950</v>
      </c>
      <c r="X1180" t="s">
        <v>98</v>
      </c>
      <c r="Y1180" t="s">
        <v>99</v>
      </c>
      <c r="Z1180" t="s">
        <v>129</v>
      </c>
      <c r="AA1180" t="s">
        <v>129</v>
      </c>
      <c r="AB1180" t="s">
        <v>122</v>
      </c>
      <c r="AC1180">
        <v>0</v>
      </c>
      <c r="AD1180" t="s">
        <v>103</v>
      </c>
      <c r="AE1180" t="s">
        <v>103</v>
      </c>
      <c r="AF1180" t="s">
        <v>131</v>
      </c>
      <c r="AG1180" t="s">
        <v>103</v>
      </c>
      <c r="AH1180" t="s">
        <v>103</v>
      </c>
      <c r="AI1180" t="s">
        <v>105</v>
      </c>
      <c r="AJ1180" t="s">
        <v>107</v>
      </c>
      <c r="AK1180">
        <v>0</v>
      </c>
      <c r="AL1180" t="s">
        <v>107</v>
      </c>
      <c r="AM1180">
        <v>0</v>
      </c>
      <c r="AN1180">
        <v>731</v>
      </c>
      <c r="AO1180">
        <v>731</v>
      </c>
      <c r="AP1180" t="s">
        <v>108</v>
      </c>
      <c r="AQ1180" t="s">
        <v>109</v>
      </c>
      <c r="AR1180" t="s">
        <v>110</v>
      </c>
      <c r="AS1180" t="s">
        <v>111</v>
      </c>
      <c r="AT1180">
        <v>820</v>
      </c>
      <c r="AU1180">
        <v>523</v>
      </c>
      <c r="AV1180">
        <v>0</v>
      </c>
      <c r="AW1180">
        <v>1343</v>
      </c>
      <c r="AX1180">
        <v>0</v>
      </c>
      <c r="AY1180">
        <v>0</v>
      </c>
      <c r="AZ1180">
        <v>1</v>
      </c>
      <c r="BA1180">
        <v>1</v>
      </c>
      <c r="BB1180">
        <v>3</v>
      </c>
      <c r="BC1180">
        <v>1</v>
      </c>
      <c r="BD1180" t="s">
        <v>103</v>
      </c>
      <c r="BE1180">
        <v>7</v>
      </c>
      <c r="BF1180" t="s">
        <v>112</v>
      </c>
      <c r="BG1180">
        <v>1</v>
      </c>
      <c r="BH1180" t="s">
        <v>102</v>
      </c>
      <c r="BI1180" t="s">
        <v>132</v>
      </c>
      <c r="BJ1180">
        <v>1921</v>
      </c>
      <c r="BK1180" t="s">
        <v>107</v>
      </c>
      <c r="BL1180">
        <v>1</v>
      </c>
      <c r="BM1180">
        <v>186</v>
      </c>
      <c r="BN1180" t="s">
        <v>152</v>
      </c>
      <c r="BO1180" t="s">
        <v>103</v>
      </c>
      <c r="BP1180" t="s">
        <v>110</v>
      </c>
      <c r="BQ1180">
        <v>192</v>
      </c>
      <c r="BR1180">
        <v>0</v>
      </c>
      <c r="BS1180">
        <v>102</v>
      </c>
      <c r="BT1180">
        <v>0</v>
      </c>
      <c r="BU1180">
        <v>0</v>
      </c>
      <c r="BV1180">
        <v>0</v>
      </c>
      <c r="BW1180" t="s">
        <v>88</v>
      </c>
      <c r="BX1180" t="s">
        <v>88</v>
      </c>
      <c r="BY1180" t="s">
        <v>88</v>
      </c>
      <c r="BZ1180">
        <v>0</v>
      </c>
      <c r="CA1180">
        <v>7</v>
      </c>
      <c r="CB1180">
        <v>2009</v>
      </c>
      <c r="CC1180" t="s">
        <v>115</v>
      </c>
      <c r="CD1180" t="s">
        <v>116</v>
      </c>
      <c r="CE1180" s="1">
        <v>154900</v>
      </c>
      <c r="CF1180">
        <f t="shared" si="92"/>
        <v>9941</v>
      </c>
      <c r="CG1180" t="str">
        <f t="shared" si="93"/>
        <v>No</v>
      </c>
      <c r="CH1180" s="2">
        <f t="shared" si="94"/>
        <v>15.581933407101902</v>
      </c>
    </row>
    <row r="1181" spans="1:86" x14ac:dyDescent="0.25">
      <c r="A1181">
        <v>1180</v>
      </c>
      <c r="B1181">
        <v>20</v>
      </c>
      <c r="C1181" t="s">
        <v>86</v>
      </c>
      <c r="D1181">
        <v>77</v>
      </c>
      <c r="E1181">
        <v>8335</v>
      </c>
      <c r="F1181" t="str">
        <f t="shared" si="90"/>
        <v>No</v>
      </c>
      <c r="G1181" t="s">
        <v>87</v>
      </c>
      <c r="H1181" t="s">
        <v>88</v>
      </c>
      <c r="I1181" t="s">
        <v>89</v>
      </c>
      <c r="J1181" t="s">
        <v>90</v>
      </c>
      <c r="K1181" t="s">
        <v>91</v>
      </c>
      <c r="L1181" t="s">
        <v>127</v>
      </c>
      <c r="M1181" t="s">
        <v>93</v>
      </c>
      <c r="N1181" t="s">
        <v>190</v>
      </c>
      <c r="O1181" t="s">
        <v>95</v>
      </c>
      <c r="P1181" t="s">
        <v>95</v>
      </c>
      <c r="Q1181" t="str">
        <f t="shared" si="91"/>
        <v>Yes</v>
      </c>
      <c r="R1181" t="s">
        <v>96</v>
      </c>
      <c r="S1181" t="s">
        <v>120</v>
      </c>
      <c r="T1181">
        <v>5</v>
      </c>
      <c r="U1181">
        <v>5</v>
      </c>
      <c r="V1181">
        <v>1954</v>
      </c>
      <c r="W1181">
        <v>1954</v>
      </c>
      <c r="X1181" t="s">
        <v>98</v>
      </c>
      <c r="Y1181" t="s">
        <v>99</v>
      </c>
      <c r="Z1181" t="s">
        <v>129</v>
      </c>
      <c r="AA1181" t="s">
        <v>129</v>
      </c>
      <c r="AB1181" t="s">
        <v>122</v>
      </c>
      <c r="AC1181">
        <v>0</v>
      </c>
      <c r="AD1181" t="s">
        <v>103</v>
      </c>
      <c r="AE1181" t="s">
        <v>103</v>
      </c>
      <c r="AF1181" t="s">
        <v>173</v>
      </c>
      <c r="AG1181" t="s">
        <v>88</v>
      </c>
      <c r="AH1181" t="s">
        <v>88</v>
      </c>
      <c r="AI1181" t="s">
        <v>88</v>
      </c>
      <c r="AJ1181" t="s">
        <v>88</v>
      </c>
      <c r="AK1181">
        <v>0</v>
      </c>
      <c r="AL1181" t="s">
        <v>88</v>
      </c>
      <c r="AM1181">
        <v>0</v>
      </c>
      <c r="AN1181">
        <v>0</v>
      </c>
      <c r="AO1181">
        <v>0</v>
      </c>
      <c r="AP1181" t="s">
        <v>108</v>
      </c>
      <c r="AQ1181" t="s">
        <v>102</v>
      </c>
      <c r="AR1181" t="s">
        <v>110</v>
      </c>
      <c r="AS1181" t="s">
        <v>111</v>
      </c>
      <c r="AT1181">
        <v>1124</v>
      </c>
      <c r="AU1181">
        <v>0</v>
      </c>
      <c r="AV1181">
        <v>0</v>
      </c>
      <c r="AW1181">
        <v>1124</v>
      </c>
      <c r="AX1181">
        <v>0</v>
      </c>
      <c r="AY1181">
        <v>0</v>
      </c>
      <c r="AZ1181">
        <v>1</v>
      </c>
      <c r="BA1181">
        <v>0</v>
      </c>
      <c r="BB1181">
        <v>3</v>
      </c>
      <c r="BC1181">
        <v>1</v>
      </c>
      <c r="BD1181" t="s">
        <v>103</v>
      </c>
      <c r="BE1181">
        <v>5</v>
      </c>
      <c r="BF1181" t="s">
        <v>229</v>
      </c>
      <c r="BG1181">
        <v>1</v>
      </c>
      <c r="BH1181" t="s">
        <v>102</v>
      </c>
      <c r="BI1181" t="s">
        <v>88</v>
      </c>
      <c r="BJ1181" t="s">
        <v>88</v>
      </c>
      <c r="BK1181" t="s">
        <v>88</v>
      </c>
      <c r="BL1181">
        <v>0</v>
      </c>
      <c r="BM1181">
        <v>0</v>
      </c>
      <c r="BN1181" t="s">
        <v>88</v>
      </c>
      <c r="BO1181" t="s">
        <v>88</v>
      </c>
      <c r="BP1181" t="s">
        <v>182</v>
      </c>
      <c r="BQ1181">
        <v>0</v>
      </c>
      <c r="BR1181">
        <v>36</v>
      </c>
      <c r="BS1181">
        <v>190</v>
      </c>
      <c r="BT1181">
        <v>0</v>
      </c>
      <c r="BU1181">
        <v>0</v>
      </c>
      <c r="BV1181">
        <v>0</v>
      </c>
      <c r="BW1181" t="s">
        <v>88</v>
      </c>
      <c r="BX1181" t="s">
        <v>88</v>
      </c>
      <c r="BY1181" t="s">
        <v>88</v>
      </c>
      <c r="BZ1181">
        <v>0</v>
      </c>
      <c r="CA1181">
        <v>4</v>
      </c>
      <c r="CB1181">
        <v>2006</v>
      </c>
      <c r="CC1181" t="s">
        <v>115</v>
      </c>
      <c r="CD1181" t="s">
        <v>116</v>
      </c>
      <c r="CE1181" s="1">
        <v>93000</v>
      </c>
      <c r="CF1181">
        <f t="shared" si="92"/>
        <v>9459</v>
      </c>
      <c r="CG1181" t="str">
        <f t="shared" si="93"/>
        <v>No</v>
      </c>
      <c r="CH1181" s="2">
        <f t="shared" si="94"/>
        <v>9.8319061211544554</v>
      </c>
    </row>
    <row r="1182" spans="1:86" x14ac:dyDescent="0.25">
      <c r="A1182">
        <v>1181</v>
      </c>
      <c r="B1182">
        <v>60</v>
      </c>
      <c r="C1182" t="s">
        <v>86</v>
      </c>
      <c r="D1182" t="s">
        <v>88</v>
      </c>
      <c r="E1182">
        <v>11170</v>
      </c>
      <c r="F1182" t="str">
        <f t="shared" si="90"/>
        <v>No</v>
      </c>
      <c r="G1182" t="s">
        <v>87</v>
      </c>
      <c r="H1182" t="s">
        <v>88</v>
      </c>
      <c r="I1182" t="s">
        <v>165</v>
      </c>
      <c r="J1182" t="s">
        <v>90</v>
      </c>
      <c r="K1182" t="s">
        <v>91</v>
      </c>
      <c r="L1182" t="s">
        <v>127</v>
      </c>
      <c r="M1182" t="s">
        <v>93</v>
      </c>
      <c r="N1182" t="s">
        <v>194</v>
      </c>
      <c r="O1182" t="s">
        <v>95</v>
      </c>
      <c r="P1182" t="s">
        <v>95</v>
      </c>
      <c r="Q1182" t="str">
        <f t="shared" si="91"/>
        <v>Yes</v>
      </c>
      <c r="R1182" t="s">
        <v>96</v>
      </c>
      <c r="S1182" t="s">
        <v>97</v>
      </c>
      <c r="T1182">
        <v>7</v>
      </c>
      <c r="U1182">
        <v>5</v>
      </c>
      <c r="V1182">
        <v>1990</v>
      </c>
      <c r="W1182">
        <v>1991</v>
      </c>
      <c r="X1182" t="s">
        <v>98</v>
      </c>
      <c r="Y1182" t="s">
        <v>99</v>
      </c>
      <c r="Z1182" t="s">
        <v>121</v>
      </c>
      <c r="AA1182" t="s">
        <v>121</v>
      </c>
      <c r="AB1182" t="s">
        <v>122</v>
      </c>
      <c r="AC1182">
        <v>0</v>
      </c>
      <c r="AD1182" t="s">
        <v>103</v>
      </c>
      <c r="AE1182" t="s">
        <v>103</v>
      </c>
      <c r="AF1182" t="s">
        <v>138</v>
      </c>
      <c r="AG1182" t="s">
        <v>102</v>
      </c>
      <c r="AH1182" t="s">
        <v>103</v>
      </c>
      <c r="AI1182" t="s">
        <v>105</v>
      </c>
      <c r="AJ1182" t="s">
        <v>177</v>
      </c>
      <c r="AK1182">
        <v>1216</v>
      </c>
      <c r="AL1182" t="s">
        <v>107</v>
      </c>
      <c r="AM1182">
        <v>0</v>
      </c>
      <c r="AN1182">
        <v>0</v>
      </c>
      <c r="AO1182">
        <v>1216</v>
      </c>
      <c r="AP1182" t="s">
        <v>108</v>
      </c>
      <c r="AQ1182" t="s">
        <v>109</v>
      </c>
      <c r="AR1182" t="s">
        <v>110</v>
      </c>
      <c r="AS1182" t="s">
        <v>111</v>
      </c>
      <c r="AT1182">
        <v>1298</v>
      </c>
      <c r="AU1182">
        <v>1216</v>
      </c>
      <c r="AV1182">
        <v>0</v>
      </c>
      <c r="AW1182">
        <v>2514</v>
      </c>
      <c r="AX1182">
        <v>0</v>
      </c>
      <c r="AY1182">
        <v>0</v>
      </c>
      <c r="AZ1182">
        <v>2</v>
      </c>
      <c r="BA1182">
        <v>1</v>
      </c>
      <c r="BB1182">
        <v>4</v>
      </c>
      <c r="BC1182">
        <v>1</v>
      </c>
      <c r="BD1182" t="s">
        <v>103</v>
      </c>
      <c r="BE1182">
        <v>8</v>
      </c>
      <c r="BF1182" t="s">
        <v>112</v>
      </c>
      <c r="BG1182">
        <v>0</v>
      </c>
      <c r="BH1182" t="s">
        <v>88</v>
      </c>
      <c r="BI1182" t="s">
        <v>113</v>
      </c>
      <c r="BJ1182">
        <v>1990</v>
      </c>
      <c r="BK1182" t="s">
        <v>162</v>
      </c>
      <c r="BL1182">
        <v>2</v>
      </c>
      <c r="BM1182">
        <v>693</v>
      </c>
      <c r="BN1182" t="s">
        <v>103</v>
      </c>
      <c r="BO1182" t="s">
        <v>103</v>
      </c>
      <c r="BP1182" t="s">
        <v>110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 t="s">
        <v>88</v>
      </c>
      <c r="BX1182" t="s">
        <v>170</v>
      </c>
      <c r="BY1182" t="s">
        <v>88</v>
      </c>
      <c r="BZ1182">
        <v>0</v>
      </c>
      <c r="CA1182">
        <v>4</v>
      </c>
      <c r="CB1182">
        <v>2006</v>
      </c>
      <c r="CC1182" t="s">
        <v>115</v>
      </c>
      <c r="CD1182" t="s">
        <v>116</v>
      </c>
      <c r="CE1182" s="1">
        <v>250000</v>
      </c>
      <c r="CF1182">
        <f t="shared" si="92"/>
        <v>15593</v>
      </c>
      <c r="CG1182" t="str">
        <f t="shared" si="93"/>
        <v>Yes</v>
      </c>
      <c r="CH1182" s="2">
        <f t="shared" si="94"/>
        <v>16.032835246585005</v>
      </c>
    </row>
    <row r="1183" spans="1:86" x14ac:dyDescent="0.25">
      <c r="A1183">
        <v>1182</v>
      </c>
      <c r="B1183">
        <v>120</v>
      </c>
      <c r="C1183" t="s">
        <v>147</v>
      </c>
      <c r="D1183">
        <v>64</v>
      </c>
      <c r="E1183">
        <v>5587</v>
      </c>
      <c r="F1183" t="str">
        <f t="shared" si="90"/>
        <v>Yes</v>
      </c>
      <c r="G1183" t="s">
        <v>87</v>
      </c>
      <c r="H1183" t="s">
        <v>88</v>
      </c>
      <c r="I1183" t="s">
        <v>125</v>
      </c>
      <c r="J1183" t="s">
        <v>204</v>
      </c>
      <c r="K1183" t="s">
        <v>91</v>
      </c>
      <c r="L1183" t="s">
        <v>92</v>
      </c>
      <c r="M1183" t="s">
        <v>199</v>
      </c>
      <c r="N1183" t="s">
        <v>128</v>
      </c>
      <c r="O1183" t="s">
        <v>95</v>
      </c>
      <c r="P1183" t="s">
        <v>95</v>
      </c>
      <c r="Q1183" t="str">
        <f t="shared" si="91"/>
        <v>Yes</v>
      </c>
      <c r="R1183" t="s">
        <v>184</v>
      </c>
      <c r="S1183" t="s">
        <v>120</v>
      </c>
      <c r="T1183">
        <v>8</v>
      </c>
      <c r="U1183">
        <v>5</v>
      </c>
      <c r="V1183">
        <v>2008</v>
      </c>
      <c r="W1183">
        <v>2008</v>
      </c>
      <c r="X1183" t="s">
        <v>157</v>
      </c>
      <c r="Y1183" t="s">
        <v>99</v>
      </c>
      <c r="Z1183" t="s">
        <v>185</v>
      </c>
      <c r="AA1183" t="s">
        <v>186</v>
      </c>
      <c r="AB1183" t="s">
        <v>142</v>
      </c>
      <c r="AC1183">
        <v>186</v>
      </c>
      <c r="AD1183" t="s">
        <v>109</v>
      </c>
      <c r="AE1183" t="s">
        <v>103</v>
      </c>
      <c r="AF1183" t="s">
        <v>104</v>
      </c>
      <c r="AG1183" t="s">
        <v>109</v>
      </c>
      <c r="AH1183" t="s">
        <v>103</v>
      </c>
      <c r="AI1183" t="s">
        <v>102</v>
      </c>
      <c r="AJ1183" t="s">
        <v>106</v>
      </c>
      <c r="AK1183">
        <v>1480</v>
      </c>
      <c r="AL1183" t="s">
        <v>107</v>
      </c>
      <c r="AM1183">
        <v>0</v>
      </c>
      <c r="AN1183">
        <v>120</v>
      </c>
      <c r="AO1183">
        <v>1600</v>
      </c>
      <c r="AP1183" t="s">
        <v>108</v>
      </c>
      <c r="AQ1183" t="s">
        <v>109</v>
      </c>
      <c r="AR1183" t="s">
        <v>110</v>
      </c>
      <c r="AS1183" t="s">
        <v>111</v>
      </c>
      <c r="AT1183">
        <v>1652</v>
      </c>
      <c r="AU1183">
        <v>0</v>
      </c>
      <c r="AV1183">
        <v>0</v>
      </c>
      <c r="AW1183">
        <v>1652</v>
      </c>
      <c r="AX1183">
        <v>1</v>
      </c>
      <c r="AY1183">
        <v>1</v>
      </c>
      <c r="AZ1183">
        <v>2</v>
      </c>
      <c r="BA1183">
        <v>0</v>
      </c>
      <c r="BB1183">
        <v>2</v>
      </c>
      <c r="BC1183">
        <v>1</v>
      </c>
      <c r="BD1183" t="s">
        <v>102</v>
      </c>
      <c r="BE1183">
        <v>5</v>
      </c>
      <c r="BF1183" t="s">
        <v>112</v>
      </c>
      <c r="BG1183">
        <v>1</v>
      </c>
      <c r="BH1183" t="s">
        <v>102</v>
      </c>
      <c r="BI1183" t="s">
        <v>113</v>
      </c>
      <c r="BJ1183">
        <v>2008</v>
      </c>
      <c r="BK1183" t="s">
        <v>162</v>
      </c>
      <c r="BL1183">
        <v>2</v>
      </c>
      <c r="BM1183">
        <v>482</v>
      </c>
      <c r="BN1183" t="s">
        <v>103</v>
      </c>
      <c r="BO1183" t="s">
        <v>103</v>
      </c>
      <c r="BP1183" t="s">
        <v>110</v>
      </c>
      <c r="BQ1183">
        <v>162</v>
      </c>
      <c r="BR1183">
        <v>53</v>
      </c>
      <c r="BS1183">
        <v>0</v>
      </c>
      <c r="BT1183">
        <v>153</v>
      </c>
      <c r="BU1183">
        <v>0</v>
      </c>
      <c r="BV1183">
        <v>0</v>
      </c>
      <c r="BW1183" t="s">
        <v>88</v>
      </c>
      <c r="BX1183" t="s">
        <v>88</v>
      </c>
      <c r="BY1183" t="s">
        <v>88</v>
      </c>
      <c r="BZ1183">
        <v>0</v>
      </c>
      <c r="CA1183">
        <v>11</v>
      </c>
      <c r="CB1183">
        <v>2008</v>
      </c>
      <c r="CC1183" t="s">
        <v>163</v>
      </c>
      <c r="CD1183" t="s">
        <v>164</v>
      </c>
      <c r="CE1183" s="1">
        <v>392500</v>
      </c>
      <c r="CF1183">
        <f t="shared" si="92"/>
        <v>9321</v>
      </c>
      <c r="CG1183" t="str">
        <f t="shared" si="93"/>
        <v>No</v>
      </c>
      <c r="CH1183" s="2">
        <f t="shared" si="94"/>
        <v>42.109215749383111</v>
      </c>
    </row>
    <row r="1184" spans="1:86" x14ac:dyDescent="0.25">
      <c r="A1184">
        <v>1183</v>
      </c>
      <c r="B1184">
        <v>60</v>
      </c>
      <c r="C1184" t="s">
        <v>86</v>
      </c>
      <c r="D1184">
        <v>160</v>
      </c>
      <c r="E1184">
        <v>15623</v>
      </c>
      <c r="F1184" t="str">
        <f t="shared" si="90"/>
        <v>No</v>
      </c>
      <c r="G1184" t="s">
        <v>87</v>
      </c>
      <c r="H1184" t="s">
        <v>88</v>
      </c>
      <c r="I1184" t="s">
        <v>125</v>
      </c>
      <c r="J1184" t="s">
        <v>90</v>
      </c>
      <c r="K1184" t="s">
        <v>91</v>
      </c>
      <c r="L1184" t="s">
        <v>127</v>
      </c>
      <c r="M1184" t="s">
        <v>93</v>
      </c>
      <c r="N1184" t="s">
        <v>134</v>
      </c>
      <c r="O1184" t="s">
        <v>95</v>
      </c>
      <c r="P1184" t="s">
        <v>95</v>
      </c>
      <c r="Q1184" t="str">
        <f t="shared" si="91"/>
        <v>Yes</v>
      </c>
      <c r="R1184" t="s">
        <v>96</v>
      </c>
      <c r="S1184" t="s">
        <v>97</v>
      </c>
      <c r="T1184">
        <v>10</v>
      </c>
      <c r="U1184">
        <v>5</v>
      </c>
      <c r="V1184">
        <v>1996</v>
      </c>
      <c r="W1184">
        <v>1996</v>
      </c>
      <c r="X1184" t="s">
        <v>157</v>
      </c>
      <c r="Y1184" t="s">
        <v>99</v>
      </c>
      <c r="Z1184" t="s">
        <v>129</v>
      </c>
      <c r="AA1184" t="s">
        <v>239</v>
      </c>
      <c r="AB1184" t="s">
        <v>122</v>
      </c>
      <c r="AC1184">
        <v>0</v>
      </c>
      <c r="AD1184" t="s">
        <v>102</v>
      </c>
      <c r="AE1184" t="s">
        <v>103</v>
      </c>
      <c r="AF1184" t="s">
        <v>104</v>
      </c>
      <c r="AG1184" t="s">
        <v>109</v>
      </c>
      <c r="AH1184" t="s">
        <v>103</v>
      </c>
      <c r="AI1184" t="s">
        <v>135</v>
      </c>
      <c r="AJ1184" t="s">
        <v>106</v>
      </c>
      <c r="AK1184">
        <v>2096</v>
      </c>
      <c r="AL1184" t="s">
        <v>107</v>
      </c>
      <c r="AM1184">
        <v>0</v>
      </c>
      <c r="AN1184">
        <v>300</v>
      </c>
      <c r="AO1184">
        <v>2396</v>
      </c>
      <c r="AP1184" t="s">
        <v>108</v>
      </c>
      <c r="AQ1184" t="s">
        <v>109</v>
      </c>
      <c r="AR1184" t="s">
        <v>110</v>
      </c>
      <c r="AS1184" t="s">
        <v>111</v>
      </c>
      <c r="AT1184">
        <v>2411</v>
      </c>
      <c r="AU1184">
        <v>2065</v>
      </c>
      <c r="AV1184">
        <v>0</v>
      </c>
      <c r="AW1184">
        <v>4476</v>
      </c>
      <c r="AX1184">
        <v>1</v>
      </c>
      <c r="AY1184">
        <v>0</v>
      </c>
      <c r="AZ1184">
        <v>3</v>
      </c>
      <c r="BA1184">
        <v>1</v>
      </c>
      <c r="BB1184">
        <v>4</v>
      </c>
      <c r="BC1184">
        <v>1</v>
      </c>
      <c r="BD1184" t="s">
        <v>109</v>
      </c>
      <c r="BE1184">
        <v>10</v>
      </c>
      <c r="BF1184" t="s">
        <v>112</v>
      </c>
      <c r="BG1184">
        <v>2</v>
      </c>
      <c r="BH1184" t="s">
        <v>103</v>
      </c>
      <c r="BI1184" t="s">
        <v>113</v>
      </c>
      <c r="BJ1184">
        <v>1996</v>
      </c>
      <c r="BK1184" t="s">
        <v>162</v>
      </c>
      <c r="BL1184">
        <v>3</v>
      </c>
      <c r="BM1184">
        <v>813</v>
      </c>
      <c r="BN1184" t="s">
        <v>103</v>
      </c>
      <c r="BO1184" t="s">
        <v>103</v>
      </c>
      <c r="BP1184" t="s">
        <v>110</v>
      </c>
      <c r="BQ1184">
        <v>171</v>
      </c>
      <c r="BR1184">
        <v>78</v>
      </c>
      <c r="BS1184">
        <v>0</v>
      </c>
      <c r="BT1184">
        <v>0</v>
      </c>
      <c r="BU1184">
        <v>0</v>
      </c>
      <c r="BV1184">
        <v>555</v>
      </c>
      <c r="BW1184" t="s">
        <v>109</v>
      </c>
      <c r="BX1184" t="s">
        <v>139</v>
      </c>
      <c r="BY1184" t="s">
        <v>88</v>
      </c>
      <c r="BZ1184">
        <v>0</v>
      </c>
      <c r="CA1184">
        <v>7</v>
      </c>
      <c r="CB1184">
        <v>2007</v>
      </c>
      <c r="CC1184" t="s">
        <v>115</v>
      </c>
      <c r="CD1184" t="s">
        <v>133</v>
      </c>
      <c r="CE1184" s="1">
        <v>745000</v>
      </c>
      <c r="CF1184">
        <f t="shared" si="92"/>
        <v>23308</v>
      </c>
      <c r="CG1184" t="str">
        <f t="shared" si="93"/>
        <v>Yes</v>
      </c>
      <c r="CH1184" s="2">
        <f t="shared" si="94"/>
        <v>31.963274412218979</v>
      </c>
    </row>
    <row r="1185" spans="1:86" x14ac:dyDescent="0.25">
      <c r="A1185">
        <v>1184</v>
      </c>
      <c r="B1185">
        <v>30</v>
      </c>
      <c r="C1185" t="s">
        <v>86</v>
      </c>
      <c r="D1185">
        <v>60</v>
      </c>
      <c r="E1185">
        <v>10800</v>
      </c>
      <c r="F1185" t="str">
        <f t="shared" si="90"/>
        <v>Yes</v>
      </c>
      <c r="G1185" t="s">
        <v>87</v>
      </c>
      <c r="H1185" t="s">
        <v>179</v>
      </c>
      <c r="I1185" t="s">
        <v>89</v>
      </c>
      <c r="J1185" t="s">
        <v>90</v>
      </c>
      <c r="K1185" t="s">
        <v>91</v>
      </c>
      <c r="L1185" t="s">
        <v>92</v>
      </c>
      <c r="M1185" t="s">
        <v>93</v>
      </c>
      <c r="N1185" t="s">
        <v>148</v>
      </c>
      <c r="O1185" t="s">
        <v>95</v>
      </c>
      <c r="P1185" t="s">
        <v>95</v>
      </c>
      <c r="Q1185" t="str">
        <f t="shared" si="91"/>
        <v>Yes</v>
      </c>
      <c r="R1185" t="s">
        <v>96</v>
      </c>
      <c r="S1185" t="s">
        <v>120</v>
      </c>
      <c r="T1185">
        <v>5</v>
      </c>
      <c r="U1185">
        <v>6</v>
      </c>
      <c r="V1185">
        <v>1920</v>
      </c>
      <c r="W1185">
        <v>1950</v>
      </c>
      <c r="X1185" t="s">
        <v>157</v>
      </c>
      <c r="Y1185" t="s">
        <v>99</v>
      </c>
      <c r="Z1185" t="s">
        <v>208</v>
      </c>
      <c r="AA1185" t="s">
        <v>208</v>
      </c>
      <c r="AB1185" t="s">
        <v>122</v>
      </c>
      <c r="AC1185">
        <v>0</v>
      </c>
      <c r="AD1185" t="s">
        <v>103</v>
      </c>
      <c r="AE1185" t="s">
        <v>103</v>
      </c>
      <c r="AF1185" t="s">
        <v>131</v>
      </c>
      <c r="AG1185" t="s">
        <v>103</v>
      </c>
      <c r="AH1185" t="s">
        <v>103</v>
      </c>
      <c r="AI1185" t="s">
        <v>105</v>
      </c>
      <c r="AJ1185" t="s">
        <v>158</v>
      </c>
      <c r="AK1185">
        <v>821</v>
      </c>
      <c r="AL1185" t="s">
        <v>107</v>
      </c>
      <c r="AM1185">
        <v>0</v>
      </c>
      <c r="AN1185">
        <v>299</v>
      </c>
      <c r="AO1185">
        <v>1120</v>
      </c>
      <c r="AP1185" t="s">
        <v>108</v>
      </c>
      <c r="AQ1185" t="s">
        <v>109</v>
      </c>
      <c r="AR1185" t="s">
        <v>110</v>
      </c>
      <c r="AS1185" t="s">
        <v>111</v>
      </c>
      <c r="AT1185">
        <v>1130</v>
      </c>
      <c r="AU1185">
        <v>0</v>
      </c>
      <c r="AV1185">
        <v>0</v>
      </c>
      <c r="AW1185">
        <v>1130</v>
      </c>
      <c r="AX1185">
        <v>1</v>
      </c>
      <c r="AY1185">
        <v>0</v>
      </c>
      <c r="AZ1185">
        <v>1</v>
      </c>
      <c r="BA1185">
        <v>0</v>
      </c>
      <c r="BB1185">
        <v>2</v>
      </c>
      <c r="BC1185">
        <v>1</v>
      </c>
      <c r="BD1185" t="s">
        <v>103</v>
      </c>
      <c r="BE1185">
        <v>5</v>
      </c>
      <c r="BF1185" t="s">
        <v>112</v>
      </c>
      <c r="BG1185">
        <v>1</v>
      </c>
      <c r="BH1185" t="s">
        <v>102</v>
      </c>
      <c r="BI1185" t="s">
        <v>132</v>
      </c>
      <c r="BJ1185">
        <v>1970</v>
      </c>
      <c r="BK1185" t="s">
        <v>107</v>
      </c>
      <c r="BL1185">
        <v>2</v>
      </c>
      <c r="BM1185">
        <v>720</v>
      </c>
      <c r="BN1185" t="s">
        <v>103</v>
      </c>
      <c r="BO1185" t="s">
        <v>103</v>
      </c>
      <c r="BP1185" t="s">
        <v>110</v>
      </c>
      <c r="BQ1185">
        <v>229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 t="s">
        <v>88</v>
      </c>
      <c r="BX1185" t="s">
        <v>88</v>
      </c>
      <c r="BY1185" t="s">
        <v>88</v>
      </c>
      <c r="BZ1185">
        <v>0</v>
      </c>
      <c r="CA1185">
        <v>6</v>
      </c>
      <c r="CB1185">
        <v>2006</v>
      </c>
      <c r="CC1185" t="s">
        <v>115</v>
      </c>
      <c r="CD1185" t="s">
        <v>116</v>
      </c>
      <c r="CE1185" s="1">
        <v>120000</v>
      </c>
      <c r="CF1185">
        <f t="shared" si="92"/>
        <v>13770</v>
      </c>
      <c r="CG1185" t="str">
        <f t="shared" si="93"/>
        <v>Yes</v>
      </c>
      <c r="CH1185" s="2">
        <f t="shared" si="94"/>
        <v>8.7145969498910674</v>
      </c>
    </row>
    <row r="1186" spans="1:86" x14ac:dyDescent="0.25">
      <c r="A1186">
        <v>1185</v>
      </c>
      <c r="B1186">
        <v>20</v>
      </c>
      <c r="C1186" t="s">
        <v>86</v>
      </c>
      <c r="D1186">
        <v>50</v>
      </c>
      <c r="E1186">
        <v>35133</v>
      </c>
      <c r="F1186" t="str">
        <f t="shared" si="90"/>
        <v>Yes</v>
      </c>
      <c r="G1186" t="s">
        <v>179</v>
      </c>
      <c r="H1186" t="s">
        <v>88</v>
      </c>
      <c r="I1186" t="s">
        <v>89</v>
      </c>
      <c r="J1186" t="s">
        <v>90</v>
      </c>
      <c r="K1186" t="s">
        <v>91</v>
      </c>
      <c r="L1186" t="s">
        <v>92</v>
      </c>
      <c r="M1186" t="s">
        <v>199</v>
      </c>
      <c r="N1186" t="s">
        <v>194</v>
      </c>
      <c r="O1186" t="s">
        <v>95</v>
      </c>
      <c r="P1186" t="s">
        <v>95</v>
      </c>
      <c r="Q1186" t="str">
        <f t="shared" si="91"/>
        <v>Yes</v>
      </c>
      <c r="R1186" t="s">
        <v>96</v>
      </c>
      <c r="S1186" t="s">
        <v>120</v>
      </c>
      <c r="T1186">
        <v>5</v>
      </c>
      <c r="U1186">
        <v>4</v>
      </c>
      <c r="V1186">
        <v>1963</v>
      </c>
      <c r="W1186">
        <v>1963</v>
      </c>
      <c r="X1186" t="s">
        <v>157</v>
      </c>
      <c r="Y1186" t="s">
        <v>99</v>
      </c>
      <c r="Z1186" t="s">
        <v>121</v>
      </c>
      <c r="AA1186" t="s">
        <v>121</v>
      </c>
      <c r="AB1186" t="s">
        <v>101</v>
      </c>
      <c r="AC1186">
        <v>226</v>
      </c>
      <c r="AD1186" t="s">
        <v>103</v>
      </c>
      <c r="AE1186" t="s">
        <v>103</v>
      </c>
      <c r="AF1186" t="s">
        <v>123</v>
      </c>
      <c r="AG1186" t="s">
        <v>103</v>
      </c>
      <c r="AH1186" t="s">
        <v>103</v>
      </c>
      <c r="AI1186" t="s">
        <v>102</v>
      </c>
      <c r="AJ1186" t="s">
        <v>158</v>
      </c>
      <c r="AK1186">
        <v>1159</v>
      </c>
      <c r="AL1186" t="s">
        <v>107</v>
      </c>
      <c r="AM1186">
        <v>0</v>
      </c>
      <c r="AN1186">
        <v>413</v>
      </c>
      <c r="AO1186">
        <v>1572</v>
      </c>
      <c r="AP1186" t="s">
        <v>108</v>
      </c>
      <c r="AQ1186" t="s">
        <v>102</v>
      </c>
      <c r="AR1186" t="s">
        <v>110</v>
      </c>
      <c r="AS1186" t="s">
        <v>111</v>
      </c>
      <c r="AT1186">
        <v>1572</v>
      </c>
      <c r="AU1186">
        <v>0</v>
      </c>
      <c r="AV1186">
        <v>0</v>
      </c>
      <c r="AW1186">
        <v>1572</v>
      </c>
      <c r="AX1186">
        <v>1</v>
      </c>
      <c r="AY1186">
        <v>0</v>
      </c>
      <c r="AZ1186">
        <v>1</v>
      </c>
      <c r="BA1186">
        <v>1</v>
      </c>
      <c r="BB1186">
        <v>3</v>
      </c>
      <c r="BC1186">
        <v>1</v>
      </c>
      <c r="BD1186" t="s">
        <v>103</v>
      </c>
      <c r="BE1186">
        <v>5</v>
      </c>
      <c r="BF1186" t="s">
        <v>112</v>
      </c>
      <c r="BG1186">
        <v>2</v>
      </c>
      <c r="BH1186" t="s">
        <v>103</v>
      </c>
      <c r="BI1186" t="s">
        <v>222</v>
      </c>
      <c r="BJ1186">
        <v>1963</v>
      </c>
      <c r="BK1186" t="s">
        <v>114</v>
      </c>
      <c r="BL1186">
        <v>3</v>
      </c>
      <c r="BM1186">
        <v>995</v>
      </c>
      <c r="BN1186" t="s">
        <v>103</v>
      </c>
      <c r="BO1186" t="s">
        <v>103</v>
      </c>
      <c r="BP1186" t="s">
        <v>110</v>
      </c>
      <c r="BQ1186">
        <v>0</v>
      </c>
      <c r="BR1186">
        <v>263</v>
      </c>
      <c r="BS1186">
        <v>0</v>
      </c>
      <c r="BT1186">
        <v>0</v>
      </c>
      <c r="BU1186">
        <v>263</v>
      </c>
      <c r="BV1186">
        <v>0</v>
      </c>
      <c r="BW1186" t="s">
        <v>88</v>
      </c>
      <c r="BX1186" t="s">
        <v>88</v>
      </c>
      <c r="BY1186" t="s">
        <v>88</v>
      </c>
      <c r="BZ1186">
        <v>0</v>
      </c>
      <c r="CA1186">
        <v>5</v>
      </c>
      <c r="CB1186">
        <v>2007</v>
      </c>
      <c r="CC1186" t="s">
        <v>115</v>
      </c>
      <c r="CD1186" t="s">
        <v>116</v>
      </c>
      <c r="CE1186" s="1">
        <v>186700</v>
      </c>
      <c r="CF1186">
        <f t="shared" si="92"/>
        <v>39272</v>
      </c>
      <c r="CG1186" t="str">
        <f t="shared" si="93"/>
        <v>Yes</v>
      </c>
      <c r="CH1186" s="2">
        <f t="shared" si="94"/>
        <v>4.754023222652271</v>
      </c>
    </row>
    <row r="1187" spans="1:86" x14ac:dyDescent="0.25">
      <c r="A1187">
        <v>1186</v>
      </c>
      <c r="B1187">
        <v>50</v>
      </c>
      <c r="C1187" t="s">
        <v>86</v>
      </c>
      <c r="D1187">
        <v>60</v>
      </c>
      <c r="E1187">
        <v>9738</v>
      </c>
      <c r="F1187" t="str">
        <f t="shared" si="90"/>
        <v>Yes</v>
      </c>
      <c r="G1187" t="s">
        <v>87</v>
      </c>
      <c r="H1187" t="s">
        <v>88</v>
      </c>
      <c r="I1187" t="s">
        <v>89</v>
      </c>
      <c r="J1187" t="s">
        <v>90</v>
      </c>
      <c r="K1187" t="s">
        <v>91</v>
      </c>
      <c r="L1187" t="s">
        <v>92</v>
      </c>
      <c r="M1187" t="s">
        <v>93</v>
      </c>
      <c r="N1187" t="s">
        <v>190</v>
      </c>
      <c r="O1187" t="s">
        <v>95</v>
      </c>
      <c r="P1187" t="s">
        <v>95</v>
      </c>
      <c r="Q1187" t="str">
        <f t="shared" si="91"/>
        <v>Yes</v>
      </c>
      <c r="R1187" t="s">
        <v>96</v>
      </c>
      <c r="S1187" t="s">
        <v>137</v>
      </c>
      <c r="T1187">
        <v>5</v>
      </c>
      <c r="U1187">
        <v>7</v>
      </c>
      <c r="V1187">
        <v>1924</v>
      </c>
      <c r="W1187">
        <v>1950</v>
      </c>
      <c r="X1187" t="s">
        <v>98</v>
      </c>
      <c r="Y1187" t="s">
        <v>99</v>
      </c>
      <c r="Z1187" t="s">
        <v>191</v>
      </c>
      <c r="AA1187" t="s">
        <v>191</v>
      </c>
      <c r="AB1187" t="s">
        <v>122</v>
      </c>
      <c r="AC1187">
        <v>0</v>
      </c>
      <c r="AD1187" t="s">
        <v>103</v>
      </c>
      <c r="AE1187" t="s">
        <v>102</v>
      </c>
      <c r="AF1187" t="s">
        <v>131</v>
      </c>
      <c r="AG1187" t="s">
        <v>103</v>
      </c>
      <c r="AH1187" t="s">
        <v>103</v>
      </c>
      <c r="AI1187" t="s">
        <v>105</v>
      </c>
      <c r="AJ1187" t="s">
        <v>146</v>
      </c>
      <c r="AK1187">
        <v>392</v>
      </c>
      <c r="AL1187" t="s">
        <v>107</v>
      </c>
      <c r="AM1187">
        <v>0</v>
      </c>
      <c r="AN1187">
        <v>392</v>
      </c>
      <c r="AO1187">
        <v>784</v>
      </c>
      <c r="AP1187" t="s">
        <v>108</v>
      </c>
      <c r="AQ1187" t="s">
        <v>102</v>
      </c>
      <c r="AR1187" t="s">
        <v>110</v>
      </c>
      <c r="AS1187" t="s">
        <v>111</v>
      </c>
      <c r="AT1187">
        <v>949</v>
      </c>
      <c r="AU1187">
        <v>272</v>
      </c>
      <c r="AV1187">
        <v>0</v>
      </c>
      <c r="AW1187">
        <v>1221</v>
      </c>
      <c r="AX1187">
        <v>1</v>
      </c>
      <c r="AY1187">
        <v>0</v>
      </c>
      <c r="AZ1187">
        <v>1</v>
      </c>
      <c r="BA1187">
        <v>0</v>
      </c>
      <c r="BB1187">
        <v>4</v>
      </c>
      <c r="BC1187">
        <v>1</v>
      </c>
      <c r="BD1187" t="s">
        <v>103</v>
      </c>
      <c r="BE1187">
        <v>7</v>
      </c>
      <c r="BF1187" t="s">
        <v>112</v>
      </c>
      <c r="BG1187">
        <v>0</v>
      </c>
      <c r="BH1187" t="s">
        <v>88</v>
      </c>
      <c r="BI1187" t="s">
        <v>113</v>
      </c>
      <c r="BJ1187">
        <v>1965</v>
      </c>
      <c r="BK1187" t="s">
        <v>107</v>
      </c>
      <c r="BL1187">
        <v>1</v>
      </c>
      <c r="BM1187">
        <v>392</v>
      </c>
      <c r="BN1187" t="s">
        <v>103</v>
      </c>
      <c r="BO1187" t="s">
        <v>103</v>
      </c>
      <c r="BP1187" t="s">
        <v>110</v>
      </c>
      <c r="BQ1187">
        <v>0</v>
      </c>
      <c r="BR1187">
        <v>0</v>
      </c>
      <c r="BS1187">
        <v>236</v>
      </c>
      <c r="BT1187">
        <v>0</v>
      </c>
      <c r="BU1187">
        <v>0</v>
      </c>
      <c r="BV1187">
        <v>0</v>
      </c>
      <c r="BW1187" t="s">
        <v>88</v>
      </c>
      <c r="BX1187" t="s">
        <v>88</v>
      </c>
      <c r="BY1187" t="s">
        <v>88</v>
      </c>
      <c r="BZ1187">
        <v>0</v>
      </c>
      <c r="CA1187">
        <v>3</v>
      </c>
      <c r="CB1187">
        <v>2006</v>
      </c>
      <c r="CC1187" t="s">
        <v>115</v>
      </c>
      <c r="CD1187" t="s">
        <v>116</v>
      </c>
      <c r="CE1187" s="1">
        <v>104900</v>
      </c>
      <c r="CF1187">
        <f t="shared" si="92"/>
        <v>12135</v>
      </c>
      <c r="CG1187" t="str">
        <f t="shared" si="93"/>
        <v>No</v>
      </c>
      <c r="CH1187" s="2">
        <f t="shared" si="94"/>
        <v>8.6444169756901523</v>
      </c>
    </row>
    <row r="1188" spans="1:86" x14ac:dyDescent="0.25">
      <c r="A1188">
        <v>1187</v>
      </c>
      <c r="B1188">
        <v>190</v>
      </c>
      <c r="C1188" t="s">
        <v>86</v>
      </c>
      <c r="D1188">
        <v>107</v>
      </c>
      <c r="E1188">
        <v>10615</v>
      </c>
      <c r="F1188" t="str">
        <f t="shared" si="90"/>
        <v>Yes</v>
      </c>
      <c r="G1188" t="s">
        <v>87</v>
      </c>
      <c r="H1188" t="s">
        <v>88</v>
      </c>
      <c r="I1188" t="s">
        <v>125</v>
      </c>
      <c r="J1188" t="s">
        <v>180</v>
      </c>
      <c r="K1188" t="s">
        <v>91</v>
      </c>
      <c r="L1188" t="s">
        <v>127</v>
      </c>
      <c r="M1188" t="s">
        <v>199</v>
      </c>
      <c r="N1188" t="s">
        <v>148</v>
      </c>
      <c r="O1188" t="s">
        <v>149</v>
      </c>
      <c r="P1188" t="s">
        <v>149</v>
      </c>
      <c r="Q1188" t="str">
        <f t="shared" si="91"/>
        <v>No</v>
      </c>
      <c r="R1188" t="s">
        <v>154</v>
      </c>
      <c r="S1188" t="s">
        <v>97</v>
      </c>
      <c r="T1188">
        <v>3</v>
      </c>
      <c r="U1188">
        <v>5</v>
      </c>
      <c r="V1188">
        <v>1900</v>
      </c>
      <c r="W1188">
        <v>1970</v>
      </c>
      <c r="X1188" t="s">
        <v>98</v>
      </c>
      <c r="Y1188" t="s">
        <v>99</v>
      </c>
      <c r="Z1188" t="s">
        <v>145</v>
      </c>
      <c r="AA1188" t="s">
        <v>145</v>
      </c>
      <c r="AB1188" t="s">
        <v>122</v>
      </c>
      <c r="AC1188">
        <v>0</v>
      </c>
      <c r="AD1188" t="s">
        <v>103</v>
      </c>
      <c r="AE1188" t="s">
        <v>103</v>
      </c>
      <c r="AF1188" t="s">
        <v>123</v>
      </c>
      <c r="AG1188" t="s">
        <v>152</v>
      </c>
      <c r="AH1188" t="s">
        <v>103</v>
      </c>
      <c r="AI1188" t="s">
        <v>126</v>
      </c>
      <c r="AJ1188" t="s">
        <v>146</v>
      </c>
      <c r="AK1188">
        <v>440</v>
      </c>
      <c r="AL1188" t="s">
        <v>107</v>
      </c>
      <c r="AM1188">
        <v>0</v>
      </c>
      <c r="AN1188">
        <v>538</v>
      </c>
      <c r="AO1188">
        <v>978</v>
      </c>
      <c r="AP1188" t="s">
        <v>108</v>
      </c>
      <c r="AQ1188" t="s">
        <v>103</v>
      </c>
      <c r="AR1188" t="s">
        <v>110</v>
      </c>
      <c r="AS1188" t="s">
        <v>111</v>
      </c>
      <c r="AT1188">
        <v>1014</v>
      </c>
      <c r="AU1188">
        <v>685</v>
      </c>
      <c r="AV1188">
        <v>0</v>
      </c>
      <c r="AW1188">
        <v>1699</v>
      </c>
      <c r="AX1188">
        <v>1</v>
      </c>
      <c r="AY1188">
        <v>0</v>
      </c>
      <c r="AZ1188">
        <v>2</v>
      </c>
      <c r="BA1188">
        <v>0</v>
      </c>
      <c r="BB1188">
        <v>3</v>
      </c>
      <c r="BC1188">
        <v>2</v>
      </c>
      <c r="BD1188" t="s">
        <v>103</v>
      </c>
      <c r="BE1188">
        <v>7</v>
      </c>
      <c r="BF1188" t="s">
        <v>112</v>
      </c>
      <c r="BG1188">
        <v>0</v>
      </c>
      <c r="BH1188" t="s">
        <v>88</v>
      </c>
      <c r="BI1188" t="s">
        <v>174</v>
      </c>
      <c r="BJ1188">
        <v>1920</v>
      </c>
      <c r="BK1188" t="s">
        <v>107</v>
      </c>
      <c r="BL1188">
        <v>2</v>
      </c>
      <c r="BM1188">
        <v>420</v>
      </c>
      <c r="BN1188" t="s">
        <v>152</v>
      </c>
      <c r="BO1188" t="s">
        <v>152</v>
      </c>
      <c r="BP1188" t="s">
        <v>110</v>
      </c>
      <c r="BQ1188">
        <v>0</v>
      </c>
      <c r="BR1188">
        <v>74</v>
      </c>
      <c r="BS1188">
        <v>0</v>
      </c>
      <c r="BT1188">
        <v>0</v>
      </c>
      <c r="BU1188">
        <v>0</v>
      </c>
      <c r="BV1188">
        <v>0</v>
      </c>
      <c r="BW1188" t="s">
        <v>88</v>
      </c>
      <c r="BX1188" t="s">
        <v>88</v>
      </c>
      <c r="BY1188" t="s">
        <v>88</v>
      </c>
      <c r="BZ1188">
        <v>0</v>
      </c>
      <c r="CA1188">
        <v>8</v>
      </c>
      <c r="CB1188">
        <v>2009</v>
      </c>
      <c r="CC1188" t="s">
        <v>115</v>
      </c>
      <c r="CD1188" t="s">
        <v>133</v>
      </c>
      <c r="CE1188" s="1">
        <v>95000</v>
      </c>
      <c r="CF1188">
        <f t="shared" si="92"/>
        <v>13712</v>
      </c>
      <c r="CG1188" t="str">
        <f t="shared" si="93"/>
        <v>Yes</v>
      </c>
      <c r="CH1188" s="2">
        <f t="shared" si="94"/>
        <v>6.9282380396732792</v>
      </c>
    </row>
    <row r="1189" spans="1:86" x14ac:dyDescent="0.25">
      <c r="A1189">
        <v>1188</v>
      </c>
      <c r="B1189">
        <v>20</v>
      </c>
      <c r="C1189" t="s">
        <v>86</v>
      </c>
      <c r="D1189">
        <v>89</v>
      </c>
      <c r="E1189">
        <v>12461</v>
      </c>
      <c r="F1189" t="str">
        <f t="shared" si="90"/>
        <v>Yes</v>
      </c>
      <c r="G1189" t="s">
        <v>87</v>
      </c>
      <c r="H1189" t="s">
        <v>88</v>
      </c>
      <c r="I1189" t="s">
        <v>89</v>
      </c>
      <c r="J1189" t="s">
        <v>90</v>
      </c>
      <c r="K1189" t="s">
        <v>91</v>
      </c>
      <c r="L1189" t="s">
        <v>127</v>
      </c>
      <c r="M1189" t="s">
        <v>93</v>
      </c>
      <c r="N1189" t="s">
        <v>134</v>
      </c>
      <c r="O1189" t="s">
        <v>95</v>
      </c>
      <c r="P1189" t="s">
        <v>95</v>
      </c>
      <c r="Q1189" t="str">
        <f t="shared" si="91"/>
        <v>Yes</v>
      </c>
      <c r="R1189" t="s">
        <v>96</v>
      </c>
      <c r="S1189" t="s">
        <v>120</v>
      </c>
      <c r="T1189">
        <v>8</v>
      </c>
      <c r="U1189">
        <v>5</v>
      </c>
      <c r="V1189">
        <v>1994</v>
      </c>
      <c r="W1189">
        <v>1995</v>
      </c>
      <c r="X1189" t="s">
        <v>98</v>
      </c>
      <c r="Y1189" t="s">
        <v>99</v>
      </c>
      <c r="Z1189" t="s">
        <v>239</v>
      </c>
      <c r="AA1189" t="s">
        <v>239</v>
      </c>
      <c r="AB1189" t="s">
        <v>122</v>
      </c>
      <c r="AC1189">
        <v>0</v>
      </c>
      <c r="AD1189" t="s">
        <v>102</v>
      </c>
      <c r="AE1189" t="s">
        <v>103</v>
      </c>
      <c r="AF1189" t="s">
        <v>104</v>
      </c>
      <c r="AG1189" t="s">
        <v>102</v>
      </c>
      <c r="AH1189" t="s">
        <v>103</v>
      </c>
      <c r="AI1189" t="s">
        <v>105</v>
      </c>
      <c r="AJ1189" t="s">
        <v>106</v>
      </c>
      <c r="AK1189">
        <v>1456</v>
      </c>
      <c r="AL1189" t="s">
        <v>107</v>
      </c>
      <c r="AM1189">
        <v>0</v>
      </c>
      <c r="AN1189">
        <v>168</v>
      </c>
      <c r="AO1189">
        <v>1624</v>
      </c>
      <c r="AP1189" t="s">
        <v>108</v>
      </c>
      <c r="AQ1189" t="s">
        <v>109</v>
      </c>
      <c r="AR1189" t="s">
        <v>110</v>
      </c>
      <c r="AS1189" t="s">
        <v>111</v>
      </c>
      <c r="AT1189">
        <v>1624</v>
      </c>
      <c r="AU1189">
        <v>0</v>
      </c>
      <c r="AV1189">
        <v>0</v>
      </c>
      <c r="AW1189">
        <v>1624</v>
      </c>
      <c r="AX1189">
        <v>1</v>
      </c>
      <c r="AY1189">
        <v>0</v>
      </c>
      <c r="AZ1189">
        <v>2</v>
      </c>
      <c r="BA1189">
        <v>0</v>
      </c>
      <c r="BB1189">
        <v>2</v>
      </c>
      <c r="BC1189">
        <v>1</v>
      </c>
      <c r="BD1189" t="s">
        <v>102</v>
      </c>
      <c r="BE1189">
        <v>5</v>
      </c>
      <c r="BF1189" t="s">
        <v>112</v>
      </c>
      <c r="BG1189">
        <v>1</v>
      </c>
      <c r="BH1189" t="s">
        <v>152</v>
      </c>
      <c r="BI1189" t="s">
        <v>113</v>
      </c>
      <c r="BJ1189">
        <v>1994</v>
      </c>
      <c r="BK1189" t="s">
        <v>114</v>
      </c>
      <c r="BL1189">
        <v>3</v>
      </c>
      <c r="BM1189">
        <v>757</v>
      </c>
      <c r="BN1189" t="s">
        <v>103</v>
      </c>
      <c r="BO1189" t="s">
        <v>103</v>
      </c>
      <c r="BP1189" t="s">
        <v>110</v>
      </c>
      <c r="BQ1189">
        <v>0</v>
      </c>
      <c r="BR1189">
        <v>114</v>
      </c>
      <c r="BS1189">
        <v>192</v>
      </c>
      <c r="BT1189">
        <v>0</v>
      </c>
      <c r="BU1189">
        <v>0</v>
      </c>
      <c r="BV1189">
        <v>0</v>
      </c>
      <c r="BW1189" t="s">
        <v>88</v>
      </c>
      <c r="BX1189" t="s">
        <v>170</v>
      </c>
      <c r="BY1189" t="s">
        <v>88</v>
      </c>
      <c r="BZ1189">
        <v>0</v>
      </c>
      <c r="CA1189">
        <v>7</v>
      </c>
      <c r="CB1189">
        <v>2006</v>
      </c>
      <c r="CC1189" t="s">
        <v>115</v>
      </c>
      <c r="CD1189" t="s">
        <v>116</v>
      </c>
      <c r="CE1189" s="1">
        <v>262000</v>
      </c>
      <c r="CF1189">
        <f t="shared" si="92"/>
        <v>16466</v>
      </c>
      <c r="CG1189" t="str">
        <f t="shared" si="93"/>
        <v>Yes</v>
      </c>
      <c r="CH1189" s="2">
        <f t="shared" si="94"/>
        <v>15.911575367423783</v>
      </c>
    </row>
    <row r="1190" spans="1:86" x14ac:dyDescent="0.25">
      <c r="A1190">
        <v>1189</v>
      </c>
      <c r="B1190">
        <v>60</v>
      </c>
      <c r="C1190" t="s">
        <v>86</v>
      </c>
      <c r="D1190">
        <v>68</v>
      </c>
      <c r="E1190">
        <v>8935</v>
      </c>
      <c r="F1190" t="str">
        <f t="shared" si="90"/>
        <v>Yes</v>
      </c>
      <c r="G1190" t="s">
        <v>87</v>
      </c>
      <c r="H1190" t="s">
        <v>88</v>
      </c>
      <c r="I1190" t="s">
        <v>125</v>
      </c>
      <c r="J1190" t="s">
        <v>90</v>
      </c>
      <c r="K1190" t="s">
        <v>91</v>
      </c>
      <c r="L1190" t="s">
        <v>92</v>
      </c>
      <c r="M1190" t="s">
        <v>93</v>
      </c>
      <c r="N1190" t="s">
        <v>94</v>
      </c>
      <c r="O1190" t="s">
        <v>95</v>
      </c>
      <c r="P1190" t="s">
        <v>95</v>
      </c>
      <c r="Q1190" t="str">
        <f t="shared" si="91"/>
        <v>Yes</v>
      </c>
      <c r="R1190" t="s">
        <v>96</v>
      </c>
      <c r="S1190" t="s">
        <v>97</v>
      </c>
      <c r="T1190">
        <v>7</v>
      </c>
      <c r="U1190">
        <v>5</v>
      </c>
      <c r="V1190">
        <v>2002</v>
      </c>
      <c r="W1190">
        <v>2002</v>
      </c>
      <c r="X1190" t="s">
        <v>98</v>
      </c>
      <c r="Y1190" t="s">
        <v>99</v>
      </c>
      <c r="Z1190" t="s">
        <v>100</v>
      </c>
      <c r="AA1190" t="s">
        <v>100</v>
      </c>
      <c r="AB1190" t="s">
        <v>101</v>
      </c>
      <c r="AC1190">
        <v>95</v>
      </c>
      <c r="AD1190" t="s">
        <v>102</v>
      </c>
      <c r="AE1190" t="s">
        <v>103</v>
      </c>
      <c r="AF1190" t="s">
        <v>104</v>
      </c>
      <c r="AG1190" t="s">
        <v>102</v>
      </c>
      <c r="AH1190" t="s">
        <v>103</v>
      </c>
      <c r="AI1190" t="s">
        <v>105</v>
      </c>
      <c r="AJ1190" t="s">
        <v>107</v>
      </c>
      <c r="AK1190">
        <v>0</v>
      </c>
      <c r="AL1190" t="s">
        <v>107</v>
      </c>
      <c r="AM1190">
        <v>0</v>
      </c>
      <c r="AN1190">
        <v>831</v>
      </c>
      <c r="AO1190">
        <v>831</v>
      </c>
      <c r="AP1190" t="s">
        <v>108</v>
      </c>
      <c r="AQ1190" t="s">
        <v>109</v>
      </c>
      <c r="AR1190" t="s">
        <v>110</v>
      </c>
      <c r="AS1190" t="s">
        <v>111</v>
      </c>
      <c r="AT1190">
        <v>831</v>
      </c>
      <c r="AU1190">
        <v>829</v>
      </c>
      <c r="AV1190">
        <v>0</v>
      </c>
      <c r="AW1190">
        <v>1660</v>
      </c>
      <c r="AX1190">
        <v>0</v>
      </c>
      <c r="AY1190">
        <v>0</v>
      </c>
      <c r="AZ1190">
        <v>2</v>
      </c>
      <c r="BA1190">
        <v>1</v>
      </c>
      <c r="BB1190">
        <v>3</v>
      </c>
      <c r="BC1190">
        <v>1</v>
      </c>
      <c r="BD1190" t="s">
        <v>102</v>
      </c>
      <c r="BE1190">
        <v>7</v>
      </c>
      <c r="BF1190" t="s">
        <v>112</v>
      </c>
      <c r="BG1190">
        <v>0</v>
      </c>
      <c r="BH1190" t="s">
        <v>88</v>
      </c>
      <c r="BI1190" t="s">
        <v>113</v>
      </c>
      <c r="BJ1190">
        <v>2002</v>
      </c>
      <c r="BK1190" t="s">
        <v>114</v>
      </c>
      <c r="BL1190">
        <v>2</v>
      </c>
      <c r="BM1190">
        <v>493</v>
      </c>
      <c r="BN1190" t="s">
        <v>103</v>
      </c>
      <c r="BO1190" t="s">
        <v>103</v>
      </c>
      <c r="BP1190" t="s">
        <v>110</v>
      </c>
      <c r="BQ1190">
        <v>144</v>
      </c>
      <c r="BR1190">
        <v>68</v>
      </c>
      <c r="BS1190">
        <v>0</v>
      </c>
      <c r="BT1190">
        <v>0</v>
      </c>
      <c r="BU1190">
        <v>0</v>
      </c>
      <c r="BV1190">
        <v>0</v>
      </c>
      <c r="BW1190" t="s">
        <v>88</v>
      </c>
      <c r="BX1190" t="s">
        <v>88</v>
      </c>
      <c r="BY1190" t="s">
        <v>88</v>
      </c>
      <c r="BZ1190">
        <v>0</v>
      </c>
      <c r="CA1190">
        <v>7</v>
      </c>
      <c r="CB1190">
        <v>2009</v>
      </c>
      <c r="CC1190" t="s">
        <v>115</v>
      </c>
      <c r="CD1190" t="s">
        <v>116</v>
      </c>
      <c r="CE1190" s="1">
        <v>195000</v>
      </c>
      <c r="CF1190">
        <f t="shared" si="92"/>
        <v>11919</v>
      </c>
      <c r="CG1190" t="str">
        <f t="shared" si="93"/>
        <v>No</v>
      </c>
      <c r="CH1190" s="2">
        <f t="shared" si="94"/>
        <v>16.360432922225019</v>
      </c>
    </row>
    <row r="1191" spans="1:86" x14ac:dyDescent="0.25">
      <c r="A1191">
        <v>1190</v>
      </c>
      <c r="B1191">
        <v>60</v>
      </c>
      <c r="C1191" t="s">
        <v>86</v>
      </c>
      <c r="D1191">
        <v>60</v>
      </c>
      <c r="E1191">
        <v>7500</v>
      </c>
      <c r="F1191" t="str">
        <f t="shared" si="90"/>
        <v>No</v>
      </c>
      <c r="G1191" t="s">
        <v>87</v>
      </c>
      <c r="H1191" t="s">
        <v>88</v>
      </c>
      <c r="I1191" t="s">
        <v>89</v>
      </c>
      <c r="J1191" t="s">
        <v>90</v>
      </c>
      <c r="K1191" t="s">
        <v>91</v>
      </c>
      <c r="L1191" t="s">
        <v>92</v>
      </c>
      <c r="M1191" t="s">
        <v>93</v>
      </c>
      <c r="N1191" t="s">
        <v>198</v>
      </c>
      <c r="O1191" t="s">
        <v>95</v>
      </c>
      <c r="P1191" t="s">
        <v>95</v>
      </c>
      <c r="Q1191" t="str">
        <f t="shared" si="91"/>
        <v>Yes</v>
      </c>
      <c r="R1191" t="s">
        <v>96</v>
      </c>
      <c r="S1191" t="s">
        <v>97</v>
      </c>
      <c r="T1191">
        <v>7</v>
      </c>
      <c r="U1191">
        <v>5</v>
      </c>
      <c r="V1191">
        <v>1999</v>
      </c>
      <c r="W1191">
        <v>1999</v>
      </c>
      <c r="X1191" t="s">
        <v>98</v>
      </c>
      <c r="Y1191" t="s">
        <v>99</v>
      </c>
      <c r="Z1191" t="s">
        <v>100</v>
      </c>
      <c r="AA1191" t="s">
        <v>100</v>
      </c>
      <c r="AB1191" t="s">
        <v>122</v>
      </c>
      <c r="AC1191">
        <v>0</v>
      </c>
      <c r="AD1191" t="s">
        <v>103</v>
      </c>
      <c r="AE1191" t="s">
        <v>103</v>
      </c>
      <c r="AF1191" t="s">
        <v>104</v>
      </c>
      <c r="AG1191" t="s">
        <v>103</v>
      </c>
      <c r="AH1191" t="s">
        <v>103</v>
      </c>
      <c r="AI1191" t="s">
        <v>105</v>
      </c>
      <c r="AJ1191" t="s">
        <v>107</v>
      </c>
      <c r="AK1191">
        <v>0</v>
      </c>
      <c r="AL1191" t="s">
        <v>107</v>
      </c>
      <c r="AM1191">
        <v>0</v>
      </c>
      <c r="AN1191">
        <v>994</v>
      </c>
      <c r="AO1191">
        <v>994</v>
      </c>
      <c r="AP1191" t="s">
        <v>108</v>
      </c>
      <c r="AQ1191" t="s">
        <v>102</v>
      </c>
      <c r="AR1191" t="s">
        <v>110</v>
      </c>
      <c r="AS1191" t="s">
        <v>111</v>
      </c>
      <c r="AT1191">
        <v>1028</v>
      </c>
      <c r="AU1191">
        <v>776</v>
      </c>
      <c r="AV1191">
        <v>0</v>
      </c>
      <c r="AW1191">
        <v>1804</v>
      </c>
      <c r="AX1191">
        <v>0</v>
      </c>
      <c r="AY1191">
        <v>0</v>
      </c>
      <c r="AZ1191">
        <v>2</v>
      </c>
      <c r="BA1191">
        <v>1</v>
      </c>
      <c r="BB1191">
        <v>3</v>
      </c>
      <c r="BC1191">
        <v>1</v>
      </c>
      <c r="BD1191" t="s">
        <v>102</v>
      </c>
      <c r="BE1191">
        <v>7</v>
      </c>
      <c r="BF1191" t="s">
        <v>112</v>
      </c>
      <c r="BG1191">
        <v>1</v>
      </c>
      <c r="BH1191" t="s">
        <v>103</v>
      </c>
      <c r="BI1191" t="s">
        <v>113</v>
      </c>
      <c r="BJ1191">
        <v>1999</v>
      </c>
      <c r="BK1191" t="s">
        <v>162</v>
      </c>
      <c r="BL1191">
        <v>2</v>
      </c>
      <c r="BM1191">
        <v>442</v>
      </c>
      <c r="BN1191" t="s">
        <v>103</v>
      </c>
      <c r="BO1191" t="s">
        <v>103</v>
      </c>
      <c r="BP1191" t="s">
        <v>110</v>
      </c>
      <c r="BQ1191">
        <v>140</v>
      </c>
      <c r="BR1191">
        <v>60</v>
      </c>
      <c r="BS1191">
        <v>0</v>
      </c>
      <c r="BT1191">
        <v>0</v>
      </c>
      <c r="BU1191">
        <v>0</v>
      </c>
      <c r="BV1191">
        <v>0</v>
      </c>
      <c r="BW1191" t="s">
        <v>88</v>
      </c>
      <c r="BX1191" t="s">
        <v>88</v>
      </c>
      <c r="BY1191" t="s">
        <v>88</v>
      </c>
      <c r="BZ1191">
        <v>0</v>
      </c>
      <c r="CA1191">
        <v>6</v>
      </c>
      <c r="CB1191">
        <v>2010</v>
      </c>
      <c r="CC1191" t="s">
        <v>115</v>
      </c>
      <c r="CD1191" t="s">
        <v>116</v>
      </c>
      <c r="CE1191" s="1">
        <v>189000</v>
      </c>
      <c r="CF1191">
        <f t="shared" si="92"/>
        <v>10740</v>
      </c>
      <c r="CG1191" t="str">
        <f t="shared" si="93"/>
        <v>No</v>
      </c>
      <c r="CH1191" s="2">
        <f t="shared" si="94"/>
        <v>17.597765363128492</v>
      </c>
    </row>
    <row r="1192" spans="1:86" x14ac:dyDescent="0.25">
      <c r="A1192">
        <v>1191</v>
      </c>
      <c r="B1192">
        <v>190</v>
      </c>
      <c r="C1192" t="s">
        <v>86</v>
      </c>
      <c r="D1192" t="s">
        <v>88</v>
      </c>
      <c r="E1192">
        <v>32463</v>
      </c>
      <c r="F1192" t="str">
        <f t="shared" si="90"/>
        <v>No</v>
      </c>
      <c r="G1192" t="s">
        <v>87</v>
      </c>
      <c r="H1192" t="s">
        <v>88</v>
      </c>
      <c r="I1192" t="s">
        <v>89</v>
      </c>
      <c r="J1192" t="s">
        <v>200</v>
      </c>
      <c r="K1192" t="s">
        <v>91</v>
      </c>
      <c r="L1192" t="s">
        <v>92</v>
      </c>
      <c r="M1192" t="s">
        <v>199</v>
      </c>
      <c r="N1192" t="s">
        <v>136</v>
      </c>
      <c r="O1192" t="s">
        <v>95</v>
      </c>
      <c r="P1192" t="s">
        <v>95</v>
      </c>
      <c r="Q1192" t="str">
        <f t="shared" si="91"/>
        <v>Yes</v>
      </c>
      <c r="R1192" t="s">
        <v>154</v>
      </c>
      <c r="S1192" t="s">
        <v>120</v>
      </c>
      <c r="T1192">
        <v>4</v>
      </c>
      <c r="U1192">
        <v>4</v>
      </c>
      <c r="V1192">
        <v>1961</v>
      </c>
      <c r="W1192">
        <v>1975</v>
      </c>
      <c r="X1192" t="s">
        <v>98</v>
      </c>
      <c r="Y1192" t="s">
        <v>99</v>
      </c>
      <c r="Z1192" t="s">
        <v>121</v>
      </c>
      <c r="AA1192" t="s">
        <v>121</v>
      </c>
      <c r="AB1192" t="s">
        <v>142</v>
      </c>
      <c r="AC1192">
        <v>149</v>
      </c>
      <c r="AD1192" t="s">
        <v>103</v>
      </c>
      <c r="AE1192" t="s">
        <v>102</v>
      </c>
      <c r="AF1192" t="s">
        <v>123</v>
      </c>
      <c r="AG1192" t="s">
        <v>103</v>
      </c>
      <c r="AH1192" t="s">
        <v>103</v>
      </c>
      <c r="AI1192" t="s">
        <v>135</v>
      </c>
      <c r="AJ1192" t="s">
        <v>146</v>
      </c>
      <c r="AK1192">
        <v>1159</v>
      </c>
      <c r="AL1192" t="s">
        <v>107</v>
      </c>
      <c r="AM1192">
        <v>0</v>
      </c>
      <c r="AN1192">
        <v>90</v>
      </c>
      <c r="AO1192">
        <v>1249</v>
      </c>
      <c r="AP1192" t="s">
        <v>108</v>
      </c>
      <c r="AQ1192" t="s">
        <v>109</v>
      </c>
      <c r="AR1192" t="s">
        <v>110</v>
      </c>
      <c r="AS1192" t="s">
        <v>111</v>
      </c>
      <c r="AT1192">
        <v>1622</v>
      </c>
      <c r="AU1192">
        <v>0</v>
      </c>
      <c r="AV1192">
        <v>0</v>
      </c>
      <c r="AW1192">
        <v>1622</v>
      </c>
      <c r="AX1192">
        <v>1</v>
      </c>
      <c r="AY1192">
        <v>0</v>
      </c>
      <c r="AZ1192">
        <v>1</v>
      </c>
      <c r="BA1192">
        <v>0</v>
      </c>
      <c r="BB1192">
        <v>3</v>
      </c>
      <c r="BC1192">
        <v>1</v>
      </c>
      <c r="BD1192" t="s">
        <v>103</v>
      </c>
      <c r="BE1192">
        <v>7</v>
      </c>
      <c r="BF1192" t="s">
        <v>112</v>
      </c>
      <c r="BG1192">
        <v>1</v>
      </c>
      <c r="BH1192" t="s">
        <v>103</v>
      </c>
      <c r="BI1192" t="s">
        <v>222</v>
      </c>
      <c r="BJ1192">
        <v>1975</v>
      </c>
      <c r="BK1192" t="s">
        <v>162</v>
      </c>
      <c r="BL1192">
        <v>4</v>
      </c>
      <c r="BM1192">
        <v>1356</v>
      </c>
      <c r="BN1192" t="s">
        <v>103</v>
      </c>
      <c r="BO1192" t="s">
        <v>103</v>
      </c>
      <c r="BP1192" t="s">
        <v>110</v>
      </c>
      <c r="BQ1192">
        <v>439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 t="s">
        <v>88</v>
      </c>
      <c r="BX1192" t="s">
        <v>88</v>
      </c>
      <c r="BY1192" t="s">
        <v>88</v>
      </c>
      <c r="BZ1192">
        <v>0</v>
      </c>
      <c r="CA1192">
        <v>3</v>
      </c>
      <c r="CB1192">
        <v>2007</v>
      </c>
      <c r="CC1192" t="s">
        <v>115</v>
      </c>
      <c r="CD1192" t="s">
        <v>116</v>
      </c>
      <c r="CE1192" s="1">
        <v>168000</v>
      </c>
      <c r="CF1192">
        <f t="shared" si="92"/>
        <v>36690</v>
      </c>
      <c r="CG1192" t="str">
        <f t="shared" si="93"/>
        <v>Yes</v>
      </c>
      <c r="CH1192" s="2">
        <f t="shared" si="94"/>
        <v>4.5789043336058874</v>
      </c>
    </row>
    <row r="1193" spans="1:86" x14ac:dyDescent="0.25">
      <c r="A1193">
        <v>1192</v>
      </c>
      <c r="B1193">
        <v>160</v>
      </c>
      <c r="C1193" t="s">
        <v>197</v>
      </c>
      <c r="D1193">
        <v>24</v>
      </c>
      <c r="E1193">
        <v>2645</v>
      </c>
      <c r="F1193" t="str">
        <f t="shared" si="90"/>
        <v>Yes</v>
      </c>
      <c r="G1193" t="s">
        <v>87</v>
      </c>
      <c r="H1193" t="s">
        <v>87</v>
      </c>
      <c r="I1193" t="s">
        <v>89</v>
      </c>
      <c r="J1193" t="s">
        <v>90</v>
      </c>
      <c r="K1193" t="s">
        <v>91</v>
      </c>
      <c r="L1193" t="s">
        <v>92</v>
      </c>
      <c r="M1193" t="s">
        <v>93</v>
      </c>
      <c r="N1193" t="s">
        <v>141</v>
      </c>
      <c r="O1193" t="s">
        <v>95</v>
      </c>
      <c r="P1193" t="s">
        <v>95</v>
      </c>
      <c r="Q1193" t="str">
        <f t="shared" si="91"/>
        <v>Yes</v>
      </c>
      <c r="R1193" t="s">
        <v>203</v>
      </c>
      <c r="S1193" t="s">
        <v>97</v>
      </c>
      <c r="T1193">
        <v>8</v>
      </c>
      <c r="U1193">
        <v>5</v>
      </c>
      <c r="V1193">
        <v>1999</v>
      </c>
      <c r="W1193">
        <v>2000</v>
      </c>
      <c r="X1193" t="s">
        <v>98</v>
      </c>
      <c r="Y1193" t="s">
        <v>99</v>
      </c>
      <c r="Z1193" t="s">
        <v>121</v>
      </c>
      <c r="AA1193" t="s">
        <v>121</v>
      </c>
      <c r="AB1193" t="s">
        <v>101</v>
      </c>
      <c r="AC1193">
        <v>456</v>
      </c>
      <c r="AD1193" t="s">
        <v>102</v>
      </c>
      <c r="AE1193" t="s">
        <v>103</v>
      </c>
      <c r="AF1193" t="s">
        <v>104</v>
      </c>
      <c r="AG1193" t="s">
        <v>102</v>
      </c>
      <c r="AH1193" t="s">
        <v>103</v>
      </c>
      <c r="AI1193" t="s">
        <v>105</v>
      </c>
      <c r="AJ1193" t="s">
        <v>107</v>
      </c>
      <c r="AK1193">
        <v>0</v>
      </c>
      <c r="AL1193" t="s">
        <v>107</v>
      </c>
      <c r="AM1193">
        <v>0</v>
      </c>
      <c r="AN1193">
        <v>776</v>
      </c>
      <c r="AO1193">
        <v>776</v>
      </c>
      <c r="AP1193" t="s">
        <v>108</v>
      </c>
      <c r="AQ1193" t="s">
        <v>109</v>
      </c>
      <c r="AR1193" t="s">
        <v>110</v>
      </c>
      <c r="AS1193" t="s">
        <v>111</v>
      </c>
      <c r="AT1193">
        <v>764</v>
      </c>
      <c r="AU1193">
        <v>677</v>
      </c>
      <c r="AV1193">
        <v>0</v>
      </c>
      <c r="AW1193">
        <v>1441</v>
      </c>
      <c r="AX1193">
        <v>0</v>
      </c>
      <c r="AY1193">
        <v>0</v>
      </c>
      <c r="AZ1193">
        <v>2</v>
      </c>
      <c r="BA1193">
        <v>1</v>
      </c>
      <c r="BB1193">
        <v>2</v>
      </c>
      <c r="BC1193">
        <v>1</v>
      </c>
      <c r="BD1193" t="s">
        <v>102</v>
      </c>
      <c r="BE1193">
        <v>5</v>
      </c>
      <c r="BF1193" t="s">
        <v>112</v>
      </c>
      <c r="BG1193">
        <v>0</v>
      </c>
      <c r="BH1193" t="s">
        <v>88</v>
      </c>
      <c r="BI1193" t="s">
        <v>132</v>
      </c>
      <c r="BJ1193">
        <v>1999</v>
      </c>
      <c r="BK1193" t="s">
        <v>107</v>
      </c>
      <c r="BL1193">
        <v>2</v>
      </c>
      <c r="BM1193">
        <v>492</v>
      </c>
      <c r="BN1193" t="s">
        <v>103</v>
      </c>
      <c r="BO1193" t="s">
        <v>103</v>
      </c>
      <c r="BP1193" t="s">
        <v>110</v>
      </c>
      <c r="BQ1193">
        <v>206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 t="s">
        <v>88</v>
      </c>
      <c r="BX1193" t="s">
        <v>88</v>
      </c>
      <c r="BY1193" t="s">
        <v>88</v>
      </c>
      <c r="BZ1193">
        <v>0</v>
      </c>
      <c r="CA1193">
        <v>11</v>
      </c>
      <c r="CB1193">
        <v>2007</v>
      </c>
      <c r="CC1193" t="s">
        <v>115</v>
      </c>
      <c r="CD1193" t="s">
        <v>116</v>
      </c>
      <c r="CE1193" s="1">
        <v>174000</v>
      </c>
      <c r="CF1193">
        <f t="shared" si="92"/>
        <v>5354</v>
      </c>
      <c r="CG1193" t="str">
        <f t="shared" si="93"/>
        <v>No</v>
      </c>
      <c r="CH1193" s="2">
        <f t="shared" si="94"/>
        <v>32.499066118789692</v>
      </c>
    </row>
    <row r="1194" spans="1:86" x14ac:dyDescent="0.25">
      <c r="A1194">
        <v>1193</v>
      </c>
      <c r="B1194">
        <v>50</v>
      </c>
      <c r="C1194" t="s">
        <v>147</v>
      </c>
      <c r="D1194">
        <v>60</v>
      </c>
      <c r="E1194">
        <v>9600</v>
      </c>
      <c r="F1194" t="str">
        <f t="shared" si="90"/>
        <v>No</v>
      </c>
      <c r="G1194" t="s">
        <v>87</v>
      </c>
      <c r="H1194" t="s">
        <v>179</v>
      </c>
      <c r="I1194" t="s">
        <v>89</v>
      </c>
      <c r="J1194" t="s">
        <v>90</v>
      </c>
      <c r="K1194" t="s">
        <v>91</v>
      </c>
      <c r="L1194" t="s">
        <v>92</v>
      </c>
      <c r="M1194" t="s">
        <v>93</v>
      </c>
      <c r="N1194" t="s">
        <v>148</v>
      </c>
      <c r="O1194" t="s">
        <v>95</v>
      </c>
      <c r="P1194" t="s">
        <v>95</v>
      </c>
      <c r="Q1194" t="str">
        <f t="shared" si="91"/>
        <v>Yes</v>
      </c>
      <c r="R1194" t="s">
        <v>96</v>
      </c>
      <c r="S1194" t="s">
        <v>137</v>
      </c>
      <c r="T1194">
        <v>5</v>
      </c>
      <c r="U1194">
        <v>8</v>
      </c>
      <c r="V1194">
        <v>1925</v>
      </c>
      <c r="W1194">
        <v>1994</v>
      </c>
      <c r="X1194" t="s">
        <v>189</v>
      </c>
      <c r="Y1194" t="s">
        <v>99</v>
      </c>
      <c r="Z1194" t="s">
        <v>100</v>
      </c>
      <c r="AA1194" t="s">
        <v>100</v>
      </c>
      <c r="AB1194" t="s">
        <v>122</v>
      </c>
      <c r="AC1194">
        <v>0</v>
      </c>
      <c r="AD1194" t="s">
        <v>103</v>
      </c>
      <c r="AE1194" t="s">
        <v>103</v>
      </c>
      <c r="AF1194" t="s">
        <v>104</v>
      </c>
      <c r="AG1194" t="s">
        <v>103</v>
      </c>
      <c r="AH1194" t="s">
        <v>103</v>
      </c>
      <c r="AI1194" t="s">
        <v>126</v>
      </c>
      <c r="AJ1194" t="s">
        <v>107</v>
      </c>
      <c r="AK1194">
        <v>0</v>
      </c>
      <c r="AL1194" t="s">
        <v>107</v>
      </c>
      <c r="AM1194">
        <v>0</v>
      </c>
      <c r="AN1194">
        <v>702</v>
      </c>
      <c r="AO1194">
        <v>702</v>
      </c>
      <c r="AP1194" t="s">
        <v>108</v>
      </c>
      <c r="AQ1194" t="s">
        <v>102</v>
      </c>
      <c r="AR1194" t="s">
        <v>110</v>
      </c>
      <c r="AS1194" t="s">
        <v>111</v>
      </c>
      <c r="AT1194">
        <v>842</v>
      </c>
      <c r="AU1194">
        <v>630</v>
      </c>
      <c r="AV1194">
        <v>0</v>
      </c>
      <c r="AW1194">
        <v>1472</v>
      </c>
      <c r="AX1194">
        <v>0</v>
      </c>
      <c r="AY1194">
        <v>0</v>
      </c>
      <c r="AZ1194">
        <v>1</v>
      </c>
      <c r="BA1194">
        <v>0</v>
      </c>
      <c r="BB1194">
        <v>3</v>
      </c>
      <c r="BC1194">
        <v>1</v>
      </c>
      <c r="BD1194" t="s">
        <v>102</v>
      </c>
      <c r="BE1194">
        <v>6</v>
      </c>
      <c r="BF1194" t="s">
        <v>112</v>
      </c>
      <c r="BG1194">
        <v>0</v>
      </c>
      <c r="BH1194" t="s">
        <v>88</v>
      </c>
      <c r="BI1194" t="s">
        <v>132</v>
      </c>
      <c r="BJ1194">
        <v>1925</v>
      </c>
      <c r="BK1194" t="s">
        <v>107</v>
      </c>
      <c r="BL1194">
        <v>1</v>
      </c>
      <c r="BM1194">
        <v>250</v>
      </c>
      <c r="BN1194" t="s">
        <v>103</v>
      </c>
      <c r="BO1194" t="s">
        <v>152</v>
      </c>
      <c r="BP1194" t="s">
        <v>195</v>
      </c>
      <c r="BQ1194">
        <v>0</v>
      </c>
      <c r="BR1194">
        <v>0</v>
      </c>
      <c r="BS1194">
        <v>84</v>
      </c>
      <c r="BT1194">
        <v>0</v>
      </c>
      <c r="BU1194">
        <v>0</v>
      </c>
      <c r="BV1194">
        <v>0</v>
      </c>
      <c r="BW1194" t="s">
        <v>88</v>
      </c>
      <c r="BX1194" t="s">
        <v>168</v>
      </c>
      <c r="BY1194" t="s">
        <v>88</v>
      </c>
      <c r="BZ1194">
        <v>0</v>
      </c>
      <c r="CA1194">
        <v>7</v>
      </c>
      <c r="CB1194">
        <v>2007</v>
      </c>
      <c r="CC1194" t="s">
        <v>115</v>
      </c>
      <c r="CD1194" t="s">
        <v>116</v>
      </c>
      <c r="CE1194" s="1">
        <v>125000</v>
      </c>
      <c r="CF1194">
        <f t="shared" si="92"/>
        <v>12024</v>
      </c>
      <c r="CG1194" t="str">
        <f t="shared" si="93"/>
        <v>No</v>
      </c>
      <c r="CH1194" s="2">
        <f t="shared" si="94"/>
        <v>10.395874916833</v>
      </c>
    </row>
    <row r="1195" spans="1:86" x14ac:dyDescent="0.25">
      <c r="A1195">
        <v>1194</v>
      </c>
      <c r="B1195">
        <v>120</v>
      </c>
      <c r="C1195" t="s">
        <v>147</v>
      </c>
      <c r="D1195" t="s">
        <v>88</v>
      </c>
      <c r="E1195">
        <v>4500</v>
      </c>
      <c r="F1195" t="str">
        <f t="shared" si="90"/>
        <v>Yes</v>
      </c>
      <c r="G1195" t="s">
        <v>87</v>
      </c>
      <c r="H1195" t="s">
        <v>88</v>
      </c>
      <c r="I1195" t="s">
        <v>89</v>
      </c>
      <c r="J1195" t="s">
        <v>90</v>
      </c>
      <c r="K1195" t="s">
        <v>91</v>
      </c>
      <c r="L1195" t="s">
        <v>117</v>
      </c>
      <c r="M1195" t="s">
        <v>93</v>
      </c>
      <c r="N1195" t="s">
        <v>136</v>
      </c>
      <c r="O1195" t="s">
        <v>95</v>
      </c>
      <c r="P1195" t="s">
        <v>95</v>
      </c>
      <c r="Q1195" t="str">
        <f t="shared" si="91"/>
        <v>Yes</v>
      </c>
      <c r="R1195" t="s">
        <v>184</v>
      </c>
      <c r="S1195" t="s">
        <v>120</v>
      </c>
      <c r="T1195">
        <v>6</v>
      </c>
      <c r="U1195">
        <v>5</v>
      </c>
      <c r="V1195">
        <v>1999</v>
      </c>
      <c r="W1195">
        <v>1999</v>
      </c>
      <c r="X1195" t="s">
        <v>157</v>
      </c>
      <c r="Y1195" t="s">
        <v>99</v>
      </c>
      <c r="Z1195" t="s">
        <v>100</v>
      </c>
      <c r="AA1195" t="s">
        <v>100</v>
      </c>
      <c r="AB1195" t="s">
        <v>101</v>
      </c>
      <c r="AC1195">
        <v>425</v>
      </c>
      <c r="AD1195" t="s">
        <v>103</v>
      </c>
      <c r="AE1195" t="s">
        <v>103</v>
      </c>
      <c r="AF1195" t="s">
        <v>104</v>
      </c>
      <c r="AG1195" t="s">
        <v>109</v>
      </c>
      <c r="AH1195" t="s">
        <v>103</v>
      </c>
      <c r="AI1195" t="s">
        <v>105</v>
      </c>
      <c r="AJ1195" t="s">
        <v>106</v>
      </c>
      <c r="AK1195">
        <v>883</v>
      </c>
      <c r="AL1195" t="s">
        <v>107</v>
      </c>
      <c r="AM1195">
        <v>0</v>
      </c>
      <c r="AN1195">
        <v>341</v>
      </c>
      <c r="AO1195">
        <v>1224</v>
      </c>
      <c r="AP1195" t="s">
        <v>108</v>
      </c>
      <c r="AQ1195" t="s">
        <v>109</v>
      </c>
      <c r="AR1195" t="s">
        <v>110</v>
      </c>
      <c r="AS1195" t="s">
        <v>111</v>
      </c>
      <c r="AT1195">
        <v>1224</v>
      </c>
      <c r="AU1195">
        <v>0</v>
      </c>
      <c r="AV1195">
        <v>0</v>
      </c>
      <c r="AW1195">
        <v>1224</v>
      </c>
      <c r="AX1195">
        <v>1</v>
      </c>
      <c r="AY1195">
        <v>0</v>
      </c>
      <c r="AZ1195">
        <v>2</v>
      </c>
      <c r="BA1195">
        <v>0</v>
      </c>
      <c r="BB1195">
        <v>2</v>
      </c>
      <c r="BC1195">
        <v>1</v>
      </c>
      <c r="BD1195" t="s">
        <v>103</v>
      </c>
      <c r="BE1195">
        <v>5</v>
      </c>
      <c r="BF1195" t="s">
        <v>112</v>
      </c>
      <c r="BG1195">
        <v>0</v>
      </c>
      <c r="BH1195" t="s">
        <v>88</v>
      </c>
      <c r="BI1195" t="s">
        <v>113</v>
      </c>
      <c r="BJ1195">
        <v>1999</v>
      </c>
      <c r="BK1195" t="s">
        <v>162</v>
      </c>
      <c r="BL1195">
        <v>2</v>
      </c>
      <c r="BM1195">
        <v>402</v>
      </c>
      <c r="BN1195" t="s">
        <v>103</v>
      </c>
      <c r="BO1195" t="s">
        <v>103</v>
      </c>
      <c r="BP1195" t="s">
        <v>110</v>
      </c>
      <c r="BQ1195">
        <v>0</v>
      </c>
      <c r="BR1195">
        <v>304</v>
      </c>
      <c r="BS1195">
        <v>0</v>
      </c>
      <c r="BT1195">
        <v>0</v>
      </c>
      <c r="BU1195">
        <v>0</v>
      </c>
      <c r="BV1195">
        <v>0</v>
      </c>
      <c r="BW1195" t="s">
        <v>88</v>
      </c>
      <c r="BX1195" t="s">
        <v>88</v>
      </c>
      <c r="BY1195" t="s">
        <v>88</v>
      </c>
      <c r="BZ1195">
        <v>0</v>
      </c>
      <c r="CA1195">
        <v>6</v>
      </c>
      <c r="CB1195">
        <v>2009</v>
      </c>
      <c r="CC1195" t="s">
        <v>115</v>
      </c>
      <c r="CD1195" t="s">
        <v>116</v>
      </c>
      <c r="CE1195" s="1">
        <v>165000</v>
      </c>
      <c r="CF1195">
        <f t="shared" si="92"/>
        <v>7350</v>
      </c>
      <c r="CG1195" t="str">
        <f t="shared" si="93"/>
        <v>No</v>
      </c>
      <c r="CH1195" s="2">
        <f t="shared" si="94"/>
        <v>22.448979591836736</v>
      </c>
    </row>
    <row r="1196" spans="1:86" x14ac:dyDescent="0.25">
      <c r="A1196">
        <v>1195</v>
      </c>
      <c r="B1196">
        <v>60</v>
      </c>
      <c r="C1196" t="s">
        <v>86</v>
      </c>
      <c r="D1196">
        <v>80</v>
      </c>
      <c r="E1196">
        <v>9364</v>
      </c>
      <c r="F1196" t="str">
        <f t="shared" si="90"/>
        <v>No</v>
      </c>
      <c r="G1196" t="s">
        <v>87</v>
      </c>
      <c r="H1196" t="s">
        <v>88</v>
      </c>
      <c r="I1196" t="s">
        <v>89</v>
      </c>
      <c r="J1196" t="s">
        <v>90</v>
      </c>
      <c r="K1196" t="s">
        <v>91</v>
      </c>
      <c r="L1196" t="s">
        <v>127</v>
      </c>
      <c r="M1196" t="s">
        <v>93</v>
      </c>
      <c r="N1196" t="s">
        <v>156</v>
      </c>
      <c r="O1196" t="s">
        <v>95</v>
      </c>
      <c r="P1196" t="s">
        <v>95</v>
      </c>
      <c r="Q1196" t="str">
        <f t="shared" si="91"/>
        <v>Yes</v>
      </c>
      <c r="R1196" t="s">
        <v>96</v>
      </c>
      <c r="S1196" t="s">
        <v>97</v>
      </c>
      <c r="T1196">
        <v>6</v>
      </c>
      <c r="U1196">
        <v>7</v>
      </c>
      <c r="V1196">
        <v>1969</v>
      </c>
      <c r="W1196">
        <v>1969</v>
      </c>
      <c r="X1196" t="s">
        <v>98</v>
      </c>
      <c r="Y1196" t="s">
        <v>99</v>
      </c>
      <c r="Z1196" t="s">
        <v>145</v>
      </c>
      <c r="AA1196" t="s">
        <v>145</v>
      </c>
      <c r="AB1196" t="s">
        <v>142</v>
      </c>
      <c r="AC1196">
        <v>143</v>
      </c>
      <c r="AD1196" t="s">
        <v>103</v>
      </c>
      <c r="AE1196" t="s">
        <v>103</v>
      </c>
      <c r="AF1196" t="s">
        <v>123</v>
      </c>
      <c r="AG1196" t="s">
        <v>103</v>
      </c>
      <c r="AH1196" t="s">
        <v>103</v>
      </c>
      <c r="AI1196" t="s">
        <v>105</v>
      </c>
      <c r="AJ1196" t="s">
        <v>124</v>
      </c>
      <c r="AK1196">
        <v>371</v>
      </c>
      <c r="AL1196" t="s">
        <v>107</v>
      </c>
      <c r="AM1196">
        <v>0</v>
      </c>
      <c r="AN1196">
        <v>292</v>
      </c>
      <c r="AO1196">
        <v>663</v>
      </c>
      <c r="AP1196" t="s">
        <v>108</v>
      </c>
      <c r="AQ1196" t="s">
        <v>103</v>
      </c>
      <c r="AR1196" t="s">
        <v>110</v>
      </c>
      <c r="AS1196" t="s">
        <v>111</v>
      </c>
      <c r="AT1196">
        <v>663</v>
      </c>
      <c r="AU1196">
        <v>689</v>
      </c>
      <c r="AV1196">
        <v>0</v>
      </c>
      <c r="AW1196">
        <v>1352</v>
      </c>
      <c r="AX1196">
        <v>0</v>
      </c>
      <c r="AY1196">
        <v>0</v>
      </c>
      <c r="AZ1196">
        <v>1</v>
      </c>
      <c r="BA1196">
        <v>1</v>
      </c>
      <c r="BB1196">
        <v>4</v>
      </c>
      <c r="BC1196">
        <v>1</v>
      </c>
      <c r="BD1196" t="s">
        <v>103</v>
      </c>
      <c r="BE1196">
        <v>7</v>
      </c>
      <c r="BF1196" t="s">
        <v>112</v>
      </c>
      <c r="BG1196">
        <v>0</v>
      </c>
      <c r="BH1196" t="s">
        <v>88</v>
      </c>
      <c r="BI1196" t="s">
        <v>113</v>
      </c>
      <c r="BJ1196">
        <v>1969</v>
      </c>
      <c r="BK1196" t="s">
        <v>162</v>
      </c>
      <c r="BL1196">
        <v>1</v>
      </c>
      <c r="BM1196">
        <v>299</v>
      </c>
      <c r="BN1196" t="s">
        <v>103</v>
      </c>
      <c r="BO1196" t="s">
        <v>103</v>
      </c>
      <c r="BP1196" t="s">
        <v>110</v>
      </c>
      <c r="BQ1196">
        <v>379</v>
      </c>
      <c r="BR1196">
        <v>36</v>
      </c>
      <c r="BS1196">
        <v>0</v>
      </c>
      <c r="BT1196">
        <v>0</v>
      </c>
      <c r="BU1196">
        <v>0</v>
      </c>
      <c r="BV1196">
        <v>0</v>
      </c>
      <c r="BW1196" t="s">
        <v>88</v>
      </c>
      <c r="BX1196" t="s">
        <v>139</v>
      </c>
      <c r="BY1196" t="s">
        <v>88</v>
      </c>
      <c r="BZ1196">
        <v>0</v>
      </c>
      <c r="CA1196">
        <v>3</v>
      </c>
      <c r="CB1196">
        <v>2010</v>
      </c>
      <c r="CC1196" t="s">
        <v>115</v>
      </c>
      <c r="CD1196" t="s">
        <v>116</v>
      </c>
      <c r="CE1196" s="1">
        <v>158000</v>
      </c>
      <c r="CF1196">
        <f t="shared" si="92"/>
        <v>11678</v>
      </c>
      <c r="CG1196" t="str">
        <f t="shared" si="93"/>
        <v>No</v>
      </c>
      <c r="CH1196" s="2">
        <f t="shared" si="94"/>
        <v>13.529713992121939</v>
      </c>
    </row>
    <row r="1197" spans="1:86" x14ac:dyDescent="0.25">
      <c r="A1197">
        <v>1196</v>
      </c>
      <c r="B1197">
        <v>60</v>
      </c>
      <c r="C1197" t="s">
        <v>86</v>
      </c>
      <c r="D1197">
        <v>51</v>
      </c>
      <c r="E1197">
        <v>8029</v>
      </c>
      <c r="F1197" t="str">
        <f t="shared" si="90"/>
        <v>No</v>
      </c>
      <c r="G1197" t="s">
        <v>87</v>
      </c>
      <c r="H1197" t="s">
        <v>88</v>
      </c>
      <c r="I1197" t="s">
        <v>125</v>
      </c>
      <c r="J1197" t="s">
        <v>90</v>
      </c>
      <c r="K1197" t="s">
        <v>91</v>
      </c>
      <c r="L1197" t="s">
        <v>92</v>
      </c>
      <c r="M1197" t="s">
        <v>93</v>
      </c>
      <c r="N1197" t="s">
        <v>198</v>
      </c>
      <c r="O1197" t="s">
        <v>95</v>
      </c>
      <c r="P1197" t="s">
        <v>95</v>
      </c>
      <c r="Q1197" t="str">
        <f t="shared" si="91"/>
        <v>Yes</v>
      </c>
      <c r="R1197" t="s">
        <v>96</v>
      </c>
      <c r="S1197" t="s">
        <v>97</v>
      </c>
      <c r="T1197">
        <v>6</v>
      </c>
      <c r="U1197">
        <v>5</v>
      </c>
      <c r="V1197">
        <v>2005</v>
      </c>
      <c r="W1197">
        <v>2005</v>
      </c>
      <c r="X1197" t="s">
        <v>98</v>
      </c>
      <c r="Y1197" t="s">
        <v>99</v>
      </c>
      <c r="Z1197" t="s">
        <v>100</v>
      </c>
      <c r="AA1197" t="s">
        <v>100</v>
      </c>
      <c r="AB1197" t="s">
        <v>122</v>
      </c>
      <c r="AC1197">
        <v>0</v>
      </c>
      <c r="AD1197" t="s">
        <v>103</v>
      </c>
      <c r="AE1197" t="s">
        <v>103</v>
      </c>
      <c r="AF1197" t="s">
        <v>104</v>
      </c>
      <c r="AG1197" t="s">
        <v>102</v>
      </c>
      <c r="AH1197" t="s">
        <v>103</v>
      </c>
      <c r="AI1197" t="s">
        <v>105</v>
      </c>
      <c r="AJ1197" t="s">
        <v>107</v>
      </c>
      <c r="AK1197">
        <v>0</v>
      </c>
      <c r="AL1197" t="s">
        <v>107</v>
      </c>
      <c r="AM1197">
        <v>0</v>
      </c>
      <c r="AN1197">
        <v>728</v>
      </c>
      <c r="AO1197">
        <v>728</v>
      </c>
      <c r="AP1197" t="s">
        <v>108</v>
      </c>
      <c r="AQ1197" t="s">
        <v>109</v>
      </c>
      <c r="AR1197" t="s">
        <v>110</v>
      </c>
      <c r="AS1197" t="s">
        <v>111</v>
      </c>
      <c r="AT1197">
        <v>728</v>
      </c>
      <c r="AU1197">
        <v>728</v>
      </c>
      <c r="AV1197">
        <v>0</v>
      </c>
      <c r="AW1197">
        <v>1456</v>
      </c>
      <c r="AX1197">
        <v>0</v>
      </c>
      <c r="AY1197">
        <v>0</v>
      </c>
      <c r="AZ1197">
        <v>2</v>
      </c>
      <c r="BA1197">
        <v>1</v>
      </c>
      <c r="BB1197">
        <v>3</v>
      </c>
      <c r="BC1197">
        <v>1</v>
      </c>
      <c r="BD1197" t="s">
        <v>102</v>
      </c>
      <c r="BE1197">
        <v>8</v>
      </c>
      <c r="BF1197" t="s">
        <v>112</v>
      </c>
      <c r="BG1197">
        <v>0</v>
      </c>
      <c r="BH1197" t="s">
        <v>88</v>
      </c>
      <c r="BI1197" t="s">
        <v>113</v>
      </c>
      <c r="BJ1197">
        <v>2005</v>
      </c>
      <c r="BK1197" t="s">
        <v>162</v>
      </c>
      <c r="BL1197">
        <v>2</v>
      </c>
      <c r="BM1197">
        <v>400</v>
      </c>
      <c r="BN1197" t="s">
        <v>103</v>
      </c>
      <c r="BO1197" t="s">
        <v>103</v>
      </c>
      <c r="BP1197" t="s">
        <v>110</v>
      </c>
      <c r="BQ1197">
        <v>100</v>
      </c>
      <c r="BR1197">
        <v>24</v>
      </c>
      <c r="BS1197">
        <v>0</v>
      </c>
      <c r="BT1197">
        <v>0</v>
      </c>
      <c r="BU1197">
        <v>0</v>
      </c>
      <c r="BV1197">
        <v>0</v>
      </c>
      <c r="BW1197" t="s">
        <v>88</v>
      </c>
      <c r="BX1197" t="s">
        <v>88</v>
      </c>
      <c r="BY1197" t="s">
        <v>88</v>
      </c>
      <c r="BZ1197">
        <v>0</v>
      </c>
      <c r="CA1197">
        <v>7</v>
      </c>
      <c r="CB1197">
        <v>2008</v>
      </c>
      <c r="CC1197" t="s">
        <v>115</v>
      </c>
      <c r="CD1197" t="s">
        <v>116</v>
      </c>
      <c r="CE1197" s="1">
        <v>176000</v>
      </c>
      <c r="CF1197">
        <f t="shared" si="92"/>
        <v>10613</v>
      </c>
      <c r="CG1197" t="str">
        <f t="shared" si="93"/>
        <v>No</v>
      </c>
      <c r="CH1197" s="2">
        <f t="shared" si="94"/>
        <v>16.583435409403563</v>
      </c>
    </row>
    <row r="1198" spans="1:86" x14ac:dyDescent="0.25">
      <c r="A1198">
        <v>1197</v>
      </c>
      <c r="B1198">
        <v>60</v>
      </c>
      <c r="C1198" t="s">
        <v>86</v>
      </c>
      <c r="D1198">
        <v>58</v>
      </c>
      <c r="E1198">
        <v>14054</v>
      </c>
      <c r="F1198" t="str">
        <f t="shared" si="90"/>
        <v>No</v>
      </c>
      <c r="G1198" t="s">
        <v>87</v>
      </c>
      <c r="H1198" t="s">
        <v>88</v>
      </c>
      <c r="I1198" t="s">
        <v>125</v>
      </c>
      <c r="J1198" t="s">
        <v>90</v>
      </c>
      <c r="K1198" t="s">
        <v>91</v>
      </c>
      <c r="L1198" t="s">
        <v>92</v>
      </c>
      <c r="M1198" t="s">
        <v>93</v>
      </c>
      <c r="N1198" t="s">
        <v>198</v>
      </c>
      <c r="O1198" t="s">
        <v>95</v>
      </c>
      <c r="P1198" t="s">
        <v>95</v>
      </c>
      <c r="Q1198" t="str">
        <f t="shared" si="91"/>
        <v>Yes</v>
      </c>
      <c r="R1198" t="s">
        <v>96</v>
      </c>
      <c r="S1198" t="s">
        <v>97</v>
      </c>
      <c r="T1198">
        <v>7</v>
      </c>
      <c r="U1198">
        <v>5</v>
      </c>
      <c r="V1198">
        <v>2006</v>
      </c>
      <c r="W1198">
        <v>2006</v>
      </c>
      <c r="X1198" t="s">
        <v>98</v>
      </c>
      <c r="Y1198" t="s">
        <v>99</v>
      </c>
      <c r="Z1198" t="s">
        <v>100</v>
      </c>
      <c r="AA1198" t="s">
        <v>100</v>
      </c>
      <c r="AB1198" t="s">
        <v>122</v>
      </c>
      <c r="AC1198">
        <v>0</v>
      </c>
      <c r="AD1198" t="s">
        <v>102</v>
      </c>
      <c r="AE1198" t="s">
        <v>103</v>
      </c>
      <c r="AF1198" t="s">
        <v>104</v>
      </c>
      <c r="AG1198" t="s">
        <v>102</v>
      </c>
      <c r="AH1198" t="s">
        <v>103</v>
      </c>
      <c r="AI1198" t="s">
        <v>135</v>
      </c>
      <c r="AJ1198" t="s">
        <v>107</v>
      </c>
      <c r="AK1198">
        <v>0</v>
      </c>
      <c r="AL1198" t="s">
        <v>107</v>
      </c>
      <c r="AM1198">
        <v>0</v>
      </c>
      <c r="AN1198">
        <v>879</v>
      </c>
      <c r="AO1198">
        <v>879</v>
      </c>
      <c r="AP1198" t="s">
        <v>108</v>
      </c>
      <c r="AQ1198" t="s">
        <v>109</v>
      </c>
      <c r="AR1198" t="s">
        <v>110</v>
      </c>
      <c r="AS1198" t="s">
        <v>111</v>
      </c>
      <c r="AT1198">
        <v>879</v>
      </c>
      <c r="AU1198">
        <v>984</v>
      </c>
      <c r="AV1198">
        <v>0</v>
      </c>
      <c r="AW1198">
        <v>1863</v>
      </c>
      <c r="AX1198">
        <v>0</v>
      </c>
      <c r="AY1198">
        <v>0</v>
      </c>
      <c r="AZ1198">
        <v>2</v>
      </c>
      <c r="BA1198">
        <v>1</v>
      </c>
      <c r="BB1198">
        <v>4</v>
      </c>
      <c r="BC1198">
        <v>1</v>
      </c>
      <c r="BD1198" t="s">
        <v>102</v>
      </c>
      <c r="BE1198">
        <v>9</v>
      </c>
      <c r="BF1198" t="s">
        <v>112</v>
      </c>
      <c r="BG1198">
        <v>1</v>
      </c>
      <c r="BH1198" t="s">
        <v>102</v>
      </c>
      <c r="BI1198" t="s">
        <v>161</v>
      </c>
      <c r="BJ1198">
        <v>2006</v>
      </c>
      <c r="BK1198" t="s">
        <v>162</v>
      </c>
      <c r="BL1198">
        <v>3</v>
      </c>
      <c r="BM1198">
        <v>660</v>
      </c>
      <c r="BN1198" t="s">
        <v>103</v>
      </c>
      <c r="BO1198" t="s">
        <v>103</v>
      </c>
      <c r="BP1198" t="s">
        <v>110</v>
      </c>
      <c r="BQ1198">
        <v>100</v>
      </c>
      <c r="BR1198">
        <v>17</v>
      </c>
      <c r="BS1198">
        <v>0</v>
      </c>
      <c r="BT1198">
        <v>0</v>
      </c>
      <c r="BU1198">
        <v>0</v>
      </c>
      <c r="BV1198">
        <v>0</v>
      </c>
      <c r="BW1198" t="s">
        <v>88</v>
      </c>
      <c r="BX1198" t="s">
        <v>88</v>
      </c>
      <c r="BY1198" t="s">
        <v>88</v>
      </c>
      <c r="BZ1198">
        <v>0</v>
      </c>
      <c r="CA1198">
        <v>11</v>
      </c>
      <c r="CB1198">
        <v>2006</v>
      </c>
      <c r="CC1198" t="s">
        <v>163</v>
      </c>
      <c r="CD1198" t="s">
        <v>164</v>
      </c>
      <c r="CE1198" s="1">
        <v>219210</v>
      </c>
      <c r="CF1198">
        <f t="shared" si="92"/>
        <v>17456</v>
      </c>
      <c r="CG1198" t="str">
        <f t="shared" si="93"/>
        <v>Yes</v>
      </c>
      <c r="CH1198" s="2">
        <f t="shared" si="94"/>
        <v>12.557859761686526</v>
      </c>
    </row>
    <row r="1199" spans="1:86" x14ac:dyDescent="0.25">
      <c r="A1199">
        <v>1198</v>
      </c>
      <c r="B1199">
        <v>75</v>
      </c>
      <c r="C1199" t="s">
        <v>147</v>
      </c>
      <c r="D1199">
        <v>65</v>
      </c>
      <c r="E1199">
        <v>8850</v>
      </c>
      <c r="F1199" t="str">
        <f t="shared" si="90"/>
        <v>Yes</v>
      </c>
      <c r="G1199" t="s">
        <v>87</v>
      </c>
      <c r="H1199" t="s">
        <v>88</v>
      </c>
      <c r="I1199" t="s">
        <v>125</v>
      </c>
      <c r="J1199" t="s">
        <v>180</v>
      </c>
      <c r="K1199" t="s">
        <v>91</v>
      </c>
      <c r="L1199" t="s">
        <v>127</v>
      </c>
      <c r="M1199" t="s">
        <v>93</v>
      </c>
      <c r="N1199" t="s">
        <v>148</v>
      </c>
      <c r="O1199" t="s">
        <v>95</v>
      </c>
      <c r="P1199" t="s">
        <v>95</v>
      </c>
      <c r="Q1199" t="str">
        <f t="shared" si="91"/>
        <v>Yes</v>
      </c>
      <c r="R1199" t="s">
        <v>96</v>
      </c>
      <c r="S1199" t="s">
        <v>206</v>
      </c>
      <c r="T1199">
        <v>7</v>
      </c>
      <c r="U1199">
        <v>6</v>
      </c>
      <c r="V1199">
        <v>1916</v>
      </c>
      <c r="W1199">
        <v>1950</v>
      </c>
      <c r="X1199" t="s">
        <v>98</v>
      </c>
      <c r="Y1199" t="s">
        <v>99</v>
      </c>
      <c r="Z1199" t="s">
        <v>121</v>
      </c>
      <c r="AA1199" t="s">
        <v>121</v>
      </c>
      <c r="AB1199" t="s">
        <v>122</v>
      </c>
      <c r="AC1199">
        <v>0</v>
      </c>
      <c r="AD1199" t="s">
        <v>103</v>
      </c>
      <c r="AE1199" t="s">
        <v>103</v>
      </c>
      <c r="AF1199" t="s">
        <v>131</v>
      </c>
      <c r="AG1199" t="s">
        <v>103</v>
      </c>
      <c r="AH1199" t="s">
        <v>103</v>
      </c>
      <c r="AI1199" t="s">
        <v>105</v>
      </c>
      <c r="AJ1199" t="s">
        <v>107</v>
      </c>
      <c r="AK1199">
        <v>0</v>
      </c>
      <c r="AL1199" t="s">
        <v>107</v>
      </c>
      <c r="AM1199">
        <v>0</v>
      </c>
      <c r="AN1199">
        <v>815</v>
      </c>
      <c r="AO1199">
        <v>815</v>
      </c>
      <c r="AP1199" t="s">
        <v>108</v>
      </c>
      <c r="AQ1199" t="s">
        <v>109</v>
      </c>
      <c r="AR1199" t="s">
        <v>110</v>
      </c>
      <c r="AS1199" t="s">
        <v>111</v>
      </c>
      <c r="AT1199">
        <v>815</v>
      </c>
      <c r="AU1199">
        <v>875</v>
      </c>
      <c r="AV1199">
        <v>0</v>
      </c>
      <c r="AW1199">
        <v>1690</v>
      </c>
      <c r="AX1199">
        <v>0</v>
      </c>
      <c r="AY1199">
        <v>0</v>
      </c>
      <c r="AZ1199">
        <v>1</v>
      </c>
      <c r="BA1199">
        <v>0</v>
      </c>
      <c r="BB1199">
        <v>3</v>
      </c>
      <c r="BC1199">
        <v>1</v>
      </c>
      <c r="BD1199" t="s">
        <v>103</v>
      </c>
      <c r="BE1199">
        <v>7</v>
      </c>
      <c r="BF1199" t="s">
        <v>112</v>
      </c>
      <c r="BG1199">
        <v>1</v>
      </c>
      <c r="BH1199" t="s">
        <v>102</v>
      </c>
      <c r="BI1199" t="s">
        <v>132</v>
      </c>
      <c r="BJ1199">
        <v>1916</v>
      </c>
      <c r="BK1199" t="s">
        <v>107</v>
      </c>
      <c r="BL1199">
        <v>1</v>
      </c>
      <c r="BM1199">
        <v>225</v>
      </c>
      <c r="BN1199" t="s">
        <v>103</v>
      </c>
      <c r="BO1199" t="s">
        <v>103</v>
      </c>
      <c r="BP1199" t="s">
        <v>110</v>
      </c>
      <c r="BQ1199">
        <v>0</v>
      </c>
      <c r="BR1199">
        <v>0</v>
      </c>
      <c r="BS1199">
        <v>330</v>
      </c>
      <c r="BT1199">
        <v>0</v>
      </c>
      <c r="BU1199">
        <v>0</v>
      </c>
      <c r="BV1199">
        <v>0</v>
      </c>
      <c r="BW1199" t="s">
        <v>88</v>
      </c>
      <c r="BX1199" t="s">
        <v>88</v>
      </c>
      <c r="BY1199" t="s">
        <v>88</v>
      </c>
      <c r="BZ1199">
        <v>0</v>
      </c>
      <c r="CA1199">
        <v>7</v>
      </c>
      <c r="CB1199">
        <v>2006</v>
      </c>
      <c r="CC1199" t="s">
        <v>240</v>
      </c>
      <c r="CD1199" t="s">
        <v>116</v>
      </c>
      <c r="CE1199" s="1">
        <v>144000</v>
      </c>
      <c r="CF1199">
        <f t="shared" si="92"/>
        <v>11580</v>
      </c>
      <c r="CG1199" t="str">
        <f t="shared" si="93"/>
        <v>No</v>
      </c>
      <c r="CH1199" s="2">
        <f t="shared" si="94"/>
        <v>12.435233160621761</v>
      </c>
    </row>
    <row r="1200" spans="1:86" x14ac:dyDescent="0.25">
      <c r="A1200">
        <v>1199</v>
      </c>
      <c r="B1200">
        <v>20</v>
      </c>
      <c r="C1200" t="s">
        <v>86</v>
      </c>
      <c r="D1200">
        <v>70</v>
      </c>
      <c r="E1200">
        <v>9100</v>
      </c>
      <c r="F1200" t="str">
        <f t="shared" si="90"/>
        <v>No</v>
      </c>
      <c r="G1200" t="s">
        <v>87</v>
      </c>
      <c r="H1200" t="s">
        <v>88</v>
      </c>
      <c r="I1200" t="s">
        <v>89</v>
      </c>
      <c r="J1200" t="s">
        <v>90</v>
      </c>
      <c r="K1200" t="s">
        <v>91</v>
      </c>
      <c r="L1200" t="s">
        <v>92</v>
      </c>
      <c r="M1200" t="s">
        <v>93</v>
      </c>
      <c r="N1200" t="s">
        <v>94</v>
      </c>
      <c r="O1200" t="s">
        <v>95</v>
      </c>
      <c r="P1200" t="s">
        <v>95</v>
      </c>
      <c r="Q1200" t="str">
        <f t="shared" si="91"/>
        <v>Yes</v>
      </c>
      <c r="R1200" t="s">
        <v>96</v>
      </c>
      <c r="S1200" t="s">
        <v>120</v>
      </c>
      <c r="T1200">
        <v>7</v>
      </c>
      <c r="U1200">
        <v>5</v>
      </c>
      <c r="V1200">
        <v>2001</v>
      </c>
      <c r="W1200">
        <v>2001</v>
      </c>
      <c r="X1200" t="s">
        <v>98</v>
      </c>
      <c r="Y1200" t="s">
        <v>99</v>
      </c>
      <c r="Z1200" t="s">
        <v>100</v>
      </c>
      <c r="AA1200" t="s">
        <v>100</v>
      </c>
      <c r="AB1200" t="s">
        <v>122</v>
      </c>
      <c r="AC1200">
        <v>0</v>
      </c>
      <c r="AD1200" t="s">
        <v>102</v>
      </c>
      <c r="AE1200" t="s">
        <v>103</v>
      </c>
      <c r="AF1200" t="s">
        <v>104</v>
      </c>
      <c r="AG1200" t="s">
        <v>102</v>
      </c>
      <c r="AH1200" t="s">
        <v>103</v>
      </c>
      <c r="AI1200" t="s">
        <v>105</v>
      </c>
      <c r="AJ1200" t="s">
        <v>107</v>
      </c>
      <c r="AK1200">
        <v>0</v>
      </c>
      <c r="AL1200" t="s">
        <v>107</v>
      </c>
      <c r="AM1200">
        <v>0</v>
      </c>
      <c r="AN1200">
        <v>1212</v>
      </c>
      <c r="AO1200">
        <v>1212</v>
      </c>
      <c r="AP1200" t="s">
        <v>108</v>
      </c>
      <c r="AQ1200" t="s">
        <v>109</v>
      </c>
      <c r="AR1200" t="s">
        <v>110</v>
      </c>
      <c r="AS1200" t="s">
        <v>111</v>
      </c>
      <c r="AT1200">
        <v>1212</v>
      </c>
      <c r="AU1200">
        <v>0</v>
      </c>
      <c r="AV1200">
        <v>0</v>
      </c>
      <c r="AW1200">
        <v>1212</v>
      </c>
      <c r="AX1200">
        <v>0</v>
      </c>
      <c r="AY1200">
        <v>0</v>
      </c>
      <c r="AZ1200">
        <v>2</v>
      </c>
      <c r="BA1200">
        <v>0</v>
      </c>
      <c r="BB1200">
        <v>3</v>
      </c>
      <c r="BC1200">
        <v>1</v>
      </c>
      <c r="BD1200" t="s">
        <v>102</v>
      </c>
      <c r="BE1200">
        <v>6</v>
      </c>
      <c r="BF1200" t="s">
        <v>112</v>
      </c>
      <c r="BG1200">
        <v>0</v>
      </c>
      <c r="BH1200" t="s">
        <v>88</v>
      </c>
      <c r="BI1200" t="s">
        <v>113</v>
      </c>
      <c r="BJ1200">
        <v>2001</v>
      </c>
      <c r="BK1200" t="s">
        <v>114</v>
      </c>
      <c r="BL1200">
        <v>2</v>
      </c>
      <c r="BM1200">
        <v>573</v>
      </c>
      <c r="BN1200" t="s">
        <v>103</v>
      </c>
      <c r="BO1200" t="s">
        <v>103</v>
      </c>
      <c r="BP1200" t="s">
        <v>110</v>
      </c>
      <c r="BQ1200">
        <v>356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 t="s">
        <v>88</v>
      </c>
      <c r="BX1200" t="s">
        <v>88</v>
      </c>
      <c r="BY1200" t="s">
        <v>88</v>
      </c>
      <c r="BZ1200">
        <v>0</v>
      </c>
      <c r="CA1200">
        <v>6</v>
      </c>
      <c r="CB1200">
        <v>2009</v>
      </c>
      <c r="CC1200" t="s">
        <v>115</v>
      </c>
      <c r="CD1200" t="s">
        <v>116</v>
      </c>
      <c r="CE1200" s="1">
        <v>178000</v>
      </c>
      <c r="CF1200">
        <f t="shared" si="92"/>
        <v>12097</v>
      </c>
      <c r="CG1200" t="str">
        <f t="shared" si="93"/>
        <v>No</v>
      </c>
      <c r="CH1200" s="2">
        <f t="shared" si="94"/>
        <v>14.714391998016037</v>
      </c>
    </row>
    <row r="1201" spans="1:86" x14ac:dyDescent="0.25">
      <c r="A1201">
        <v>1200</v>
      </c>
      <c r="B1201">
        <v>20</v>
      </c>
      <c r="C1201" t="s">
        <v>86</v>
      </c>
      <c r="D1201">
        <v>75</v>
      </c>
      <c r="E1201">
        <v>11235</v>
      </c>
      <c r="F1201" t="str">
        <f t="shared" si="90"/>
        <v>No</v>
      </c>
      <c r="G1201" t="s">
        <v>87</v>
      </c>
      <c r="H1201" t="s">
        <v>88</v>
      </c>
      <c r="I1201" t="s">
        <v>89</v>
      </c>
      <c r="J1201" t="s">
        <v>90</v>
      </c>
      <c r="K1201" t="s">
        <v>91</v>
      </c>
      <c r="L1201" t="s">
        <v>92</v>
      </c>
      <c r="M1201" t="s">
        <v>93</v>
      </c>
      <c r="N1201" t="s">
        <v>156</v>
      </c>
      <c r="O1201" t="s">
        <v>95</v>
      </c>
      <c r="P1201" t="s">
        <v>95</v>
      </c>
      <c r="Q1201" t="str">
        <f t="shared" si="91"/>
        <v>Yes</v>
      </c>
      <c r="R1201" t="s">
        <v>96</v>
      </c>
      <c r="S1201" t="s">
        <v>120</v>
      </c>
      <c r="T1201">
        <v>4</v>
      </c>
      <c r="U1201">
        <v>5</v>
      </c>
      <c r="V1201">
        <v>1963</v>
      </c>
      <c r="W1201">
        <v>1979</v>
      </c>
      <c r="X1201" t="s">
        <v>98</v>
      </c>
      <c r="Y1201" t="s">
        <v>99</v>
      </c>
      <c r="Z1201" t="s">
        <v>145</v>
      </c>
      <c r="AA1201" t="s">
        <v>145</v>
      </c>
      <c r="AB1201" t="s">
        <v>101</v>
      </c>
      <c r="AC1201">
        <v>51</v>
      </c>
      <c r="AD1201" t="s">
        <v>103</v>
      </c>
      <c r="AE1201" t="s">
        <v>103</v>
      </c>
      <c r="AF1201" t="s">
        <v>123</v>
      </c>
      <c r="AG1201" t="s">
        <v>103</v>
      </c>
      <c r="AH1201" t="s">
        <v>103</v>
      </c>
      <c r="AI1201" t="s">
        <v>105</v>
      </c>
      <c r="AJ1201" t="s">
        <v>158</v>
      </c>
      <c r="AK1201">
        <v>547</v>
      </c>
      <c r="AL1201" t="s">
        <v>107</v>
      </c>
      <c r="AM1201">
        <v>0</v>
      </c>
      <c r="AN1201">
        <v>504</v>
      </c>
      <c r="AO1201">
        <v>1051</v>
      </c>
      <c r="AP1201" t="s">
        <v>108</v>
      </c>
      <c r="AQ1201" t="s">
        <v>102</v>
      </c>
      <c r="AR1201" t="s">
        <v>110</v>
      </c>
      <c r="AS1201" t="s">
        <v>111</v>
      </c>
      <c r="AT1201">
        <v>1382</v>
      </c>
      <c r="AU1201">
        <v>0</v>
      </c>
      <c r="AV1201">
        <v>0</v>
      </c>
      <c r="AW1201">
        <v>1382</v>
      </c>
      <c r="AX1201">
        <v>0</v>
      </c>
      <c r="AY1201">
        <v>0</v>
      </c>
      <c r="AZ1201">
        <v>1</v>
      </c>
      <c r="BA1201">
        <v>1</v>
      </c>
      <c r="BB1201">
        <v>3</v>
      </c>
      <c r="BC1201">
        <v>1</v>
      </c>
      <c r="BD1201" t="s">
        <v>103</v>
      </c>
      <c r="BE1201">
        <v>6</v>
      </c>
      <c r="BF1201" t="s">
        <v>112</v>
      </c>
      <c r="BG1201">
        <v>1</v>
      </c>
      <c r="BH1201" t="s">
        <v>217</v>
      </c>
      <c r="BI1201" t="s">
        <v>113</v>
      </c>
      <c r="BJ1201">
        <v>1974</v>
      </c>
      <c r="BK1201" t="s">
        <v>107</v>
      </c>
      <c r="BL1201">
        <v>2</v>
      </c>
      <c r="BM1201">
        <v>459</v>
      </c>
      <c r="BN1201" t="s">
        <v>103</v>
      </c>
      <c r="BO1201" t="s">
        <v>103</v>
      </c>
      <c r="BP1201" t="s">
        <v>110</v>
      </c>
      <c r="BQ1201">
        <v>0</v>
      </c>
      <c r="BR1201">
        <v>82</v>
      </c>
      <c r="BS1201">
        <v>0</v>
      </c>
      <c r="BT1201">
        <v>0</v>
      </c>
      <c r="BU1201">
        <v>0</v>
      </c>
      <c r="BV1201">
        <v>0</v>
      </c>
      <c r="BW1201" t="s">
        <v>88</v>
      </c>
      <c r="BX1201" t="s">
        <v>88</v>
      </c>
      <c r="BY1201" t="s">
        <v>88</v>
      </c>
      <c r="BZ1201">
        <v>0</v>
      </c>
      <c r="CA1201">
        <v>10</v>
      </c>
      <c r="CB1201">
        <v>2006</v>
      </c>
      <c r="CC1201" t="s">
        <v>115</v>
      </c>
      <c r="CD1201" t="s">
        <v>116</v>
      </c>
      <c r="CE1201" s="1">
        <v>148000</v>
      </c>
      <c r="CF1201">
        <f t="shared" si="92"/>
        <v>14127</v>
      </c>
      <c r="CG1201" t="str">
        <f t="shared" si="93"/>
        <v>Yes</v>
      </c>
      <c r="CH1201" s="2">
        <f t="shared" si="94"/>
        <v>10.476392723154243</v>
      </c>
    </row>
    <row r="1202" spans="1:86" x14ac:dyDescent="0.25">
      <c r="A1202">
        <v>1201</v>
      </c>
      <c r="B1202">
        <v>20</v>
      </c>
      <c r="C1202" t="s">
        <v>86</v>
      </c>
      <c r="D1202">
        <v>71</v>
      </c>
      <c r="E1202">
        <v>9353</v>
      </c>
      <c r="F1202" t="str">
        <f t="shared" si="90"/>
        <v>Yes</v>
      </c>
      <c r="G1202" t="s">
        <v>87</v>
      </c>
      <c r="H1202" t="s">
        <v>88</v>
      </c>
      <c r="I1202" t="s">
        <v>89</v>
      </c>
      <c r="J1202" t="s">
        <v>90</v>
      </c>
      <c r="K1202" t="s">
        <v>91</v>
      </c>
      <c r="L1202" t="s">
        <v>92</v>
      </c>
      <c r="M1202" t="s">
        <v>93</v>
      </c>
      <c r="N1202" t="s">
        <v>167</v>
      </c>
      <c r="O1202" t="s">
        <v>95</v>
      </c>
      <c r="P1202" t="s">
        <v>95</v>
      </c>
      <c r="Q1202" t="str">
        <f t="shared" si="91"/>
        <v>Yes</v>
      </c>
      <c r="R1202" t="s">
        <v>96</v>
      </c>
      <c r="S1202" t="s">
        <v>120</v>
      </c>
      <c r="T1202">
        <v>4</v>
      </c>
      <c r="U1202">
        <v>5</v>
      </c>
      <c r="V1202">
        <v>1970</v>
      </c>
      <c r="W1202">
        <v>1970</v>
      </c>
      <c r="X1202" t="s">
        <v>98</v>
      </c>
      <c r="Y1202" t="s">
        <v>99</v>
      </c>
      <c r="Z1202" t="s">
        <v>121</v>
      </c>
      <c r="AA1202" t="s">
        <v>121</v>
      </c>
      <c r="AB1202" t="s">
        <v>122</v>
      </c>
      <c r="AC1202">
        <v>0</v>
      </c>
      <c r="AD1202" t="s">
        <v>103</v>
      </c>
      <c r="AE1202" t="s">
        <v>103</v>
      </c>
      <c r="AF1202" t="s">
        <v>123</v>
      </c>
      <c r="AG1202" t="s">
        <v>103</v>
      </c>
      <c r="AH1202" t="s">
        <v>103</v>
      </c>
      <c r="AI1202" t="s">
        <v>105</v>
      </c>
      <c r="AJ1202" t="s">
        <v>107</v>
      </c>
      <c r="AK1202">
        <v>0</v>
      </c>
      <c r="AL1202" t="s">
        <v>107</v>
      </c>
      <c r="AM1202">
        <v>0</v>
      </c>
      <c r="AN1202">
        <v>864</v>
      </c>
      <c r="AO1202">
        <v>864</v>
      </c>
      <c r="AP1202" t="s">
        <v>108</v>
      </c>
      <c r="AQ1202" t="s">
        <v>102</v>
      </c>
      <c r="AR1202" t="s">
        <v>110</v>
      </c>
      <c r="AS1202" t="s">
        <v>111</v>
      </c>
      <c r="AT1202">
        <v>864</v>
      </c>
      <c r="AU1202">
        <v>0</v>
      </c>
      <c r="AV1202">
        <v>0</v>
      </c>
      <c r="AW1202">
        <v>864</v>
      </c>
      <c r="AX1202">
        <v>0</v>
      </c>
      <c r="AY1202">
        <v>0</v>
      </c>
      <c r="AZ1202">
        <v>1</v>
      </c>
      <c r="BA1202">
        <v>0</v>
      </c>
      <c r="BB1202">
        <v>3</v>
      </c>
      <c r="BC1202">
        <v>1</v>
      </c>
      <c r="BD1202" t="s">
        <v>103</v>
      </c>
      <c r="BE1202">
        <v>5</v>
      </c>
      <c r="BF1202" t="s">
        <v>112</v>
      </c>
      <c r="BG1202">
        <v>0</v>
      </c>
      <c r="BH1202" t="s">
        <v>88</v>
      </c>
      <c r="BI1202" t="s">
        <v>113</v>
      </c>
      <c r="BJ1202">
        <v>1972</v>
      </c>
      <c r="BK1202" t="s">
        <v>107</v>
      </c>
      <c r="BL1202">
        <v>1</v>
      </c>
      <c r="BM1202">
        <v>280</v>
      </c>
      <c r="BN1202" t="s">
        <v>103</v>
      </c>
      <c r="BO1202" t="s">
        <v>103</v>
      </c>
      <c r="BP1202" t="s">
        <v>110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 t="s">
        <v>88</v>
      </c>
      <c r="BX1202" t="s">
        <v>88</v>
      </c>
      <c r="BY1202" t="s">
        <v>140</v>
      </c>
      <c r="BZ1202">
        <v>0</v>
      </c>
      <c r="CA1202">
        <v>7</v>
      </c>
      <c r="CB1202">
        <v>2006</v>
      </c>
      <c r="CC1202" t="s">
        <v>254</v>
      </c>
      <c r="CD1202" t="s">
        <v>133</v>
      </c>
      <c r="CE1202" s="1">
        <v>116050</v>
      </c>
      <c r="CF1202">
        <f t="shared" si="92"/>
        <v>11361</v>
      </c>
      <c r="CG1202" t="str">
        <f t="shared" si="93"/>
        <v>No</v>
      </c>
      <c r="CH1202" s="2">
        <f t="shared" si="94"/>
        <v>10.21476982659977</v>
      </c>
    </row>
    <row r="1203" spans="1:86" x14ac:dyDescent="0.25">
      <c r="A1203">
        <v>1202</v>
      </c>
      <c r="B1203">
        <v>60</v>
      </c>
      <c r="C1203" t="s">
        <v>86</v>
      </c>
      <c r="D1203">
        <v>80</v>
      </c>
      <c r="E1203">
        <v>10400</v>
      </c>
      <c r="F1203" t="str">
        <f t="shared" si="90"/>
        <v>No</v>
      </c>
      <c r="G1203" t="s">
        <v>87</v>
      </c>
      <c r="H1203" t="s">
        <v>88</v>
      </c>
      <c r="I1203" t="s">
        <v>89</v>
      </c>
      <c r="J1203" t="s">
        <v>90</v>
      </c>
      <c r="K1203" t="s">
        <v>91</v>
      </c>
      <c r="L1203" t="s">
        <v>127</v>
      </c>
      <c r="M1203" t="s">
        <v>93</v>
      </c>
      <c r="N1203" t="s">
        <v>94</v>
      </c>
      <c r="O1203" t="s">
        <v>95</v>
      </c>
      <c r="P1203" t="s">
        <v>95</v>
      </c>
      <c r="Q1203" t="str">
        <f t="shared" si="91"/>
        <v>Yes</v>
      </c>
      <c r="R1203" t="s">
        <v>96</v>
      </c>
      <c r="S1203" t="s">
        <v>97</v>
      </c>
      <c r="T1203">
        <v>7</v>
      </c>
      <c r="U1203">
        <v>5</v>
      </c>
      <c r="V1203">
        <v>1998</v>
      </c>
      <c r="W1203">
        <v>1998</v>
      </c>
      <c r="X1203" t="s">
        <v>98</v>
      </c>
      <c r="Y1203" t="s">
        <v>99</v>
      </c>
      <c r="Z1203" t="s">
        <v>100</v>
      </c>
      <c r="AA1203" t="s">
        <v>100</v>
      </c>
      <c r="AB1203" t="s">
        <v>122</v>
      </c>
      <c r="AC1203">
        <v>0</v>
      </c>
      <c r="AD1203" t="s">
        <v>103</v>
      </c>
      <c r="AE1203" t="s">
        <v>103</v>
      </c>
      <c r="AF1203" t="s">
        <v>104</v>
      </c>
      <c r="AG1203" t="s">
        <v>102</v>
      </c>
      <c r="AH1203" t="s">
        <v>103</v>
      </c>
      <c r="AI1203" t="s">
        <v>135</v>
      </c>
      <c r="AJ1203" t="s">
        <v>107</v>
      </c>
      <c r="AK1203">
        <v>0</v>
      </c>
      <c r="AL1203" t="s">
        <v>107</v>
      </c>
      <c r="AM1203">
        <v>0</v>
      </c>
      <c r="AN1203">
        <v>866</v>
      </c>
      <c r="AO1203">
        <v>866</v>
      </c>
      <c r="AP1203" t="s">
        <v>108</v>
      </c>
      <c r="AQ1203" t="s">
        <v>109</v>
      </c>
      <c r="AR1203" t="s">
        <v>110</v>
      </c>
      <c r="AS1203" t="s">
        <v>111</v>
      </c>
      <c r="AT1203">
        <v>866</v>
      </c>
      <c r="AU1203">
        <v>913</v>
      </c>
      <c r="AV1203">
        <v>0</v>
      </c>
      <c r="AW1203">
        <v>1779</v>
      </c>
      <c r="AX1203">
        <v>0</v>
      </c>
      <c r="AY1203">
        <v>0</v>
      </c>
      <c r="AZ1203">
        <v>2</v>
      </c>
      <c r="BA1203">
        <v>1</v>
      </c>
      <c r="BB1203">
        <v>3</v>
      </c>
      <c r="BC1203">
        <v>1</v>
      </c>
      <c r="BD1203" t="s">
        <v>102</v>
      </c>
      <c r="BE1203">
        <v>6</v>
      </c>
      <c r="BF1203" t="s">
        <v>112</v>
      </c>
      <c r="BG1203">
        <v>0</v>
      </c>
      <c r="BH1203" t="s">
        <v>88</v>
      </c>
      <c r="BI1203" t="s">
        <v>113</v>
      </c>
      <c r="BJ1203">
        <v>1998</v>
      </c>
      <c r="BK1203" t="s">
        <v>114</v>
      </c>
      <c r="BL1203">
        <v>2</v>
      </c>
      <c r="BM1203">
        <v>546</v>
      </c>
      <c r="BN1203" t="s">
        <v>103</v>
      </c>
      <c r="BO1203" t="s">
        <v>103</v>
      </c>
      <c r="BP1203" t="s">
        <v>110</v>
      </c>
      <c r="BQ1203">
        <v>198</v>
      </c>
      <c r="BR1203">
        <v>36</v>
      </c>
      <c r="BS1203">
        <v>0</v>
      </c>
      <c r="BT1203">
        <v>0</v>
      </c>
      <c r="BU1203">
        <v>0</v>
      </c>
      <c r="BV1203">
        <v>0</v>
      </c>
      <c r="BW1203" t="s">
        <v>88</v>
      </c>
      <c r="BX1203" t="s">
        <v>88</v>
      </c>
      <c r="BY1203" t="s">
        <v>88</v>
      </c>
      <c r="BZ1203">
        <v>0</v>
      </c>
      <c r="CA1203">
        <v>3</v>
      </c>
      <c r="CB1203">
        <v>2009</v>
      </c>
      <c r="CC1203" t="s">
        <v>115</v>
      </c>
      <c r="CD1203" t="s">
        <v>116</v>
      </c>
      <c r="CE1203" s="1">
        <v>197900</v>
      </c>
      <c r="CF1203">
        <f t="shared" si="92"/>
        <v>13591</v>
      </c>
      <c r="CG1203" t="str">
        <f t="shared" si="93"/>
        <v>Yes</v>
      </c>
      <c r="CH1203" s="2">
        <f t="shared" si="94"/>
        <v>14.561106614671473</v>
      </c>
    </row>
    <row r="1204" spans="1:86" x14ac:dyDescent="0.25">
      <c r="A1204">
        <v>1203</v>
      </c>
      <c r="B1204">
        <v>50</v>
      </c>
      <c r="C1204" t="s">
        <v>147</v>
      </c>
      <c r="D1204">
        <v>50</v>
      </c>
      <c r="E1204">
        <v>6000</v>
      </c>
      <c r="F1204" t="str">
        <f t="shared" si="90"/>
        <v>Yes</v>
      </c>
      <c r="G1204" t="s">
        <v>87</v>
      </c>
      <c r="H1204" t="s">
        <v>88</v>
      </c>
      <c r="I1204" t="s">
        <v>89</v>
      </c>
      <c r="J1204" t="s">
        <v>90</v>
      </c>
      <c r="K1204" t="s">
        <v>91</v>
      </c>
      <c r="L1204" t="s">
        <v>127</v>
      </c>
      <c r="M1204" t="s">
        <v>93</v>
      </c>
      <c r="N1204" t="s">
        <v>153</v>
      </c>
      <c r="O1204" t="s">
        <v>95</v>
      </c>
      <c r="P1204" t="s">
        <v>95</v>
      </c>
      <c r="Q1204" t="str">
        <f t="shared" si="91"/>
        <v>Yes</v>
      </c>
      <c r="R1204" t="s">
        <v>96</v>
      </c>
      <c r="S1204" t="s">
        <v>137</v>
      </c>
      <c r="T1204">
        <v>5</v>
      </c>
      <c r="U1204">
        <v>8</v>
      </c>
      <c r="V1204">
        <v>1925</v>
      </c>
      <c r="W1204">
        <v>1997</v>
      </c>
      <c r="X1204" t="s">
        <v>98</v>
      </c>
      <c r="Y1204" t="s">
        <v>99</v>
      </c>
      <c r="Z1204" t="s">
        <v>129</v>
      </c>
      <c r="AA1204" t="s">
        <v>129</v>
      </c>
      <c r="AB1204" t="s">
        <v>122</v>
      </c>
      <c r="AC1204">
        <v>0</v>
      </c>
      <c r="AD1204" t="s">
        <v>103</v>
      </c>
      <c r="AE1204" t="s">
        <v>103</v>
      </c>
      <c r="AF1204" t="s">
        <v>131</v>
      </c>
      <c r="AG1204" t="s">
        <v>103</v>
      </c>
      <c r="AH1204" t="s">
        <v>103</v>
      </c>
      <c r="AI1204" t="s">
        <v>105</v>
      </c>
      <c r="AJ1204" t="s">
        <v>107</v>
      </c>
      <c r="AK1204">
        <v>0</v>
      </c>
      <c r="AL1204" t="s">
        <v>107</v>
      </c>
      <c r="AM1204">
        <v>0</v>
      </c>
      <c r="AN1204">
        <v>884</v>
      </c>
      <c r="AO1204">
        <v>884</v>
      </c>
      <c r="AP1204" t="s">
        <v>108</v>
      </c>
      <c r="AQ1204" t="s">
        <v>109</v>
      </c>
      <c r="AR1204" t="s">
        <v>110</v>
      </c>
      <c r="AS1204" t="s">
        <v>111</v>
      </c>
      <c r="AT1204">
        <v>884</v>
      </c>
      <c r="AU1204">
        <v>464</v>
      </c>
      <c r="AV1204">
        <v>0</v>
      </c>
      <c r="AW1204">
        <v>1348</v>
      </c>
      <c r="AX1204">
        <v>1</v>
      </c>
      <c r="AY1204">
        <v>0</v>
      </c>
      <c r="AZ1204">
        <v>1</v>
      </c>
      <c r="BA1204">
        <v>0</v>
      </c>
      <c r="BB1204">
        <v>3</v>
      </c>
      <c r="BC1204">
        <v>1</v>
      </c>
      <c r="BD1204" t="s">
        <v>103</v>
      </c>
      <c r="BE1204">
        <v>5</v>
      </c>
      <c r="BF1204" t="s">
        <v>112</v>
      </c>
      <c r="BG1204">
        <v>1</v>
      </c>
      <c r="BH1204" t="s">
        <v>152</v>
      </c>
      <c r="BI1204" t="s">
        <v>132</v>
      </c>
      <c r="BJ1204">
        <v>1960</v>
      </c>
      <c r="BK1204" t="s">
        <v>107</v>
      </c>
      <c r="BL1204">
        <v>1</v>
      </c>
      <c r="BM1204">
        <v>216</v>
      </c>
      <c r="BN1204" t="s">
        <v>103</v>
      </c>
      <c r="BO1204" t="s">
        <v>103</v>
      </c>
      <c r="BP1204" t="s">
        <v>182</v>
      </c>
      <c r="BQ1204">
        <v>0</v>
      </c>
      <c r="BR1204">
        <v>0</v>
      </c>
      <c r="BS1204">
        <v>208</v>
      </c>
      <c r="BT1204">
        <v>0</v>
      </c>
      <c r="BU1204">
        <v>0</v>
      </c>
      <c r="BV1204">
        <v>0</v>
      </c>
      <c r="BW1204" t="s">
        <v>88</v>
      </c>
      <c r="BX1204" t="s">
        <v>88</v>
      </c>
      <c r="BY1204" t="s">
        <v>88</v>
      </c>
      <c r="BZ1204">
        <v>0</v>
      </c>
      <c r="CA1204">
        <v>5</v>
      </c>
      <c r="CB1204">
        <v>2009</v>
      </c>
      <c r="CC1204" t="s">
        <v>115</v>
      </c>
      <c r="CD1204" t="s">
        <v>116</v>
      </c>
      <c r="CE1204" s="1">
        <v>117000</v>
      </c>
      <c r="CF1204">
        <f t="shared" si="92"/>
        <v>8448</v>
      </c>
      <c r="CG1204" t="str">
        <f t="shared" si="93"/>
        <v>No</v>
      </c>
      <c r="CH1204" s="2">
        <f t="shared" si="94"/>
        <v>13.849431818181818</v>
      </c>
    </row>
    <row r="1205" spans="1:86" x14ac:dyDescent="0.25">
      <c r="A1205">
        <v>1204</v>
      </c>
      <c r="B1205">
        <v>20</v>
      </c>
      <c r="C1205" t="s">
        <v>86</v>
      </c>
      <c r="D1205">
        <v>75</v>
      </c>
      <c r="E1205">
        <v>9750</v>
      </c>
      <c r="F1205" t="str">
        <f t="shared" si="90"/>
        <v>No</v>
      </c>
      <c r="G1205" t="s">
        <v>87</v>
      </c>
      <c r="H1205" t="s">
        <v>88</v>
      </c>
      <c r="I1205" t="s">
        <v>89</v>
      </c>
      <c r="J1205" t="s">
        <v>90</v>
      </c>
      <c r="K1205" t="s">
        <v>91</v>
      </c>
      <c r="L1205" t="s">
        <v>92</v>
      </c>
      <c r="M1205" t="s">
        <v>93</v>
      </c>
      <c r="N1205" t="s">
        <v>94</v>
      </c>
      <c r="O1205" t="s">
        <v>95</v>
      </c>
      <c r="P1205" t="s">
        <v>95</v>
      </c>
      <c r="Q1205" t="str">
        <f t="shared" si="91"/>
        <v>Yes</v>
      </c>
      <c r="R1205" t="s">
        <v>96</v>
      </c>
      <c r="S1205" t="s">
        <v>120</v>
      </c>
      <c r="T1205">
        <v>7</v>
      </c>
      <c r="U1205">
        <v>5</v>
      </c>
      <c r="V1205">
        <v>2000</v>
      </c>
      <c r="W1205">
        <v>2001</v>
      </c>
      <c r="X1205" t="s">
        <v>98</v>
      </c>
      <c r="Y1205" t="s">
        <v>99</v>
      </c>
      <c r="Z1205" t="s">
        <v>100</v>
      </c>
      <c r="AA1205" t="s">
        <v>100</v>
      </c>
      <c r="AB1205" t="s">
        <v>101</v>
      </c>
      <c r="AC1205">
        <v>171</v>
      </c>
      <c r="AD1205" t="s">
        <v>102</v>
      </c>
      <c r="AE1205" t="s">
        <v>103</v>
      </c>
      <c r="AF1205" t="s">
        <v>104</v>
      </c>
      <c r="AG1205" t="s">
        <v>102</v>
      </c>
      <c r="AH1205" t="s">
        <v>103</v>
      </c>
      <c r="AI1205" t="s">
        <v>105</v>
      </c>
      <c r="AJ1205" t="s">
        <v>107</v>
      </c>
      <c r="AK1205">
        <v>0</v>
      </c>
      <c r="AL1205" t="s">
        <v>107</v>
      </c>
      <c r="AM1205">
        <v>0</v>
      </c>
      <c r="AN1205">
        <v>1630</v>
      </c>
      <c r="AO1205">
        <v>1630</v>
      </c>
      <c r="AP1205" t="s">
        <v>108</v>
      </c>
      <c r="AQ1205" t="s">
        <v>109</v>
      </c>
      <c r="AR1205" t="s">
        <v>110</v>
      </c>
      <c r="AS1205" t="s">
        <v>111</v>
      </c>
      <c r="AT1205">
        <v>1630</v>
      </c>
      <c r="AU1205">
        <v>0</v>
      </c>
      <c r="AV1205">
        <v>0</v>
      </c>
      <c r="AW1205">
        <v>1630</v>
      </c>
      <c r="AX1205">
        <v>0</v>
      </c>
      <c r="AY1205">
        <v>0</v>
      </c>
      <c r="AZ1205">
        <v>2</v>
      </c>
      <c r="BA1205">
        <v>0</v>
      </c>
      <c r="BB1205">
        <v>3</v>
      </c>
      <c r="BC1205">
        <v>1</v>
      </c>
      <c r="BD1205" t="s">
        <v>102</v>
      </c>
      <c r="BE1205">
        <v>6</v>
      </c>
      <c r="BF1205" t="s">
        <v>112</v>
      </c>
      <c r="BG1205">
        <v>1</v>
      </c>
      <c r="BH1205" t="s">
        <v>103</v>
      </c>
      <c r="BI1205" t="s">
        <v>113</v>
      </c>
      <c r="BJ1205">
        <v>2000</v>
      </c>
      <c r="BK1205" t="s">
        <v>107</v>
      </c>
      <c r="BL1205">
        <v>2</v>
      </c>
      <c r="BM1205">
        <v>451</v>
      </c>
      <c r="BN1205" t="s">
        <v>103</v>
      </c>
      <c r="BO1205" t="s">
        <v>103</v>
      </c>
      <c r="BP1205" t="s">
        <v>110</v>
      </c>
      <c r="BQ1205">
        <v>74</v>
      </c>
      <c r="BR1205">
        <v>234</v>
      </c>
      <c r="BS1205">
        <v>0</v>
      </c>
      <c r="BT1205">
        <v>0</v>
      </c>
      <c r="BU1205">
        <v>0</v>
      </c>
      <c r="BV1205">
        <v>0</v>
      </c>
      <c r="BW1205" t="s">
        <v>88</v>
      </c>
      <c r="BX1205" t="s">
        <v>88</v>
      </c>
      <c r="BY1205" t="s">
        <v>88</v>
      </c>
      <c r="BZ1205">
        <v>0</v>
      </c>
      <c r="CA1205">
        <v>10</v>
      </c>
      <c r="CB1205">
        <v>2009</v>
      </c>
      <c r="CC1205" t="s">
        <v>115</v>
      </c>
      <c r="CD1205" t="s">
        <v>116</v>
      </c>
      <c r="CE1205" s="1">
        <v>213000</v>
      </c>
      <c r="CF1205">
        <f t="shared" si="92"/>
        <v>13461</v>
      </c>
      <c r="CG1205" t="str">
        <f t="shared" si="93"/>
        <v>No</v>
      </c>
      <c r="CH1205" s="2">
        <f t="shared" si="94"/>
        <v>15.823490082460442</v>
      </c>
    </row>
    <row r="1206" spans="1:86" x14ac:dyDescent="0.25">
      <c r="A1206">
        <v>1205</v>
      </c>
      <c r="B1206">
        <v>20</v>
      </c>
      <c r="C1206" t="s">
        <v>86</v>
      </c>
      <c r="D1206">
        <v>78</v>
      </c>
      <c r="E1206">
        <v>10140</v>
      </c>
      <c r="F1206" t="str">
        <f t="shared" si="90"/>
        <v>Yes</v>
      </c>
      <c r="G1206" t="s">
        <v>87</v>
      </c>
      <c r="H1206" t="s">
        <v>88</v>
      </c>
      <c r="I1206" t="s">
        <v>89</v>
      </c>
      <c r="J1206" t="s">
        <v>90</v>
      </c>
      <c r="K1206" t="s">
        <v>91</v>
      </c>
      <c r="L1206" t="s">
        <v>92</v>
      </c>
      <c r="M1206" t="s">
        <v>93</v>
      </c>
      <c r="N1206" t="s">
        <v>143</v>
      </c>
      <c r="O1206" t="s">
        <v>95</v>
      </c>
      <c r="P1206" t="s">
        <v>95</v>
      </c>
      <c r="Q1206" t="str">
        <f t="shared" si="91"/>
        <v>Yes</v>
      </c>
      <c r="R1206" t="s">
        <v>96</v>
      </c>
      <c r="S1206" t="s">
        <v>120</v>
      </c>
      <c r="T1206">
        <v>5</v>
      </c>
      <c r="U1206">
        <v>6</v>
      </c>
      <c r="V1206">
        <v>1975</v>
      </c>
      <c r="W1206">
        <v>1975</v>
      </c>
      <c r="X1206" t="s">
        <v>98</v>
      </c>
      <c r="Y1206" t="s">
        <v>99</v>
      </c>
      <c r="Z1206" t="s">
        <v>145</v>
      </c>
      <c r="AA1206" t="s">
        <v>145</v>
      </c>
      <c r="AB1206" t="s">
        <v>122</v>
      </c>
      <c r="AC1206">
        <v>0</v>
      </c>
      <c r="AD1206" t="s">
        <v>103</v>
      </c>
      <c r="AE1206" t="s">
        <v>103</v>
      </c>
      <c r="AF1206" t="s">
        <v>123</v>
      </c>
      <c r="AG1206" t="s">
        <v>102</v>
      </c>
      <c r="AH1206" t="s">
        <v>103</v>
      </c>
      <c r="AI1206" t="s">
        <v>105</v>
      </c>
      <c r="AJ1206" t="s">
        <v>124</v>
      </c>
      <c r="AK1206">
        <v>788</v>
      </c>
      <c r="AL1206" t="s">
        <v>107</v>
      </c>
      <c r="AM1206">
        <v>0</v>
      </c>
      <c r="AN1206">
        <v>268</v>
      </c>
      <c r="AO1206">
        <v>1056</v>
      </c>
      <c r="AP1206" t="s">
        <v>108</v>
      </c>
      <c r="AQ1206" t="s">
        <v>109</v>
      </c>
      <c r="AR1206" t="s">
        <v>110</v>
      </c>
      <c r="AS1206" t="s">
        <v>111</v>
      </c>
      <c r="AT1206">
        <v>1074</v>
      </c>
      <c r="AU1206">
        <v>0</v>
      </c>
      <c r="AV1206">
        <v>0</v>
      </c>
      <c r="AW1206">
        <v>1074</v>
      </c>
      <c r="AX1206">
        <v>1</v>
      </c>
      <c r="AY1206">
        <v>0</v>
      </c>
      <c r="AZ1206">
        <v>1</v>
      </c>
      <c r="BA1206">
        <v>1</v>
      </c>
      <c r="BB1206">
        <v>3</v>
      </c>
      <c r="BC1206">
        <v>1</v>
      </c>
      <c r="BD1206" t="s">
        <v>103</v>
      </c>
      <c r="BE1206">
        <v>6</v>
      </c>
      <c r="BF1206" t="s">
        <v>112</v>
      </c>
      <c r="BG1206">
        <v>0</v>
      </c>
      <c r="BH1206" t="s">
        <v>88</v>
      </c>
      <c r="BI1206" t="s">
        <v>113</v>
      </c>
      <c r="BJ1206">
        <v>1975</v>
      </c>
      <c r="BK1206" t="s">
        <v>114</v>
      </c>
      <c r="BL1206">
        <v>2</v>
      </c>
      <c r="BM1206">
        <v>495</v>
      </c>
      <c r="BN1206" t="s">
        <v>103</v>
      </c>
      <c r="BO1206" t="s">
        <v>103</v>
      </c>
      <c r="BP1206" t="s">
        <v>110</v>
      </c>
      <c r="BQ1206">
        <v>0</v>
      </c>
      <c r="BR1206">
        <v>88</v>
      </c>
      <c r="BS1206">
        <v>0</v>
      </c>
      <c r="BT1206">
        <v>0</v>
      </c>
      <c r="BU1206">
        <v>0</v>
      </c>
      <c r="BV1206">
        <v>0</v>
      </c>
      <c r="BW1206" t="s">
        <v>88</v>
      </c>
      <c r="BX1206" t="s">
        <v>139</v>
      </c>
      <c r="BY1206" t="s">
        <v>88</v>
      </c>
      <c r="BZ1206">
        <v>0</v>
      </c>
      <c r="CA1206">
        <v>7</v>
      </c>
      <c r="CB1206">
        <v>2006</v>
      </c>
      <c r="CC1206" t="s">
        <v>115</v>
      </c>
      <c r="CD1206" t="s">
        <v>116</v>
      </c>
      <c r="CE1206" s="1">
        <v>153500</v>
      </c>
      <c r="CF1206">
        <f t="shared" si="92"/>
        <v>12765</v>
      </c>
      <c r="CG1206" t="str">
        <f t="shared" si="93"/>
        <v>No</v>
      </c>
      <c r="CH1206" s="2">
        <f t="shared" si="94"/>
        <v>12.025068546807677</v>
      </c>
    </row>
    <row r="1207" spans="1:86" x14ac:dyDescent="0.25">
      <c r="A1207">
        <v>1206</v>
      </c>
      <c r="B1207">
        <v>20</v>
      </c>
      <c r="C1207" t="s">
        <v>86</v>
      </c>
      <c r="D1207">
        <v>90</v>
      </c>
      <c r="E1207">
        <v>14684</v>
      </c>
      <c r="F1207" t="str">
        <f t="shared" si="90"/>
        <v>Yes</v>
      </c>
      <c r="G1207" t="s">
        <v>87</v>
      </c>
      <c r="H1207" t="s">
        <v>88</v>
      </c>
      <c r="I1207" t="s">
        <v>125</v>
      </c>
      <c r="J1207" t="s">
        <v>90</v>
      </c>
      <c r="K1207" t="s">
        <v>91</v>
      </c>
      <c r="L1207" t="s">
        <v>171</v>
      </c>
      <c r="M1207" t="s">
        <v>93</v>
      </c>
      <c r="N1207" t="s">
        <v>175</v>
      </c>
      <c r="O1207" t="s">
        <v>95</v>
      </c>
      <c r="P1207" t="s">
        <v>95</v>
      </c>
      <c r="Q1207" t="str">
        <f t="shared" si="91"/>
        <v>Yes</v>
      </c>
      <c r="R1207" t="s">
        <v>96</v>
      </c>
      <c r="S1207" t="s">
        <v>120</v>
      </c>
      <c r="T1207">
        <v>7</v>
      </c>
      <c r="U1207">
        <v>7</v>
      </c>
      <c r="V1207">
        <v>1990</v>
      </c>
      <c r="W1207">
        <v>1991</v>
      </c>
      <c r="X1207" t="s">
        <v>157</v>
      </c>
      <c r="Y1207" t="s">
        <v>99</v>
      </c>
      <c r="Z1207" t="s">
        <v>145</v>
      </c>
      <c r="AA1207" t="s">
        <v>145</v>
      </c>
      <c r="AB1207" t="s">
        <v>101</v>
      </c>
      <c r="AC1207">
        <v>234</v>
      </c>
      <c r="AD1207" t="s">
        <v>102</v>
      </c>
      <c r="AE1207" t="s">
        <v>103</v>
      </c>
      <c r="AF1207" t="s">
        <v>123</v>
      </c>
      <c r="AG1207" t="s">
        <v>102</v>
      </c>
      <c r="AH1207" t="s">
        <v>103</v>
      </c>
      <c r="AI1207" t="s">
        <v>126</v>
      </c>
      <c r="AJ1207" t="s">
        <v>124</v>
      </c>
      <c r="AK1207">
        <v>485</v>
      </c>
      <c r="AL1207" t="s">
        <v>146</v>
      </c>
      <c r="AM1207">
        <v>177</v>
      </c>
      <c r="AN1207">
        <v>1496</v>
      </c>
      <c r="AO1207">
        <v>2158</v>
      </c>
      <c r="AP1207" t="s">
        <v>108</v>
      </c>
      <c r="AQ1207" t="s">
        <v>102</v>
      </c>
      <c r="AR1207" t="s">
        <v>110</v>
      </c>
      <c r="AS1207" t="s">
        <v>111</v>
      </c>
      <c r="AT1207">
        <v>2196</v>
      </c>
      <c r="AU1207">
        <v>0</v>
      </c>
      <c r="AV1207">
        <v>0</v>
      </c>
      <c r="AW1207">
        <v>2196</v>
      </c>
      <c r="AX1207">
        <v>0</v>
      </c>
      <c r="AY1207">
        <v>0</v>
      </c>
      <c r="AZ1207">
        <v>2</v>
      </c>
      <c r="BA1207">
        <v>0</v>
      </c>
      <c r="BB1207">
        <v>3</v>
      </c>
      <c r="BC1207">
        <v>1</v>
      </c>
      <c r="BD1207" t="s">
        <v>102</v>
      </c>
      <c r="BE1207">
        <v>7</v>
      </c>
      <c r="BF1207" t="s">
        <v>112</v>
      </c>
      <c r="BG1207">
        <v>1</v>
      </c>
      <c r="BH1207" t="s">
        <v>103</v>
      </c>
      <c r="BI1207" t="s">
        <v>113</v>
      </c>
      <c r="BJ1207">
        <v>1990</v>
      </c>
      <c r="BK1207" t="s">
        <v>114</v>
      </c>
      <c r="BL1207">
        <v>3</v>
      </c>
      <c r="BM1207">
        <v>701</v>
      </c>
      <c r="BN1207" t="s">
        <v>103</v>
      </c>
      <c r="BO1207" t="s">
        <v>103</v>
      </c>
      <c r="BP1207" t="s">
        <v>110</v>
      </c>
      <c r="BQ1207">
        <v>84</v>
      </c>
      <c r="BR1207">
        <v>70</v>
      </c>
      <c r="BS1207">
        <v>0</v>
      </c>
      <c r="BT1207">
        <v>0</v>
      </c>
      <c r="BU1207">
        <v>0</v>
      </c>
      <c r="BV1207">
        <v>0</v>
      </c>
      <c r="BW1207" t="s">
        <v>88</v>
      </c>
      <c r="BX1207" t="s">
        <v>88</v>
      </c>
      <c r="BY1207" t="s">
        <v>88</v>
      </c>
      <c r="BZ1207">
        <v>0</v>
      </c>
      <c r="CA1207">
        <v>6</v>
      </c>
      <c r="CB1207">
        <v>2009</v>
      </c>
      <c r="CC1207" t="s">
        <v>115</v>
      </c>
      <c r="CD1207" t="s">
        <v>116</v>
      </c>
      <c r="CE1207" s="1">
        <v>271900</v>
      </c>
      <c r="CF1207">
        <f t="shared" si="92"/>
        <v>19739</v>
      </c>
      <c r="CG1207" t="str">
        <f t="shared" si="93"/>
        <v>Yes</v>
      </c>
      <c r="CH1207" s="2">
        <f t="shared" si="94"/>
        <v>13.774760626171538</v>
      </c>
    </row>
    <row r="1208" spans="1:86" x14ac:dyDescent="0.25">
      <c r="A1208">
        <v>1207</v>
      </c>
      <c r="B1208">
        <v>20</v>
      </c>
      <c r="C1208" t="s">
        <v>244</v>
      </c>
      <c r="D1208" t="s">
        <v>88</v>
      </c>
      <c r="E1208">
        <v>8900</v>
      </c>
      <c r="F1208" t="str">
        <f t="shared" si="90"/>
        <v>Yes</v>
      </c>
      <c r="G1208" t="s">
        <v>87</v>
      </c>
      <c r="H1208" t="s">
        <v>88</v>
      </c>
      <c r="I1208" t="s">
        <v>89</v>
      </c>
      <c r="J1208" t="s">
        <v>90</v>
      </c>
      <c r="K1208" t="s">
        <v>91</v>
      </c>
      <c r="L1208" t="s">
        <v>92</v>
      </c>
      <c r="M1208" t="s">
        <v>93</v>
      </c>
      <c r="N1208" t="s">
        <v>175</v>
      </c>
      <c r="O1208" t="s">
        <v>95</v>
      </c>
      <c r="P1208" t="s">
        <v>95</v>
      </c>
      <c r="Q1208" t="str">
        <f t="shared" si="91"/>
        <v>Yes</v>
      </c>
      <c r="R1208" t="s">
        <v>96</v>
      </c>
      <c r="S1208" t="s">
        <v>120</v>
      </c>
      <c r="T1208">
        <v>4</v>
      </c>
      <c r="U1208">
        <v>4</v>
      </c>
      <c r="V1208">
        <v>1966</v>
      </c>
      <c r="W1208">
        <v>1966</v>
      </c>
      <c r="X1208" t="s">
        <v>98</v>
      </c>
      <c r="Y1208" t="s">
        <v>99</v>
      </c>
      <c r="Z1208" t="s">
        <v>145</v>
      </c>
      <c r="AA1208" t="s">
        <v>145</v>
      </c>
      <c r="AB1208" t="s">
        <v>122</v>
      </c>
      <c r="AC1208">
        <v>0</v>
      </c>
      <c r="AD1208" t="s">
        <v>103</v>
      </c>
      <c r="AE1208" t="s">
        <v>103</v>
      </c>
      <c r="AF1208" t="s">
        <v>123</v>
      </c>
      <c r="AG1208" t="s">
        <v>103</v>
      </c>
      <c r="AH1208" t="s">
        <v>103</v>
      </c>
      <c r="AI1208" t="s">
        <v>105</v>
      </c>
      <c r="AJ1208" t="s">
        <v>158</v>
      </c>
      <c r="AK1208">
        <v>1056</v>
      </c>
      <c r="AL1208" t="s">
        <v>107</v>
      </c>
      <c r="AM1208">
        <v>0</v>
      </c>
      <c r="AN1208">
        <v>0</v>
      </c>
      <c r="AO1208">
        <v>1056</v>
      </c>
      <c r="AP1208" t="s">
        <v>108</v>
      </c>
      <c r="AQ1208" t="s">
        <v>103</v>
      </c>
      <c r="AR1208" t="s">
        <v>110</v>
      </c>
      <c r="AS1208" t="s">
        <v>111</v>
      </c>
      <c r="AT1208">
        <v>1056</v>
      </c>
      <c r="AU1208">
        <v>0</v>
      </c>
      <c r="AV1208">
        <v>0</v>
      </c>
      <c r="AW1208">
        <v>1056</v>
      </c>
      <c r="AX1208">
        <v>1</v>
      </c>
      <c r="AY1208">
        <v>0</v>
      </c>
      <c r="AZ1208">
        <v>1</v>
      </c>
      <c r="BA1208">
        <v>0</v>
      </c>
      <c r="BB1208">
        <v>2</v>
      </c>
      <c r="BC1208">
        <v>1</v>
      </c>
      <c r="BD1208" t="s">
        <v>103</v>
      </c>
      <c r="BE1208">
        <v>5</v>
      </c>
      <c r="BF1208" t="s">
        <v>112</v>
      </c>
      <c r="BG1208">
        <v>0</v>
      </c>
      <c r="BH1208" t="s">
        <v>88</v>
      </c>
      <c r="BI1208" t="s">
        <v>132</v>
      </c>
      <c r="BJ1208">
        <v>1966</v>
      </c>
      <c r="BK1208" t="s">
        <v>107</v>
      </c>
      <c r="BL1208">
        <v>1</v>
      </c>
      <c r="BM1208">
        <v>384</v>
      </c>
      <c r="BN1208" t="s">
        <v>103</v>
      </c>
      <c r="BO1208" t="s">
        <v>103</v>
      </c>
      <c r="BP1208" t="s">
        <v>110</v>
      </c>
      <c r="BQ1208">
        <v>0</v>
      </c>
      <c r="BR1208">
        <v>42</v>
      </c>
      <c r="BS1208">
        <v>0</v>
      </c>
      <c r="BT1208">
        <v>0</v>
      </c>
      <c r="BU1208">
        <v>0</v>
      </c>
      <c r="BV1208">
        <v>0</v>
      </c>
      <c r="BW1208" t="s">
        <v>88</v>
      </c>
      <c r="BX1208" t="s">
        <v>139</v>
      </c>
      <c r="BY1208" t="s">
        <v>88</v>
      </c>
      <c r="BZ1208">
        <v>0</v>
      </c>
      <c r="CA1208">
        <v>11</v>
      </c>
      <c r="CB1208">
        <v>2006</v>
      </c>
      <c r="CC1208" t="s">
        <v>115</v>
      </c>
      <c r="CD1208" t="s">
        <v>116</v>
      </c>
      <c r="CE1208" s="1">
        <v>107000</v>
      </c>
      <c r="CF1208">
        <f t="shared" si="92"/>
        <v>11396</v>
      </c>
      <c r="CG1208" t="str">
        <f t="shared" si="93"/>
        <v>No</v>
      </c>
      <c r="CH1208" s="2">
        <f t="shared" si="94"/>
        <v>9.3892593892593901</v>
      </c>
    </row>
    <row r="1209" spans="1:86" x14ac:dyDescent="0.25">
      <c r="A1209">
        <v>1208</v>
      </c>
      <c r="B1209">
        <v>20</v>
      </c>
      <c r="C1209" t="s">
        <v>86</v>
      </c>
      <c r="D1209">
        <v>70</v>
      </c>
      <c r="E1209">
        <v>9135</v>
      </c>
      <c r="F1209" t="str">
        <f t="shared" si="90"/>
        <v>No</v>
      </c>
      <c r="G1209" t="s">
        <v>87</v>
      </c>
      <c r="H1209" t="s">
        <v>88</v>
      </c>
      <c r="I1209" t="s">
        <v>89</v>
      </c>
      <c r="J1209" t="s">
        <v>90</v>
      </c>
      <c r="K1209" t="s">
        <v>91</v>
      </c>
      <c r="L1209" t="s">
        <v>92</v>
      </c>
      <c r="M1209" t="s">
        <v>93</v>
      </c>
      <c r="N1209" t="s">
        <v>94</v>
      </c>
      <c r="O1209" t="s">
        <v>95</v>
      </c>
      <c r="P1209" t="s">
        <v>95</v>
      </c>
      <c r="Q1209" t="str">
        <f t="shared" si="91"/>
        <v>Yes</v>
      </c>
      <c r="R1209" t="s">
        <v>96</v>
      </c>
      <c r="S1209" t="s">
        <v>120</v>
      </c>
      <c r="T1209">
        <v>6</v>
      </c>
      <c r="U1209">
        <v>5</v>
      </c>
      <c r="V1209">
        <v>2003</v>
      </c>
      <c r="W1209">
        <v>2003</v>
      </c>
      <c r="X1209" t="s">
        <v>98</v>
      </c>
      <c r="Y1209" t="s">
        <v>99</v>
      </c>
      <c r="Z1209" t="s">
        <v>100</v>
      </c>
      <c r="AA1209" t="s">
        <v>100</v>
      </c>
      <c r="AB1209" t="s">
        <v>101</v>
      </c>
      <c r="AC1209">
        <v>120</v>
      </c>
      <c r="AD1209" t="s">
        <v>102</v>
      </c>
      <c r="AE1209" t="s">
        <v>103</v>
      </c>
      <c r="AF1209" t="s">
        <v>104</v>
      </c>
      <c r="AG1209" t="s">
        <v>102</v>
      </c>
      <c r="AH1209" t="s">
        <v>103</v>
      </c>
      <c r="AI1209" t="s">
        <v>135</v>
      </c>
      <c r="AJ1209" t="s">
        <v>106</v>
      </c>
      <c r="AK1209">
        <v>340</v>
      </c>
      <c r="AL1209" t="s">
        <v>107</v>
      </c>
      <c r="AM1209">
        <v>0</v>
      </c>
      <c r="AN1209">
        <v>1342</v>
      </c>
      <c r="AO1209">
        <v>1682</v>
      </c>
      <c r="AP1209" t="s">
        <v>108</v>
      </c>
      <c r="AQ1209" t="s">
        <v>109</v>
      </c>
      <c r="AR1209" t="s">
        <v>110</v>
      </c>
      <c r="AS1209" t="s">
        <v>111</v>
      </c>
      <c r="AT1209">
        <v>1700</v>
      </c>
      <c r="AU1209">
        <v>0</v>
      </c>
      <c r="AV1209">
        <v>0</v>
      </c>
      <c r="AW1209">
        <v>1700</v>
      </c>
      <c r="AX1209">
        <v>1</v>
      </c>
      <c r="AY1209">
        <v>0</v>
      </c>
      <c r="AZ1209">
        <v>2</v>
      </c>
      <c r="BA1209">
        <v>0</v>
      </c>
      <c r="BB1209">
        <v>3</v>
      </c>
      <c r="BC1209">
        <v>1</v>
      </c>
      <c r="BD1209" t="s">
        <v>102</v>
      </c>
      <c r="BE1209">
        <v>7</v>
      </c>
      <c r="BF1209" t="s">
        <v>112</v>
      </c>
      <c r="BG1209">
        <v>0</v>
      </c>
      <c r="BH1209" t="s">
        <v>88</v>
      </c>
      <c r="BI1209" t="s">
        <v>113</v>
      </c>
      <c r="BJ1209">
        <v>2003</v>
      </c>
      <c r="BK1209" t="s">
        <v>114</v>
      </c>
      <c r="BL1209">
        <v>2</v>
      </c>
      <c r="BM1209">
        <v>544</v>
      </c>
      <c r="BN1209" t="s">
        <v>103</v>
      </c>
      <c r="BO1209" t="s">
        <v>103</v>
      </c>
      <c r="BP1209" t="s">
        <v>110</v>
      </c>
      <c r="BQ1209">
        <v>192</v>
      </c>
      <c r="BR1209">
        <v>23</v>
      </c>
      <c r="BS1209">
        <v>0</v>
      </c>
      <c r="BT1209">
        <v>0</v>
      </c>
      <c r="BU1209">
        <v>0</v>
      </c>
      <c r="BV1209">
        <v>0</v>
      </c>
      <c r="BW1209" t="s">
        <v>88</v>
      </c>
      <c r="BX1209" t="s">
        <v>88</v>
      </c>
      <c r="BY1209" t="s">
        <v>88</v>
      </c>
      <c r="BZ1209">
        <v>0</v>
      </c>
      <c r="CA1209">
        <v>5</v>
      </c>
      <c r="CB1209">
        <v>2006</v>
      </c>
      <c r="CC1209" t="s">
        <v>115</v>
      </c>
      <c r="CD1209" t="s">
        <v>116</v>
      </c>
      <c r="CE1209" s="1">
        <v>200000</v>
      </c>
      <c r="CF1209">
        <f t="shared" si="92"/>
        <v>13061</v>
      </c>
      <c r="CG1209" t="str">
        <f t="shared" si="93"/>
        <v>No</v>
      </c>
      <c r="CH1209" s="2">
        <f t="shared" si="94"/>
        <v>15.312763188117296</v>
      </c>
    </row>
    <row r="1210" spans="1:86" x14ac:dyDescent="0.25">
      <c r="A1210">
        <v>1209</v>
      </c>
      <c r="B1210">
        <v>20</v>
      </c>
      <c r="C1210" t="s">
        <v>86</v>
      </c>
      <c r="D1210">
        <v>70</v>
      </c>
      <c r="E1210">
        <v>7763</v>
      </c>
      <c r="F1210" t="str">
        <f t="shared" si="90"/>
        <v>No</v>
      </c>
      <c r="G1210" t="s">
        <v>87</v>
      </c>
      <c r="H1210" t="s">
        <v>88</v>
      </c>
      <c r="I1210" t="s">
        <v>89</v>
      </c>
      <c r="J1210" t="s">
        <v>90</v>
      </c>
      <c r="K1210" t="s">
        <v>91</v>
      </c>
      <c r="L1210" t="s">
        <v>92</v>
      </c>
      <c r="M1210" t="s">
        <v>93</v>
      </c>
      <c r="N1210" t="s">
        <v>167</v>
      </c>
      <c r="O1210" t="s">
        <v>95</v>
      </c>
      <c r="P1210" t="s">
        <v>95</v>
      </c>
      <c r="Q1210" t="str">
        <f t="shared" si="91"/>
        <v>Yes</v>
      </c>
      <c r="R1210" t="s">
        <v>96</v>
      </c>
      <c r="S1210" t="s">
        <v>120</v>
      </c>
      <c r="T1210">
        <v>5</v>
      </c>
      <c r="U1210">
        <v>7</v>
      </c>
      <c r="V1210">
        <v>1962</v>
      </c>
      <c r="W1210">
        <v>1980</v>
      </c>
      <c r="X1210" t="s">
        <v>98</v>
      </c>
      <c r="Y1210" t="s">
        <v>99</v>
      </c>
      <c r="Z1210" t="s">
        <v>121</v>
      </c>
      <c r="AA1210" t="s">
        <v>121</v>
      </c>
      <c r="AB1210" t="s">
        <v>122</v>
      </c>
      <c r="AC1210">
        <v>0</v>
      </c>
      <c r="AD1210" t="s">
        <v>103</v>
      </c>
      <c r="AE1210" t="s">
        <v>102</v>
      </c>
      <c r="AF1210" t="s">
        <v>123</v>
      </c>
      <c r="AG1210" t="s">
        <v>103</v>
      </c>
      <c r="AH1210" t="s">
        <v>103</v>
      </c>
      <c r="AI1210" t="s">
        <v>105</v>
      </c>
      <c r="AJ1210" t="s">
        <v>158</v>
      </c>
      <c r="AK1210">
        <v>504</v>
      </c>
      <c r="AL1210" t="s">
        <v>146</v>
      </c>
      <c r="AM1210">
        <v>108</v>
      </c>
      <c r="AN1210">
        <v>319</v>
      </c>
      <c r="AO1210">
        <v>931</v>
      </c>
      <c r="AP1210" t="s">
        <v>108</v>
      </c>
      <c r="AQ1210" t="s">
        <v>103</v>
      </c>
      <c r="AR1210" t="s">
        <v>110</v>
      </c>
      <c r="AS1210" t="s">
        <v>111</v>
      </c>
      <c r="AT1210">
        <v>1283</v>
      </c>
      <c r="AU1210">
        <v>0</v>
      </c>
      <c r="AV1210">
        <v>0</v>
      </c>
      <c r="AW1210">
        <v>1283</v>
      </c>
      <c r="AX1210">
        <v>1</v>
      </c>
      <c r="AY1210">
        <v>0</v>
      </c>
      <c r="AZ1210">
        <v>1</v>
      </c>
      <c r="BA1210">
        <v>0</v>
      </c>
      <c r="BB1210">
        <v>3</v>
      </c>
      <c r="BC1210">
        <v>1</v>
      </c>
      <c r="BD1210" t="s">
        <v>103</v>
      </c>
      <c r="BE1210">
        <v>6</v>
      </c>
      <c r="BF1210" t="s">
        <v>112</v>
      </c>
      <c r="BG1210">
        <v>0</v>
      </c>
      <c r="BH1210" t="s">
        <v>88</v>
      </c>
      <c r="BI1210" t="s">
        <v>132</v>
      </c>
      <c r="BJ1210">
        <v>1980</v>
      </c>
      <c r="BK1210" t="s">
        <v>107</v>
      </c>
      <c r="BL1210">
        <v>2</v>
      </c>
      <c r="BM1210">
        <v>506</v>
      </c>
      <c r="BN1210" t="s">
        <v>103</v>
      </c>
      <c r="BO1210" t="s">
        <v>103</v>
      </c>
      <c r="BP1210" t="s">
        <v>110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 t="s">
        <v>88</v>
      </c>
      <c r="BX1210" t="s">
        <v>88</v>
      </c>
      <c r="BY1210" t="s">
        <v>88</v>
      </c>
      <c r="BZ1210">
        <v>0</v>
      </c>
      <c r="CA1210">
        <v>10</v>
      </c>
      <c r="CB1210">
        <v>2008</v>
      </c>
      <c r="CC1210" t="s">
        <v>115</v>
      </c>
      <c r="CD1210" t="s">
        <v>116</v>
      </c>
      <c r="CE1210" s="1">
        <v>140000</v>
      </c>
      <c r="CF1210">
        <f t="shared" si="92"/>
        <v>10483</v>
      </c>
      <c r="CG1210" t="str">
        <f t="shared" si="93"/>
        <v>No</v>
      </c>
      <c r="CH1210" s="2">
        <f t="shared" si="94"/>
        <v>13.354955642468759</v>
      </c>
    </row>
    <row r="1211" spans="1:86" x14ac:dyDescent="0.25">
      <c r="A1211">
        <v>1210</v>
      </c>
      <c r="B1211">
        <v>20</v>
      </c>
      <c r="C1211" t="s">
        <v>86</v>
      </c>
      <c r="D1211">
        <v>85</v>
      </c>
      <c r="E1211">
        <v>10182</v>
      </c>
      <c r="F1211" t="str">
        <f t="shared" si="90"/>
        <v>No</v>
      </c>
      <c r="G1211" t="s">
        <v>87</v>
      </c>
      <c r="H1211" t="s">
        <v>88</v>
      </c>
      <c r="I1211" t="s">
        <v>125</v>
      </c>
      <c r="J1211" t="s">
        <v>90</v>
      </c>
      <c r="K1211" t="s">
        <v>91</v>
      </c>
      <c r="L1211" t="s">
        <v>171</v>
      </c>
      <c r="M1211" t="s">
        <v>93</v>
      </c>
      <c r="N1211" t="s">
        <v>141</v>
      </c>
      <c r="O1211" t="s">
        <v>187</v>
      </c>
      <c r="P1211" t="s">
        <v>95</v>
      </c>
      <c r="Q1211" t="str">
        <f t="shared" si="91"/>
        <v>No</v>
      </c>
      <c r="R1211" t="s">
        <v>96</v>
      </c>
      <c r="S1211" t="s">
        <v>120</v>
      </c>
      <c r="T1211">
        <v>8</v>
      </c>
      <c r="U1211">
        <v>5</v>
      </c>
      <c r="V1211">
        <v>2006</v>
      </c>
      <c r="W1211">
        <v>2006</v>
      </c>
      <c r="X1211" t="s">
        <v>157</v>
      </c>
      <c r="Y1211" t="s">
        <v>99</v>
      </c>
      <c r="Z1211" t="s">
        <v>100</v>
      </c>
      <c r="AA1211" t="s">
        <v>100</v>
      </c>
      <c r="AB1211" t="s">
        <v>142</v>
      </c>
      <c r="AC1211">
        <v>420</v>
      </c>
      <c r="AD1211" t="s">
        <v>102</v>
      </c>
      <c r="AE1211" t="s">
        <v>103</v>
      </c>
      <c r="AF1211" t="s">
        <v>104</v>
      </c>
      <c r="AG1211" t="s">
        <v>109</v>
      </c>
      <c r="AH1211" t="s">
        <v>103</v>
      </c>
      <c r="AI1211" t="s">
        <v>126</v>
      </c>
      <c r="AJ1211" t="s">
        <v>106</v>
      </c>
      <c r="AK1211">
        <v>1220</v>
      </c>
      <c r="AL1211" t="s">
        <v>107</v>
      </c>
      <c r="AM1211">
        <v>0</v>
      </c>
      <c r="AN1211">
        <v>440</v>
      </c>
      <c r="AO1211">
        <v>1660</v>
      </c>
      <c r="AP1211" t="s">
        <v>108</v>
      </c>
      <c r="AQ1211" t="s">
        <v>109</v>
      </c>
      <c r="AR1211" t="s">
        <v>110</v>
      </c>
      <c r="AS1211" t="s">
        <v>111</v>
      </c>
      <c r="AT1211">
        <v>1660</v>
      </c>
      <c r="AU1211">
        <v>0</v>
      </c>
      <c r="AV1211">
        <v>0</v>
      </c>
      <c r="AW1211">
        <v>1660</v>
      </c>
      <c r="AX1211">
        <v>1</v>
      </c>
      <c r="AY1211">
        <v>0</v>
      </c>
      <c r="AZ1211">
        <v>2</v>
      </c>
      <c r="BA1211">
        <v>0</v>
      </c>
      <c r="BB1211">
        <v>3</v>
      </c>
      <c r="BC1211">
        <v>1</v>
      </c>
      <c r="BD1211" t="s">
        <v>102</v>
      </c>
      <c r="BE1211">
        <v>8</v>
      </c>
      <c r="BF1211" t="s">
        <v>112</v>
      </c>
      <c r="BG1211">
        <v>1</v>
      </c>
      <c r="BH1211" t="s">
        <v>102</v>
      </c>
      <c r="BI1211" t="s">
        <v>113</v>
      </c>
      <c r="BJ1211">
        <v>2006</v>
      </c>
      <c r="BK1211" t="s">
        <v>114</v>
      </c>
      <c r="BL1211">
        <v>2</v>
      </c>
      <c r="BM1211">
        <v>500</v>
      </c>
      <c r="BN1211" t="s">
        <v>103</v>
      </c>
      <c r="BO1211" t="s">
        <v>103</v>
      </c>
      <c r="BP1211" t="s">
        <v>110</v>
      </c>
      <c r="BQ1211">
        <v>322</v>
      </c>
      <c r="BR1211">
        <v>50</v>
      </c>
      <c r="BS1211">
        <v>0</v>
      </c>
      <c r="BT1211">
        <v>0</v>
      </c>
      <c r="BU1211">
        <v>0</v>
      </c>
      <c r="BV1211">
        <v>0</v>
      </c>
      <c r="BW1211" t="s">
        <v>88</v>
      </c>
      <c r="BX1211" t="s">
        <v>88</v>
      </c>
      <c r="BY1211" t="s">
        <v>88</v>
      </c>
      <c r="BZ1211">
        <v>0</v>
      </c>
      <c r="CA1211">
        <v>5</v>
      </c>
      <c r="CB1211">
        <v>2006</v>
      </c>
      <c r="CC1211" t="s">
        <v>163</v>
      </c>
      <c r="CD1211" t="s">
        <v>164</v>
      </c>
      <c r="CE1211" s="1">
        <v>290000</v>
      </c>
      <c r="CF1211">
        <f t="shared" si="92"/>
        <v>14002</v>
      </c>
      <c r="CG1211" t="str">
        <f t="shared" si="93"/>
        <v>Yes</v>
      </c>
      <c r="CH1211" s="2">
        <f t="shared" si="94"/>
        <v>20.711326953292385</v>
      </c>
    </row>
    <row r="1212" spans="1:86" x14ac:dyDescent="0.25">
      <c r="A1212">
        <v>1211</v>
      </c>
      <c r="B1212">
        <v>60</v>
      </c>
      <c r="C1212" t="s">
        <v>86</v>
      </c>
      <c r="D1212">
        <v>70</v>
      </c>
      <c r="E1212">
        <v>11218</v>
      </c>
      <c r="F1212" t="str">
        <f t="shared" si="90"/>
        <v>Yes</v>
      </c>
      <c r="G1212" t="s">
        <v>87</v>
      </c>
      <c r="H1212" t="s">
        <v>88</v>
      </c>
      <c r="I1212" t="s">
        <v>89</v>
      </c>
      <c r="J1212" t="s">
        <v>90</v>
      </c>
      <c r="K1212" t="s">
        <v>91</v>
      </c>
      <c r="L1212" t="s">
        <v>92</v>
      </c>
      <c r="M1212" t="s">
        <v>93</v>
      </c>
      <c r="N1212" t="s">
        <v>175</v>
      </c>
      <c r="O1212" t="s">
        <v>95</v>
      </c>
      <c r="P1212" t="s">
        <v>95</v>
      </c>
      <c r="Q1212" t="str">
        <f t="shared" si="91"/>
        <v>Yes</v>
      </c>
      <c r="R1212" t="s">
        <v>96</v>
      </c>
      <c r="S1212" t="s">
        <v>97</v>
      </c>
      <c r="T1212">
        <v>6</v>
      </c>
      <c r="U1212">
        <v>5</v>
      </c>
      <c r="V1212">
        <v>1992</v>
      </c>
      <c r="W1212">
        <v>1992</v>
      </c>
      <c r="X1212" t="s">
        <v>98</v>
      </c>
      <c r="Y1212" t="s">
        <v>99</v>
      </c>
      <c r="Z1212" t="s">
        <v>129</v>
      </c>
      <c r="AA1212" t="s">
        <v>129</v>
      </c>
      <c r="AB1212" t="s">
        <v>122</v>
      </c>
      <c r="AC1212">
        <v>0</v>
      </c>
      <c r="AD1212" t="s">
        <v>102</v>
      </c>
      <c r="AE1212" t="s">
        <v>103</v>
      </c>
      <c r="AF1212" t="s">
        <v>104</v>
      </c>
      <c r="AG1212" t="s">
        <v>102</v>
      </c>
      <c r="AH1212" t="s">
        <v>103</v>
      </c>
      <c r="AI1212" t="s">
        <v>105</v>
      </c>
      <c r="AJ1212" t="s">
        <v>107</v>
      </c>
      <c r="AK1212">
        <v>0</v>
      </c>
      <c r="AL1212" t="s">
        <v>107</v>
      </c>
      <c r="AM1212">
        <v>0</v>
      </c>
      <c r="AN1212">
        <v>1055</v>
      </c>
      <c r="AO1212">
        <v>1055</v>
      </c>
      <c r="AP1212" t="s">
        <v>108</v>
      </c>
      <c r="AQ1212" t="s">
        <v>109</v>
      </c>
      <c r="AR1212" t="s">
        <v>110</v>
      </c>
      <c r="AS1212" t="s">
        <v>111</v>
      </c>
      <c r="AT1212">
        <v>1055</v>
      </c>
      <c r="AU1212">
        <v>790</v>
      </c>
      <c r="AV1212">
        <v>0</v>
      </c>
      <c r="AW1212">
        <v>1845</v>
      </c>
      <c r="AX1212">
        <v>0</v>
      </c>
      <c r="AY1212">
        <v>0</v>
      </c>
      <c r="AZ1212">
        <v>2</v>
      </c>
      <c r="BA1212">
        <v>1</v>
      </c>
      <c r="BB1212">
        <v>3</v>
      </c>
      <c r="BC1212">
        <v>1</v>
      </c>
      <c r="BD1212" t="s">
        <v>102</v>
      </c>
      <c r="BE1212">
        <v>8</v>
      </c>
      <c r="BF1212" t="s">
        <v>112</v>
      </c>
      <c r="BG1212">
        <v>1</v>
      </c>
      <c r="BH1212" t="s">
        <v>103</v>
      </c>
      <c r="BI1212" t="s">
        <v>113</v>
      </c>
      <c r="BJ1212">
        <v>1992</v>
      </c>
      <c r="BK1212" t="s">
        <v>114</v>
      </c>
      <c r="BL1212">
        <v>2</v>
      </c>
      <c r="BM1212">
        <v>462</v>
      </c>
      <c r="BN1212" t="s">
        <v>103</v>
      </c>
      <c r="BO1212" t="s">
        <v>103</v>
      </c>
      <c r="BP1212" t="s">
        <v>110</v>
      </c>
      <c r="BQ1212">
        <v>635</v>
      </c>
      <c r="BR1212">
        <v>104</v>
      </c>
      <c r="BS1212">
        <v>0</v>
      </c>
      <c r="BT1212">
        <v>0</v>
      </c>
      <c r="BU1212">
        <v>0</v>
      </c>
      <c r="BV1212">
        <v>0</v>
      </c>
      <c r="BW1212" t="s">
        <v>88</v>
      </c>
      <c r="BX1212" t="s">
        <v>170</v>
      </c>
      <c r="BY1212" t="s">
        <v>140</v>
      </c>
      <c r="BZ1212">
        <v>400</v>
      </c>
      <c r="CA1212">
        <v>5</v>
      </c>
      <c r="CB1212">
        <v>2010</v>
      </c>
      <c r="CC1212" t="s">
        <v>115</v>
      </c>
      <c r="CD1212" t="s">
        <v>116</v>
      </c>
      <c r="CE1212" s="1">
        <v>189000</v>
      </c>
      <c r="CF1212">
        <f t="shared" si="92"/>
        <v>14580</v>
      </c>
      <c r="CG1212" t="str">
        <f t="shared" si="93"/>
        <v>Yes</v>
      </c>
      <c r="CH1212" s="2">
        <f t="shared" si="94"/>
        <v>12.962962962962964</v>
      </c>
    </row>
    <row r="1213" spans="1:86" x14ac:dyDescent="0.25">
      <c r="A1213">
        <v>1212</v>
      </c>
      <c r="B1213">
        <v>50</v>
      </c>
      <c r="C1213" t="s">
        <v>86</v>
      </c>
      <c r="D1213">
        <v>152</v>
      </c>
      <c r="E1213">
        <v>12134</v>
      </c>
      <c r="F1213" t="str">
        <f t="shared" si="90"/>
        <v>Yes</v>
      </c>
      <c r="G1213" t="s">
        <v>87</v>
      </c>
      <c r="H1213" t="s">
        <v>88</v>
      </c>
      <c r="I1213" t="s">
        <v>125</v>
      </c>
      <c r="J1213" t="s">
        <v>180</v>
      </c>
      <c r="K1213" t="s">
        <v>91</v>
      </c>
      <c r="L1213" t="s">
        <v>92</v>
      </c>
      <c r="M1213" t="s">
        <v>199</v>
      </c>
      <c r="N1213" t="s">
        <v>198</v>
      </c>
      <c r="O1213" t="s">
        <v>95</v>
      </c>
      <c r="P1213" t="s">
        <v>95</v>
      </c>
      <c r="Q1213" t="str">
        <f t="shared" si="91"/>
        <v>Yes</v>
      </c>
      <c r="R1213" t="s">
        <v>96</v>
      </c>
      <c r="S1213" t="s">
        <v>137</v>
      </c>
      <c r="T1213">
        <v>8</v>
      </c>
      <c r="U1213">
        <v>7</v>
      </c>
      <c r="V1213">
        <v>1988</v>
      </c>
      <c r="W1213">
        <v>2005</v>
      </c>
      <c r="X1213" t="s">
        <v>98</v>
      </c>
      <c r="Y1213" t="s">
        <v>99</v>
      </c>
      <c r="Z1213" t="s">
        <v>129</v>
      </c>
      <c r="AA1213" t="s">
        <v>129</v>
      </c>
      <c r="AB1213" t="s">
        <v>122</v>
      </c>
      <c r="AC1213">
        <v>0</v>
      </c>
      <c r="AD1213" t="s">
        <v>102</v>
      </c>
      <c r="AE1213" t="s">
        <v>103</v>
      </c>
      <c r="AF1213" t="s">
        <v>138</v>
      </c>
      <c r="AG1213" t="s">
        <v>102</v>
      </c>
      <c r="AH1213" t="s">
        <v>103</v>
      </c>
      <c r="AI1213" t="s">
        <v>135</v>
      </c>
      <c r="AJ1213" t="s">
        <v>106</v>
      </c>
      <c r="AK1213">
        <v>427</v>
      </c>
      <c r="AL1213" t="s">
        <v>107</v>
      </c>
      <c r="AM1213">
        <v>0</v>
      </c>
      <c r="AN1213">
        <v>132</v>
      </c>
      <c r="AO1213">
        <v>559</v>
      </c>
      <c r="AP1213" t="s">
        <v>108</v>
      </c>
      <c r="AQ1213" t="s">
        <v>102</v>
      </c>
      <c r="AR1213" t="s">
        <v>110</v>
      </c>
      <c r="AS1213" t="s">
        <v>111</v>
      </c>
      <c r="AT1213">
        <v>1080</v>
      </c>
      <c r="AU1213">
        <v>672</v>
      </c>
      <c r="AV1213">
        <v>0</v>
      </c>
      <c r="AW1213">
        <v>1752</v>
      </c>
      <c r="AX1213">
        <v>0</v>
      </c>
      <c r="AY1213">
        <v>0</v>
      </c>
      <c r="AZ1213">
        <v>2</v>
      </c>
      <c r="BA1213">
        <v>0</v>
      </c>
      <c r="BB1213">
        <v>4</v>
      </c>
      <c r="BC1213">
        <v>1</v>
      </c>
      <c r="BD1213" t="s">
        <v>103</v>
      </c>
      <c r="BE1213">
        <v>8</v>
      </c>
      <c r="BF1213" t="s">
        <v>112</v>
      </c>
      <c r="BG1213">
        <v>0</v>
      </c>
      <c r="BH1213" t="s">
        <v>88</v>
      </c>
      <c r="BI1213" t="s">
        <v>214</v>
      </c>
      <c r="BJ1213">
        <v>1988</v>
      </c>
      <c r="BK1213" t="s">
        <v>114</v>
      </c>
      <c r="BL1213">
        <v>2</v>
      </c>
      <c r="BM1213">
        <v>492</v>
      </c>
      <c r="BN1213" t="s">
        <v>103</v>
      </c>
      <c r="BO1213" t="s">
        <v>103</v>
      </c>
      <c r="BP1213" t="s">
        <v>110</v>
      </c>
      <c r="BQ1213">
        <v>325</v>
      </c>
      <c r="BR1213">
        <v>12</v>
      </c>
      <c r="BS1213">
        <v>0</v>
      </c>
      <c r="BT1213">
        <v>0</v>
      </c>
      <c r="BU1213">
        <v>0</v>
      </c>
      <c r="BV1213">
        <v>0</v>
      </c>
      <c r="BW1213" t="s">
        <v>88</v>
      </c>
      <c r="BX1213" t="s">
        <v>88</v>
      </c>
      <c r="BY1213" t="s">
        <v>88</v>
      </c>
      <c r="BZ1213">
        <v>0</v>
      </c>
      <c r="CA1213">
        <v>6</v>
      </c>
      <c r="CB1213">
        <v>2010</v>
      </c>
      <c r="CC1213" t="s">
        <v>115</v>
      </c>
      <c r="CD1213" t="s">
        <v>116</v>
      </c>
      <c r="CE1213" s="1">
        <v>164000</v>
      </c>
      <c r="CF1213">
        <f t="shared" si="92"/>
        <v>14937</v>
      </c>
      <c r="CG1213" t="str">
        <f t="shared" si="93"/>
        <v>Yes</v>
      </c>
      <c r="CH1213" s="2">
        <f t="shared" si="94"/>
        <v>10.979447010778603</v>
      </c>
    </row>
    <row r="1214" spans="1:86" x14ac:dyDescent="0.25">
      <c r="A1214">
        <v>1213</v>
      </c>
      <c r="B1214">
        <v>30</v>
      </c>
      <c r="C1214" t="s">
        <v>86</v>
      </c>
      <c r="D1214">
        <v>50</v>
      </c>
      <c r="E1214">
        <v>9340</v>
      </c>
      <c r="F1214" t="str">
        <f t="shared" si="90"/>
        <v>Yes</v>
      </c>
      <c r="G1214" t="s">
        <v>87</v>
      </c>
      <c r="H1214" t="s">
        <v>88</v>
      </c>
      <c r="I1214" t="s">
        <v>89</v>
      </c>
      <c r="J1214" t="s">
        <v>90</v>
      </c>
      <c r="K1214" t="s">
        <v>91</v>
      </c>
      <c r="L1214" t="s">
        <v>92</v>
      </c>
      <c r="M1214" t="s">
        <v>93</v>
      </c>
      <c r="N1214" t="s">
        <v>190</v>
      </c>
      <c r="O1214" t="s">
        <v>95</v>
      </c>
      <c r="P1214" t="s">
        <v>95</v>
      </c>
      <c r="Q1214" t="str">
        <f t="shared" si="91"/>
        <v>Yes</v>
      </c>
      <c r="R1214" t="s">
        <v>96</v>
      </c>
      <c r="S1214" t="s">
        <v>120</v>
      </c>
      <c r="T1214">
        <v>4</v>
      </c>
      <c r="U1214">
        <v>6</v>
      </c>
      <c r="V1214">
        <v>1941</v>
      </c>
      <c r="W1214">
        <v>1950</v>
      </c>
      <c r="X1214" t="s">
        <v>157</v>
      </c>
      <c r="Y1214" t="s">
        <v>99</v>
      </c>
      <c r="Z1214" t="s">
        <v>121</v>
      </c>
      <c r="AA1214" t="s">
        <v>121</v>
      </c>
      <c r="AB1214" t="s">
        <v>122</v>
      </c>
      <c r="AC1214">
        <v>0</v>
      </c>
      <c r="AD1214" t="s">
        <v>103</v>
      </c>
      <c r="AE1214" t="s">
        <v>103</v>
      </c>
      <c r="AF1214" t="s">
        <v>123</v>
      </c>
      <c r="AG1214" t="s">
        <v>103</v>
      </c>
      <c r="AH1214" t="s">
        <v>103</v>
      </c>
      <c r="AI1214" t="s">
        <v>105</v>
      </c>
      <c r="AJ1214" t="s">
        <v>158</v>
      </c>
      <c r="AK1214">
        <v>344</v>
      </c>
      <c r="AL1214" t="s">
        <v>107</v>
      </c>
      <c r="AM1214">
        <v>0</v>
      </c>
      <c r="AN1214">
        <v>328</v>
      </c>
      <c r="AO1214">
        <v>672</v>
      </c>
      <c r="AP1214" t="s">
        <v>108</v>
      </c>
      <c r="AQ1214" t="s">
        <v>103</v>
      </c>
      <c r="AR1214" t="s">
        <v>110</v>
      </c>
      <c r="AS1214" t="s">
        <v>111</v>
      </c>
      <c r="AT1214">
        <v>672</v>
      </c>
      <c r="AU1214">
        <v>0</v>
      </c>
      <c r="AV1214">
        <v>0</v>
      </c>
      <c r="AW1214">
        <v>672</v>
      </c>
      <c r="AX1214">
        <v>1</v>
      </c>
      <c r="AY1214">
        <v>0</v>
      </c>
      <c r="AZ1214">
        <v>1</v>
      </c>
      <c r="BA1214">
        <v>0</v>
      </c>
      <c r="BB1214">
        <v>2</v>
      </c>
      <c r="BC1214">
        <v>1</v>
      </c>
      <c r="BD1214" t="s">
        <v>103</v>
      </c>
      <c r="BE1214">
        <v>4</v>
      </c>
      <c r="BF1214" t="s">
        <v>112</v>
      </c>
      <c r="BG1214">
        <v>0</v>
      </c>
      <c r="BH1214" t="s">
        <v>88</v>
      </c>
      <c r="BI1214" t="s">
        <v>113</v>
      </c>
      <c r="BJ1214">
        <v>1941</v>
      </c>
      <c r="BK1214" t="s">
        <v>107</v>
      </c>
      <c r="BL1214">
        <v>1</v>
      </c>
      <c r="BM1214">
        <v>234</v>
      </c>
      <c r="BN1214" t="s">
        <v>103</v>
      </c>
      <c r="BO1214" t="s">
        <v>103</v>
      </c>
      <c r="BP1214" t="s">
        <v>182</v>
      </c>
      <c r="BQ1214">
        <v>0</v>
      </c>
      <c r="BR1214">
        <v>113</v>
      </c>
      <c r="BS1214">
        <v>0</v>
      </c>
      <c r="BT1214">
        <v>0</v>
      </c>
      <c r="BU1214">
        <v>0</v>
      </c>
      <c r="BV1214">
        <v>0</v>
      </c>
      <c r="BW1214" t="s">
        <v>88</v>
      </c>
      <c r="BX1214" t="s">
        <v>88</v>
      </c>
      <c r="BY1214" t="s">
        <v>88</v>
      </c>
      <c r="BZ1214">
        <v>0</v>
      </c>
      <c r="CA1214">
        <v>8</v>
      </c>
      <c r="CB1214">
        <v>2009</v>
      </c>
      <c r="CC1214" t="s">
        <v>115</v>
      </c>
      <c r="CD1214" t="s">
        <v>116</v>
      </c>
      <c r="CE1214" s="1">
        <v>113000</v>
      </c>
      <c r="CF1214">
        <f t="shared" si="92"/>
        <v>10918</v>
      </c>
      <c r="CG1214" t="str">
        <f t="shared" si="93"/>
        <v>No</v>
      </c>
      <c r="CH1214" s="2">
        <f t="shared" si="94"/>
        <v>10.349880930573365</v>
      </c>
    </row>
    <row r="1215" spans="1:86" x14ac:dyDescent="0.25">
      <c r="A1215">
        <v>1214</v>
      </c>
      <c r="B1215">
        <v>80</v>
      </c>
      <c r="C1215" t="s">
        <v>86</v>
      </c>
      <c r="D1215" t="s">
        <v>88</v>
      </c>
      <c r="E1215">
        <v>10246</v>
      </c>
      <c r="F1215" t="str">
        <f t="shared" si="90"/>
        <v>No</v>
      </c>
      <c r="G1215" t="s">
        <v>87</v>
      </c>
      <c r="H1215" t="s">
        <v>88</v>
      </c>
      <c r="I1215" t="s">
        <v>125</v>
      </c>
      <c r="J1215" t="s">
        <v>90</v>
      </c>
      <c r="K1215" t="s">
        <v>91</v>
      </c>
      <c r="L1215" t="s">
        <v>171</v>
      </c>
      <c r="M1215" t="s">
        <v>93</v>
      </c>
      <c r="N1215" t="s">
        <v>156</v>
      </c>
      <c r="O1215" t="s">
        <v>95</v>
      </c>
      <c r="P1215" t="s">
        <v>95</v>
      </c>
      <c r="Q1215" t="str">
        <f t="shared" si="91"/>
        <v>Yes</v>
      </c>
      <c r="R1215" t="s">
        <v>96</v>
      </c>
      <c r="S1215" t="s">
        <v>202</v>
      </c>
      <c r="T1215">
        <v>4</v>
      </c>
      <c r="U1215">
        <v>9</v>
      </c>
      <c r="V1215">
        <v>1965</v>
      </c>
      <c r="W1215">
        <v>2001</v>
      </c>
      <c r="X1215" t="s">
        <v>98</v>
      </c>
      <c r="Y1215" t="s">
        <v>99</v>
      </c>
      <c r="Z1215" t="s">
        <v>100</v>
      </c>
      <c r="AA1215" t="s">
        <v>100</v>
      </c>
      <c r="AB1215" t="s">
        <v>122</v>
      </c>
      <c r="AC1215">
        <v>0</v>
      </c>
      <c r="AD1215" t="s">
        <v>103</v>
      </c>
      <c r="AE1215" t="s">
        <v>102</v>
      </c>
      <c r="AF1215" t="s">
        <v>123</v>
      </c>
      <c r="AG1215" t="s">
        <v>103</v>
      </c>
      <c r="AH1215" t="s">
        <v>102</v>
      </c>
      <c r="AI1215" t="s">
        <v>135</v>
      </c>
      <c r="AJ1215" t="s">
        <v>106</v>
      </c>
      <c r="AK1215">
        <v>648</v>
      </c>
      <c r="AL1215" t="s">
        <v>107</v>
      </c>
      <c r="AM1215">
        <v>0</v>
      </c>
      <c r="AN1215">
        <v>0</v>
      </c>
      <c r="AO1215">
        <v>648</v>
      </c>
      <c r="AP1215" t="s">
        <v>108</v>
      </c>
      <c r="AQ1215" t="s">
        <v>109</v>
      </c>
      <c r="AR1215" t="s">
        <v>110</v>
      </c>
      <c r="AS1215" t="s">
        <v>111</v>
      </c>
      <c r="AT1215">
        <v>960</v>
      </c>
      <c r="AU1215">
        <v>0</v>
      </c>
      <c r="AV1215">
        <v>0</v>
      </c>
      <c r="AW1215">
        <v>960</v>
      </c>
      <c r="AX1215">
        <v>1</v>
      </c>
      <c r="AY1215">
        <v>1</v>
      </c>
      <c r="AZ1215">
        <v>0</v>
      </c>
      <c r="BA1215">
        <v>0</v>
      </c>
      <c r="BB1215">
        <v>0</v>
      </c>
      <c r="BC1215">
        <v>1</v>
      </c>
      <c r="BD1215" t="s">
        <v>103</v>
      </c>
      <c r="BE1215">
        <v>3</v>
      </c>
      <c r="BF1215" t="s">
        <v>112</v>
      </c>
      <c r="BG1215">
        <v>0</v>
      </c>
      <c r="BH1215" t="s">
        <v>88</v>
      </c>
      <c r="BI1215" t="s">
        <v>113</v>
      </c>
      <c r="BJ1215">
        <v>1965</v>
      </c>
      <c r="BK1215" t="s">
        <v>107</v>
      </c>
      <c r="BL1215">
        <v>1</v>
      </c>
      <c r="BM1215">
        <v>364</v>
      </c>
      <c r="BN1215" t="s">
        <v>103</v>
      </c>
      <c r="BO1215" t="s">
        <v>103</v>
      </c>
      <c r="BP1215" t="s">
        <v>110</v>
      </c>
      <c r="BQ1215">
        <v>88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 t="s">
        <v>88</v>
      </c>
      <c r="BX1215" t="s">
        <v>88</v>
      </c>
      <c r="BY1215" t="s">
        <v>88</v>
      </c>
      <c r="BZ1215">
        <v>0</v>
      </c>
      <c r="CA1215">
        <v>5</v>
      </c>
      <c r="CB1215">
        <v>2006</v>
      </c>
      <c r="CC1215" t="s">
        <v>115</v>
      </c>
      <c r="CD1215" t="s">
        <v>116</v>
      </c>
      <c r="CE1215" s="1">
        <v>145000</v>
      </c>
      <c r="CF1215">
        <f t="shared" si="92"/>
        <v>12218</v>
      </c>
      <c r="CG1215" t="str">
        <f t="shared" si="93"/>
        <v>No</v>
      </c>
      <c r="CH1215" s="2">
        <f t="shared" si="94"/>
        <v>11.867736127025699</v>
      </c>
    </row>
    <row r="1216" spans="1:86" x14ac:dyDescent="0.25">
      <c r="A1216">
        <v>1215</v>
      </c>
      <c r="B1216">
        <v>85</v>
      </c>
      <c r="C1216" t="s">
        <v>86</v>
      </c>
      <c r="D1216">
        <v>69</v>
      </c>
      <c r="E1216">
        <v>10205</v>
      </c>
      <c r="F1216" t="str">
        <f t="shared" si="90"/>
        <v>Yes</v>
      </c>
      <c r="G1216" t="s">
        <v>87</v>
      </c>
      <c r="H1216" t="s">
        <v>88</v>
      </c>
      <c r="I1216" t="s">
        <v>125</v>
      </c>
      <c r="J1216" t="s">
        <v>90</v>
      </c>
      <c r="K1216" t="s">
        <v>91</v>
      </c>
      <c r="L1216" t="s">
        <v>92</v>
      </c>
      <c r="M1216" t="s">
        <v>93</v>
      </c>
      <c r="N1216" t="s">
        <v>167</v>
      </c>
      <c r="O1216" t="s">
        <v>95</v>
      </c>
      <c r="P1216" t="s">
        <v>95</v>
      </c>
      <c r="Q1216" t="str">
        <f t="shared" si="91"/>
        <v>Yes</v>
      </c>
      <c r="R1216" t="s">
        <v>96</v>
      </c>
      <c r="S1216" t="s">
        <v>196</v>
      </c>
      <c r="T1216">
        <v>5</v>
      </c>
      <c r="U1216">
        <v>5</v>
      </c>
      <c r="V1216">
        <v>1962</v>
      </c>
      <c r="W1216">
        <v>1962</v>
      </c>
      <c r="X1216" t="s">
        <v>98</v>
      </c>
      <c r="Y1216" t="s">
        <v>99</v>
      </c>
      <c r="Z1216" t="s">
        <v>121</v>
      </c>
      <c r="AA1216" t="s">
        <v>121</v>
      </c>
      <c r="AB1216" t="s">
        <v>122</v>
      </c>
      <c r="AC1216">
        <v>0</v>
      </c>
      <c r="AD1216" t="s">
        <v>103</v>
      </c>
      <c r="AE1216" t="s">
        <v>103</v>
      </c>
      <c r="AF1216" t="s">
        <v>123</v>
      </c>
      <c r="AG1216" t="s">
        <v>103</v>
      </c>
      <c r="AH1216" t="s">
        <v>103</v>
      </c>
      <c r="AI1216" t="s">
        <v>135</v>
      </c>
      <c r="AJ1216" t="s">
        <v>146</v>
      </c>
      <c r="AK1216">
        <v>784</v>
      </c>
      <c r="AL1216" t="s">
        <v>107</v>
      </c>
      <c r="AM1216">
        <v>0</v>
      </c>
      <c r="AN1216">
        <v>141</v>
      </c>
      <c r="AO1216">
        <v>925</v>
      </c>
      <c r="AP1216" t="s">
        <v>108</v>
      </c>
      <c r="AQ1216" t="s">
        <v>103</v>
      </c>
      <c r="AR1216" t="s">
        <v>110</v>
      </c>
      <c r="AS1216" t="s">
        <v>111</v>
      </c>
      <c r="AT1216">
        <v>999</v>
      </c>
      <c r="AU1216">
        <v>0</v>
      </c>
      <c r="AV1216">
        <v>0</v>
      </c>
      <c r="AW1216">
        <v>999</v>
      </c>
      <c r="AX1216">
        <v>1</v>
      </c>
      <c r="AY1216">
        <v>0</v>
      </c>
      <c r="AZ1216">
        <v>1</v>
      </c>
      <c r="BA1216">
        <v>0</v>
      </c>
      <c r="BB1216">
        <v>3</v>
      </c>
      <c r="BC1216">
        <v>1</v>
      </c>
      <c r="BD1216" t="s">
        <v>103</v>
      </c>
      <c r="BE1216">
        <v>6</v>
      </c>
      <c r="BF1216" t="s">
        <v>112</v>
      </c>
      <c r="BG1216">
        <v>0</v>
      </c>
      <c r="BH1216" t="s">
        <v>88</v>
      </c>
      <c r="BI1216" t="s">
        <v>113</v>
      </c>
      <c r="BJ1216">
        <v>1962</v>
      </c>
      <c r="BK1216" t="s">
        <v>107</v>
      </c>
      <c r="BL1216">
        <v>1</v>
      </c>
      <c r="BM1216">
        <v>300</v>
      </c>
      <c r="BN1216" t="s">
        <v>103</v>
      </c>
      <c r="BO1216" t="s">
        <v>103</v>
      </c>
      <c r="BP1216" t="s">
        <v>110</v>
      </c>
      <c r="BQ1216">
        <v>150</v>
      </c>
      <c r="BR1216">
        <v>72</v>
      </c>
      <c r="BS1216">
        <v>0</v>
      </c>
      <c r="BT1216">
        <v>0</v>
      </c>
      <c r="BU1216">
        <v>0</v>
      </c>
      <c r="BV1216">
        <v>0</v>
      </c>
      <c r="BW1216" t="s">
        <v>88</v>
      </c>
      <c r="BX1216" t="s">
        <v>88</v>
      </c>
      <c r="BY1216" t="s">
        <v>88</v>
      </c>
      <c r="BZ1216">
        <v>0</v>
      </c>
      <c r="CA1216">
        <v>5</v>
      </c>
      <c r="CB1216">
        <v>2006</v>
      </c>
      <c r="CC1216" t="s">
        <v>115</v>
      </c>
      <c r="CD1216" t="s">
        <v>116</v>
      </c>
      <c r="CE1216" s="1">
        <v>134500</v>
      </c>
      <c r="CF1216">
        <f t="shared" si="92"/>
        <v>12429</v>
      </c>
      <c r="CG1216" t="str">
        <f t="shared" si="93"/>
        <v>No</v>
      </c>
      <c r="CH1216" s="2">
        <f t="shared" si="94"/>
        <v>10.821465926462306</v>
      </c>
    </row>
    <row r="1217" spans="1:86" x14ac:dyDescent="0.25">
      <c r="A1217">
        <v>1216</v>
      </c>
      <c r="B1217">
        <v>20</v>
      </c>
      <c r="C1217" t="s">
        <v>86</v>
      </c>
      <c r="D1217">
        <v>99</v>
      </c>
      <c r="E1217">
        <v>7094</v>
      </c>
      <c r="F1217" t="str">
        <f t="shared" si="90"/>
        <v>Yes</v>
      </c>
      <c r="G1217" t="s">
        <v>87</v>
      </c>
      <c r="H1217" t="s">
        <v>88</v>
      </c>
      <c r="I1217" t="s">
        <v>125</v>
      </c>
      <c r="J1217" t="s">
        <v>90</v>
      </c>
      <c r="K1217" t="s">
        <v>91</v>
      </c>
      <c r="L1217" t="s">
        <v>92</v>
      </c>
      <c r="M1217" t="s">
        <v>93</v>
      </c>
      <c r="N1217" t="s">
        <v>156</v>
      </c>
      <c r="O1217" t="s">
        <v>95</v>
      </c>
      <c r="P1217" t="s">
        <v>95</v>
      </c>
      <c r="Q1217" t="str">
        <f t="shared" si="91"/>
        <v>Yes</v>
      </c>
      <c r="R1217" t="s">
        <v>96</v>
      </c>
      <c r="S1217" t="s">
        <v>120</v>
      </c>
      <c r="T1217">
        <v>5</v>
      </c>
      <c r="U1217">
        <v>5</v>
      </c>
      <c r="V1217">
        <v>1966</v>
      </c>
      <c r="W1217">
        <v>1966</v>
      </c>
      <c r="X1217" t="s">
        <v>98</v>
      </c>
      <c r="Y1217" t="s">
        <v>99</v>
      </c>
      <c r="Z1217" t="s">
        <v>100</v>
      </c>
      <c r="AA1217" t="s">
        <v>100</v>
      </c>
      <c r="AB1217" t="s">
        <v>122</v>
      </c>
      <c r="AC1217">
        <v>0</v>
      </c>
      <c r="AD1217" t="s">
        <v>103</v>
      </c>
      <c r="AE1217" t="s">
        <v>103</v>
      </c>
      <c r="AF1217" t="s">
        <v>123</v>
      </c>
      <c r="AG1217" t="s">
        <v>103</v>
      </c>
      <c r="AH1217" t="s">
        <v>103</v>
      </c>
      <c r="AI1217" t="s">
        <v>105</v>
      </c>
      <c r="AJ1217" t="s">
        <v>158</v>
      </c>
      <c r="AK1217">
        <v>180</v>
      </c>
      <c r="AL1217" t="s">
        <v>177</v>
      </c>
      <c r="AM1217">
        <v>374</v>
      </c>
      <c r="AN1217">
        <v>340</v>
      </c>
      <c r="AO1217">
        <v>894</v>
      </c>
      <c r="AP1217" t="s">
        <v>108</v>
      </c>
      <c r="AQ1217" t="s">
        <v>103</v>
      </c>
      <c r="AR1217" t="s">
        <v>110</v>
      </c>
      <c r="AS1217" t="s">
        <v>111</v>
      </c>
      <c r="AT1217">
        <v>894</v>
      </c>
      <c r="AU1217">
        <v>0</v>
      </c>
      <c r="AV1217">
        <v>0</v>
      </c>
      <c r="AW1217">
        <v>894</v>
      </c>
      <c r="AX1217">
        <v>0</v>
      </c>
      <c r="AY1217">
        <v>0</v>
      </c>
      <c r="AZ1217">
        <v>1</v>
      </c>
      <c r="BA1217">
        <v>0</v>
      </c>
      <c r="BB1217">
        <v>3</v>
      </c>
      <c r="BC1217">
        <v>1</v>
      </c>
      <c r="BD1217" t="s">
        <v>103</v>
      </c>
      <c r="BE1217">
        <v>5</v>
      </c>
      <c r="BF1217" t="s">
        <v>112</v>
      </c>
      <c r="BG1217">
        <v>0</v>
      </c>
      <c r="BH1217" t="s">
        <v>88</v>
      </c>
      <c r="BI1217" t="s">
        <v>132</v>
      </c>
      <c r="BJ1217">
        <v>1966</v>
      </c>
      <c r="BK1217" t="s">
        <v>114</v>
      </c>
      <c r="BL1217">
        <v>1</v>
      </c>
      <c r="BM1217">
        <v>384</v>
      </c>
      <c r="BN1217" t="s">
        <v>103</v>
      </c>
      <c r="BO1217" t="s">
        <v>103</v>
      </c>
      <c r="BP1217" t="s">
        <v>110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 t="s">
        <v>88</v>
      </c>
      <c r="BX1217" t="s">
        <v>139</v>
      </c>
      <c r="BY1217" t="s">
        <v>88</v>
      </c>
      <c r="BZ1217">
        <v>0</v>
      </c>
      <c r="CA1217">
        <v>5</v>
      </c>
      <c r="CB1217">
        <v>2007</v>
      </c>
      <c r="CC1217" t="s">
        <v>115</v>
      </c>
      <c r="CD1217" t="s">
        <v>116</v>
      </c>
      <c r="CE1217" s="1">
        <v>125000</v>
      </c>
      <c r="CF1217">
        <f t="shared" si="92"/>
        <v>9266</v>
      </c>
      <c r="CG1217" t="str">
        <f t="shared" si="93"/>
        <v>No</v>
      </c>
      <c r="CH1217" s="2">
        <f t="shared" si="94"/>
        <v>13.490179149579106</v>
      </c>
    </row>
    <row r="1218" spans="1:86" x14ac:dyDescent="0.25">
      <c r="A1218">
        <v>1217</v>
      </c>
      <c r="B1218">
        <v>90</v>
      </c>
      <c r="C1218" t="s">
        <v>147</v>
      </c>
      <c r="D1218">
        <v>68</v>
      </c>
      <c r="E1218">
        <v>8930</v>
      </c>
      <c r="F1218" t="str">
        <f t="shared" si="90"/>
        <v>No</v>
      </c>
      <c r="G1218" t="s">
        <v>87</v>
      </c>
      <c r="H1218" t="s">
        <v>88</v>
      </c>
      <c r="I1218" t="s">
        <v>89</v>
      </c>
      <c r="J1218" t="s">
        <v>90</v>
      </c>
      <c r="K1218" t="s">
        <v>91</v>
      </c>
      <c r="L1218" t="s">
        <v>92</v>
      </c>
      <c r="M1218" t="s">
        <v>93</v>
      </c>
      <c r="N1218" t="s">
        <v>156</v>
      </c>
      <c r="O1218" t="s">
        <v>176</v>
      </c>
      <c r="P1218" t="s">
        <v>95</v>
      </c>
      <c r="Q1218" t="str">
        <f t="shared" si="91"/>
        <v>No</v>
      </c>
      <c r="R1218" t="s">
        <v>172</v>
      </c>
      <c r="S1218" t="s">
        <v>137</v>
      </c>
      <c r="T1218">
        <v>6</v>
      </c>
      <c r="U1218">
        <v>5</v>
      </c>
      <c r="V1218">
        <v>1978</v>
      </c>
      <c r="W1218">
        <v>1978</v>
      </c>
      <c r="X1218" t="s">
        <v>98</v>
      </c>
      <c r="Y1218" t="s">
        <v>99</v>
      </c>
      <c r="Z1218" t="s">
        <v>100</v>
      </c>
      <c r="AA1218" t="s">
        <v>100</v>
      </c>
      <c r="AB1218" t="s">
        <v>122</v>
      </c>
      <c r="AC1218">
        <v>0</v>
      </c>
      <c r="AD1218" t="s">
        <v>103</v>
      </c>
      <c r="AE1218" t="s">
        <v>103</v>
      </c>
      <c r="AF1218" t="s">
        <v>173</v>
      </c>
      <c r="AG1218" t="s">
        <v>88</v>
      </c>
      <c r="AH1218" t="s">
        <v>88</v>
      </c>
      <c r="AI1218" t="s">
        <v>88</v>
      </c>
      <c r="AJ1218" t="s">
        <v>88</v>
      </c>
      <c r="AK1218">
        <v>0</v>
      </c>
      <c r="AL1218" t="s">
        <v>88</v>
      </c>
      <c r="AM1218">
        <v>0</v>
      </c>
      <c r="AN1218">
        <v>0</v>
      </c>
      <c r="AO1218">
        <v>0</v>
      </c>
      <c r="AP1218" t="s">
        <v>108</v>
      </c>
      <c r="AQ1218" t="s">
        <v>103</v>
      </c>
      <c r="AR1218" t="s">
        <v>110</v>
      </c>
      <c r="AS1218" t="s">
        <v>111</v>
      </c>
      <c r="AT1218">
        <v>1318</v>
      </c>
      <c r="AU1218">
        <v>584</v>
      </c>
      <c r="AV1218">
        <v>0</v>
      </c>
      <c r="AW1218">
        <v>1902</v>
      </c>
      <c r="AX1218">
        <v>0</v>
      </c>
      <c r="AY1218">
        <v>0</v>
      </c>
      <c r="AZ1218">
        <v>2</v>
      </c>
      <c r="BA1218">
        <v>0</v>
      </c>
      <c r="BB1218">
        <v>4</v>
      </c>
      <c r="BC1218">
        <v>2</v>
      </c>
      <c r="BD1218" t="s">
        <v>103</v>
      </c>
      <c r="BE1218">
        <v>8</v>
      </c>
      <c r="BF1218" t="s">
        <v>112</v>
      </c>
      <c r="BG1218">
        <v>0</v>
      </c>
      <c r="BH1218" t="s">
        <v>88</v>
      </c>
      <c r="BI1218" t="s">
        <v>113</v>
      </c>
      <c r="BJ1218">
        <v>1978</v>
      </c>
      <c r="BK1218" t="s">
        <v>107</v>
      </c>
      <c r="BL1218">
        <v>2</v>
      </c>
      <c r="BM1218">
        <v>539</v>
      </c>
      <c r="BN1218" t="s">
        <v>103</v>
      </c>
      <c r="BO1218" t="s">
        <v>103</v>
      </c>
      <c r="BP1218" t="s">
        <v>110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 t="s">
        <v>88</v>
      </c>
      <c r="BX1218" t="s">
        <v>88</v>
      </c>
      <c r="BY1218" t="s">
        <v>88</v>
      </c>
      <c r="BZ1218">
        <v>0</v>
      </c>
      <c r="CA1218">
        <v>4</v>
      </c>
      <c r="CB1218">
        <v>2010</v>
      </c>
      <c r="CC1218" t="s">
        <v>115</v>
      </c>
      <c r="CD1218" t="s">
        <v>116</v>
      </c>
      <c r="CE1218" s="1">
        <v>112000</v>
      </c>
      <c r="CF1218">
        <f t="shared" si="92"/>
        <v>11371</v>
      </c>
      <c r="CG1218" t="str">
        <f t="shared" si="93"/>
        <v>No</v>
      </c>
      <c r="CH1218" s="2">
        <f t="shared" si="94"/>
        <v>9.849617447893765</v>
      </c>
    </row>
    <row r="1219" spans="1:86" x14ac:dyDescent="0.25">
      <c r="A1219">
        <v>1218</v>
      </c>
      <c r="B1219">
        <v>20</v>
      </c>
      <c r="C1219" t="s">
        <v>197</v>
      </c>
      <c r="D1219">
        <v>72</v>
      </c>
      <c r="E1219">
        <v>8640</v>
      </c>
      <c r="F1219" t="str">
        <f t="shared" ref="F1219:F1282" si="95">IF(E1218&gt;9478.5, "Yes","No")</f>
        <v>No</v>
      </c>
      <c r="G1219" t="s">
        <v>87</v>
      </c>
      <c r="H1219" t="s">
        <v>88</v>
      </c>
      <c r="I1219" t="s">
        <v>89</v>
      </c>
      <c r="J1219" t="s">
        <v>90</v>
      </c>
      <c r="K1219" t="s">
        <v>91</v>
      </c>
      <c r="L1219" t="s">
        <v>92</v>
      </c>
      <c r="M1219" t="s">
        <v>93</v>
      </c>
      <c r="N1219" t="s">
        <v>141</v>
      </c>
      <c r="O1219" t="s">
        <v>95</v>
      </c>
      <c r="P1219" t="s">
        <v>95</v>
      </c>
      <c r="Q1219" t="str">
        <f t="shared" ref="Q1219:Q1282" si="96">IF(O1219 = "Norm", "Yes", "No")</f>
        <v>Yes</v>
      </c>
      <c r="R1219" t="s">
        <v>96</v>
      </c>
      <c r="S1219" t="s">
        <v>120</v>
      </c>
      <c r="T1219">
        <v>8</v>
      </c>
      <c r="U1219">
        <v>5</v>
      </c>
      <c r="V1219">
        <v>2009</v>
      </c>
      <c r="W1219">
        <v>2009</v>
      </c>
      <c r="X1219" t="s">
        <v>98</v>
      </c>
      <c r="Y1219" t="s">
        <v>99</v>
      </c>
      <c r="Z1219" t="s">
        <v>185</v>
      </c>
      <c r="AA1219" t="s">
        <v>186</v>
      </c>
      <c r="AB1219" t="s">
        <v>142</v>
      </c>
      <c r="AC1219">
        <v>72</v>
      </c>
      <c r="AD1219" t="s">
        <v>102</v>
      </c>
      <c r="AE1219" t="s">
        <v>103</v>
      </c>
      <c r="AF1219" t="s">
        <v>104</v>
      </c>
      <c r="AG1219" t="s">
        <v>102</v>
      </c>
      <c r="AH1219" t="s">
        <v>103</v>
      </c>
      <c r="AI1219" t="s">
        <v>126</v>
      </c>
      <c r="AJ1219" t="s">
        <v>106</v>
      </c>
      <c r="AK1219">
        <v>936</v>
      </c>
      <c r="AL1219" t="s">
        <v>107</v>
      </c>
      <c r="AM1219">
        <v>0</v>
      </c>
      <c r="AN1219">
        <v>364</v>
      </c>
      <c r="AO1219">
        <v>1300</v>
      </c>
      <c r="AP1219" t="s">
        <v>108</v>
      </c>
      <c r="AQ1219" t="s">
        <v>109</v>
      </c>
      <c r="AR1219" t="s">
        <v>110</v>
      </c>
      <c r="AS1219" t="s">
        <v>111</v>
      </c>
      <c r="AT1219">
        <v>1314</v>
      </c>
      <c r="AU1219">
        <v>0</v>
      </c>
      <c r="AV1219">
        <v>0</v>
      </c>
      <c r="AW1219">
        <v>1314</v>
      </c>
      <c r="AX1219">
        <v>1</v>
      </c>
      <c r="AY1219">
        <v>0</v>
      </c>
      <c r="AZ1219">
        <v>2</v>
      </c>
      <c r="BA1219">
        <v>0</v>
      </c>
      <c r="BB1219">
        <v>3</v>
      </c>
      <c r="BC1219">
        <v>1</v>
      </c>
      <c r="BD1219" t="s">
        <v>102</v>
      </c>
      <c r="BE1219">
        <v>6</v>
      </c>
      <c r="BF1219" t="s">
        <v>112</v>
      </c>
      <c r="BG1219">
        <v>0</v>
      </c>
      <c r="BH1219" t="s">
        <v>88</v>
      </c>
      <c r="BI1219" t="s">
        <v>113</v>
      </c>
      <c r="BJ1219">
        <v>2009</v>
      </c>
      <c r="BK1219" t="s">
        <v>114</v>
      </c>
      <c r="BL1219">
        <v>2</v>
      </c>
      <c r="BM1219">
        <v>552</v>
      </c>
      <c r="BN1219" t="s">
        <v>103</v>
      </c>
      <c r="BO1219" t="s">
        <v>103</v>
      </c>
      <c r="BP1219" t="s">
        <v>110</v>
      </c>
      <c r="BQ1219">
        <v>135</v>
      </c>
      <c r="BR1219">
        <v>112</v>
      </c>
      <c r="BS1219">
        <v>0</v>
      </c>
      <c r="BT1219">
        <v>0</v>
      </c>
      <c r="BU1219">
        <v>0</v>
      </c>
      <c r="BV1219">
        <v>0</v>
      </c>
      <c r="BW1219" t="s">
        <v>88</v>
      </c>
      <c r="BX1219" t="s">
        <v>88</v>
      </c>
      <c r="BY1219" t="s">
        <v>88</v>
      </c>
      <c r="BZ1219">
        <v>0</v>
      </c>
      <c r="CA1219">
        <v>9</v>
      </c>
      <c r="CB1219">
        <v>2009</v>
      </c>
      <c r="CC1219" t="s">
        <v>163</v>
      </c>
      <c r="CD1219" t="s">
        <v>164</v>
      </c>
      <c r="CE1219" s="1">
        <v>229456</v>
      </c>
      <c r="CF1219">
        <f t="shared" ref="CF1219:CF1282" si="97">E1219+AO1219+AW1219+BM1219</f>
        <v>11806</v>
      </c>
      <c r="CG1219" t="str">
        <f t="shared" ref="CG1219:CG1282" si="98">IF(CF1219&gt;13562.7,"Yes","No")</f>
        <v>No</v>
      </c>
      <c r="CH1219" s="2">
        <f t="shared" ref="CH1219:CH1282" si="99">CE1219/CF1219</f>
        <v>19.435541250211756</v>
      </c>
    </row>
    <row r="1220" spans="1:86" x14ac:dyDescent="0.25">
      <c r="A1220">
        <v>1219</v>
      </c>
      <c r="B1220">
        <v>50</v>
      </c>
      <c r="C1220" t="s">
        <v>147</v>
      </c>
      <c r="D1220">
        <v>52</v>
      </c>
      <c r="E1220">
        <v>6240</v>
      </c>
      <c r="F1220" t="str">
        <f t="shared" si="95"/>
        <v>No</v>
      </c>
      <c r="G1220" t="s">
        <v>87</v>
      </c>
      <c r="H1220" t="s">
        <v>88</v>
      </c>
      <c r="I1220" t="s">
        <v>89</v>
      </c>
      <c r="J1220" t="s">
        <v>90</v>
      </c>
      <c r="K1220" t="s">
        <v>91</v>
      </c>
      <c r="L1220" t="s">
        <v>92</v>
      </c>
      <c r="M1220" t="s">
        <v>93</v>
      </c>
      <c r="N1220" t="s">
        <v>153</v>
      </c>
      <c r="O1220" t="s">
        <v>95</v>
      </c>
      <c r="P1220" t="s">
        <v>95</v>
      </c>
      <c r="Q1220" t="str">
        <f t="shared" si="96"/>
        <v>Yes</v>
      </c>
      <c r="R1220" t="s">
        <v>96</v>
      </c>
      <c r="S1220" t="s">
        <v>137</v>
      </c>
      <c r="T1220">
        <v>4</v>
      </c>
      <c r="U1220">
        <v>5</v>
      </c>
      <c r="V1220">
        <v>1947</v>
      </c>
      <c r="W1220">
        <v>1950</v>
      </c>
      <c r="X1220" t="s">
        <v>98</v>
      </c>
      <c r="Y1220" t="s">
        <v>99</v>
      </c>
      <c r="Z1220" t="s">
        <v>191</v>
      </c>
      <c r="AA1220" t="s">
        <v>191</v>
      </c>
      <c r="AB1220" t="s">
        <v>122</v>
      </c>
      <c r="AC1220">
        <v>0</v>
      </c>
      <c r="AD1220" t="s">
        <v>103</v>
      </c>
      <c r="AE1220" t="s">
        <v>103</v>
      </c>
      <c r="AF1220" t="s">
        <v>173</v>
      </c>
      <c r="AG1220" t="s">
        <v>88</v>
      </c>
      <c r="AH1220" t="s">
        <v>88</v>
      </c>
      <c r="AI1220" t="s">
        <v>88</v>
      </c>
      <c r="AJ1220" t="s">
        <v>88</v>
      </c>
      <c r="AK1220">
        <v>0</v>
      </c>
      <c r="AL1220" t="s">
        <v>88</v>
      </c>
      <c r="AM1220">
        <v>0</v>
      </c>
      <c r="AN1220">
        <v>0</v>
      </c>
      <c r="AO1220">
        <v>0</v>
      </c>
      <c r="AP1220" t="s">
        <v>108</v>
      </c>
      <c r="AQ1220" t="s">
        <v>102</v>
      </c>
      <c r="AR1220" t="s">
        <v>182</v>
      </c>
      <c r="AS1220" t="s">
        <v>111</v>
      </c>
      <c r="AT1220">
        <v>672</v>
      </c>
      <c r="AU1220">
        <v>240</v>
      </c>
      <c r="AV1220">
        <v>0</v>
      </c>
      <c r="AW1220">
        <v>912</v>
      </c>
      <c r="AX1220">
        <v>0</v>
      </c>
      <c r="AY1220">
        <v>0</v>
      </c>
      <c r="AZ1220">
        <v>1</v>
      </c>
      <c r="BA1220">
        <v>0</v>
      </c>
      <c r="BB1220">
        <v>2</v>
      </c>
      <c r="BC1220">
        <v>1</v>
      </c>
      <c r="BD1220" t="s">
        <v>103</v>
      </c>
      <c r="BE1220">
        <v>3</v>
      </c>
      <c r="BF1220" t="s">
        <v>112</v>
      </c>
      <c r="BG1220">
        <v>0</v>
      </c>
      <c r="BH1220" t="s">
        <v>88</v>
      </c>
      <c r="BI1220" t="s">
        <v>88</v>
      </c>
      <c r="BJ1220" t="s">
        <v>88</v>
      </c>
      <c r="BK1220" t="s">
        <v>88</v>
      </c>
      <c r="BL1220">
        <v>0</v>
      </c>
      <c r="BM1220">
        <v>0</v>
      </c>
      <c r="BN1220" t="s">
        <v>88</v>
      </c>
      <c r="BO1220" t="s">
        <v>88</v>
      </c>
      <c r="BP1220" t="s">
        <v>182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 t="s">
        <v>88</v>
      </c>
      <c r="BX1220" t="s">
        <v>88</v>
      </c>
      <c r="BY1220" t="s">
        <v>88</v>
      </c>
      <c r="BZ1220">
        <v>0</v>
      </c>
      <c r="CA1220">
        <v>7</v>
      </c>
      <c r="CB1220">
        <v>2006</v>
      </c>
      <c r="CC1220" t="s">
        <v>115</v>
      </c>
      <c r="CD1220" t="s">
        <v>116</v>
      </c>
      <c r="CE1220" s="1">
        <v>80500</v>
      </c>
      <c r="CF1220">
        <f t="shared" si="97"/>
        <v>7152</v>
      </c>
      <c r="CG1220" t="str">
        <f t="shared" si="98"/>
        <v>No</v>
      </c>
      <c r="CH1220" s="2">
        <f t="shared" si="99"/>
        <v>11.255592841163311</v>
      </c>
    </row>
    <row r="1221" spans="1:86" x14ac:dyDescent="0.25">
      <c r="A1221">
        <v>1220</v>
      </c>
      <c r="B1221">
        <v>160</v>
      </c>
      <c r="C1221" t="s">
        <v>147</v>
      </c>
      <c r="D1221">
        <v>21</v>
      </c>
      <c r="E1221">
        <v>1680</v>
      </c>
      <c r="F1221" t="str">
        <f t="shared" si="95"/>
        <v>No</v>
      </c>
      <c r="G1221" t="s">
        <v>87</v>
      </c>
      <c r="H1221" t="s">
        <v>88</v>
      </c>
      <c r="I1221" t="s">
        <v>89</v>
      </c>
      <c r="J1221" t="s">
        <v>90</v>
      </c>
      <c r="K1221" t="s">
        <v>91</v>
      </c>
      <c r="L1221" t="s">
        <v>92</v>
      </c>
      <c r="M1221" t="s">
        <v>93</v>
      </c>
      <c r="N1221" t="s">
        <v>233</v>
      </c>
      <c r="O1221" t="s">
        <v>95</v>
      </c>
      <c r="P1221" t="s">
        <v>95</v>
      </c>
      <c r="Q1221" t="str">
        <f t="shared" si="96"/>
        <v>Yes</v>
      </c>
      <c r="R1221" t="s">
        <v>203</v>
      </c>
      <c r="S1221" t="s">
        <v>97</v>
      </c>
      <c r="T1221">
        <v>6</v>
      </c>
      <c r="U1221">
        <v>5</v>
      </c>
      <c r="V1221">
        <v>1971</v>
      </c>
      <c r="W1221">
        <v>1971</v>
      </c>
      <c r="X1221" t="s">
        <v>98</v>
      </c>
      <c r="Y1221" t="s">
        <v>99</v>
      </c>
      <c r="Z1221" t="s">
        <v>185</v>
      </c>
      <c r="AA1221" t="s">
        <v>186</v>
      </c>
      <c r="AB1221" t="s">
        <v>101</v>
      </c>
      <c r="AC1221">
        <v>236</v>
      </c>
      <c r="AD1221" t="s">
        <v>103</v>
      </c>
      <c r="AE1221" t="s">
        <v>103</v>
      </c>
      <c r="AF1221" t="s">
        <v>123</v>
      </c>
      <c r="AG1221" t="s">
        <v>103</v>
      </c>
      <c r="AH1221" t="s">
        <v>103</v>
      </c>
      <c r="AI1221" t="s">
        <v>105</v>
      </c>
      <c r="AJ1221" t="s">
        <v>107</v>
      </c>
      <c r="AK1221">
        <v>0</v>
      </c>
      <c r="AL1221" t="s">
        <v>107</v>
      </c>
      <c r="AM1221">
        <v>0</v>
      </c>
      <c r="AN1221">
        <v>672</v>
      </c>
      <c r="AO1221">
        <v>672</v>
      </c>
      <c r="AP1221" t="s">
        <v>108</v>
      </c>
      <c r="AQ1221" t="s">
        <v>103</v>
      </c>
      <c r="AR1221" t="s">
        <v>110</v>
      </c>
      <c r="AS1221" t="s">
        <v>111</v>
      </c>
      <c r="AT1221">
        <v>672</v>
      </c>
      <c r="AU1221">
        <v>546</v>
      </c>
      <c r="AV1221">
        <v>0</v>
      </c>
      <c r="AW1221">
        <v>1218</v>
      </c>
      <c r="AX1221">
        <v>0</v>
      </c>
      <c r="AY1221">
        <v>0</v>
      </c>
      <c r="AZ1221">
        <v>1</v>
      </c>
      <c r="BA1221">
        <v>1</v>
      </c>
      <c r="BB1221">
        <v>3</v>
      </c>
      <c r="BC1221">
        <v>1</v>
      </c>
      <c r="BD1221" t="s">
        <v>103</v>
      </c>
      <c r="BE1221">
        <v>7</v>
      </c>
      <c r="BF1221" t="s">
        <v>112</v>
      </c>
      <c r="BG1221">
        <v>0</v>
      </c>
      <c r="BH1221" t="s">
        <v>88</v>
      </c>
      <c r="BI1221" t="s">
        <v>88</v>
      </c>
      <c r="BJ1221" t="s">
        <v>88</v>
      </c>
      <c r="BK1221" t="s">
        <v>88</v>
      </c>
      <c r="BL1221">
        <v>0</v>
      </c>
      <c r="BM1221">
        <v>0</v>
      </c>
      <c r="BN1221" t="s">
        <v>88</v>
      </c>
      <c r="BO1221" t="s">
        <v>88</v>
      </c>
      <c r="BP1221" t="s">
        <v>182</v>
      </c>
      <c r="BQ1221">
        <v>201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 t="s">
        <v>88</v>
      </c>
      <c r="BX1221" t="s">
        <v>88</v>
      </c>
      <c r="BY1221" t="s">
        <v>88</v>
      </c>
      <c r="BZ1221">
        <v>0</v>
      </c>
      <c r="CA1221">
        <v>4</v>
      </c>
      <c r="CB1221">
        <v>2006</v>
      </c>
      <c r="CC1221" t="s">
        <v>115</v>
      </c>
      <c r="CD1221" t="s">
        <v>133</v>
      </c>
      <c r="CE1221" s="1">
        <v>91500</v>
      </c>
      <c r="CF1221">
        <f t="shared" si="97"/>
        <v>3570</v>
      </c>
      <c r="CG1221" t="str">
        <f t="shared" si="98"/>
        <v>No</v>
      </c>
      <c r="CH1221" s="2">
        <f t="shared" si="99"/>
        <v>25.630252100840337</v>
      </c>
    </row>
    <row r="1222" spans="1:86" x14ac:dyDescent="0.25">
      <c r="A1222">
        <v>1221</v>
      </c>
      <c r="B1222">
        <v>20</v>
      </c>
      <c r="C1222" t="s">
        <v>86</v>
      </c>
      <c r="D1222">
        <v>66</v>
      </c>
      <c r="E1222">
        <v>7800</v>
      </c>
      <c r="F1222" t="str">
        <f t="shared" si="95"/>
        <v>No</v>
      </c>
      <c r="G1222" t="s">
        <v>87</v>
      </c>
      <c r="H1222" t="s">
        <v>88</v>
      </c>
      <c r="I1222" t="s">
        <v>125</v>
      </c>
      <c r="J1222" t="s">
        <v>90</v>
      </c>
      <c r="K1222" t="s">
        <v>91</v>
      </c>
      <c r="L1222" t="s">
        <v>92</v>
      </c>
      <c r="M1222" t="s">
        <v>93</v>
      </c>
      <c r="N1222" t="s">
        <v>167</v>
      </c>
      <c r="O1222" t="s">
        <v>95</v>
      </c>
      <c r="P1222" t="s">
        <v>95</v>
      </c>
      <c r="Q1222" t="str">
        <f t="shared" si="96"/>
        <v>Yes</v>
      </c>
      <c r="R1222" t="s">
        <v>96</v>
      </c>
      <c r="S1222" t="s">
        <v>120</v>
      </c>
      <c r="T1222">
        <v>5</v>
      </c>
      <c r="U1222">
        <v>5</v>
      </c>
      <c r="V1222">
        <v>1964</v>
      </c>
      <c r="W1222">
        <v>1964</v>
      </c>
      <c r="X1222" t="s">
        <v>98</v>
      </c>
      <c r="Y1222" t="s">
        <v>99</v>
      </c>
      <c r="Z1222" t="s">
        <v>129</v>
      </c>
      <c r="AA1222" t="s">
        <v>129</v>
      </c>
      <c r="AB1222" t="s">
        <v>122</v>
      </c>
      <c r="AC1222">
        <v>0</v>
      </c>
      <c r="AD1222" t="s">
        <v>103</v>
      </c>
      <c r="AE1222" t="s">
        <v>103</v>
      </c>
      <c r="AF1222" t="s">
        <v>123</v>
      </c>
      <c r="AG1222" t="s">
        <v>103</v>
      </c>
      <c r="AH1222" t="s">
        <v>103</v>
      </c>
      <c r="AI1222" t="s">
        <v>105</v>
      </c>
      <c r="AJ1222" t="s">
        <v>158</v>
      </c>
      <c r="AK1222">
        <v>312</v>
      </c>
      <c r="AL1222" t="s">
        <v>177</v>
      </c>
      <c r="AM1222">
        <v>600</v>
      </c>
      <c r="AN1222">
        <v>0</v>
      </c>
      <c r="AO1222">
        <v>912</v>
      </c>
      <c r="AP1222" t="s">
        <v>108</v>
      </c>
      <c r="AQ1222" t="s">
        <v>103</v>
      </c>
      <c r="AR1222" t="s">
        <v>110</v>
      </c>
      <c r="AS1222" t="s">
        <v>111</v>
      </c>
      <c r="AT1222">
        <v>912</v>
      </c>
      <c r="AU1222">
        <v>0</v>
      </c>
      <c r="AV1222">
        <v>0</v>
      </c>
      <c r="AW1222">
        <v>912</v>
      </c>
      <c r="AX1222">
        <v>0</v>
      </c>
      <c r="AY1222">
        <v>0</v>
      </c>
      <c r="AZ1222">
        <v>1</v>
      </c>
      <c r="BA1222">
        <v>0</v>
      </c>
      <c r="BB1222">
        <v>2</v>
      </c>
      <c r="BC1222">
        <v>1</v>
      </c>
      <c r="BD1222" t="s">
        <v>103</v>
      </c>
      <c r="BE1222">
        <v>5</v>
      </c>
      <c r="BF1222" t="s">
        <v>112</v>
      </c>
      <c r="BG1222">
        <v>0</v>
      </c>
      <c r="BH1222" t="s">
        <v>88</v>
      </c>
      <c r="BI1222" t="s">
        <v>113</v>
      </c>
      <c r="BJ1222">
        <v>1964</v>
      </c>
      <c r="BK1222" t="s">
        <v>107</v>
      </c>
      <c r="BL1222">
        <v>1</v>
      </c>
      <c r="BM1222">
        <v>288</v>
      </c>
      <c r="BN1222" t="s">
        <v>103</v>
      </c>
      <c r="BO1222" t="s">
        <v>103</v>
      </c>
      <c r="BP1222" t="s">
        <v>110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 t="s">
        <v>88</v>
      </c>
      <c r="BX1222" t="s">
        <v>88</v>
      </c>
      <c r="BY1222" t="s">
        <v>88</v>
      </c>
      <c r="BZ1222">
        <v>0</v>
      </c>
      <c r="CA1222">
        <v>11</v>
      </c>
      <c r="CB1222">
        <v>2006</v>
      </c>
      <c r="CC1222" t="s">
        <v>115</v>
      </c>
      <c r="CD1222" t="s">
        <v>133</v>
      </c>
      <c r="CE1222" s="1">
        <v>115000</v>
      </c>
      <c r="CF1222">
        <f t="shared" si="97"/>
        <v>9912</v>
      </c>
      <c r="CG1222" t="str">
        <f t="shared" si="98"/>
        <v>No</v>
      </c>
      <c r="CH1222" s="2">
        <f t="shared" si="99"/>
        <v>11.602098466505247</v>
      </c>
    </row>
    <row r="1223" spans="1:86" x14ac:dyDescent="0.25">
      <c r="A1223">
        <v>1222</v>
      </c>
      <c r="B1223">
        <v>20</v>
      </c>
      <c r="C1223" t="s">
        <v>86</v>
      </c>
      <c r="D1223">
        <v>55</v>
      </c>
      <c r="E1223">
        <v>8250</v>
      </c>
      <c r="F1223" t="str">
        <f t="shared" si="95"/>
        <v>No</v>
      </c>
      <c r="G1223" t="s">
        <v>87</v>
      </c>
      <c r="H1223" t="s">
        <v>88</v>
      </c>
      <c r="I1223" t="s">
        <v>89</v>
      </c>
      <c r="J1223" t="s">
        <v>90</v>
      </c>
      <c r="K1223" t="s">
        <v>91</v>
      </c>
      <c r="L1223" t="s">
        <v>92</v>
      </c>
      <c r="M1223" t="s">
        <v>93</v>
      </c>
      <c r="N1223" t="s">
        <v>156</v>
      </c>
      <c r="O1223" t="s">
        <v>119</v>
      </c>
      <c r="P1223" t="s">
        <v>95</v>
      </c>
      <c r="Q1223" t="str">
        <f t="shared" si="96"/>
        <v>No</v>
      </c>
      <c r="R1223" t="s">
        <v>96</v>
      </c>
      <c r="S1223" t="s">
        <v>120</v>
      </c>
      <c r="T1223">
        <v>5</v>
      </c>
      <c r="U1223">
        <v>5</v>
      </c>
      <c r="V1223">
        <v>1968</v>
      </c>
      <c r="W1223">
        <v>1968</v>
      </c>
      <c r="X1223" t="s">
        <v>157</v>
      </c>
      <c r="Y1223" t="s">
        <v>99</v>
      </c>
      <c r="Z1223" t="s">
        <v>145</v>
      </c>
      <c r="AA1223" t="s">
        <v>145</v>
      </c>
      <c r="AB1223" t="s">
        <v>122</v>
      </c>
      <c r="AC1223">
        <v>0</v>
      </c>
      <c r="AD1223" t="s">
        <v>103</v>
      </c>
      <c r="AE1223" t="s">
        <v>103</v>
      </c>
      <c r="AF1223" t="s">
        <v>123</v>
      </c>
      <c r="AG1223" t="s">
        <v>103</v>
      </c>
      <c r="AH1223" t="s">
        <v>103</v>
      </c>
      <c r="AI1223" t="s">
        <v>105</v>
      </c>
      <c r="AJ1223" t="s">
        <v>146</v>
      </c>
      <c r="AK1223">
        <v>250</v>
      </c>
      <c r="AL1223" t="s">
        <v>177</v>
      </c>
      <c r="AM1223">
        <v>492</v>
      </c>
      <c r="AN1223">
        <v>210</v>
      </c>
      <c r="AO1223">
        <v>952</v>
      </c>
      <c r="AP1223" t="s">
        <v>108</v>
      </c>
      <c r="AQ1223" t="s">
        <v>109</v>
      </c>
      <c r="AR1223" t="s">
        <v>110</v>
      </c>
      <c r="AS1223" t="s">
        <v>111</v>
      </c>
      <c r="AT1223">
        <v>1211</v>
      </c>
      <c r="AU1223">
        <v>0</v>
      </c>
      <c r="AV1223">
        <v>0</v>
      </c>
      <c r="AW1223">
        <v>1211</v>
      </c>
      <c r="AX1223">
        <v>0</v>
      </c>
      <c r="AY1223">
        <v>0</v>
      </c>
      <c r="AZ1223">
        <v>1</v>
      </c>
      <c r="BA1223">
        <v>0</v>
      </c>
      <c r="BB1223">
        <v>3</v>
      </c>
      <c r="BC1223">
        <v>1</v>
      </c>
      <c r="BD1223" t="s">
        <v>103</v>
      </c>
      <c r="BE1223">
        <v>5</v>
      </c>
      <c r="BF1223" t="s">
        <v>112</v>
      </c>
      <c r="BG1223">
        <v>1</v>
      </c>
      <c r="BH1223" t="s">
        <v>103</v>
      </c>
      <c r="BI1223" t="s">
        <v>113</v>
      </c>
      <c r="BJ1223">
        <v>1968</v>
      </c>
      <c r="BK1223" t="s">
        <v>107</v>
      </c>
      <c r="BL1223">
        <v>1</v>
      </c>
      <c r="BM1223">
        <v>322</v>
      </c>
      <c r="BN1223" t="s">
        <v>103</v>
      </c>
      <c r="BO1223" t="s">
        <v>103</v>
      </c>
      <c r="BP1223" t="s">
        <v>110</v>
      </c>
      <c r="BQ1223">
        <v>0</v>
      </c>
      <c r="BR1223">
        <v>63</v>
      </c>
      <c r="BS1223">
        <v>0</v>
      </c>
      <c r="BT1223">
        <v>0</v>
      </c>
      <c r="BU1223">
        <v>0</v>
      </c>
      <c r="BV1223">
        <v>0</v>
      </c>
      <c r="BW1223" t="s">
        <v>88</v>
      </c>
      <c r="BX1223" t="s">
        <v>88</v>
      </c>
      <c r="BY1223" t="s">
        <v>88</v>
      </c>
      <c r="BZ1223">
        <v>0</v>
      </c>
      <c r="CA1223">
        <v>8</v>
      </c>
      <c r="CB1223">
        <v>2008</v>
      </c>
      <c r="CC1223" t="s">
        <v>115</v>
      </c>
      <c r="CD1223" t="s">
        <v>116</v>
      </c>
      <c r="CE1223" s="1">
        <v>134000</v>
      </c>
      <c r="CF1223">
        <f t="shared" si="97"/>
        <v>10735</v>
      </c>
      <c r="CG1223" t="str">
        <f t="shared" si="98"/>
        <v>No</v>
      </c>
      <c r="CH1223" s="2">
        <f t="shared" si="99"/>
        <v>12.482533768048439</v>
      </c>
    </row>
    <row r="1224" spans="1:86" x14ac:dyDescent="0.25">
      <c r="A1224">
        <v>1223</v>
      </c>
      <c r="B1224">
        <v>50</v>
      </c>
      <c r="C1224" t="s">
        <v>86</v>
      </c>
      <c r="D1224">
        <v>78</v>
      </c>
      <c r="E1224">
        <v>10496</v>
      </c>
      <c r="F1224" t="str">
        <f t="shared" si="95"/>
        <v>No</v>
      </c>
      <c r="G1224" t="s">
        <v>87</v>
      </c>
      <c r="H1224" t="s">
        <v>88</v>
      </c>
      <c r="I1224" t="s">
        <v>89</v>
      </c>
      <c r="J1224" t="s">
        <v>90</v>
      </c>
      <c r="K1224" t="s">
        <v>91</v>
      </c>
      <c r="L1224" t="s">
        <v>92</v>
      </c>
      <c r="M1224" t="s">
        <v>93</v>
      </c>
      <c r="N1224" t="s">
        <v>167</v>
      </c>
      <c r="O1224" t="s">
        <v>149</v>
      </c>
      <c r="P1224" t="s">
        <v>95</v>
      </c>
      <c r="Q1224" t="str">
        <f t="shared" si="96"/>
        <v>No</v>
      </c>
      <c r="R1224" t="s">
        <v>96</v>
      </c>
      <c r="S1224" t="s">
        <v>137</v>
      </c>
      <c r="T1224">
        <v>6</v>
      </c>
      <c r="U1224">
        <v>6</v>
      </c>
      <c r="V1224">
        <v>1949</v>
      </c>
      <c r="W1224">
        <v>1950</v>
      </c>
      <c r="X1224" t="s">
        <v>98</v>
      </c>
      <c r="Y1224" t="s">
        <v>99</v>
      </c>
      <c r="Z1224" t="s">
        <v>129</v>
      </c>
      <c r="AA1224" t="s">
        <v>129</v>
      </c>
      <c r="AB1224" t="s">
        <v>101</v>
      </c>
      <c r="AC1224">
        <v>320</v>
      </c>
      <c r="AD1224" t="s">
        <v>103</v>
      </c>
      <c r="AE1224" t="s">
        <v>103</v>
      </c>
      <c r="AF1224" t="s">
        <v>123</v>
      </c>
      <c r="AG1224" t="s">
        <v>103</v>
      </c>
      <c r="AH1224" t="s">
        <v>103</v>
      </c>
      <c r="AI1224" t="s">
        <v>126</v>
      </c>
      <c r="AJ1224" t="s">
        <v>158</v>
      </c>
      <c r="AK1224">
        <v>196</v>
      </c>
      <c r="AL1224" t="s">
        <v>107</v>
      </c>
      <c r="AM1224">
        <v>0</v>
      </c>
      <c r="AN1224">
        <v>844</v>
      </c>
      <c r="AO1224">
        <v>1040</v>
      </c>
      <c r="AP1224" t="s">
        <v>108</v>
      </c>
      <c r="AQ1224" t="s">
        <v>109</v>
      </c>
      <c r="AR1224" t="s">
        <v>110</v>
      </c>
      <c r="AS1224" t="s">
        <v>111</v>
      </c>
      <c r="AT1224">
        <v>1168</v>
      </c>
      <c r="AU1224">
        <v>678</v>
      </c>
      <c r="AV1224">
        <v>0</v>
      </c>
      <c r="AW1224">
        <v>1846</v>
      </c>
      <c r="AX1224">
        <v>0</v>
      </c>
      <c r="AY1224">
        <v>0</v>
      </c>
      <c r="AZ1224">
        <v>2</v>
      </c>
      <c r="BA1224">
        <v>0</v>
      </c>
      <c r="BB1224">
        <v>3</v>
      </c>
      <c r="BC1224">
        <v>1</v>
      </c>
      <c r="BD1224" t="s">
        <v>103</v>
      </c>
      <c r="BE1224">
        <v>7</v>
      </c>
      <c r="BF1224" t="s">
        <v>112</v>
      </c>
      <c r="BG1224">
        <v>1</v>
      </c>
      <c r="BH1224" t="s">
        <v>102</v>
      </c>
      <c r="BI1224" t="s">
        <v>113</v>
      </c>
      <c r="BJ1224">
        <v>1949</v>
      </c>
      <c r="BK1224" t="s">
        <v>107</v>
      </c>
      <c r="BL1224">
        <v>1</v>
      </c>
      <c r="BM1224">
        <v>315</v>
      </c>
      <c r="BN1224" t="s">
        <v>103</v>
      </c>
      <c r="BO1224" t="s">
        <v>103</v>
      </c>
      <c r="BP1224" t="s">
        <v>110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 t="s">
        <v>88</v>
      </c>
      <c r="BX1224" t="s">
        <v>168</v>
      </c>
      <c r="BY1224" t="s">
        <v>88</v>
      </c>
      <c r="BZ1224">
        <v>0</v>
      </c>
      <c r="CA1224">
        <v>1</v>
      </c>
      <c r="CB1224">
        <v>2007</v>
      </c>
      <c r="CC1224" t="s">
        <v>115</v>
      </c>
      <c r="CD1224" t="s">
        <v>116</v>
      </c>
      <c r="CE1224" s="1">
        <v>143000</v>
      </c>
      <c r="CF1224">
        <f t="shared" si="97"/>
        <v>13697</v>
      </c>
      <c r="CG1224" t="str">
        <f t="shared" si="98"/>
        <v>Yes</v>
      </c>
      <c r="CH1224" s="2">
        <f t="shared" si="99"/>
        <v>10.440242388844272</v>
      </c>
    </row>
    <row r="1225" spans="1:86" x14ac:dyDescent="0.25">
      <c r="A1225">
        <v>1224</v>
      </c>
      <c r="B1225">
        <v>20</v>
      </c>
      <c r="C1225" t="s">
        <v>86</v>
      </c>
      <c r="D1225">
        <v>89</v>
      </c>
      <c r="E1225">
        <v>10680</v>
      </c>
      <c r="F1225" t="str">
        <f t="shared" si="95"/>
        <v>Yes</v>
      </c>
      <c r="G1225" t="s">
        <v>87</v>
      </c>
      <c r="H1225" t="s">
        <v>88</v>
      </c>
      <c r="I1225" t="s">
        <v>89</v>
      </c>
      <c r="J1225" t="s">
        <v>90</v>
      </c>
      <c r="K1225" t="s">
        <v>91</v>
      </c>
      <c r="L1225" t="s">
        <v>92</v>
      </c>
      <c r="M1225" t="s">
        <v>93</v>
      </c>
      <c r="N1225" t="s">
        <v>167</v>
      </c>
      <c r="O1225" t="s">
        <v>95</v>
      </c>
      <c r="P1225" t="s">
        <v>95</v>
      </c>
      <c r="Q1225" t="str">
        <f t="shared" si="96"/>
        <v>Yes</v>
      </c>
      <c r="R1225" t="s">
        <v>96</v>
      </c>
      <c r="S1225" t="s">
        <v>120</v>
      </c>
      <c r="T1225">
        <v>5</v>
      </c>
      <c r="U1225">
        <v>3</v>
      </c>
      <c r="V1225">
        <v>1951</v>
      </c>
      <c r="W1225">
        <v>1951</v>
      </c>
      <c r="X1225" t="s">
        <v>157</v>
      </c>
      <c r="Y1225" t="s">
        <v>99</v>
      </c>
      <c r="Z1225" t="s">
        <v>129</v>
      </c>
      <c r="AA1225" t="s">
        <v>129</v>
      </c>
      <c r="AB1225" t="s">
        <v>101</v>
      </c>
      <c r="AC1225">
        <v>44</v>
      </c>
      <c r="AD1225" t="s">
        <v>103</v>
      </c>
      <c r="AE1225" t="s">
        <v>103</v>
      </c>
      <c r="AF1225" t="s">
        <v>123</v>
      </c>
      <c r="AG1225" t="s">
        <v>103</v>
      </c>
      <c r="AH1225" t="s">
        <v>152</v>
      </c>
      <c r="AI1225" t="s">
        <v>105</v>
      </c>
      <c r="AJ1225" t="s">
        <v>177</v>
      </c>
      <c r="AK1225">
        <v>756</v>
      </c>
      <c r="AL1225" t="s">
        <v>107</v>
      </c>
      <c r="AM1225">
        <v>0</v>
      </c>
      <c r="AN1225">
        <v>1380</v>
      </c>
      <c r="AO1225">
        <v>2136</v>
      </c>
      <c r="AP1225" t="s">
        <v>108</v>
      </c>
      <c r="AQ1225" t="s">
        <v>103</v>
      </c>
      <c r="AR1225" t="s">
        <v>182</v>
      </c>
      <c r="AS1225" t="s">
        <v>169</v>
      </c>
      <c r="AT1225">
        <v>2136</v>
      </c>
      <c r="AU1225">
        <v>0</v>
      </c>
      <c r="AV1225">
        <v>0</v>
      </c>
      <c r="AW1225">
        <v>2136</v>
      </c>
      <c r="AX1225">
        <v>0</v>
      </c>
      <c r="AY1225">
        <v>0</v>
      </c>
      <c r="AZ1225">
        <v>2</v>
      </c>
      <c r="BA1225">
        <v>0</v>
      </c>
      <c r="BB1225">
        <v>4</v>
      </c>
      <c r="BC1225">
        <v>1</v>
      </c>
      <c r="BD1225" t="s">
        <v>103</v>
      </c>
      <c r="BE1225">
        <v>7</v>
      </c>
      <c r="BF1225" t="s">
        <v>199</v>
      </c>
      <c r="BG1225">
        <v>0</v>
      </c>
      <c r="BH1225" t="s">
        <v>88</v>
      </c>
      <c r="BI1225" t="s">
        <v>132</v>
      </c>
      <c r="BJ1225">
        <v>1951</v>
      </c>
      <c r="BK1225" t="s">
        <v>107</v>
      </c>
      <c r="BL1225">
        <v>2</v>
      </c>
      <c r="BM1225">
        <v>528</v>
      </c>
      <c r="BN1225" t="s">
        <v>103</v>
      </c>
      <c r="BO1225" t="s">
        <v>103</v>
      </c>
      <c r="BP1225" t="s">
        <v>110</v>
      </c>
      <c r="BQ1225">
        <v>0</v>
      </c>
      <c r="BR1225">
        <v>30</v>
      </c>
      <c r="BS1225">
        <v>0</v>
      </c>
      <c r="BT1225">
        <v>0</v>
      </c>
      <c r="BU1225">
        <v>0</v>
      </c>
      <c r="BV1225">
        <v>0</v>
      </c>
      <c r="BW1225" t="s">
        <v>88</v>
      </c>
      <c r="BX1225" t="s">
        <v>139</v>
      </c>
      <c r="BY1225" t="s">
        <v>88</v>
      </c>
      <c r="BZ1225">
        <v>0</v>
      </c>
      <c r="CA1225">
        <v>10</v>
      </c>
      <c r="CB1225">
        <v>2006</v>
      </c>
      <c r="CC1225" t="s">
        <v>115</v>
      </c>
      <c r="CD1225" t="s">
        <v>116</v>
      </c>
      <c r="CE1225" s="1">
        <v>137900</v>
      </c>
      <c r="CF1225">
        <f t="shared" si="97"/>
        <v>15480</v>
      </c>
      <c r="CG1225" t="str">
        <f t="shared" si="98"/>
        <v>Yes</v>
      </c>
      <c r="CH1225" s="2">
        <f t="shared" si="99"/>
        <v>8.9082687338501287</v>
      </c>
    </row>
    <row r="1226" spans="1:86" x14ac:dyDescent="0.25">
      <c r="A1226">
        <v>1225</v>
      </c>
      <c r="B1226">
        <v>60</v>
      </c>
      <c r="C1226" t="s">
        <v>86</v>
      </c>
      <c r="D1226">
        <v>60</v>
      </c>
      <c r="E1226">
        <v>15384</v>
      </c>
      <c r="F1226" t="str">
        <f t="shared" si="95"/>
        <v>Yes</v>
      </c>
      <c r="G1226" t="s">
        <v>87</v>
      </c>
      <c r="H1226" t="s">
        <v>88</v>
      </c>
      <c r="I1226" t="s">
        <v>125</v>
      </c>
      <c r="J1226" t="s">
        <v>90</v>
      </c>
      <c r="K1226" t="s">
        <v>91</v>
      </c>
      <c r="L1226" t="s">
        <v>92</v>
      </c>
      <c r="M1226" t="s">
        <v>93</v>
      </c>
      <c r="N1226" t="s">
        <v>198</v>
      </c>
      <c r="O1226" t="s">
        <v>207</v>
      </c>
      <c r="P1226" t="s">
        <v>95</v>
      </c>
      <c r="Q1226" t="str">
        <f t="shared" si="96"/>
        <v>No</v>
      </c>
      <c r="R1226" t="s">
        <v>96</v>
      </c>
      <c r="S1226" t="s">
        <v>97</v>
      </c>
      <c r="T1226">
        <v>7</v>
      </c>
      <c r="U1226">
        <v>5</v>
      </c>
      <c r="V1226">
        <v>2004</v>
      </c>
      <c r="W1226">
        <v>2005</v>
      </c>
      <c r="X1226" t="s">
        <v>98</v>
      </c>
      <c r="Y1226" t="s">
        <v>99</v>
      </c>
      <c r="Z1226" t="s">
        <v>100</v>
      </c>
      <c r="AA1226" t="s">
        <v>100</v>
      </c>
      <c r="AB1226" t="s">
        <v>122</v>
      </c>
      <c r="AC1226">
        <v>0</v>
      </c>
      <c r="AD1226" t="s">
        <v>102</v>
      </c>
      <c r="AE1226" t="s">
        <v>103</v>
      </c>
      <c r="AF1226" t="s">
        <v>104</v>
      </c>
      <c r="AG1226" t="s">
        <v>102</v>
      </c>
      <c r="AH1226" t="s">
        <v>103</v>
      </c>
      <c r="AI1226" t="s">
        <v>135</v>
      </c>
      <c r="AJ1226" t="s">
        <v>106</v>
      </c>
      <c r="AK1226">
        <v>724</v>
      </c>
      <c r="AL1226" t="s">
        <v>107</v>
      </c>
      <c r="AM1226">
        <v>0</v>
      </c>
      <c r="AN1226">
        <v>64</v>
      </c>
      <c r="AO1226">
        <v>788</v>
      </c>
      <c r="AP1226" t="s">
        <v>108</v>
      </c>
      <c r="AQ1226" t="s">
        <v>109</v>
      </c>
      <c r="AR1226" t="s">
        <v>110</v>
      </c>
      <c r="AS1226" t="s">
        <v>111</v>
      </c>
      <c r="AT1226">
        <v>788</v>
      </c>
      <c r="AU1226">
        <v>702</v>
      </c>
      <c r="AV1226">
        <v>0</v>
      </c>
      <c r="AW1226">
        <v>1490</v>
      </c>
      <c r="AX1226">
        <v>1</v>
      </c>
      <c r="AY1226">
        <v>0</v>
      </c>
      <c r="AZ1226">
        <v>2</v>
      </c>
      <c r="BA1226">
        <v>1</v>
      </c>
      <c r="BB1226">
        <v>3</v>
      </c>
      <c r="BC1226">
        <v>1</v>
      </c>
      <c r="BD1226" t="s">
        <v>102</v>
      </c>
      <c r="BE1226">
        <v>8</v>
      </c>
      <c r="BF1226" t="s">
        <v>112</v>
      </c>
      <c r="BG1226">
        <v>1</v>
      </c>
      <c r="BH1226" t="s">
        <v>102</v>
      </c>
      <c r="BI1226" t="s">
        <v>113</v>
      </c>
      <c r="BJ1226">
        <v>2004</v>
      </c>
      <c r="BK1226" t="s">
        <v>162</v>
      </c>
      <c r="BL1226">
        <v>2</v>
      </c>
      <c r="BM1226">
        <v>388</v>
      </c>
      <c r="BN1226" t="s">
        <v>103</v>
      </c>
      <c r="BO1226" t="s">
        <v>103</v>
      </c>
      <c r="BP1226" t="s">
        <v>110</v>
      </c>
      <c r="BQ1226">
        <v>100</v>
      </c>
      <c r="BR1226">
        <v>75</v>
      </c>
      <c r="BS1226">
        <v>0</v>
      </c>
      <c r="BT1226">
        <v>0</v>
      </c>
      <c r="BU1226">
        <v>0</v>
      </c>
      <c r="BV1226">
        <v>0</v>
      </c>
      <c r="BW1226" t="s">
        <v>88</v>
      </c>
      <c r="BX1226" t="s">
        <v>88</v>
      </c>
      <c r="BY1226" t="s">
        <v>88</v>
      </c>
      <c r="BZ1226">
        <v>0</v>
      </c>
      <c r="CA1226">
        <v>2</v>
      </c>
      <c r="CB1226">
        <v>2008</v>
      </c>
      <c r="CC1226" t="s">
        <v>115</v>
      </c>
      <c r="CD1226" t="s">
        <v>116</v>
      </c>
      <c r="CE1226" s="1">
        <v>184000</v>
      </c>
      <c r="CF1226">
        <f t="shared" si="97"/>
        <v>18050</v>
      </c>
      <c r="CG1226" t="str">
        <f t="shared" si="98"/>
        <v>Yes</v>
      </c>
      <c r="CH1226" s="2">
        <f t="shared" si="99"/>
        <v>10.193905817174516</v>
      </c>
    </row>
    <row r="1227" spans="1:86" x14ac:dyDescent="0.25">
      <c r="A1227">
        <v>1226</v>
      </c>
      <c r="B1227">
        <v>80</v>
      </c>
      <c r="C1227" t="s">
        <v>86</v>
      </c>
      <c r="D1227">
        <v>65</v>
      </c>
      <c r="E1227">
        <v>10482</v>
      </c>
      <c r="F1227" t="str">
        <f t="shared" si="95"/>
        <v>Yes</v>
      </c>
      <c r="G1227" t="s">
        <v>87</v>
      </c>
      <c r="H1227" t="s">
        <v>88</v>
      </c>
      <c r="I1227" t="s">
        <v>89</v>
      </c>
      <c r="J1227" t="s">
        <v>90</v>
      </c>
      <c r="K1227" t="s">
        <v>91</v>
      </c>
      <c r="L1227" t="s">
        <v>92</v>
      </c>
      <c r="M1227" t="s">
        <v>93</v>
      </c>
      <c r="N1227" t="s">
        <v>167</v>
      </c>
      <c r="O1227" t="s">
        <v>95</v>
      </c>
      <c r="P1227" t="s">
        <v>95</v>
      </c>
      <c r="Q1227" t="str">
        <f t="shared" si="96"/>
        <v>Yes</v>
      </c>
      <c r="R1227" t="s">
        <v>96</v>
      </c>
      <c r="S1227" t="s">
        <v>202</v>
      </c>
      <c r="T1227">
        <v>6</v>
      </c>
      <c r="U1227">
        <v>8</v>
      </c>
      <c r="V1227">
        <v>1958</v>
      </c>
      <c r="W1227">
        <v>1958</v>
      </c>
      <c r="X1227" t="s">
        <v>157</v>
      </c>
      <c r="Y1227" t="s">
        <v>99</v>
      </c>
      <c r="Z1227" t="s">
        <v>100</v>
      </c>
      <c r="AA1227" t="s">
        <v>100</v>
      </c>
      <c r="AB1227" t="s">
        <v>101</v>
      </c>
      <c r="AC1227">
        <v>63</v>
      </c>
      <c r="AD1227" t="s">
        <v>103</v>
      </c>
      <c r="AE1227" t="s">
        <v>102</v>
      </c>
      <c r="AF1227" t="s">
        <v>123</v>
      </c>
      <c r="AG1227" t="s">
        <v>103</v>
      </c>
      <c r="AH1227" t="s">
        <v>103</v>
      </c>
      <c r="AI1227" t="s">
        <v>135</v>
      </c>
      <c r="AJ1227" t="s">
        <v>106</v>
      </c>
      <c r="AK1227">
        <v>507</v>
      </c>
      <c r="AL1227" t="s">
        <v>107</v>
      </c>
      <c r="AM1227">
        <v>0</v>
      </c>
      <c r="AN1227">
        <v>81</v>
      </c>
      <c r="AO1227">
        <v>588</v>
      </c>
      <c r="AP1227" t="s">
        <v>108</v>
      </c>
      <c r="AQ1227" t="s">
        <v>109</v>
      </c>
      <c r="AR1227" t="s">
        <v>110</v>
      </c>
      <c r="AS1227" t="s">
        <v>111</v>
      </c>
      <c r="AT1227">
        <v>1138</v>
      </c>
      <c r="AU1227">
        <v>0</v>
      </c>
      <c r="AV1227">
        <v>0</v>
      </c>
      <c r="AW1227">
        <v>1138</v>
      </c>
      <c r="AX1227">
        <v>0</v>
      </c>
      <c r="AY1227">
        <v>1</v>
      </c>
      <c r="AZ1227">
        <v>1</v>
      </c>
      <c r="BA1227">
        <v>0</v>
      </c>
      <c r="BB1227">
        <v>3</v>
      </c>
      <c r="BC1227">
        <v>1</v>
      </c>
      <c r="BD1227" t="s">
        <v>103</v>
      </c>
      <c r="BE1227">
        <v>6</v>
      </c>
      <c r="BF1227" t="s">
        <v>112</v>
      </c>
      <c r="BG1227">
        <v>0</v>
      </c>
      <c r="BH1227" t="s">
        <v>88</v>
      </c>
      <c r="BI1227" t="s">
        <v>113</v>
      </c>
      <c r="BJ1227">
        <v>1958</v>
      </c>
      <c r="BK1227" t="s">
        <v>114</v>
      </c>
      <c r="BL1227">
        <v>1</v>
      </c>
      <c r="BM1227">
        <v>264</v>
      </c>
      <c r="BN1227" t="s">
        <v>103</v>
      </c>
      <c r="BO1227" t="s">
        <v>103</v>
      </c>
      <c r="BP1227" t="s">
        <v>110</v>
      </c>
      <c r="BQ1227">
        <v>224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 t="s">
        <v>88</v>
      </c>
      <c r="BX1227" t="s">
        <v>223</v>
      </c>
      <c r="BY1227" t="s">
        <v>88</v>
      </c>
      <c r="BZ1227">
        <v>0</v>
      </c>
      <c r="CA1227">
        <v>6</v>
      </c>
      <c r="CB1227">
        <v>2007</v>
      </c>
      <c r="CC1227" t="s">
        <v>115</v>
      </c>
      <c r="CD1227" t="s">
        <v>116</v>
      </c>
      <c r="CE1227" s="1">
        <v>145000</v>
      </c>
      <c r="CF1227">
        <f t="shared" si="97"/>
        <v>12472</v>
      </c>
      <c r="CG1227" t="str">
        <f t="shared" si="98"/>
        <v>No</v>
      </c>
      <c r="CH1227" s="2">
        <f t="shared" si="99"/>
        <v>11.62604233483002</v>
      </c>
    </row>
    <row r="1228" spans="1:86" x14ac:dyDescent="0.25">
      <c r="A1228">
        <v>1227</v>
      </c>
      <c r="B1228">
        <v>60</v>
      </c>
      <c r="C1228" t="s">
        <v>86</v>
      </c>
      <c r="D1228">
        <v>86</v>
      </c>
      <c r="E1228">
        <v>14598</v>
      </c>
      <c r="F1228" t="str">
        <f t="shared" si="95"/>
        <v>Yes</v>
      </c>
      <c r="G1228" t="s">
        <v>87</v>
      </c>
      <c r="H1228" t="s">
        <v>88</v>
      </c>
      <c r="I1228" t="s">
        <v>125</v>
      </c>
      <c r="J1228" t="s">
        <v>90</v>
      </c>
      <c r="K1228" t="s">
        <v>91</v>
      </c>
      <c r="L1228" t="s">
        <v>171</v>
      </c>
      <c r="M1228" t="s">
        <v>93</v>
      </c>
      <c r="N1228" t="s">
        <v>141</v>
      </c>
      <c r="O1228" t="s">
        <v>119</v>
      </c>
      <c r="P1228" t="s">
        <v>95</v>
      </c>
      <c r="Q1228" t="str">
        <f t="shared" si="96"/>
        <v>No</v>
      </c>
      <c r="R1228" t="s">
        <v>96</v>
      </c>
      <c r="S1228" t="s">
        <v>97</v>
      </c>
      <c r="T1228">
        <v>6</v>
      </c>
      <c r="U1228">
        <v>5</v>
      </c>
      <c r="V1228">
        <v>2007</v>
      </c>
      <c r="W1228">
        <v>2007</v>
      </c>
      <c r="X1228" t="s">
        <v>98</v>
      </c>
      <c r="Y1228" t="s">
        <v>99</v>
      </c>
      <c r="Z1228" t="s">
        <v>100</v>
      </c>
      <c r="AA1228" t="s">
        <v>100</v>
      </c>
      <c r="AB1228" t="s">
        <v>142</v>
      </c>
      <c r="AC1228">
        <v>74</v>
      </c>
      <c r="AD1228" t="s">
        <v>102</v>
      </c>
      <c r="AE1228" t="s">
        <v>103</v>
      </c>
      <c r="AF1228" t="s">
        <v>104</v>
      </c>
      <c r="AG1228" t="s">
        <v>102</v>
      </c>
      <c r="AH1228" t="s">
        <v>103</v>
      </c>
      <c r="AI1228" t="s">
        <v>126</v>
      </c>
      <c r="AJ1228" t="s">
        <v>107</v>
      </c>
      <c r="AK1228">
        <v>0</v>
      </c>
      <c r="AL1228" t="s">
        <v>107</v>
      </c>
      <c r="AM1228">
        <v>0</v>
      </c>
      <c r="AN1228">
        <v>894</v>
      </c>
      <c r="AO1228">
        <v>894</v>
      </c>
      <c r="AP1228" t="s">
        <v>108</v>
      </c>
      <c r="AQ1228" t="s">
        <v>109</v>
      </c>
      <c r="AR1228" t="s">
        <v>110</v>
      </c>
      <c r="AS1228" t="s">
        <v>111</v>
      </c>
      <c r="AT1228">
        <v>894</v>
      </c>
      <c r="AU1228">
        <v>1039</v>
      </c>
      <c r="AV1228">
        <v>0</v>
      </c>
      <c r="AW1228">
        <v>1933</v>
      </c>
      <c r="AX1228">
        <v>0</v>
      </c>
      <c r="AY1228">
        <v>0</v>
      </c>
      <c r="AZ1228">
        <v>2</v>
      </c>
      <c r="BA1228">
        <v>1</v>
      </c>
      <c r="BB1228">
        <v>4</v>
      </c>
      <c r="BC1228">
        <v>1</v>
      </c>
      <c r="BD1228" t="s">
        <v>102</v>
      </c>
      <c r="BE1228">
        <v>9</v>
      </c>
      <c r="BF1228" t="s">
        <v>112</v>
      </c>
      <c r="BG1228">
        <v>1</v>
      </c>
      <c r="BH1228" t="s">
        <v>102</v>
      </c>
      <c r="BI1228" t="s">
        <v>161</v>
      </c>
      <c r="BJ1228">
        <v>2007</v>
      </c>
      <c r="BK1228" t="s">
        <v>162</v>
      </c>
      <c r="BL1228">
        <v>3</v>
      </c>
      <c r="BM1228">
        <v>668</v>
      </c>
      <c r="BN1228" t="s">
        <v>103</v>
      </c>
      <c r="BO1228" t="s">
        <v>103</v>
      </c>
      <c r="BP1228" t="s">
        <v>110</v>
      </c>
      <c r="BQ1228">
        <v>100</v>
      </c>
      <c r="BR1228">
        <v>18</v>
      </c>
      <c r="BS1228">
        <v>0</v>
      </c>
      <c r="BT1228">
        <v>0</v>
      </c>
      <c r="BU1228">
        <v>0</v>
      </c>
      <c r="BV1228">
        <v>0</v>
      </c>
      <c r="BW1228" t="s">
        <v>88</v>
      </c>
      <c r="BX1228" t="s">
        <v>88</v>
      </c>
      <c r="BY1228" t="s">
        <v>88</v>
      </c>
      <c r="BZ1228">
        <v>0</v>
      </c>
      <c r="CA1228">
        <v>1</v>
      </c>
      <c r="CB1228">
        <v>2008</v>
      </c>
      <c r="CC1228" t="s">
        <v>115</v>
      </c>
      <c r="CD1228" t="s">
        <v>116</v>
      </c>
      <c r="CE1228" s="1">
        <v>214000</v>
      </c>
      <c r="CF1228">
        <f t="shared" si="97"/>
        <v>18093</v>
      </c>
      <c r="CG1228" t="str">
        <f t="shared" si="98"/>
        <v>Yes</v>
      </c>
      <c r="CH1228" s="2">
        <f t="shared" si="99"/>
        <v>11.827778698944343</v>
      </c>
    </row>
    <row r="1229" spans="1:86" x14ac:dyDescent="0.25">
      <c r="A1229">
        <v>1228</v>
      </c>
      <c r="B1229">
        <v>20</v>
      </c>
      <c r="C1229" t="s">
        <v>86</v>
      </c>
      <c r="D1229">
        <v>72</v>
      </c>
      <c r="E1229">
        <v>8872</v>
      </c>
      <c r="F1229" t="str">
        <f t="shared" si="95"/>
        <v>Yes</v>
      </c>
      <c r="G1229" t="s">
        <v>87</v>
      </c>
      <c r="H1229" t="s">
        <v>88</v>
      </c>
      <c r="I1229" t="s">
        <v>89</v>
      </c>
      <c r="J1229" t="s">
        <v>90</v>
      </c>
      <c r="K1229" t="s">
        <v>91</v>
      </c>
      <c r="L1229" t="s">
        <v>127</v>
      </c>
      <c r="M1229" t="s">
        <v>93</v>
      </c>
      <c r="N1229" t="s">
        <v>167</v>
      </c>
      <c r="O1229" t="s">
        <v>95</v>
      </c>
      <c r="P1229" t="s">
        <v>95</v>
      </c>
      <c r="Q1229" t="str">
        <f t="shared" si="96"/>
        <v>Yes</v>
      </c>
      <c r="R1229" t="s">
        <v>96</v>
      </c>
      <c r="S1229" t="s">
        <v>120</v>
      </c>
      <c r="T1229">
        <v>5</v>
      </c>
      <c r="U1229">
        <v>8</v>
      </c>
      <c r="V1229">
        <v>1965</v>
      </c>
      <c r="W1229">
        <v>2008</v>
      </c>
      <c r="X1229" t="s">
        <v>98</v>
      </c>
      <c r="Y1229" t="s">
        <v>99</v>
      </c>
      <c r="Z1229" t="s">
        <v>100</v>
      </c>
      <c r="AA1229" t="s">
        <v>100</v>
      </c>
      <c r="AB1229" t="s">
        <v>101</v>
      </c>
      <c r="AC1229">
        <v>300</v>
      </c>
      <c r="AD1229" t="s">
        <v>103</v>
      </c>
      <c r="AE1229" t="s">
        <v>103</v>
      </c>
      <c r="AF1229" t="s">
        <v>123</v>
      </c>
      <c r="AG1229" t="s">
        <v>103</v>
      </c>
      <c r="AH1229" t="s">
        <v>103</v>
      </c>
      <c r="AI1229" t="s">
        <v>105</v>
      </c>
      <c r="AJ1229" t="s">
        <v>124</v>
      </c>
      <c r="AK1229">
        <v>595</v>
      </c>
      <c r="AL1229" t="s">
        <v>107</v>
      </c>
      <c r="AM1229">
        <v>0</v>
      </c>
      <c r="AN1229">
        <v>317</v>
      </c>
      <c r="AO1229">
        <v>912</v>
      </c>
      <c r="AP1229" t="s">
        <v>108</v>
      </c>
      <c r="AQ1229" t="s">
        <v>109</v>
      </c>
      <c r="AR1229" t="s">
        <v>110</v>
      </c>
      <c r="AS1229" t="s">
        <v>111</v>
      </c>
      <c r="AT1229">
        <v>912</v>
      </c>
      <c r="AU1229">
        <v>0</v>
      </c>
      <c r="AV1229">
        <v>0</v>
      </c>
      <c r="AW1229">
        <v>912</v>
      </c>
      <c r="AX1229">
        <v>1</v>
      </c>
      <c r="AY1229">
        <v>0</v>
      </c>
      <c r="AZ1229">
        <v>1</v>
      </c>
      <c r="BA1229">
        <v>0</v>
      </c>
      <c r="BB1229">
        <v>2</v>
      </c>
      <c r="BC1229">
        <v>1</v>
      </c>
      <c r="BD1229" t="s">
        <v>102</v>
      </c>
      <c r="BE1229">
        <v>5</v>
      </c>
      <c r="BF1229" t="s">
        <v>112</v>
      </c>
      <c r="BG1229">
        <v>0</v>
      </c>
      <c r="BH1229" t="s">
        <v>88</v>
      </c>
      <c r="BI1229" t="s">
        <v>132</v>
      </c>
      <c r="BJ1229">
        <v>1992</v>
      </c>
      <c r="BK1229" t="s">
        <v>107</v>
      </c>
      <c r="BL1229">
        <v>2</v>
      </c>
      <c r="BM1229">
        <v>576</v>
      </c>
      <c r="BN1229" t="s">
        <v>103</v>
      </c>
      <c r="BO1229" t="s">
        <v>103</v>
      </c>
      <c r="BP1229" t="s">
        <v>110</v>
      </c>
      <c r="BQ1229">
        <v>0</v>
      </c>
      <c r="BR1229">
        <v>240</v>
      </c>
      <c r="BS1229">
        <v>0</v>
      </c>
      <c r="BT1229">
        <v>0</v>
      </c>
      <c r="BU1229">
        <v>0</v>
      </c>
      <c r="BV1229">
        <v>0</v>
      </c>
      <c r="BW1229" t="s">
        <v>88</v>
      </c>
      <c r="BX1229" t="s">
        <v>88</v>
      </c>
      <c r="BY1229" t="s">
        <v>88</v>
      </c>
      <c r="BZ1229">
        <v>0</v>
      </c>
      <c r="CA1229">
        <v>12</v>
      </c>
      <c r="CB1229">
        <v>2008</v>
      </c>
      <c r="CC1229" t="s">
        <v>115</v>
      </c>
      <c r="CD1229" t="s">
        <v>116</v>
      </c>
      <c r="CE1229" s="1">
        <v>147000</v>
      </c>
      <c r="CF1229">
        <f t="shared" si="97"/>
        <v>11272</v>
      </c>
      <c r="CG1229" t="str">
        <f t="shared" si="98"/>
        <v>No</v>
      </c>
      <c r="CH1229" s="2">
        <f t="shared" si="99"/>
        <v>13.041163946061037</v>
      </c>
    </row>
    <row r="1230" spans="1:86" x14ac:dyDescent="0.25">
      <c r="A1230">
        <v>1229</v>
      </c>
      <c r="B1230">
        <v>120</v>
      </c>
      <c r="C1230" t="s">
        <v>86</v>
      </c>
      <c r="D1230">
        <v>65</v>
      </c>
      <c r="E1230">
        <v>8769</v>
      </c>
      <c r="F1230" t="str">
        <f t="shared" si="95"/>
        <v>No</v>
      </c>
      <c r="G1230" t="s">
        <v>87</v>
      </c>
      <c r="H1230" t="s">
        <v>88</v>
      </c>
      <c r="I1230" t="s">
        <v>89</v>
      </c>
      <c r="J1230" t="s">
        <v>90</v>
      </c>
      <c r="K1230" t="s">
        <v>91</v>
      </c>
      <c r="L1230" t="s">
        <v>127</v>
      </c>
      <c r="M1230" t="s">
        <v>93</v>
      </c>
      <c r="N1230" t="s">
        <v>159</v>
      </c>
      <c r="O1230" t="s">
        <v>95</v>
      </c>
      <c r="P1230" t="s">
        <v>95</v>
      </c>
      <c r="Q1230" t="str">
        <f t="shared" si="96"/>
        <v>Yes</v>
      </c>
      <c r="R1230" t="s">
        <v>184</v>
      </c>
      <c r="S1230" t="s">
        <v>120</v>
      </c>
      <c r="T1230">
        <v>9</v>
      </c>
      <c r="U1230">
        <v>5</v>
      </c>
      <c r="V1230">
        <v>2008</v>
      </c>
      <c r="W1230">
        <v>2008</v>
      </c>
      <c r="X1230" t="s">
        <v>157</v>
      </c>
      <c r="Y1230" t="s">
        <v>99</v>
      </c>
      <c r="Z1230" t="s">
        <v>121</v>
      </c>
      <c r="AA1230" t="s">
        <v>121</v>
      </c>
      <c r="AB1230" t="s">
        <v>101</v>
      </c>
      <c r="AC1230">
        <v>766</v>
      </c>
      <c r="AD1230" t="s">
        <v>109</v>
      </c>
      <c r="AE1230" t="s">
        <v>103</v>
      </c>
      <c r="AF1230" t="s">
        <v>104</v>
      </c>
      <c r="AG1230" t="s">
        <v>109</v>
      </c>
      <c r="AH1230" t="s">
        <v>103</v>
      </c>
      <c r="AI1230" t="s">
        <v>105</v>
      </c>
      <c r="AJ1230" t="s">
        <v>106</v>
      </c>
      <c r="AK1230">
        <v>1540</v>
      </c>
      <c r="AL1230" t="s">
        <v>107</v>
      </c>
      <c r="AM1230">
        <v>0</v>
      </c>
      <c r="AN1230">
        <v>162</v>
      </c>
      <c r="AO1230">
        <v>1702</v>
      </c>
      <c r="AP1230" t="s">
        <v>108</v>
      </c>
      <c r="AQ1230" t="s">
        <v>109</v>
      </c>
      <c r="AR1230" t="s">
        <v>110</v>
      </c>
      <c r="AS1230" t="s">
        <v>111</v>
      </c>
      <c r="AT1230">
        <v>1702</v>
      </c>
      <c r="AU1230">
        <v>0</v>
      </c>
      <c r="AV1230">
        <v>0</v>
      </c>
      <c r="AW1230">
        <v>1702</v>
      </c>
      <c r="AX1230">
        <v>1</v>
      </c>
      <c r="AY1230">
        <v>0</v>
      </c>
      <c r="AZ1230">
        <v>1</v>
      </c>
      <c r="BA1230">
        <v>1</v>
      </c>
      <c r="BB1230">
        <v>1</v>
      </c>
      <c r="BC1230">
        <v>1</v>
      </c>
      <c r="BD1230" t="s">
        <v>109</v>
      </c>
      <c r="BE1230">
        <v>7</v>
      </c>
      <c r="BF1230" t="s">
        <v>112</v>
      </c>
      <c r="BG1230">
        <v>1</v>
      </c>
      <c r="BH1230" t="s">
        <v>102</v>
      </c>
      <c r="BI1230" t="s">
        <v>113</v>
      </c>
      <c r="BJ1230">
        <v>2008</v>
      </c>
      <c r="BK1230" t="s">
        <v>162</v>
      </c>
      <c r="BL1230">
        <v>3</v>
      </c>
      <c r="BM1230">
        <v>1052</v>
      </c>
      <c r="BN1230" t="s">
        <v>103</v>
      </c>
      <c r="BO1230" t="s">
        <v>103</v>
      </c>
      <c r="BP1230" t="s">
        <v>110</v>
      </c>
      <c r="BQ1230">
        <v>0</v>
      </c>
      <c r="BR1230">
        <v>72</v>
      </c>
      <c r="BS1230">
        <v>0</v>
      </c>
      <c r="BT1230">
        <v>0</v>
      </c>
      <c r="BU1230">
        <v>224</v>
      </c>
      <c r="BV1230">
        <v>0</v>
      </c>
      <c r="BW1230" t="s">
        <v>88</v>
      </c>
      <c r="BX1230" t="s">
        <v>88</v>
      </c>
      <c r="BY1230" t="s">
        <v>88</v>
      </c>
      <c r="BZ1230">
        <v>0</v>
      </c>
      <c r="CA1230">
        <v>10</v>
      </c>
      <c r="CB1230">
        <v>2008</v>
      </c>
      <c r="CC1230" t="s">
        <v>163</v>
      </c>
      <c r="CD1230" t="s">
        <v>164</v>
      </c>
      <c r="CE1230" s="1">
        <v>367294</v>
      </c>
      <c r="CF1230">
        <f t="shared" si="97"/>
        <v>13225</v>
      </c>
      <c r="CG1230" t="str">
        <f t="shared" si="98"/>
        <v>No</v>
      </c>
      <c r="CH1230" s="2">
        <f t="shared" si="99"/>
        <v>27.772703213610587</v>
      </c>
    </row>
    <row r="1231" spans="1:86" x14ac:dyDescent="0.25">
      <c r="A1231">
        <v>1230</v>
      </c>
      <c r="B1231">
        <v>80</v>
      </c>
      <c r="C1231" t="s">
        <v>86</v>
      </c>
      <c r="D1231">
        <v>70</v>
      </c>
      <c r="E1231">
        <v>7910</v>
      </c>
      <c r="F1231" t="str">
        <f t="shared" si="95"/>
        <v>No</v>
      </c>
      <c r="G1231" t="s">
        <v>87</v>
      </c>
      <c r="H1231" t="s">
        <v>88</v>
      </c>
      <c r="I1231" t="s">
        <v>89</v>
      </c>
      <c r="J1231" t="s">
        <v>90</v>
      </c>
      <c r="K1231" t="s">
        <v>91</v>
      </c>
      <c r="L1231" t="s">
        <v>92</v>
      </c>
      <c r="M1231" t="s">
        <v>93</v>
      </c>
      <c r="N1231" t="s">
        <v>167</v>
      </c>
      <c r="O1231" t="s">
        <v>95</v>
      </c>
      <c r="P1231" t="s">
        <v>95</v>
      </c>
      <c r="Q1231" t="str">
        <f t="shared" si="96"/>
        <v>Yes</v>
      </c>
      <c r="R1231" t="s">
        <v>96</v>
      </c>
      <c r="S1231" t="s">
        <v>202</v>
      </c>
      <c r="T1231">
        <v>5</v>
      </c>
      <c r="U1231">
        <v>5</v>
      </c>
      <c r="V1231">
        <v>1960</v>
      </c>
      <c r="W1231">
        <v>1960</v>
      </c>
      <c r="X1231" t="s">
        <v>157</v>
      </c>
      <c r="Y1231" t="s">
        <v>99</v>
      </c>
      <c r="Z1231" t="s">
        <v>101</v>
      </c>
      <c r="AA1231" t="s">
        <v>145</v>
      </c>
      <c r="AB1231" t="s">
        <v>122</v>
      </c>
      <c r="AC1231">
        <v>0</v>
      </c>
      <c r="AD1231" t="s">
        <v>103</v>
      </c>
      <c r="AE1231" t="s">
        <v>103</v>
      </c>
      <c r="AF1231" t="s">
        <v>123</v>
      </c>
      <c r="AG1231" t="s">
        <v>103</v>
      </c>
      <c r="AH1231" t="s">
        <v>103</v>
      </c>
      <c r="AI1231" t="s">
        <v>105</v>
      </c>
      <c r="AJ1231" t="s">
        <v>124</v>
      </c>
      <c r="AK1231">
        <v>666</v>
      </c>
      <c r="AL1231" t="s">
        <v>107</v>
      </c>
      <c r="AM1231">
        <v>0</v>
      </c>
      <c r="AN1231">
        <v>409</v>
      </c>
      <c r="AO1231">
        <v>1075</v>
      </c>
      <c r="AP1231" t="s">
        <v>108</v>
      </c>
      <c r="AQ1231" t="s">
        <v>102</v>
      </c>
      <c r="AR1231" t="s">
        <v>110</v>
      </c>
      <c r="AS1231" t="s">
        <v>111</v>
      </c>
      <c r="AT1231">
        <v>1507</v>
      </c>
      <c r="AU1231">
        <v>0</v>
      </c>
      <c r="AV1231">
        <v>0</v>
      </c>
      <c r="AW1231">
        <v>1507</v>
      </c>
      <c r="AX1231">
        <v>0</v>
      </c>
      <c r="AY1231">
        <v>0</v>
      </c>
      <c r="AZ1231">
        <v>2</v>
      </c>
      <c r="BA1231">
        <v>0</v>
      </c>
      <c r="BB1231">
        <v>4</v>
      </c>
      <c r="BC1231">
        <v>1</v>
      </c>
      <c r="BD1231" t="s">
        <v>103</v>
      </c>
      <c r="BE1231">
        <v>7</v>
      </c>
      <c r="BF1231" t="s">
        <v>226</v>
      </c>
      <c r="BG1231">
        <v>0</v>
      </c>
      <c r="BH1231" t="s">
        <v>88</v>
      </c>
      <c r="BI1231" t="s">
        <v>214</v>
      </c>
      <c r="BJ1231">
        <v>1960</v>
      </c>
      <c r="BK1231" t="s">
        <v>107</v>
      </c>
      <c r="BL1231">
        <v>1</v>
      </c>
      <c r="BM1231">
        <v>404</v>
      </c>
      <c r="BN1231" t="s">
        <v>103</v>
      </c>
      <c r="BO1231" t="s">
        <v>103</v>
      </c>
      <c r="BP1231" t="s">
        <v>110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 t="s">
        <v>88</v>
      </c>
      <c r="BX1231" t="s">
        <v>168</v>
      </c>
      <c r="BY1231" t="s">
        <v>88</v>
      </c>
      <c r="BZ1231">
        <v>0</v>
      </c>
      <c r="CA1231">
        <v>8</v>
      </c>
      <c r="CB1231">
        <v>2008</v>
      </c>
      <c r="CC1231" t="s">
        <v>115</v>
      </c>
      <c r="CD1231" t="s">
        <v>116</v>
      </c>
      <c r="CE1231" s="1">
        <v>127000</v>
      </c>
      <c r="CF1231">
        <f t="shared" si="97"/>
        <v>10896</v>
      </c>
      <c r="CG1231" t="str">
        <f t="shared" si="98"/>
        <v>No</v>
      </c>
      <c r="CH1231" s="2">
        <f t="shared" si="99"/>
        <v>11.655653450807636</v>
      </c>
    </row>
    <row r="1232" spans="1:86" x14ac:dyDescent="0.25">
      <c r="A1232">
        <v>1231</v>
      </c>
      <c r="B1232">
        <v>90</v>
      </c>
      <c r="C1232" t="s">
        <v>86</v>
      </c>
      <c r="D1232" t="s">
        <v>88</v>
      </c>
      <c r="E1232">
        <v>18890</v>
      </c>
      <c r="F1232" t="str">
        <f t="shared" si="95"/>
        <v>No</v>
      </c>
      <c r="G1232" t="s">
        <v>87</v>
      </c>
      <c r="H1232" t="s">
        <v>88</v>
      </c>
      <c r="I1232" t="s">
        <v>125</v>
      </c>
      <c r="J1232" t="s">
        <v>90</v>
      </c>
      <c r="K1232" t="s">
        <v>91</v>
      </c>
      <c r="L1232" t="s">
        <v>92</v>
      </c>
      <c r="M1232" t="s">
        <v>93</v>
      </c>
      <c r="N1232" t="s">
        <v>156</v>
      </c>
      <c r="O1232" t="s">
        <v>119</v>
      </c>
      <c r="P1232" t="s">
        <v>176</v>
      </c>
      <c r="Q1232" t="str">
        <f t="shared" si="96"/>
        <v>No</v>
      </c>
      <c r="R1232" t="s">
        <v>172</v>
      </c>
      <c r="S1232" t="s">
        <v>137</v>
      </c>
      <c r="T1232">
        <v>5</v>
      </c>
      <c r="U1232">
        <v>5</v>
      </c>
      <c r="V1232">
        <v>1977</v>
      </c>
      <c r="W1232">
        <v>1977</v>
      </c>
      <c r="X1232" t="s">
        <v>140</v>
      </c>
      <c r="Y1232" t="s">
        <v>99</v>
      </c>
      <c r="Z1232" t="s">
        <v>166</v>
      </c>
      <c r="AA1232" t="s">
        <v>166</v>
      </c>
      <c r="AB1232" t="s">
        <v>122</v>
      </c>
      <c r="AC1232">
        <v>1</v>
      </c>
      <c r="AD1232" t="s">
        <v>103</v>
      </c>
      <c r="AE1232" t="s">
        <v>103</v>
      </c>
      <c r="AF1232" t="s">
        <v>123</v>
      </c>
      <c r="AG1232" t="s">
        <v>102</v>
      </c>
      <c r="AH1232" t="s">
        <v>103</v>
      </c>
      <c r="AI1232" t="s">
        <v>105</v>
      </c>
      <c r="AJ1232" t="s">
        <v>106</v>
      </c>
      <c r="AK1232">
        <v>498</v>
      </c>
      <c r="AL1232" t="s">
        <v>158</v>
      </c>
      <c r="AM1232">
        <v>211</v>
      </c>
      <c r="AN1232">
        <v>652</v>
      </c>
      <c r="AO1232">
        <v>1361</v>
      </c>
      <c r="AP1232" t="s">
        <v>108</v>
      </c>
      <c r="AQ1232" t="s">
        <v>109</v>
      </c>
      <c r="AR1232" t="s">
        <v>110</v>
      </c>
      <c r="AS1232" t="s">
        <v>111</v>
      </c>
      <c r="AT1232">
        <v>1361</v>
      </c>
      <c r="AU1232">
        <v>1259</v>
      </c>
      <c r="AV1232">
        <v>0</v>
      </c>
      <c r="AW1232">
        <v>2620</v>
      </c>
      <c r="AX1232">
        <v>0</v>
      </c>
      <c r="AY1232">
        <v>0</v>
      </c>
      <c r="AZ1232">
        <v>2</v>
      </c>
      <c r="BA1232">
        <v>2</v>
      </c>
      <c r="BB1232">
        <v>4</v>
      </c>
      <c r="BC1232">
        <v>2</v>
      </c>
      <c r="BD1232" t="s">
        <v>103</v>
      </c>
      <c r="BE1232">
        <v>12</v>
      </c>
      <c r="BF1232" t="s">
        <v>112</v>
      </c>
      <c r="BG1232">
        <v>1</v>
      </c>
      <c r="BH1232" t="s">
        <v>103</v>
      </c>
      <c r="BI1232" t="s">
        <v>161</v>
      </c>
      <c r="BJ1232">
        <v>1977</v>
      </c>
      <c r="BK1232" t="s">
        <v>114</v>
      </c>
      <c r="BL1232">
        <v>2</v>
      </c>
      <c r="BM1232">
        <v>600</v>
      </c>
      <c r="BN1232" t="s">
        <v>103</v>
      </c>
      <c r="BO1232" t="s">
        <v>103</v>
      </c>
      <c r="BP1232" t="s">
        <v>182</v>
      </c>
      <c r="BQ1232">
        <v>155</v>
      </c>
      <c r="BR1232">
        <v>24</v>
      </c>
      <c r="BS1232">
        <v>145</v>
      </c>
      <c r="BT1232">
        <v>0</v>
      </c>
      <c r="BU1232">
        <v>0</v>
      </c>
      <c r="BV1232">
        <v>0</v>
      </c>
      <c r="BW1232" t="s">
        <v>88</v>
      </c>
      <c r="BX1232" t="s">
        <v>88</v>
      </c>
      <c r="BY1232" t="s">
        <v>246</v>
      </c>
      <c r="BZ1232">
        <v>8300</v>
      </c>
      <c r="CA1232">
        <v>8</v>
      </c>
      <c r="CB1232">
        <v>2007</v>
      </c>
      <c r="CC1232" t="s">
        <v>115</v>
      </c>
      <c r="CD1232" t="s">
        <v>116</v>
      </c>
      <c r="CE1232" s="1">
        <v>190000</v>
      </c>
      <c r="CF1232">
        <f t="shared" si="97"/>
        <v>23471</v>
      </c>
      <c r="CG1232" t="str">
        <f t="shared" si="98"/>
        <v>Yes</v>
      </c>
      <c r="CH1232" s="2">
        <f t="shared" si="99"/>
        <v>8.0950960760086907</v>
      </c>
    </row>
    <row r="1233" spans="1:86" x14ac:dyDescent="0.25">
      <c r="A1233">
        <v>1232</v>
      </c>
      <c r="B1233">
        <v>90</v>
      </c>
      <c r="C1233" t="s">
        <v>86</v>
      </c>
      <c r="D1233">
        <v>70</v>
      </c>
      <c r="E1233">
        <v>7728</v>
      </c>
      <c r="F1233" t="str">
        <f t="shared" si="95"/>
        <v>Yes</v>
      </c>
      <c r="G1233" t="s">
        <v>87</v>
      </c>
      <c r="H1233" t="s">
        <v>88</v>
      </c>
      <c r="I1233" t="s">
        <v>89</v>
      </c>
      <c r="J1233" t="s">
        <v>90</v>
      </c>
      <c r="K1233" t="s">
        <v>91</v>
      </c>
      <c r="L1233" t="s">
        <v>92</v>
      </c>
      <c r="M1233" t="s">
        <v>93</v>
      </c>
      <c r="N1233" t="s">
        <v>167</v>
      </c>
      <c r="O1233" t="s">
        <v>95</v>
      </c>
      <c r="P1233" t="s">
        <v>95</v>
      </c>
      <c r="Q1233" t="str">
        <f t="shared" si="96"/>
        <v>Yes</v>
      </c>
      <c r="R1233" t="s">
        <v>172</v>
      </c>
      <c r="S1233" t="s">
        <v>202</v>
      </c>
      <c r="T1233">
        <v>5</v>
      </c>
      <c r="U1233">
        <v>6</v>
      </c>
      <c r="V1233">
        <v>1962</v>
      </c>
      <c r="W1233">
        <v>1962</v>
      </c>
      <c r="X1233" t="s">
        <v>157</v>
      </c>
      <c r="Y1233" t="s">
        <v>99</v>
      </c>
      <c r="Z1233" t="s">
        <v>129</v>
      </c>
      <c r="AA1233" t="s">
        <v>129</v>
      </c>
      <c r="AB1233" t="s">
        <v>101</v>
      </c>
      <c r="AC1233">
        <v>120</v>
      </c>
      <c r="AD1233" t="s">
        <v>103</v>
      </c>
      <c r="AE1233" t="s">
        <v>103</v>
      </c>
      <c r="AF1233" t="s">
        <v>123</v>
      </c>
      <c r="AG1233" t="s">
        <v>103</v>
      </c>
      <c r="AH1233" t="s">
        <v>103</v>
      </c>
      <c r="AI1233" t="s">
        <v>135</v>
      </c>
      <c r="AJ1233" t="s">
        <v>124</v>
      </c>
      <c r="AK1233">
        <v>803</v>
      </c>
      <c r="AL1233" t="s">
        <v>107</v>
      </c>
      <c r="AM1233">
        <v>0</v>
      </c>
      <c r="AN1233">
        <v>303</v>
      </c>
      <c r="AO1233">
        <v>1106</v>
      </c>
      <c r="AP1233" t="s">
        <v>108</v>
      </c>
      <c r="AQ1233" t="s">
        <v>103</v>
      </c>
      <c r="AR1233" t="s">
        <v>110</v>
      </c>
      <c r="AS1233" t="s">
        <v>111</v>
      </c>
      <c r="AT1233">
        <v>1190</v>
      </c>
      <c r="AU1233">
        <v>0</v>
      </c>
      <c r="AV1233">
        <v>0</v>
      </c>
      <c r="AW1233">
        <v>1190</v>
      </c>
      <c r="AX1233">
        <v>1</v>
      </c>
      <c r="AY1233">
        <v>0</v>
      </c>
      <c r="AZ1233">
        <v>1</v>
      </c>
      <c r="BA1233">
        <v>0</v>
      </c>
      <c r="BB1233">
        <v>3</v>
      </c>
      <c r="BC1233">
        <v>1</v>
      </c>
      <c r="BD1233" t="s">
        <v>103</v>
      </c>
      <c r="BE1233">
        <v>6</v>
      </c>
      <c r="BF1233" t="s">
        <v>112</v>
      </c>
      <c r="BG1233">
        <v>0</v>
      </c>
      <c r="BH1233" t="s">
        <v>88</v>
      </c>
      <c r="BI1233" t="s">
        <v>113</v>
      </c>
      <c r="BJ1233">
        <v>1962</v>
      </c>
      <c r="BK1233" t="s">
        <v>107</v>
      </c>
      <c r="BL1233">
        <v>2</v>
      </c>
      <c r="BM1233">
        <v>540</v>
      </c>
      <c r="BN1233" t="s">
        <v>103</v>
      </c>
      <c r="BO1233" t="s">
        <v>103</v>
      </c>
      <c r="BP1233" t="s">
        <v>110</v>
      </c>
      <c r="BQ1233">
        <v>0</v>
      </c>
      <c r="BR1233">
        <v>18</v>
      </c>
      <c r="BS1233">
        <v>0</v>
      </c>
      <c r="BT1233">
        <v>0</v>
      </c>
      <c r="BU1233">
        <v>0</v>
      </c>
      <c r="BV1233">
        <v>0</v>
      </c>
      <c r="BW1233" t="s">
        <v>88</v>
      </c>
      <c r="BX1233" t="s">
        <v>168</v>
      </c>
      <c r="BY1233" t="s">
        <v>88</v>
      </c>
      <c r="BZ1233">
        <v>0</v>
      </c>
      <c r="CA1233">
        <v>5</v>
      </c>
      <c r="CB1233">
        <v>2006</v>
      </c>
      <c r="CC1233" t="s">
        <v>115</v>
      </c>
      <c r="CD1233" t="s">
        <v>116</v>
      </c>
      <c r="CE1233" s="1">
        <v>132500</v>
      </c>
      <c r="CF1233">
        <f t="shared" si="97"/>
        <v>10564</v>
      </c>
      <c r="CG1233" t="str">
        <f t="shared" si="98"/>
        <v>No</v>
      </c>
      <c r="CH1233" s="2">
        <f t="shared" si="99"/>
        <v>12.542597500946611</v>
      </c>
    </row>
    <row r="1234" spans="1:86" x14ac:dyDescent="0.25">
      <c r="A1234">
        <v>1233</v>
      </c>
      <c r="B1234">
        <v>90</v>
      </c>
      <c r="C1234" t="s">
        <v>86</v>
      </c>
      <c r="D1234">
        <v>70</v>
      </c>
      <c r="E1234">
        <v>9842</v>
      </c>
      <c r="F1234" t="str">
        <f t="shared" si="95"/>
        <v>No</v>
      </c>
      <c r="G1234" t="s">
        <v>87</v>
      </c>
      <c r="H1234" t="s">
        <v>88</v>
      </c>
      <c r="I1234" t="s">
        <v>89</v>
      </c>
      <c r="J1234" t="s">
        <v>90</v>
      </c>
      <c r="K1234" t="s">
        <v>91</v>
      </c>
      <c r="L1234" t="s">
        <v>117</v>
      </c>
      <c r="M1234" t="s">
        <v>93</v>
      </c>
      <c r="N1234" t="s">
        <v>167</v>
      </c>
      <c r="O1234" t="s">
        <v>95</v>
      </c>
      <c r="P1234" t="s">
        <v>95</v>
      </c>
      <c r="Q1234" t="str">
        <f t="shared" si="96"/>
        <v>Yes</v>
      </c>
      <c r="R1234" t="s">
        <v>172</v>
      </c>
      <c r="S1234" t="s">
        <v>120</v>
      </c>
      <c r="T1234">
        <v>4</v>
      </c>
      <c r="U1234">
        <v>5</v>
      </c>
      <c r="V1234">
        <v>1962</v>
      </c>
      <c r="W1234">
        <v>1962</v>
      </c>
      <c r="X1234" t="s">
        <v>98</v>
      </c>
      <c r="Y1234" t="s">
        <v>99</v>
      </c>
      <c r="Z1234" t="s">
        <v>145</v>
      </c>
      <c r="AA1234" t="s">
        <v>145</v>
      </c>
      <c r="AB1234" t="s">
        <v>122</v>
      </c>
      <c r="AC1234">
        <v>0</v>
      </c>
      <c r="AD1234" t="s">
        <v>103</v>
      </c>
      <c r="AE1234" t="s">
        <v>103</v>
      </c>
      <c r="AF1234" t="s">
        <v>173</v>
      </c>
      <c r="AG1234" t="s">
        <v>88</v>
      </c>
      <c r="AH1234" t="s">
        <v>88</v>
      </c>
      <c r="AI1234" t="s">
        <v>88</v>
      </c>
      <c r="AJ1234" t="s">
        <v>88</v>
      </c>
      <c r="AK1234">
        <v>0</v>
      </c>
      <c r="AL1234" t="s">
        <v>88</v>
      </c>
      <c r="AM1234">
        <v>0</v>
      </c>
      <c r="AN1234">
        <v>0</v>
      </c>
      <c r="AO1234">
        <v>0</v>
      </c>
      <c r="AP1234" t="s">
        <v>108</v>
      </c>
      <c r="AQ1234" t="s">
        <v>103</v>
      </c>
      <c r="AR1234" t="s">
        <v>110</v>
      </c>
      <c r="AS1234" t="s">
        <v>111</v>
      </c>
      <c r="AT1234">
        <v>1224</v>
      </c>
      <c r="AU1234">
        <v>0</v>
      </c>
      <c r="AV1234">
        <v>0</v>
      </c>
      <c r="AW1234">
        <v>1224</v>
      </c>
      <c r="AX1234">
        <v>0</v>
      </c>
      <c r="AY1234">
        <v>0</v>
      </c>
      <c r="AZ1234">
        <v>2</v>
      </c>
      <c r="BA1234">
        <v>0</v>
      </c>
      <c r="BB1234">
        <v>2</v>
      </c>
      <c r="BC1234">
        <v>2</v>
      </c>
      <c r="BD1234" t="s">
        <v>103</v>
      </c>
      <c r="BE1234">
        <v>6</v>
      </c>
      <c r="BF1234" t="s">
        <v>112</v>
      </c>
      <c r="BG1234">
        <v>0</v>
      </c>
      <c r="BH1234" t="s">
        <v>88</v>
      </c>
      <c r="BI1234" t="s">
        <v>174</v>
      </c>
      <c r="BJ1234">
        <v>1962</v>
      </c>
      <c r="BK1234" t="s">
        <v>107</v>
      </c>
      <c r="BL1234">
        <v>2</v>
      </c>
      <c r="BM1234">
        <v>462</v>
      </c>
      <c r="BN1234" t="s">
        <v>103</v>
      </c>
      <c r="BO1234" t="s">
        <v>103</v>
      </c>
      <c r="BP1234" t="s">
        <v>110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 t="s">
        <v>88</v>
      </c>
      <c r="BX1234" t="s">
        <v>88</v>
      </c>
      <c r="BY1234" t="s">
        <v>88</v>
      </c>
      <c r="BZ1234">
        <v>0</v>
      </c>
      <c r="CA1234">
        <v>3</v>
      </c>
      <c r="CB1234">
        <v>2007</v>
      </c>
      <c r="CC1234" t="s">
        <v>115</v>
      </c>
      <c r="CD1234" t="s">
        <v>116</v>
      </c>
      <c r="CE1234" s="1">
        <v>101800</v>
      </c>
      <c r="CF1234">
        <f t="shared" si="97"/>
        <v>11528</v>
      </c>
      <c r="CG1234" t="str">
        <f t="shared" si="98"/>
        <v>No</v>
      </c>
      <c r="CH1234" s="2">
        <f t="shared" si="99"/>
        <v>8.8306731436502428</v>
      </c>
    </row>
    <row r="1235" spans="1:86" x14ac:dyDescent="0.25">
      <c r="A1235">
        <v>1234</v>
      </c>
      <c r="B1235">
        <v>20</v>
      </c>
      <c r="C1235" t="s">
        <v>86</v>
      </c>
      <c r="D1235" t="s">
        <v>88</v>
      </c>
      <c r="E1235">
        <v>12160</v>
      </c>
      <c r="F1235" t="str">
        <f t="shared" si="95"/>
        <v>Yes</v>
      </c>
      <c r="G1235" t="s">
        <v>87</v>
      </c>
      <c r="H1235" t="s">
        <v>88</v>
      </c>
      <c r="I1235" t="s">
        <v>125</v>
      </c>
      <c r="J1235" t="s">
        <v>90</v>
      </c>
      <c r="K1235" t="s">
        <v>91</v>
      </c>
      <c r="L1235" t="s">
        <v>92</v>
      </c>
      <c r="M1235" t="s">
        <v>93</v>
      </c>
      <c r="N1235" t="s">
        <v>167</v>
      </c>
      <c r="O1235" t="s">
        <v>95</v>
      </c>
      <c r="P1235" t="s">
        <v>95</v>
      </c>
      <c r="Q1235" t="str">
        <f t="shared" si="96"/>
        <v>Yes</v>
      </c>
      <c r="R1235" t="s">
        <v>96</v>
      </c>
      <c r="S1235" t="s">
        <v>120</v>
      </c>
      <c r="T1235">
        <v>5</v>
      </c>
      <c r="U1235">
        <v>5</v>
      </c>
      <c r="V1235">
        <v>1959</v>
      </c>
      <c r="W1235">
        <v>1959</v>
      </c>
      <c r="X1235" t="s">
        <v>157</v>
      </c>
      <c r="Y1235" t="s">
        <v>99</v>
      </c>
      <c r="Z1235" t="s">
        <v>166</v>
      </c>
      <c r="AA1235" t="s">
        <v>166</v>
      </c>
      <c r="AB1235" t="s">
        <v>101</v>
      </c>
      <c r="AC1235">
        <v>180</v>
      </c>
      <c r="AD1235" t="s">
        <v>103</v>
      </c>
      <c r="AE1235" t="s">
        <v>103</v>
      </c>
      <c r="AF1235" t="s">
        <v>123</v>
      </c>
      <c r="AG1235" t="s">
        <v>103</v>
      </c>
      <c r="AH1235" t="s">
        <v>103</v>
      </c>
      <c r="AI1235" t="s">
        <v>105</v>
      </c>
      <c r="AJ1235" t="s">
        <v>158</v>
      </c>
      <c r="AK1235">
        <v>1000</v>
      </c>
      <c r="AL1235" t="s">
        <v>107</v>
      </c>
      <c r="AM1235">
        <v>0</v>
      </c>
      <c r="AN1235">
        <v>188</v>
      </c>
      <c r="AO1235">
        <v>1188</v>
      </c>
      <c r="AP1235" t="s">
        <v>108</v>
      </c>
      <c r="AQ1235" t="s">
        <v>152</v>
      </c>
      <c r="AR1235" t="s">
        <v>110</v>
      </c>
      <c r="AS1235" t="s">
        <v>111</v>
      </c>
      <c r="AT1235">
        <v>1188</v>
      </c>
      <c r="AU1235">
        <v>0</v>
      </c>
      <c r="AV1235">
        <v>0</v>
      </c>
      <c r="AW1235">
        <v>1188</v>
      </c>
      <c r="AX1235">
        <v>1</v>
      </c>
      <c r="AY1235">
        <v>0</v>
      </c>
      <c r="AZ1235">
        <v>1</v>
      </c>
      <c r="BA1235">
        <v>0</v>
      </c>
      <c r="BB1235">
        <v>3</v>
      </c>
      <c r="BC1235">
        <v>1</v>
      </c>
      <c r="BD1235" t="s">
        <v>103</v>
      </c>
      <c r="BE1235">
        <v>6</v>
      </c>
      <c r="BF1235" t="s">
        <v>112</v>
      </c>
      <c r="BG1235">
        <v>0</v>
      </c>
      <c r="BH1235" t="s">
        <v>88</v>
      </c>
      <c r="BI1235" t="s">
        <v>113</v>
      </c>
      <c r="BJ1235">
        <v>1959</v>
      </c>
      <c r="BK1235" t="s">
        <v>114</v>
      </c>
      <c r="BL1235">
        <v>2</v>
      </c>
      <c r="BM1235">
        <v>531</v>
      </c>
      <c r="BN1235" t="s">
        <v>103</v>
      </c>
      <c r="BO1235" t="s">
        <v>103</v>
      </c>
      <c r="BP1235" t="s">
        <v>110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 t="s">
        <v>88</v>
      </c>
      <c r="BX1235" t="s">
        <v>139</v>
      </c>
      <c r="BY1235" t="s">
        <v>88</v>
      </c>
      <c r="BZ1235">
        <v>0</v>
      </c>
      <c r="CA1235">
        <v>5</v>
      </c>
      <c r="CB1235">
        <v>2010</v>
      </c>
      <c r="CC1235" t="s">
        <v>178</v>
      </c>
      <c r="CD1235" t="s">
        <v>133</v>
      </c>
      <c r="CE1235" s="1">
        <v>142000</v>
      </c>
      <c r="CF1235">
        <f t="shared" si="97"/>
        <v>15067</v>
      </c>
      <c r="CG1235" t="str">
        <f t="shared" si="98"/>
        <v>Yes</v>
      </c>
      <c r="CH1235" s="2">
        <f t="shared" si="99"/>
        <v>9.4245702528705113</v>
      </c>
    </row>
    <row r="1236" spans="1:86" x14ac:dyDescent="0.25">
      <c r="A1236">
        <v>1235</v>
      </c>
      <c r="B1236">
        <v>70</v>
      </c>
      <c r="C1236" t="s">
        <v>244</v>
      </c>
      <c r="D1236">
        <v>55</v>
      </c>
      <c r="E1236">
        <v>8525</v>
      </c>
      <c r="F1236" t="str">
        <f t="shared" si="95"/>
        <v>Yes</v>
      </c>
      <c r="G1236" t="s">
        <v>87</v>
      </c>
      <c r="H1236" t="s">
        <v>88</v>
      </c>
      <c r="I1236" t="s">
        <v>89</v>
      </c>
      <c r="J1236" t="s">
        <v>180</v>
      </c>
      <c r="K1236" t="s">
        <v>91</v>
      </c>
      <c r="L1236" t="s">
        <v>92</v>
      </c>
      <c r="M1236" t="s">
        <v>93</v>
      </c>
      <c r="N1236" t="s">
        <v>237</v>
      </c>
      <c r="O1236" t="s">
        <v>95</v>
      </c>
      <c r="P1236" t="s">
        <v>95</v>
      </c>
      <c r="Q1236" t="str">
        <f t="shared" si="96"/>
        <v>Yes</v>
      </c>
      <c r="R1236" t="s">
        <v>96</v>
      </c>
      <c r="S1236" t="s">
        <v>97</v>
      </c>
      <c r="T1236">
        <v>5</v>
      </c>
      <c r="U1236">
        <v>6</v>
      </c>
      <c r="V1236">
        <v>1911</v>
      </c>
      <c r="W1236">
        <v>1950</v>
      </c>
      <c r="X1236" t="s">
        <v>98</v>
      </c>
      <c r="Y1236" t="s">
        <v>99</v>
      </c>
      <c r="Z1236" t="s">
        <v>121</v>
      </c>
      <c r="AA1236" t="s">
        <v>121</v>
      </c>
      <c r="AB1236" t="s">
        <v>122</v>
      </c>
      <c r="AC1236">
        <v>0</v>
      </c>
      <c r="AD1236" t="s">
        <v>103</v>
      </c>
      <c r="AE1236" t="s">
        <v>103</v>
      </c>
      <c r="AF1236" t="s">
        <v>104</v>
      </c>
      <c r="AG1236" t="s">
        <v>103</v>
      </c>
      <c r="AH1236" t="s">
        <v>103</v>
      </c>
      <c r="AI1236" t="s">
        <v>135</v>
      </c>
      <c r="AJ1236" t="s">
        <v>107</v>
      </c>
      <c r="AK1236">
        <v>0</v>
      </c>
      <c r="AL1236" t="s">
        <v>107</v>
      </c>
      <c r="AM1236">
        <v>0</v>
      </c>
      <c r="AN1236">
        <v>940</v>
      </c>
      <c r="AO1236">
        <v>940</v>
      </c>
      <c r="AP1236" t="s">
        <v>108</v>
      </c>
      <c r="AQ1236" t="s">
        <v>103</v>
      </c>
      <c r="AR1236" t="s">
        <v>182</v>
      </c>
      <c r="AS1236" t="s">
        <v>169</v>
      </c>
      <c r="AT1236">
        <v>1024</v>
      </c>
      <c r="AU1236">
        <v>940</v>
      </c>
      <c r="AV1236">
        <v>0</v>
      </c>
      <c r="AW1236">
        <v>1964</v>
      </c>
      <c r="AX1236">
        <v>0</v>
      </c>
      <c r="AY1236">
        <v>0</v>
      </c>
      <c r="AZ1236">
        <v>1</v>
      </c>
      <c r="BA1236">
        <v>1</v>
      </c>
      <c r="BB1236">
        <v>4</v>
      </c>
      <c r="BC1236">
        <v>1</v>
      </c>
      <c r="BD1236" t="s">
        <v>103</v>
      </c>
      <c r="BE1236">
        <v>7</v>
      </c>
      <c r="BF1236" t="s">
        <v>112</v>
      </c>
      <c r="BG1236">
        <v>0</v>
      </c>
      <c r="BH1236" t="s">
        <v>88</v>
      </c>
      <c r="BI1236" t="s">
        <v>88</v>
      </c>
      <c r="BJ1236" t="s">
        <v>88</v>
      </c>
      <c r="BK1236" t="s">
        <v>88</v>
      </c>
      <c r="BL1236">
        <v>0</v>
      </c>
      <c r="BM1236">
        <v>0</v>
      </c>
      <c r="BN1236" t="s">
        <v>88</v>
      </c>
      <c r="BO1236" t="s">
        <v>88</v>
      </c>
      <c r="BP1236" t="s">
        <v>182</v>
      </c>
      <c r="BQ1236">
        <v>0</v>
      </c>
      <c r="BR1236">
        <v>192</v>
      </c>
      <c r="BS1236">
        <v>0</v>
      </c>
      <c r="BT1236">
        <v>0</v>
      </c>
      <c r="BU1236">
        <v>0</v>
      </c>
      <c r="BV1236">
        <v>0</v>
      </c>
      <c r="BW1236" t="s">
        <v>88</v>
      </c>
      <c r="BX1236" t="s">
        <v>88</v>
      </c>
      <c r="BY1236" t="s">
        <v>88</v>
      </c>
      <c r="BZ1236">
        <v>0</v>
      </c>
      <c r="CA1236">
        <v>11</v>
      </c>
      <c r="CB1236">
        <v>2008</v>
      </c>
      <c r="CC1236" t="s">
        <v>115</v>
      </c>
      <c r="CD1236" t="s">
        <v>133</v>
      </c>
      <c r="CE1236" s="1">
        <v>130000</v>
      </c>
      <c r="CF1236">
        <f t="shared" si="97"/>
        <v>11429</v>
      </c>
      <c r="CG1236" t="str">
        <f t="shared" si="98"/>
        <v>No</v>
      </c>
      <c r="CH1236" s="2">
        <f t="shared" si="99"/>
        <v>11.374573453495493</v>
      </c>
    </row>
    <row r="1237" spans="1:86" x14ac:dyDescent="0.25">
      <c r="A1237">
        <v>1236</v>
      </c>
      <c r="B1237">
        <v>70</v>
      </c>
      <c r="C1237" t="s">
        <v>86</v>
      </c>
      <c r="D1237">
        <v>96</v>
      </c>
      <c r="E1237">
        <v>13132</v>
      </c>
      <c r="F1237" t="str">
        <f t="shared" si="95"/>
        <v>No</v>
      </c>
      <c r="G1237" t="s">
        <v>87</v>
      </c>
      <c r="H1237" t="s">
        <v>88</v>
      </c>
      <c r="I1237" t="s">
        <v>89</v>
      </c>
      <c r="J1237" t="s">
        <v>90</v>
      </c>
      <c r="K1237" t="s">
        <v>91</v>
      </c>
      <c r="L1237" t="s">
        <v>92</v>
      </c>
      <c r="M1237" t="s">
        <v>93</v>
      </c>
      <c r="N1237" t="s">
        <v>128</v>
      </c>
      <c r="O1237" t="s">
        <v>95</v>
      </c>
      <c r="P1237" t="s">
        <v>95</v>
      </c>
      <c r="Q1237" t="str">
        <f t="shared" si="96"/>
        <v>Yes</v>
      </c>
      <c r="R1237" t="s">
        <v>96</v>
      </c>
      <c r="S1237" t="s">
        <v>97</v>
      </c>
      <c r="T1237">
        <v>5</v>
      </c>
      <c r="U1237">
        <v>5</v>
      </c>
      <c r="V1237">
        <v>1914</v>
      </c>
      <c r="W1237">
        <v>1950</v>
      </c>
      <c r="X1237" t="s">
        <v>98</v>
      </c>
      <c r="Y1237" t="s">
        <v>99</v>
      </c>
      <c r="Z1237" t="s">
        <v>129</v>
      </c>
      <c r="AA1237" t="s">
        <v>129</v>
      </c>
      <c r="AB1237" t="s">
        <v>122</v>
      </c>
      <c r="AC1237">
        <v>0</v>
      </c>
      <c r="AD1237" t="s">
        <v>103</v>
      </c>
      <c r="AE1237" t="s">
        <v>103</v>
      </c>
      <c r="AF1237" t="s">
        <v>131</v>
      </c>
      <c r="AG1237" t="s">
        <v>102</v>
      </c>
      <c r="AH1237" t="s">
        <v>103</v>
      </c>
      <c r="AI1237" t="s">
        <v>126</v>
      </c>
      <c r="AJ1237" t="s">
        <v>107</v>
      </c>
      <c r="AK1237">
        <v>0</v>
      </c>
      <c r="AL1237" t="s">
        <v>107</v>
      </c>
      <c r="AM1237">
        <v>0</v>
      </c>
      <c r="AN1237">
        <v>747</v>
      </c>
      <c r="AO1237">
        <v>747</v>
      </c>
      <c r="AP1237" t="s">
        <v>108</v>
      </c>
      <c r="AQ1237" t="s">
        <v>102</v>
      </c>
      <c r="AR1237" t="s">
        <v>110</v>
      </c>
      <c r="AS1237" t="s">
        <v>150</v>
      </c>
      <c r="AT1237">
        <v>892</v>
      </c>
      <c r="AU1237">
        <v>892</v>
      </c>
      <c r="AV1237">
        <v>0</v>
      </c>
      <c r="AW1237">
        <v>1784</v>
      </c>
      <c r="AX1237">
        <v>0</v>
      </c>
      <c r="AY1237">
        <v>0</v>
      </c>
      <c r="AZ1237">
        <v>1</v>
      </c>
      <c r="BA1237">
        <v>1</v>
      </c>
      <c r="BB1237">
        <v>4</v>
      </c>
      <c r="BC1237">
        <v>1</v>
      </c>
      <c r="BD1237" t="s">
        <v>103</v>
      </c>
      <c r="BE1237">
        <v>9</v>
      </c>
      <c r="BF1237" t="s">
        <v>112</v>
      </c>
      <c r="BG1237">
        <v>0</v>
      </c>
      <c r="BH1237" t="s">
        <v>88</v>
      </c>
      <c r="BI1237" t="s">
        <v>132</v>
      </c>
      <c r="BJ1237">
        <v>1914</v>
      </c>
      <c r="BK1237" t="s">
        <v>107</v>
      </c>
      <c r="BL1237">
        <v>1</v>
      </c>
      <c r="BM1237">
        <v>180</v>
      </c>
      <c r="BN1237" t="s">
        <v>152</v>
      </c>
      <c r="BO1237" t="s">
        <v>152</v>
      </c>
      <c r="BP1237" t="s">
        <v>182</v>
      </c>
      <c r="BQ1237">
        <v>203</v>
      </c>
      <c r="BR1237">
        <v>40</v>
      </c>
      <c r="BS1237">
        <v>0</v>
      </c>
      <c r="BT1237">
        <v>0</v>
      </c>
      <c r="BU1237">
        <v>0</v>
      </c>
      <c r="BV1237">
        <v>0</v>
      </c>
      <c r="BW1237" t="s">
        <v>88</v>
      </c>
      <c r="BX1237" t="s">
        <v>88</v>
      </c>
      <c r="BY1237" t="s">
        <v>88</v>
      </c>
      <c r="BZ1237">
        <v>0</v>
      </c>
      <c r="CA1237">
        <v>7</v>
      </c>
      <c r="CB1237">
        <v>2006</v>
      </c>
      <c r="CC1237" t="s">
        <v>115</v>
      </c>
      <c r="CD1237" t="s">
        <v>116</v>
      </c>
      <c r="CE1237" s="1">
        <v>138887</v>
      </c>
      <c r="CF1237">
        <f t="shared" si="97"/>
        <v>15843</v>
      </c>
      <c r="CG1237" t="str">
        <f t="shared" si="98"/>
        <v>Yes</v>
      </c>
      <c r="CH1237" s="2">
        <f t="shared" si="99"/>
        <v>8.7664583727829317</v>
      </c>
    </row>
    <row r="1238" spans="1:86" x14ac:dyDescent="0.25">
      <c r="A1238">
        <v>1237</v>
      </c>
      <c r="B1238">
        <v>160</v>
      </c>
      <c r="C1238" t="s">
        <v>86</v>
      </c>
      <c r="D1238">
        <v>36</v>
      </c>
      <c r="E1238">
        <v>2628</v>
      </c>
      <c r="F1238" t="str">
        <f t="shared" si="95"/>
        <v>Yes</v>
      </c>
      <c r="G1238" t="s">
        <v>87</v>
      </c>
      <c r="H1238" t="s">
        <v>88</v>
      </c>
      <c r="I1238" t="s">
        <v>89</v>
      </c>
      <c r="J1238" t="s">
        <v>90</v>
      </c>
      <c r="K1238" t="s">
        <v>91</v>
      </c>
      <c r="L1238" t="s">
        <v>92</v>
      </c>
      <c r="M1238" t="s">
        <v>93</v>
      </c>
      <c r="N1238" t="s">
        <v>159</v>
      </c>
      <c r="O1238" t="s">
        <v>95</v>
      </c>
      <c r="P1238" t="s">
        <v>95</v>
      </c>
      <c r="Q1238" t="str">
        <f t="shared" si="96"/>
        <v>Yes</v>
      </c>
      <c r="R1238" t="s">
        <v>203</v>
      </c>
      <c r="S1238" t="s">
        <v>97</v>
      </c>
      <c r="T1238">
        <v>7</v>
      </c>
      <c r="U1238">
        <v>5</v>
      </c>
      <c r="V1238">
        <v>2003</v>
      </c>
      <c r="W1238">
        <v>2003</v>
      </c>
      <c r="X1238" t="s">
        <v>98</v>
      </c>
      <c r="Y1238" t="s">
        <v>99</v>
      </c>
      <c r="Z1238" t="s">
        <v>100</v>
      </c>
      <c r="AA1238" t="s">
        <v>130</v>
      </c>
      <c r="AB1238" t="s">
        <v>142</v>
      </c>
      <c r="AC1238">
        <v>106</v>
      </c>
      <c r="AD1238" t="s">
        <v>102</v>
      </c>
      <c r="AE1238" t="s">
        <v>103</v>
      </c>
      <c r="AF1238" t="s">
        <v>104</v>
      </c>
      <c r="AG1238" t="s">
        <v>102</v>
      </c>
      <c r="AH1238" t="s">
        <v>103</v>
      </c>
      <c r="AI1238" t="s">
        <v>105</v>
      </c>
      <c r="AJ1238" t="s">
        <v>107</v>
      </c>
      <c r="AK1238">
        <v>0</v>
      </c>
      <c r="AL1238" t="s">
        <v>107</v>
      </c>
      <c r="AM1238">
        <v>0</v>
      </c>
      <c r="AN1238">
        <v>764</v>
      </c>
      <c r="AO1238">
        <v>764</v>
      </c>
      <c r="AP1238" t="s">
        <v>108</v>
      </c>
      <c r="AQ1238" t="s">
        <v>109</v>
      </c>
      <c r="AR1238" t="s">
        <v>110</v>
      </c>
      <c r="AS1238" t="s">
        <v>111</v>
      </c>
      <c r="AT1238">
        <v>764</v>
      </c>
      <c r="AU1238">
        <v>862</v>
      </c>
      <c r="AV1238">
        <v>0</v>
      </c>
      <c r="AW1238">
        <v>1626</v>
      </c>
      <c r="AX1238">
        <v>0</v>
      </c>
      <c r="AY1238">
        <v>0</v>
      </c>
      <c r="AZ1238">
        <v>2</v>
      </c>
      <c r="BA1238">
        <v>1</v>
      </c>
      <c r="BB1238">
        <v>2</v>
      </c>
      <c r="BC1238">
        <v>1</v>
      </c>
      <c r="BD1238" t="s">
        <v>102</v>
      </c>
      <c r="BE1238">
        <v>6</v>
      </c>
      <c r="BF1238" t="s">
        <v>112</v>
      </c>
      <c r="BG1238">
        <v>0</v>
      </c>
      <c r="BH1238" t="s">
        <v>88</v>
      </c>
      <c r="BI1238" t="s">
        <v>161</v>
      </c>
      <c r="BJ1238">
        <v>2003</v>
      </c>
      <c r="BK1238" t="s">
        <v>114</v>
      </c>
      <c r="BL1238">
        <v>2</v>
      </c>
      <c r="BM1238">
        <v>474</v>
      </c>
      <c r="BN1238" t="s">
        <v>103</v>
      </c>
      <c r="BO1238" t="s">
        <v>103</v>
      </c>
      <c r="BP1238" t="s">
        <v>110</v>
      </c>
      <c r="BQ1238">
        <v>0</v>
      </c>
      <c r="BR1238">
        <v>27</v>
      </c>
      <c r="BS1238">
        <v>0</v>
      </c>
      <c r="BT1238">
        <v>0</v>
      </c>
      <c r="BU1238">
        <v>0</v>
      </c>
      <c r="BV1238">
        <v>0</v>
      </c>
      <c r="BW1238" t="s">
        <v>88</v>
      </c>
      <c r="BX1238" t="s">
        <v>88</v>
      </c>
      <c r="BY1238" t="s">
        <v>88</v>
      </c>
      <c r="BZ1238">
        <v>0</v>
      </c>
      <c r="CA1238">
        <v>6</v>
      </c>
      <c r="CB1238">
        <v>2010</v>
      </c>
      <c r="CC1238" t="s">
        <v>115</v>
      </c>
      <c r="CD1238" t="s">
        <v>116</v>
      </c>
      <c r="CE1238" s="1">
        <v>175500</v>
      </c>
      <c r="CF1238">
        <f t="shared" si="97"/>
        <v>5492</v>
      </c>
      <c r="CG1238" t="str">
        <f t="shared" si="98"/>
        <v>No</v>
      </c>
      <c r="CH1238" s="2">
        <f t="shared" si="99"/>
        <v>31.955571740713765</v>
      </c>
    </row>
    <row r="1239" spans="1:86" x14ac:dyDescent="0.25">
      <c r="A1239">
        <v>1238</v>
      </c>
      <c r="B1239">
        <v>60</v>
      </c>
      <c r="C1239" t="s">
        <v>86</v>
      </c>
      <c r="D1239">
        <v>41</v>
      </c>
      <c r="E1239">
        <v>12393</v>
      </c>
      <c r="F1239" t="str">
        <f t="shared" si="95"/>
        <v>No</v>
      </c>
      <c r="G1239" t="s">
        <v>87</v>
      </c>
      <c r="H1239" t="s">
        <v>88</v>
      </c>
      <c r="I1239" t="s">
        <v>165</v>
      </c>
      <c r="J1239" t="s">
        <v>90</v>
      </c>
      <c r="K1239" t="s">
        <v>91</v>
      </c>
      <c r="L1239" t="s">
        <v>117</v>
      </c>
      <c r="M1239" t="s">
        <v>93</v>
      </c>
      <c r="N1239" t="s">
        <v>94</v>
      </c>
      <c r="O1239" t="s">
        <v>95</v>
      </c>
      <c r="P1239" t="s">
        <v>95</v>
      </c>
      <c r="Q1239" t="str">
        <f t="shared" si="96"/>
        <v>Yes</v>
      </c>
      <c r="R1239" t="s">
        <v>96</v>
      </c>
      <c r="S1239" t="s">
        <v>97</v>
      </c>
      <c r="T1239">
        <v>7</v>
      </c>
      <c r="U1239">
        <v>5</v>
      </c>
      <c r="V1239">
        <v>2004</v>
      </c>
      <c r="W1239">
        <v>2005</v>
      </c>
      <c r="X1239" t="s">
        <v>98</v>
      </c>
      <c r="Y1239" t="s">
        <v>99</v>
      </c>
      <c r="Z1239" t="s">
        <v>100</v>
      </c>
      <c r="AA1239" t="s">
        <v>100</v>
      </c>
      <c r="AB1239" t="s">
        <v>122</v>
      </c>
      <c r="AC1239">
        <v>0</v>
      </c>
      <c r="AD1239" t="s">
        <v>102</v>
      </c>
      <c r="AE1239" t="s">
        <v>103</v>
      </c>
      <c r="AF1239" t="s">
        <v>104</v>
      </c>
      <c r="AG1239" t="s">
        <v>102</v>
      </c>
      <c r="AH1239" t="s">
        <v>103</v>
      </c>
      <c r="AI1239" t="s">
        <v>105</v>
      </c>
      <c r="AJ1239" t="s">
        <v>107</v>
      </c>
      <c r="AK1239">
        <v>0</v>
      </c>
      <c r="AL1239" t="s">
        <v>107</v>
      </c>
      <c r="AM1239">
        <v>0</v>
      </c>
      <c r="AN1239">
        <v>847</v>
      </c>
      <c r="AO1239">
        <v>847</v>
      </c>
      <c r="AP1239" t="s">
        <v>108</v>
      </c>
      <c r="AQ1239" t="s">
        <v>109</v>
      </c>
      <c r="AR1239" t="s">
        <v>110</v>
      </c>
      <c r="AS1239" t="s">
        <v>111</v>
      </c>
      <c r="AT1239">
        <v>847</v>
      </c>
      <c r="AU1239">
        <v>1101</v>
      </c>
      <c r="AV1239">
        <v>0</v>
      </c>
      <c r="AW1239">
        <v>1948</v>
      </c>
      <c r="AX1239">
        <v>0</v>
      </c>
      <c r="AY1239">
        <v>0</v>
      </c>
      <c r="AZ1239">
        <v>2</v>
      </c>
      <c r="BA1239">
        <v>1</v>
      </c>
      <c r="BB1239">
        <v>4</v>
      </c>
      <c r="BC1239">
        <v>1</v>
      </c>
      <c r="BD1239" t="s">
        <v>102</v>
      </c>
      <c r="BE1239">
        <v>8</v>
      </c>
      <c r="BF1239" t="s">
        <v>112</v>
      </c>
      <c r="BG1239">
        <v>1</v>
      </c>
      <c r="BH1239" t="s">
        <v>102</v>
      </c>
      <c r="BI1239" t="s">
        <v>161</v>
      </c>
      <c r="BJ1239">
        <v>2004</v>
      </c>
      <c r="BK1239" t="s">
        <v>162</v>
      </c>
      <c r="BL1239">
        <v>2</v>
      </c>
      <c r="BM1239">
        <v>434</v>
      </c>
      <c r="BN1239" t="s">
        <v>103</v>
      </c>
      <c r="BO1239" t="s">
        <v>103</v>
      </c>
      <c r="BP1239" t="s">
        <v>110</v>
      </c>
      <c r="BQ1239">
        <v>100</v>
      </c>
      <c r="BR1239">
        <v>48</v>
      </c>
      <c r="BS1239">
        <v>0</v>
      </c>
      <c r="BT1239">
        <v>0</v>
      </c>
      <c r="BU1239">
        <v>0</v>
      </c>
      <c r="BV1239">
        <v>0</v>
      </c>
      <c r="BW1239" t="s">
        <v>88</v>
      </c>
      <c r="BX1239" t="s">
        <v>88</v>
      </c>
      <c r="BY1239" t="s">
        <v>88</v>
      </c>
      <c r="BZ1239">
        <v>0</v>
      </c>
      <c r="CA1239">
        <v>9</v>
      </c>
      <c r="CB1239">
        <v>2006</v>
      </c>
      <c r="CC1239" t="s">
        <v>115</v>
      </c>
      <c r="CD1239" t="s">
        <v>116</v>
      </c>
      <c r="CE1239" s="1">
        <v>195000</v>
      </c>
      <c r="CF1239">
        <f t="shared" si="97"/>
        <v>15622</v>
      </c>
      <c r="CG1239" t="str">
        <f t="shared" si="98"/>
        <v>Yes</v>
      </c>
      <c r="CH1239" s="2">
        <f t="shared" si="99"/>
        <v>12.48239662015107</v>
      </c>
    </row>
    <row r="1240" spans="1:86" x14ac:dyDescent="0.25">
      <c r="A1240">
        <v>1239</v>
      </c>
      <c r="B1240">
        <v>20</v>
      </c>
      <c r="C1240" t="s">
        <v>86</v>
      </c>
      <c r="D1240">
        <v>63</v>
      </c>
      <c r="E1240">
        <v>13072</v>
      </c>
      <c r="F1240" t="str">
        <f t="shared" si="95"/>
        <v>Yes</v>
      </c>
      <c r="G1240" t="s">
        <v>87</v>
      </c>
      <c r="H1240" t="s">
        <v>88</v>
      </c>
      <c r="I1240" t="s">
        <v>89</v>
      </c>
      <c r="J1240" t="s">
        <v>90</v>
      </c>
      <c r="K1240" t="s">
        <v>91</v>
      </c>
      <c r="L1240" t="s">
        <v>92</v>
      </c>
      <c r="M1240" t="s">
        <v>93</v>
      </c>
      <c r="N1240" t="s">
        <v>175</v>
      </c>
      <c r="O1240" t="s">
        <v>176</v>
      </c>
      <c r="P1240" t="s">
        <v>95</v>
      </c>
      <c r="Q1240" t="str">
        <f t="shared" si="96"/>
        <v>No</v>
      </c>
      <c r="R1240" t="s">
        <v>96</v>
      </c>
      <c r="S1240" t="s">
        <v>120</v>
      </c>
      <c r="T1240">
        <v>6</v>
      </c>
      <c r="U1240">
        <v>5</v>
      </c>
      <c r="V1240">
        <v>2005</v>
      </c>
      <c r="W1240">
        <v>2005</v>
      </c>
      <c r="X1240" t="s">
        <v>98</v>
      </c>
      <c r="Y1240" t="s">
        <v>99</v>
      </c>
      <c r="Z1240" t="s">
        <v>100</v>
      </c>
      <c r="AA1240" t="s">
        <v>100</v>
      </c>
      <c r="AB1240" t="s">
        <v>122</v>
      </c>
      <c r="AC1240">
        <v>0</v>
      </c>
      <c r="AD1240" t="s">
        <v>102</v>
      </c>
      <c r="AE1240" t="s">
        <v>103</v>
      </c>
      <c r="AF1240" t="s">
        <v>104</v>
      </c>
      <c r="AG1240" t="s">
        <v>102</v>
      </c>
      <c r="AH1240" t="s">
        <v>103</v>
      </c>
      <c r="AI1240" t="s">
        <v>105</v>
      </c>
      <c r="AJ1240" t="s">
        <v>107</v>
      </c>
      <c r="AK1240">
        <v>0</v>
      </c>
      <c r="AL1240" t="s">
        <v>107</v>
      </c>
      <c r="AM1240">
        <v>0</v>
      </c>
      <c r="AN1240">
        <v>1141</v>
      </c>
      <c r="AO1240">
        <v>1141</v>
      </c>
      <c r="AP1240" t="s">
        <v>108</v>
      </c>
      <c r="AQ1240" t="s">
        <v>109</v>
      </c>
      <c r="AR1240" t="s">
        <v>110</v>
      </c>
      <c r="AS1240" t="s">
        <v>111</v>
      </c>
      <c r="AT1240">
        <v>1141</v>
      </c>
      <c r="AU1240">
        <v>0</v>
      </c>
      <c r="AV1240">
        <v>0</v>
      </c>
      <c r="AW1240">
        <v>1141</v>
      </c>
      <c r="AX1240">
        <v>0</v>
      </c>
      <c r="AY1240">
        <v>0</v>
      </c>
      <c r="AZ1240">
        <v>1</v>
      </c>
      <c r="BA1240">
        <v>1</v>
      </c>
      <c r="BB1240">
        <v>3</v>
      </c>
      <c r="BC1240">
        <v>1</v>
      </c>
      <c r="BD1240" t="s">
        <v>103</v>
      </c>
      <c r="BE1240">
        <v>6</v>
      </c>
      <c r="BF1240" t="s">
        <v>112</v>
      </c>
      <c r="BG1240">
        <v>0</v>
      </c>
      <c r="BH1240" t="s">
        <v>88</v>
      </c>
      <c r="BI1240" t="s">
        <v>132</v>
      </c>
      <c r="BJ1240">
        <v>2005</v>
      </c>
      <c r="BK1240" t="s">
        <v>107</v>
      </c>
      <c r="BL1240">
        <v>2</v>
      </c>
      <c r="BM1240">
        <v>484</v>
      </c>
      <c r="BN1240" t="s">
        <v>103</v>
      </c>
      <c r="BO1240" t="s">
        <v>103</v>
      </c>
      <c r="BP1240" t="s">
        <v>110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 t="s">
        <v>88</v>
      </c>
      <c r="BX1240" t="s">
        <v>88</v>
      </c>
      <c r="BY1240" t="s">
        <v>88</v>
      </c>
      <c r="BZ1240">
        <v>0</v>
      </c>
      <c r="CA1240">
        <v>3</v>
      </c>
      <c r="CB1240">
        <v>2006</v>
      </c>
      <c r="CC1240" t="s">
        <v>115</v>
      </c>
      <c r="CD1240" t="s">
        <v>133</v>
      </c>
      <c r="CE1240" s="1">
        <v>142500</v>
      </c>
      <c r="CF1240">
        <f t="shared" si="97"/>
        <v>15838</v>
      </c>
      <c r="CG1240" t="str">
        <f t="shared" si="98"/>
        <v>Yes</v>
      </c>
      <c r="CH1240" s="2">
        <f t="shared" si="99"/>
        <v>8.9973481500189418</v>
      </c>
    </row>
    <row r="1241" spans="1:86" x14ac:dyDescent="0.25">
      <c r="A1241">
        <v>1240</v>
      </c>
      <c r="B1241">
        <v>20</v>
      </c>
      <c r="C1241" t="s">
        <v>86</v>
      </c>
      <c r="D1241">
        <v>64</v>
      </c>
      <c r="E1241">
        <v>9037</v>
      </c>
      <c r="F1241" t="str">
        <f t="shared" si="95"/>
        <v>Yes</v>
      </c>
      <c r="G1241" t="s">
        <v>87</v>
      </c>
      <c r="H1241" t="s">
        <v>88</v>
      </c>
      <c r="I1241" t="s">
        <v>125</v>
      </c>
      <c r="J1241" t="s">
        <v>204</v>
      </c>
      <c r="K1241" t="s">
        <v>91</v>
      </c>
      <c r="L1241" t="s">
        <v>92</v>
      </c>
      <c r="M1241" t="s">
        <v>93</v>
      </c>
      <c r="N1241" t="s">
        <v>194</v>
      </c>
      <c r="O1241" t="s">
        <v>95</v>
      </c>
      <c r="P1241" t="s">
        <v>95</v>
      </c>
      <c r="Q1241" t="str">
        <f t="shared" si="96"/>
        <v>Yes</v>
      </c>
      <c r="R1241" t="s">
        <v>96</v>
      </c>
      <c r="S1241" t="s">
        <v>120</v>
      </c>
      <c r="T1241">
        <v>8</v>
      </c>
      <c r="U1241">
        <v>5</v>
      </c>
      <c r="V1241">
        <v>2006</v>
      </c>
      <c r="W1241">
        <v>2006</v>
      </c>
      <c r="X1241" t="s">
        <v>157</v>
      </c>
      <c r="Y1241" t="s">
        <v>99</v>
      </c>
      <c r="Z1241" t="s">
        <v>100</v>
      </c>
      <c r="AA1241" t="s">
        <v>100</v>
      </c>
      <c r="AB1241" t="s">
        <v>101</v>
      </c>
      <c r="AC1241">
        <v>32</v>
      </c>
      <c r="AD1241" t="s">
        <v>102</v>
      </c>
      <c r="AE1241" t="s">
        <v>103</v>
      </c>
      <c r="AF1241" t="s">
        <v>104</v>
      </c>
      <c r="AG1241" t="s">
        <v>102</v>
      </c>
      <c r="AH1241" t="s">
        <v>103</v>
      </c>
      <c r="AI1241" t="s">
        <v>135</v>
      </c>
      <c r="AJ1241" t="s">
        <v>106</v>
      </c>
      <c r="AK1241">
        <v>428</v>
      </c>
      <c r="AL1241" t="s">
        <v>107</v>
      </c>
      <c r="AM1241">
        <v>0</v>
      </c>
      <c r="AN1241">
        <v>1048</v>
      </c>
      <c r="AO1241">
        <v>1476</v>
      </c>
      <c r="AP1241" t="s">
        <v>108</v>
      </c>
      <c r="AQ1241" t="s">
        <v>109</v>
      </c>
      <c r="AR1241" t="s">
        <v>110</v>
      </c>
      <c r="AS1241" t="s">
        <v>111</v>
      </c>
      <c r="AT1241">
        <v>1484</v>
      </c>
      <c r="AU1241">
        <v>0</v>
      </c>
      <c r="AV1241">
        <v>0</v>
      </c>
      <c r="AW1241">
        <v>1484</v>
      </c>
      <c r="AX1241">
        <v>0</v>
      </c>
      <c r="AY1241">
        <v>0</v>
      </c>
      <c r="AZ1241">
        <v>2</v>
      </c>
      <c r="BA1241">
        <v>0</v>
      </c>
      <c r="BB1241">
        <v>2</v>
      </c>
      <c r="BC1241">
        <v>1</v>
      </c>
      <c r="BD1241" t="s">
        <v>109</v>
      </c>
      <c r="BE1241">
        <v>6</v>
      </c>
      <c r="BF1241" t="s">
        <v>112</v>
      </c>
      <c r="BG1241">
        <v>1</v>
      </c>
      <c r="BH1241" t="s">
        <v>102</v>
      </c>
      <c r="BI1241" t="s">
        <v>113</v>
      </c>
      <c r="BJ1241">
        <v>2006</v>
      </c>
      <c r="BK1241" t="s">
        <v>114</v>
      </c>
      <c r="BL1241">
        <v>2</v>
      </c>
      <c r="BM1241">
        <v>472</v>
      </c>
      <c r="BN1241" t="s">
        <v>103</v>
      </c>
      <c r="BO1241" t="s">
        <v>103</v>
      </c>
      <c r="BP1241" t="s">
        <v>110</v>
      </c>
      <c r="BQ1241">
        <v>120</v>
      </c>
      <c r="BR1241">
        <v>33</v>
      </c>
      <c r="BS1241">
        <v>0</v>
      </c>
      <c r="BT1241">
        <v>0</v>
      </c>
      <c r="BU1241">
        <v>0</v>
      </c>
      <c r="BV1241">
        <v>0</v>
      </c>
      <c r="BW1241" t="s">
        <v>88</v>
      </c>
      <c r="BX1241" t="s">
        <v>88</v>
      </c>
      <c r="BY1241" t="s">
        <v>88</v>
      </c>
      <c r="BZ1241">
        <v>0</v>
      </c>
      <c r="CA1241">
        <v>12</v>
      </c>
      <c r="CB1241">
        <v>2007</v>
      </c>
      <c r="CC1241" t="s">
        <v>115</v>
      </c>
      <c r="CD1241" t="s">
        <v>116</v>
      </c>
      <c r="CE1241" s="1">
        <v>265900</v>
      </c>
      <c r="CF1241">
        <f t="shared" si="97"/>
        <v>12469</v>
      </c>
      <c r="CG1241" t="str">
        <f t="shared" si="98"/>
        <v>No</v>
      </c>
      <c r="CH1241" s="2">
        <f t="shared" si="99"/>
        <v>21.324885716577111</v>
      </c>
    </row>
    <row r="1242" spans="1:86" x14ac:dyDescent="0.25">
      <c r="A1242">
        <v>1241</v>
      </c>
      <c r="B1242">
        <v>60</v>
      </c>
      <c r="C1242" t="s">
        <v>86</v>
      </c>
      <c r="D1242">
        <v>65</v>
      </c>
      <c r="E1242">
        <v>8158</v>
      </c>
      <c r="F1242" t="str">
        <f t="shared" si="95"/>
        <v>No</v>
      </c>
      <c r="G1242" t="s">
        <v>87</v>
      </c>
      <c r="H1242" t="s">
        <v>88</v>
      </c>
      <c r="I1242" t="s">
        <v>89</v>
      </c>
      <c r="J1242" t="s">
        <v>90</v>
      </c>
      <c r="K1242" t="s">
        <v>91</v>
      </c>
      <c r="L1242" t="s">
        <v>92</v>
      </c>
      <c r="M1242" t="s">
        <v>93</v>
      </c>
      <c r="N1242" t="s">
        <v>94</v>
      </c>
      <c r="O1242" t="s">
        <v>95</v>
      </c>
      <c r="P1242" t="s">
        <v>95</v>
      </c>
      <c r="Q1242" t="str">
        <f t="shared" si="96"/>
        <v>Yes</v>
      </c>
      <c r="R1242" t="s">
        <v>96</v>
      </c>
      <c r="S1242" t="s">
        <v>97</v>
      </c>
      <c r="T1242">
        <v>7</v>
      </c>
      <c r="U1242">
        <v>5</v>
      </c>
      <c r="V1242">
        <v>2003</v>
      </c>
      <c r="W1242">
        <v>2003</v>
      </c>
      <c r="X1242" t="s">
        <v>98</v>
      </c>
      <c r="Y1242" t="s">
        <v>99</v>
      </c>
      <c r="Z1242" t="s">
        <v>100</v>
      </c>
      <c r="AA1242" t="s">
        <v>100</v>
      </c>
      <c r="AB1242" t="s">
        <v>101</v>
      </c>
      <c r="AC1242">
        <v>252</v>
      </c>
      <c r="AD1242" t="s">
        <v>102</v>
      </c>
      <c r="AE1242" t="s">
        <v>103</v>
      </c>
      <c r="AF1242" t="s">
        <v>104</v>
      </c>
      <c r="AG1242" t="s">
        <v>102</v>
      </c>
      <c r="AH1242" t="s">
        <v>103</v>
      </c>
      <c r="AI1242" t="s">
        <v>105</v>
      </c>
      <c r="AJ1242" t="s">
        <v>106</v>
      </c>
      <c r="AK1242">
        <v>550</v>
      </c>
      <c r="AL1242" t="s">
        <v>107</v>
      </c>
      <c r="AM1242">
        <v>0</v>
      </c>
      <c r="AN1242">
        <v>334</v>
      </c>
      <c r="AO1242">
        <v>884</v>
      </c>
      <c r="AP1242" t="s">
        <v>108</v>
      </c>
      <c r="AQ1242" t="s">
        <v>109</v>
      </c>
      <c r="AR1242" t="s">
        <v>110</v>
      </c>
      <c r="AS1242" t="s">
        <v>111</v>
      </c>
      <c r="AT1242">
        <v>884</v>
      </c>
      <c r="AU1242">
        <v>884</v>
      </c>
      <c r="AV1242">
        <v>0</v>
      </c>
      <c r="AW1242">
        <v>1768</v>
      </c>
      <c r="AX1242">
        <v>1</v>
      </c>
      <c r="AY1242">
        <v>0</v>
      </c>
      <c r="AZ1242">
        <v>2</v>
      </c>
      <c r="BA1242">
        <v>1</v>
      </c>
      <c r="BB1242">
        <v>3</v>
      </c>
      <c r="BC1242">
        <v>1</v>
      </c>
      <c r="BD1242" t="s">
        <v>102</v>
      </c>
      <c r="BE1242">
        <v>8</v>
      </c>
      <c r="BF1242" t="s">
        <v>112</v>
      </c>
      <c r="BG1242">
        <v>0</v>
      </c>
      <c r="BH1242" t="s">
        <v>88</v>
      </c>
      <c r="BI1242" t="s">
        <v>113</v>
      </c>
      <c r="BJ1242">
        <v>2003</v>
      </c>
      <c r="BK1242" t="s">
        <v>114</v>
      </c>
      <c r="BL1242">
        <v>2</v>
      </c>
      <c r="BM1242">
        <v>543</v>
      </c>
      <c r="BN1242" t="s">
        <v>103</v>
      </c>
      <c r="BO1242" t="s">
        <v>103</v>
      </c>
      <c r="BP1242" t="s">
        <v>110</v>
      </c>
      <c r="BQ1242">
        <v>0</v>
      </c>
      <c r="BR1242">
        <v>63</v>
      </c>
      <c r="BS1242">
        <v>0</v>
      </c>
      <c r="BT1242">
        <v>0</v>
      </c>
      <c r="BU1242">
        <v>0</v>
      </c>
      <c r="BV1242">
        <v>0</v>
      </c>
      <c r="BW1242" t="s">
        <v>88</v>
      </c>
      <c r="BX1242" t="s">
        <v>88</v>
      </c>
      <c r="BY1242" t="s">
        <v>88</v>
      </c>
      <c r="BZ1242">
        <v>0</v>
      </c>
      <c r="CA1242">
        <v>7</v>
      </c>
      <c r="CB1242">
        <v>2008</v>
      </c>
      <c r="CC1242" t="s">
        <v>115</v>
      </c>
      <c r="CD1242" t="s">
        <v>116</v>
      </c>
      <c r="CE1242" s="1">
        <v>224900</v>
      </c>
      <c r="CF1242">
        <f t="shared" si="97"/>
        <v>11353</v>
      </c>
      <c r="CG1242" t="str">
        <f t="shared" si="98"/>
        <v>No</v>
      </c>
      <c r="CH1242" s="2">
        <f t="shared" si="99"/>
        <v>19.809741918435655</v>
      </c>
    </row>
    <row r="1243" spans="1:86" x14ac:dyDescent="0.25">
      <c r="A1243">
        <v>1242</v>
      </c>
      <c r="B1243">
        <v>20</v>
      </c>
      <c r="C1243" t="s">
        <v>86</v>
      </c>
      <c r="D1243">
        <v>83</v>
      </c>
      <c r="E1243">
        <v>9849</v>
      </c>
      <c r="F1243" t="str">
        <f t="shared" si="95"/>
        <v>No</v>
      </c>
      <c r="G1243" t="s">
        <v>87</v>
      </c>
      <c r="H1243" t="s">
        <v>88</v>
      </c>
      <c r="I1243" t="s">
        <v>89</v>
      </c>
      <c r="J1243" t="s">
        <v>90</v>
      </c>
      <c r="K1243" t="s">
        <v>91</v>
      </c>
      <c r="L1243" t="s">
        <v>92</v>
      </c>
      <c r="M1243" t="s">
        <v>93</v>
      </c>
      <c r="N1243" t="s">
        <v>141</v>
      </c>
      <c r="O1243" t="s">
        <v>95</v>
      </c>
      <c r="P1243" t="s">
        <v>95</v>
      </c>
      <c r="Q1243" t="str">
        <f t="shared" si="96"/>
        <v>Yes</v>
      </c>
      <c r="R1243" t="s">
        <v>96</v>
      </c>
      <c r="S1243" t="s">
        <v>120</v>
      </c>
      <c r="T1243">
        <v>7</v>
      </c>
      <c r="U1243">
        <v>6</v>
      </c>
      <c r="V1243">
        <v>2007</v>
      </c>
      <c r="W1243">
        <v>2007</v>
      </c>
      <c r="X1243" t="s">
        <v>157</v>
      </c>
      <c r="Y1243" t="s">
        <v>99</v>
      </c>
      <c r="Z1243" t="s">
        <v>100</v>
      </c>
      <c r="AA1243" t="s">
        <v>100</v>
      </c>
      <c r="AB1243" t="s">
        <v>142</v>
      </c>
      <c r="AC1243">
        <v>0</v>
      </c>
      <c r="AD1243" t="s">
        <v>102</v>
      </c>
      <c r="AE1243" t="s">
        <v>103</v>
      </c>
      <c r="AF1243" t="s">
        <v>104</v>
      </c>
      <c r="AG1243" t="s">
        <v>102</v>
      </c>
      <c r="AH1243" t="s">
        <v>103</v>
      </c>
      <c r="AI1243" t="s">
        <v>135</v>
      </c>
      <c r="AJ1243" t="s">
        <v>107</v>
      </c>
      <c r="AK1243">
        <v>0</v>
      </c>
      <c r="AL1243" t="s">
        <v>107</v>
      </c>
      <c r="AM1243">
        <v>0</v>
      </c>
      <c r="AN1243">
        <v>1689</v>
      </c>
      <c r="AO1243">
        <v>1689</v>
      </c>
      <c r="AP1243" t="s">
        <v>108</v>
      </c>
      <c r="AQ1243" t="s">
        <v>109</v>
      </c>
      <c r="AR1243" t="s">
        <v>110</v>
      </c>
      <c r="AS1243" t="s">
        <v>111</v>
      </c>
      <c r="AT1243">
        <v>1689</v>
      </c>
      <c r="AU1243">
        <v>0</v>
      </c>
      <c r="AV1243">
        <v>0</v>
      </c>
      <c r="AW1243">
        <v>1689</v>
      </c>
      <c r="AX1243">
        <v>0</v>
      </c>
      <c r="AY1243">
        <v>0</v>
      </c>
      <c r="AZ1243">
        <v>2</v>
      </c>
      <c r="BA1243">
        <v>0</v>
      </c>
      <c r="BB1243">
        <v>3</v>
      </c>
      <c r="BC1243">
        <v>1</v>
      </c>
      <c r="BD1243" t="s">
        <v>102</v>
      </c>
      <c r="BE1243">
        <v>7</v>
      </c>
      <c r="BF1243" t="s">
        <v>112</v>
      </c>
      <c r="BG1243">
        <v>0</v>
      </c>
      <c r="BH1243" t="s">
        <v>88</v>
      </c>
      <c r="BI1243" t="s">
        <v>113</v>
      </c>
      <c r="BJ1243">
        <v>2007</v>
      </c>
      <c r="BK1243" t="s">
        <v>114</v>
      </c>
      <c r="BL1243">
        <v>3</v>
      </c>
      <c r="BM1243">
        <v>954</v>
      </c>
      <c r="BN1243" t="s">
        <v>103</v>
      </c>
      <c r="BO1243" t="s">
        <v>103</v>
      </c>
      <c r="BP1243" t="s">
        <v>110</v>
      </c>
      <c r="BQ1243">
        <v>0</v>
      </c>
      <c r="BR1243">
        <v>56</v>
      </c>
      <c r="BS1243">
        <v>0</v>
      </c>
      <c r="BT1243">
        <v>0</v>
      </c>
      <c r="BU1243">
        <v>0</v>
      </c>
      <c r="BV1243">
        <v>0</v>
      </c>
      <c r="BW1243" t="s">
        <v>88</v>
      </c>
      <c r="BX1243" t="s">
        <v>88</v>
      </c>
      <c r="BY1243" t="s">
        <v>88</v>
      </c>
      <c r="BZ1243">
        <v>0</v>
      </c>
      <c r="CA1243">
        <v>6</v>
      </c>
      <c r="CB1243">
        <v>2007</v>
      </c>
      <c r="CC1243" t="s">
        <v>163</v>
      </c>
      <c r="CD1243" t="s">
        <v>164</v>
      </c>
      <c r="CE1243" s="1">
        <v>248328</v>
      </c>
      <c r="CF1243">
        <f t="shared" si="97"/>
        <v>14181</v>
      </c>
      <c r="CG1243" t="str">
        <f t="shared" si="98"/>
        <v>Yes</v>
      </c>
      <c r="CH1243" s="2">
        <f t="shared" si="99"/>
        <v>17.511317960651574</v>
      </c>
    </row>
    <row r="1244" spans="1:86" x14ac:dyDescent="0.25">
      <c r="A1244">
        <v>1243</v>
      </c>
      <c r="B1244">
        <v>85</v>
      </c>
      <c r="C1244" t="s">
        <v>86</v>
      </c>
      <c r="D1244">
        <v>85</v>
      </c>
      <c r="E1244">
        <v>10625</v>
      </c>
      <c r="F1244" t="str">
        <f t="shared" si="95"/>
        <v>Yes</v>
      </c>
      <c r="G1244" t="s">
        <v>87</v>
      </c>
      <c r="H1244" t="s">
        <v>88</v>
      </c>
      <c r="I1244" t="s">
        <v>89</v>
      </c>
      <c r="J1244" t="s">
        <v>90</v>
      </c>
      <c r="K1244" t="s">
        <v>91</v>
      </c>
      <c r="L1244" t="s">
        <v>92</v>
      </c>
      <c r="M1244" t="s">
        <v>93</v>
      </c>
      <c r="N1244" t="s">
        <v>143</v>
      </c>
      <c r="O1244" t="s">
        <v>95</v>
      </c>
      <c r="P1244" t="s">
        <v>95</v>
      </c>
      <c r="Q1244" t="str">
        <f t="shared" si="96"/>
        <v>Yes</v>
      </c>
      <c r="R1244" t="s">
        <v>96</v>
      </c>
      <c r="S1244" t="s">
        <v>196</v>
      </c>
      <c r="T1244">
        <v>7</v>
      </c>
      <c r="U1244">
        <v>6</v>
      </c>
      <c r="V1244">
        <v>1974</v>
      </c>
      <c r="W1244">
        <v>1974</v>
      </c>
      <c r="X1244" t="s">
        <v>98</v>
      </c>
      <c r="Y1244" t="s">
        <v>99</v>
      </c>
      <c r="Z1244" t="s">
        <v>166</v>
      </c>
      <c r="AA1244" t="s">
        <v>166</v>
      </c>
      <c r="AB1244" t="s">
        <v>101</v>
      </c>
      <c r="AC1244">
        <v>81</v>
      </c>
      <c r="AD1244" t="s">
        <v>103</v>
      </c>
      <c r="AE1244" t="s">
        <v>103</v>
      </c>
      <c r="AF1244" t="s">
        <v>123</v>
      </c>
      <c r="AG1244" t="s">
        <v>102</v>
      </c>
      <c r="AH1244" t="s">
        <v>103</v>
      </c>
      <c r="AI1244" t="s">
        <v>102</v>
      </c>
      <c r="AJ1244" t="s">
        <v>106</v>
      </c>
      <c r="AK1244">
        <v>885</v>
      </c>
      <c r="AL1244" t="s">
        <v>177</v>
      </c>
      <c r="AM1244">
        <v>168</v>
      </c>
      <c r="AN1244">
        <v>0</v>
      </c>
      <c r="AO1244">
        <v>1053</v>
      </c>
      <c r="AP1244" t="s">
        <v>108</v>
      </c>
      <c r="AQ1244" t="s">
        <v>103</v>
      </c>
      <c r="AR1244" t="s">
        <v>110</v>
      </c>
      <c r="AS1244" t="s">
        <v>111</v>
      </c>
      <c r="AT1244">
        <v>1173</v>
      </c>
      <c r="AU1244">
        <v>0</v>
      </c>
      <c r="AV1244">
        <v>0</v>
      </c>
      <c r="AW1244">
        <v>1173</v>
      </c>
      <c r="AX1244">
        <v>1</v>
      </c>
      <c r="AY1244">
        <v>0</v>
      </c>
      <c r="AZ1244">
        <v>2</v>
      </c>
      <c r="BA1244">
        <v>0</v>
      </c>
      <c r="BB1244">
        <v>3</v>
      </c>
      <c r="BC1244">
        <v>1</v>
      </c>
      <c r="BD1244" t="s">
        <v>102</v>
      </c>
      <c r="BE1244">
        <v>6</v>
      </c>
      <c r="BF1244" t="s">
        <v>112</v>
      </c>
      <c r="BG1244">
        <v>2</v>
      </c>
      <c r="BH1244" t="s">
        <v>103</v>
      </c>
      <c r="BI1244" t="s">
        <v>113</v>
      </c>
      <c r="BJ1244">
        <v>1974</v>
      </c>
      <c r="BK1244" t="s">
        <v>114</v>
      </c>
      <c r="BL1244">
        <v>2</v>
      </c>
      <c r="BM1244">
        <v>528</v>
      </c>
      <c r="BN1244" t="s">
        <v>103</v>
      </c>
      <c r="BO1244" t="s">
        <v>103</v>
      </c>
      <c r="BP1244" t="s">
        <v>110</v>
      </c>
      <c r="BQ1244">
        <v>0</v>
      </c>
      <c r="BR1244">
        <v>120</v>
      </c>
      <c r="BS1244">
        <v>0</v>
      </c>
      <c r="BT1244">
        <v>0</v>
      </c>
      <c r="BU1244">
        <v>0</v>
      </c>
      <c r="BV1244">
        <v>0</v>
      </c>
      <c r="BW1244" t="s">
        <v>88</v>
      </c>
      <c r="BX1244" t="s">
        <v>139</v>
      </c>
      <c r="BY1244" t="s">
        <v>88</v>
      </c>
      <c r="BZ1244">
        <v>0</v>
      </c>
      <c r="CA1244">
        <v>1</v>
      </c>
      <c r="CB1244">
        <v>2010</v>
      </c>
      <c r="CC1244" t="s">
        <v>115</v>
      </c>
      <c r="CD1244" t="s">
        <v>224</v>
      </c>
      <c r="CE1244" s="1">
        <v>170000</v>
      </c>
      <c r="CF1244">
        <f t="shared" si="97"/>
        <v>13379</v>
      </c>
      <c r="CG1244" t="str">
        <f t="shared" si="98"/>
        <v>No</v>
      </c>
      <c r="CH1244" s="2">
        <f t="shared" si="99"/>
        <v>12.706480304955527</v>
      </c>
    </row>
    <row r="1245" spans="1:86" x14ac:dyDescent="0.25">
      <c r="A1245">
        <v>1244</v>
      </c>
      <c r="B1245">
        <v>20</v>
      </c>
      <c r="C1245" t="s">
        <v>86</v>
      </c>
      <c r="D1245">
        <v>107</v>
      </c>
      <c r="E1245">
        <v>13891</v>
      </c>
      <c r="F1245" t="str">
        <f t="shared" si="95"/>
        <v>Yes</v>
      </c>
      <c r="G1245" t="s">
        <v>87</v>
      </c>
      <c r="H1245" t="s">
        <v>88</v>
      </c>
      <c r="I1245" t="s">
        <v>89</v>
      </c>
      <c r="J1245" t="s">
        <v>90</v>
      </c>
      <c r="K1245" t="s">
        <v>91</v>
      </c>
      <c r="L1245" t="s">
        <v>92</v>
      </c>
      <c r="M1245" t="s">
        <v>93</v>
      </c>
      <c r="N1245" t="s">
        <v>159</v>
      </c>
      <c r="O1245" t="s">
        <v>95</v>
      </c>
      <c r="P1245" t="s">
        <v>95</v>
      </c>
      <c r="Q1245" t="str">
        <f t="shared" si="96"/>
        <v>Yes</v>
      </c>
      <c r="R1245" t="s">
        <v>96</v>
      </c>
      <c r="S1245" t="s">
        <v>120</v>
      </c>
      <c r="T1245">
        <v>10</v>
      </c>
      <c r="U1245">
        <v>5</v>
      </c>
      <c r="V1245">
        <v>2006</v>
      </c>
      <c r="W1245">
        <v>2006</v>
      </c>
      <c r="X1245" t="s">
        <v>98</v>
      </c>
      <c r="Y1245" t="s">
        <v>99</v>
      </c>
      <c r="Z1245" t="s">
        <v>100</v>
      </c>
      <c r="AA1245" t="s">
        <v>100</v>
      </c>
      <c r="AB1245" t="s">
        <v>88</v>
      </c>
      <c r="AC1245" t="s">
        <v>88</v>
      </c>
      <c r="AD1245" t="s">
        <v>109</v>
      </c>
      <c r="AE1245" t="s">
        <v>103</v>
      </c>
      <c r="AF1245" t="s">
        <v>104</v>
      </c>
      <c r="AG1245" t="s">
        <v>109</v>
      </c>
      <c r="AH1245" t="s">
        <v>102</v>
      </c>
      <c r="AI1245" t="s">
        <v>102</v>
      </c>
      <c r="AJ1245" t="s">
        <v>106</v>
      </c>
      <c r="AK1245">
        <v>1386</v>
      </c>
      <c r="AL1245" t="s">
        <v>107</v>
      </c>
      <c r="AM1245">
        <v>0</v>
      </c>
      <c r="AN1245">
        <v>690</v>
      </c>
      <c r="AO1245">
        <v>2076</v>
      </c>
      <c r="AP1245" t="s">
        <v>108</v>
      </c>
      <c r="AQ1245" t="s">
        <v>109</v>
      </c>
      <c r="AR1245" t="s">
        <v>110</v>
      </c>
      <c r="AS1245" t="s">
        <v>111</v>
      </c>
      <c r="AT1245">
        <v>2076</v>
      </c>
      <c r="AU1245">
        <v>0</v>
      </c>
      <c r="AV1245">
        <v>0</v>
      </c>
      <c r="AW1245">
        <v>2076</v>
      </c>
      <c r="AX1245">
        <v>1</v>
      </c>
      <c r="AY1245">
        <v>0</v>
      </c>
      <c r="AZ1245">
        <v>2</v>
      </c>
      <c r="BA1245">
        <v>1</v>
      </c>
      <c r="BB1245">
        <v>2</v>
      </c>
      <c r="BC1245">
        <v>1</v>
      </c>
      <c r="BD1245" t="s">
        <v>109</v>
      </c>
      <c r="BE1245">
        <v>7</v>
      </c>
      <c r="BF1245" t="s">
        <v>112</v>
      </c>
      <c r="BG1245">
        <v>1</v>
      </c>
      <c r="BH1245" t="s">
        <v>102</v>
      </c>
      <c r="BI1245" t="s">
        <v>113</v>
      </c>
      <c r="BJ1245">
        <v>2006</v>
      </c>
      <c r="BK1245" t="s">
        <v>162</v>
      </c>
      <c r="BL1245">
        <v>3</v>
      </c>
      <c r="BM1245">
        <v>850</v>
      </c>
      <c r="BN1245" t="s">
        <v>103</v>
      </c>
      <c r="BO1245" t="s">
        <v>103</v>
      </c>
      <c r="BP1245" t="s">
        <v>110</v>
      </c>
      <c r="BQ1245">
        <v>216</v>
      </c>
      <c r="BR1245">
        <v>229</v>
      </c>
      <c r="BS1245">
        <v>0</v>
      </c>
      <c r="BT1245">
        <v>0</v>
      </c>
      <c r="BU1245">
        <v>0</v>
      </c>
      <c r="BV1245">
        <v>0</v>
      </c>
      <c r="BW1245" t="s">
        <v>88</v>
      </c>
      <c r="BX1245" t="s">
        <v>88</v>
      </c>
      <c r="BY1245" t="s">
        <v>88</v>
      </c>
      <c r="BZ1245">
        <v>0</v>
      </c>
      <c r="CA1245">
        <v>9</v>
      </c>
      <c r="CB1245">
        <v>2006</v>
      </c>
      <c r="CC1245" t="s">
        <v>163</v>
      </c>
      <c r="CD1245" t="s">
        <v>164</v>
      </c>
      <c r="CE1245" s="1">
        <v>465000</v>
      </c>
      <c r="CF1245">
        <f t="shared" si="97"/>
        <v>18893</v>
      </c>
      <c r="CG1245" t="str">
        <f t="shared" si="98"/>
        <v>Yes</v>
      </c>
      <c r="CH1245" s="2">
        <f t="shared" si="99"/>
        <v>24.612290266236172</v>
      </c>
    </row>
    <row r="1246" spans="1:86" x14ac:dyDescent="0.25">
      <c r="A1246">
        <v>1245</v>
      </c>
      <c r="B1246">
        <v>70</v>
      </c>
      <c r="C1246" t="s">
        <v>86</v>
      </c>
      <c r="D1246" t="s">
        <v>88</v>
      </c>
      <c r="E1246">
        <v>11435</v>
      </c>
      <c r="F1246" t="str">
        <f t="shared" si="95"/>
        <v>Yes</v>
      </c>
      <c r="G1246" t="s">
        <v>87</v>
      </c>
      <c r="H1246" t="s">
        <v>88</v>
      </c>
      <c r="I1246" t="s">
        <v>125</v>
      </c>
      <c r="J1246" t="s">
        <v>204</v>
      </c>
      <c r="K1246" t="s">
        <v>91</v>
      </c>
      <c r="L1246" t="s">
        <v>127</v>
      </c>
      <c r="M1246" t="s">
        <v>199</v>
      </c>
      <c r="N1246" t="s">
        <v>128</v>
      </c>
      <c r="O1246" t="s">
        <v>95</v>
      </c>
      <c r="P1246" t="s">
        <v>95</v>
      </c>
      <c r="Q1246" t="str">
        <f t="shared" si="96"/>
        <v>Yes</v>
      </c>
      <c r="R1246" t="s">
        <v>96</v>
      </c>
      <c r="S1246" t="s">
        <v>97</v>
      </c>
      <c r="T1246">
        <v>8</v>
      </c>
      <c r="U1246">
        <v>7</v>
      </c>
      <c r="V1246">
        <v>1929</v>
      </c>
      <c r="W1246">
        <v>1950</v>
      </c>
      <c r="X1246" t="s">
        <v>98</v>
      </c>
      <c r="Y1246" t="s">
        <v>99</v>
      </c>
      <c r="Z1246" t="s">
        <v>101</v>
      </c>
      <c r="AA1246" t="s">
        <v>208</v>
      </c>
      <c r="AB1246" t="s">
        <v>122</v>
      </c>
      <c r="AC1246">
        <v>0</v>
      </c>
      <c r="AD1246" t="s">
        <v>103</v>
      </c>
      <c r="AE1246" t="s">
        <v>103</v>
      </c>
      <c r="AF1246" t="s">
        <v>104</v>
      </c>
      <c r="AG1246" t="s">
        <v>102</v>
      </c>
      <c r="AH1246" t="s">
        <v>103</v>
      </c>
      <c r="AI1246" t="s">
        <v>105</v>
      </c>
      <c r="AJ1246" t="s">
        <v>107</v>
      </c>
      <c r="AK1246">
        <v>0</v>
      </c>
      <c r="AL1246" t="s">
        <v>107</v>
      </c>
      <c r="AM1246">
        <v>0</v>
      </c>
      <c r="AN1246">
        <v>792</v>
      </c>
      <c r="AO1246">
        <v>792</v>
      </c>
      <c r="AP1246" t="s">
        <v>108</v>
      </c>
      <c r="AQ1246" t="s">
        <v>152</v>
      </c>
      <c r="AR1246" t="s">
        <v>110</v>
      </c>
      <c r="AS1246" t="s">
        <v>111</v>
      </c>
      <c r="AT1246">
        <v>792</v>
      </c>
      <c r="AU1246">
        <v>725</v>
      </c>
      <c r="AV1246">
        <v>0</v>
      </c>
      <c r="AW1246">
        <v>1517</v>
      </c>
      <c r="AX1246">
        <v>0</v>
      </c>
      <c r="AY1246">
        <v>0</v>
      </c>
      <c r="AZ1246">
        <v>1</v>
      </c>
      <c r="BA1246">
        <v>0</v>
      </c>
      <c r="BB1246">
        <v>3</v>
      </c>
      <c r="BC1246">
        <v>1</v>
      </c>
      <c r="BD1246" t="s">
        <v>102</v>
      </c>
      <c r="BE1246">
        <v>7</v>
      </c>
      <c r="BF1246" t="s">
        <v>112</v>
      </c>
      <c r="BG1246">
        <v>2</v>
      </c>
      <c r="BH1246" t="s">
        <v>102</v>
      </c>
      <c r="BI1246" t="s">
        <v>132</v>
      </c>
      <c r="BJ1246">
        <v>1931</v>
      </c>
      <c r="BK1246" t="s">
        <v>107</v>
      </c>
      <c r="BL1246">
        <v>2</v>
      </c>
      <c r="BM1246">
        <v>400</v>
      </c>
      <c r="BN1246" t="s">
        <v>103</v>
      </c>
      <c r="BO1246" t="s">
        <v>103</v>
      </c>
      <c r="BP1246" t="s">
        <v>110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 t="s">
        <v>88</v>
      </c>
      <c r="BX1246" t="s">
        <v>88</v>
      </c>
      <c r="BY1246" t="s">
        <v>88</v>
      </c>
      <c r="BZ1246">
        <v>0</v>
      </c>
      <c r="CA1246">
        <v>6</v>
      </c>
      <c r="CB1246">
        <v>2006</v>
      </c>
      <c r="CC1246" t="s">
        <v>115</v>
      </c>
      <c r="CD1246" t="s">
        <v>116</v>
      </c>
      <c r="CE1246" s="1">
        <v>230000</v>
      </c>
      <c r="CF1246">
        <f t="shared" si="97"/>
        <v>14144</v>
      </c>
      <c r="CG1246" t="str">
        <f t="shared" si="98"/>
        <v>Yes</v>
      </c>
      <c r="CH1246" s="2">
        <f t="shared" si="99"/>
        <v>16.261312217194572</v>
      </c>
    </row>
    <row r="1247" spans="1:86" x14ac:dyDescent="0.25">
      <c r="A1247">
        <v>1246</v>
      </c>
      <c r="B1247">
        <v>80</v>
      </c>
      <c r="C1247" t="s">
        <v>86</v>
      </c>
      <c r="D1247">
        <v>78</v>
      </c>
      <c r="E1247">
        <v>12090</v>
      </c>
      <c r="F1247" t="str">
        <f t="shared" si="95"/>
        <v>Yes</v>
      </c>
      <c r="G1247" t="s">
        <v>87</v>
      </c>
      <c r="H1247" t="s">
        <v>88</v>
      </c>
      <c r="I1247" t="s">
        <v>89</v>
      </c>
      <c r="J1247" t="s">
        <v>90</v>
      </c>
      <c r="K1247" t="s">
        <v>91</v>
      </c>
      <c r="L1247" t="s">
        <v>92</v>
      </c>
      <c r="M1247" t="s">
        <v>93</v>
      </c>
      <c r="N1247" t="s">
        <v>143</v>
      </c>
      <c r="O1247" t="s">
        <v>95</v>
      </c>
      <c r="P1247" t="s">
        <v>95</v>
      </c>
      <c r="Q1247" t="str">
        <f t="shared" si="96"/>
        <v>Yes</v>
      </c>
      <c r="R1247" t="s">
        <v>96</v>
      </c>
      <c r="S1247" t="s">
        <v>202</v>
      </c>
      <c r="T1247">
        <v>6</v>
      </c>
      <c r="U1247">
        <v>7</v>
      </c>
      <c r="V1247">
        <v>1984</v>
      </c>
      <c r="W1247">
        <v>2003</v>
      </c>
      <c r="X1247" t="s">
        <v>157</v>
      </c>
      <c r="Y1247" t="s">
        <v>99</v>
      </c>
      <c r="Z1247" t="s">
        <v>100</v>
      </c>
      <c r="AA1247" t="s">
        <v>100</v>
      </c>
      <c r="AB1247" t="s">
        <v>101</v>
      </c>
      <c r="AC1247">
        <v>74</v>
      </c>
      <c r="AD1247" t="s">
        <v>103</v>
      </c>
      <c r="AE1247" t="s">
        <v>103</v>
      </c>
      <c r="AF1247" t="s">
        <v>123</v>
      </c>
      <c r="AG1247" t="s">
        <v>102</v>
      </c>
      <c r="AH1247" t="s">
        <v>103</v>
      </c>
      <c r="AI1247" t="s">
        <v>105</v>
      </c>
      <c r="AJ1247" t="s">
        <v>107</v>
      </c>
      <c r="AK1247">
        <v>0</v>
      </c>
      <c r="AL1247" t="s">
        <v>107</v>
      </c>
      <c r="AM1247">
        <v>0</v>
      </c>
      <c r="AN1247">
        <v>585</v>
      </c>
      <c r="AO1247">
        <v>585</v>
      </c>
      <c r="AP1247" t="s">
        <v>108</v>
      </c>
      <c r="AQ1247" t="s">
        <v>109</v>
      </c>
      <c r="AR1247" t="s">
        <v>110</v>
      </c>
      <c r="AS1247" t="s">
        <v>111</v>
      </c>
      <c r="AT1247">
        <v>1140</v>
      </c>
      <c r="AU1247">
        <v>728</v>
      </c>
      <c r="AV1247">
        <v>0</v>
      </c>
      <c r="AW1247">
        <v>1868</v>
      </c>
      <c r="AX1247">
        <v>0</v>
      </c>
      <c r="AY1247">
        <v>0</v>
      </c>
      <c r="AZ1247">
        <v>3</v>
      </c>
      <c r="BA1247">
        <v>1</v>
      </c>
      <c r="BB1247">
        <v>3</v>
      </c>
      <c r="BC1247">
        <v>1</v>
      </c>
      <c r="BD1247" t="s">
        <v>103</v>
      </c>
      <c r="BE1247">
        <v>7</v>
      </c>
      <c r="BF1247" t="s">
        <v>112</v>
      </c>
      <c r="BG1247">
        <v>1</v>
      </c>
      <c r="BH1247" t="s">
        <v>103</v>
      </c>
      <c r="BI1247" t="s">
        <v>161</v>
      </c>
      <c r="BJ1247">
        <v>1984</v>
      </c>
      <c r="BK1247" t="s">
        <v>162</v>
      </c>
      <c r="BL1247">
        <v>2</v>
      </c>
      <c r="BM1247">
        <v>477</v>
      </c>
      <c r="BN1247" t="s">
        <v>103</v>
      </c>
      <c r="BO1247" t="s">
        <v>103</v>
      </c>
      <c r="BP1247" t="s">
        <v>110</v>
      </c>
      <c r="BQ1247">
        <v>268</v>
      </c>
      <c r="BR1247">
        <v>112</v>
      </c>
      <c r="BS1247">
        <v>0</v>
      </c>
      <c r="BT1247">
        <v>0</v>
      </c>
      <c r="BU1247">
        <v>147</v>
      </c>
      <c r="BV1247">
        <v>0</v>
      </c>
      <c r="BW1247" t="s">
        <v>88</v>
      </c>
      <c r="BX1247" t="s">
        <v>88</v>
      </c>
      <c r="BY1247" t="s">
        <v>88</v>
      </c>
      <c r="BZ1247">
        <v>0</v>
      </c>
      <c r="CA1247">
        <v>1</v>
      </c>
      <c r="CB1247">
        <v>2007</v>
      </c>
      <c r="CC1247" t="s">
        <v>115</v>
      </c>
      <c r="CD1247" t="s">
        <v>133</v>
      </c>
      <c r="CE1247" s="1">
        <v>178000</v>
      </c>
      <c r="CF1247">
        <f t="shared" si="97"/>
        <v>15020</v>
      </c>
      <c r="CG1247" t="str">
        <f t="shared" si="98"/>
        <v>Yes</v>
      </c>
      <c r="CH1247" s="2">
        <f t="shared" si="99"/>
        <v>11.850865512649801</v>
      </c>
    </row>
    <row r="1248" spans="1:86" x14ac:dyDescent="0.25">
      <c r="A1248">
        <v>1247</v>
      </c>
      <c r="B1248">
        <v>60</v>
      </c>
      <c r="C1248" t="s">
        <v>197</v>
      </c>
      <c r="D1248">
        <v>65</v>
      </c>
      <c r="E1248">
        <v>8125</v>
      </c>
      <c r="F1248" t="str">
        <f t="shared" si="95"/>
        <v>Yes</v>
      </c>
      <c r="G1248" t="s">
        <v>87</v>
      </c>
      <c r="H1248" t="s">
        <v>88</v>
      </c>
      <c r="I1248" t="s">
        <v>89</v>
      </c>
      <c r="J1248" t="s">
        <v>90</v>
      </c>
      <c r="K1248" t="s">
        <v>91</v>
      </c>
      <c r="L1248" t="s">
        <v>92</v>
      </c>
      <c r="M1248" t="s">
        <v>93</v>
      </c>
      <c r="N1248" t="s">
        <v>141</v>
      </c>
      <c r="O1248" t="s">
        <v>95</v>
      </c>
      <c r="P1248" t="s">
        <v>95</v>
      </c>
      <c r="Q1248" t="str">
        <f t="shared" si="96"/>
        <v>Yes</v>
      </c>
      <c r="R1248" t="s">
        <v>96</v>
      </c>
      <c r="S1248" t="s">
        <v>97</v>
      </c>
      <c r="T1248">
        <v>7</v>
      </c>
      <c r="U1248">
        <v>5</v>
      </c>
      <c r="V1248">
        <v>2005</v>
      </c>
      <c r="W1248">
        <v>2006</v>
      </c>
      <c r="X1248" t="s">
        <v>98</v>
      </c>
      <c r="Y1248" t="s">
        <v>99</v>
      </c>
      <c r="Z1248" t="s">
        <v>100</v>
      </c>
      <c r="AA1248" t="s">
        <v>100</v>
      </c>
      <c r="AB1248" t="s">
        <v>122</v>
      </c>
      <c r="AC1248">
        <v>0</v>
      </c>
      <c r="AD1248" t="s">
        <v>102</v>
      </c>
      <c r="AE1248" t="s">
        <v>103</v>
      </c>
      <c r="AF1248" t="s">
        <v>104</v>
      </c>
      <c r="AG1248" t="s">
        <v>102</v>
      </c>
      <c r="AH1248" t="s">
        <v>103</v>
      </c>
      <c r="AI1248" t="s">
        <v>105</v>
      </c>
      <c r="AJ1248" t="s">
        <v>107</v>
      </c>
      <c r="AK1248">
        <v>0</v>
      </c>
      <c r="AL1248" t="s">
        <v>107</v>
      </c>
      <c r="AM1248">
        <v>0</v>
      </c>
      <c r="AN1248">
        <v>756</v>
      </c>
      <c r="AO1248">
        <v>756</v>
      </c>
      <c r="AP1248" t="s">
        <v>108</v>
      </c>
      <c r="AQ1248" t="s">
        <v>109</v>
      </c>
      <c r="AR1248" t="s">
        <v>110</v>
      </c>
      <c r="AS1248" t="s">
        <v>111</v>
      </c>
      <c r="AT1248">
        <v>756</v>
      </c>
      <c r="AU1248">
        <v>797</v>
      </c>
      <c r="AV1248">
        <v>0</v>
      </c>
      <c r="AW1248">
        <v>1553</v>
      </c>
      <c r="AX1248">
        <v>0</v>
      </c>
      <c r="AY1248">
        <v>0</v>
      </c>
      <c r="AZ1248">
        <v>2</v>
      </c>
      <c r="BA1248">
        <v>1</v>
      </c>
      <c r="BB1248">
        <v>3</v>
      </c>
      <c r="BC1248">
        <v>1</v>
      </c>
      <c r="BD1248" t="s">
        <v>102</v>
      </c>
      <c r="BE1248">
        <v>6</v>
      </c>
      <c r="BF1248" t="s">
        <v>112</v>
      </c>
      <c r="BG1248">
        <v>0</v>
      </c>
      <c r="BH1248" t="s">
        <v>88</v>
      </c>
      <c r="BI1248" t="s">
        <v>113</v>
      </c>
      <c r="BJ1248">
        <v>2005</v>
      </c>
      <c r="BK1248" t="s">
        <v>114</v>
      </c>
      <c r="BL1248">
        <v>2</v>
      </c>
      <c r="BM1248">
        <v>615</v>
      </c>
      <c r="BN1248" t="s">
        <v>103</v>
      </c>
      <c r="BO1248" t="s">
        <v>103</v>
      </c>
      <c r="BP1248" t="s">
        <v>110</v>
      </c>
      <c r="BQ1248">
        <v>0</v>
      </c>
      <c r="BR1248">
        <v>45</v>
      </c>
      <c r="BS1248">
        <v>0</v>
      </c>
      <c r="BT1248">
        <v>0</v>
      </c>
      <c r="BU1248">
        <v>0</v>
      </c>
      <c r="BV1248">
        <v>0</v>
      </c>
      <c r="BW1248" t="s">
        <v>88</v>
      </c>
      <c r="BX1248" t="s">
        <v>88</v>
      </c>
      <c r="BY1248" t="s">
        <v>88</v>
      </c>
      <c r="BZ1248">
        <v>0</v>
      </c>
      <c r="CA1248">
        <v>3</v>
      </c>
      <c r="CB1248">
        <v>2006</v>
      </c>
      <c r="CC1248" t="s">
        <v>163</v>
      </c>
      <c r="CD1248" t="s">
        <v>164</v>
      </c>
      <c r="CE1248" s="1">
        <v>186500</v>
      </c>
      <c r="CF1248">
        <f t="shared" si="97"/>
        <v>11049</v>
      </c>
      <c r="CG1248" t="str">
        <f t="shared" si="98"/>
        <v>No</v>
      </c>
      <c r="CH1248" s="2">
        <f t="shared" si="99"/>
        <v>16.879355597791655</v>
      </c>
    </row>
    <row r="1249" spans="1:86" x14ac:dyDescent="0.25">
      <c r="A1249">
        <v>1248</v>
      </c>
      <c r="B1249">
        <v>80</v>
      </c>
      <c r="C1249" t="s">
        <v>86</v>
      </c>
      <c r="D1249" t="s">
        <v>88</v>
      </c>
      <c r="E1249">
        <v>12328</v>
      </c>
      <c r="F1249" t="str">
        <f t="shared" si="95"/>
        <v>No</v>
      </c>
      <c r="G1249" t="s">
        <v>87</v>
      </c>
      <c r="H1249" t="s">
        <v>88</v>
      </c>
      <c r="I1249" t="s">
        <v>125</v>
      </c>
      <c r="J1249" t="s">
        <v>90</v>
      </c>
      <c r="K1249" t="s">
        <v>91</v>
      </c>
      <c r="L1249" t="s">
        <v>92</v>
      </c>
      <c r="M1249" t="s">
        <v>93</v>
      </c>
      <c r="N1249" t="s">
        <v>136</v>
      </c>
      <c r="O1249" t="s">
        <v>95</v>
      </c>
      <c r="P1249" t="s">
        <v>95</v>
      </c>
      <c r="Q1249" t="str">
        <f t="shared" si="96"/>
        <v>Yes</v>
      </c>
      <c r="R1249" t="s">
        <v>96</v>
      </c>
      <c r="S1249" t="s">
        <v>202</v>
      </c>
      <c r="T1249">
        <v>6</v>
      </c>
      <c r="U1249">
        <v>5</v>
      </c>
      <c r="V1249">
        <v>1976</v>
      </c>
      <c r="W1249">
        <v>1976</v>
      </c>
      <c r="X1249" t="s">
        <v>98</v>
      </c>
      <c r="Y1249" t="s">
        <v>99</v>
      </c>
      <c r="Z1249" t="s">
        <v>145</v>
      </c>
      <c r="AA1249" t="s">
        <v>145</v>
      </c>
      <c r="AB1249" t="s">
        <v>101</v>
      </c>
      <c r="AC1249">
        <v>335</v>
      </c>
      <c r="AD1249" t="s">
        <v>103</v>
      </c>
      <c r="AE1249" t="s">
        <v>103</v>
      </c>
      <c r="AF1249" t="s">
        <v>123</v>
      </c>
      <c r="AG1249" t="s">
        <v>103</v>
      </c>
      <c r="AH1249" t="s">
        <v>103</v>
      </c>
      <c r="AI1249" t="s">
        <v>135</v>
      </c>
      <c r="AJ1249" t="s">
        <v>106</v>
      </c>
      <c r="AK1249">
        <v>539</v>
      </c>
      <c r="AL1249" t="s">
        <v>107</v>
      </c>
      <c r="AM1249">
        <v>0</v>
      </c>
      <c r="AN1249">
        <v>473</v>
      </c>
      <c r="AO1249">
        <v>1012</v>
      </c>
      <c r="AP1249" t="s">
        <v>108</v>
      </c>
      <c r="AQ1249" t="s">
        <v>103</v>
      </c>
      <c r="AR1249" t="s">
        <v>110</v>
      </c>
      <c r="AS1249" t="s">
        <v>111</v>
      </c>
      <c r="AT1249">
        <v>1034</v>
      </c>
      <c r="AU1249">
        <v>0</v>
      </c>
      <c r="AV1249">
        <v>0</v>
      </c>
      <c r="AW1249">
        <v>1034</v>
      </c>
      <c r="AX1249">
        <v>1</v>
      </c>
      <c r="AY1249">
        <v>0</v>
      </c>
      <c r="AZ1249">
        <v>1</v>
      </c>
      <c r="BA1249">
        <v>0</v>
      </c>
      <c r="BB1249">
        <v>3</v>
      </c>
      <c r="BC1249">
        <v>1</v>
      </c>
      <c r="BD1249" t="s">
        <v>103</v>
      </c>
      <c r="BE1249">
        <v>6</v>
      </c>
      <c r="BF1249" t="s">
        <v>112</v>
      </c>
      <c r="BG1249">
        <v>0</v>
      </c>
      <c r="BH1249" t="s">
        <v>88</v>
      </c>
      <c r="BI1249" t="s">
        <v>113</v>
      </c>
      <c r="BJ1249">
        <v>1976</v>
      </c>
      <c r="BK1249" t="s">
        <v>107</v>
      </c>
      <c r="BL1249">
        <v>3</v>
      </c>
      <c r="BM1249">
        <v>888</v>
      </c>
      <c r="BN1249" t="s">
        <v>103</v>
      </c>
      <c r="BO1249" t="s">
        <v>103</v>
      </c>
      <c r="BP1249" t="s">
        <v>110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 t="s">
        <v>88</v>
      </c>
      <c r="BX1249" t="s">
        <v>88</v>
      </c>
      <c r="BY1249" t="s">
        <v>88</v>
      </c>
      <c r="BZ1249">
        <v>0</v>
      </c>
      <c r="CA1249">
        <v>5</v>
      </c>
      <c r="CB1249">
        <v>2010</v>
      </c>
      <c r="CC1249" t="s">
        <v>115</v>
      </c>
      <c r="CD1249" t="s">
        <v>116</v>
      </c>
      <c r="CE1249" s="1">
        <v>169900</v>
      </c>
      <c r="CF1249">
        <f t="shared" si="97"/>
        <v>15262</v>
      </c>
      <c r="CG1249" t="str">
        <f t="shared" si="98"/>
        <v>Yes</v>
      </c>
      <c r="CH1249" s="2">
        <f t="shared" si="99"/>
        <v>11.132223823876295</v>
      </c>
    </row>
    <row r="1250" spans="1:86" x14ac:dyDescent="0.25">
      <c r="A1250">
        <v>1249</v>
      </c>
      <c r="B1250">
        <v>75</v>
      </c>
      <c r="C1250" t="s">
        <v>147</v>
      </c>
      <c r="D1250">
        <v>60</v>
      </c>
      <c r="E1250">
        <v>9600</v>
      </c>
      <c r="F1250" t="str">
        <f t="shared" si="95"/>
        <v>Yes</v>
      </c>
      <c r="G1250" t="s">
        <v>87</v>
      </c>
      <c r="H1250" t="s">
        <v>179</v>
      </c>
      <c r="I1250" t="s">
        <v>89</v>
      </c>
      <c r="J1250" t="s">
        <v>90</v>
      </c>
      <c r="K1250" t="s">
        <v>91</v>
      </c>
      <c r="L1250" t="s">
        <v>92</v>
      </c>
      <c r="M1250" t="s">
        <v>93</v>
      </c>
      <c r="N1250" t="s">
        <v>148</v>
      </c>
      <c r="O1250" t="s">
        <v>95</v>
      </c>
      <c r="P1250" t="s">
        <v>95</v>
      </c>
      <c r="Q1250" t="str">
        <f t="shared" si="96"/>
        <v>Yes</v>
      </c>
      <c r="R1250" t="s">
        <v>96</v>
      </c>
      <c r="S1250" t="s">
        <v>206</v>
      </c>
      <c r="T1250">
        <v>6</v>
      </c>
      <c r="U1250">
        <v>5</v>
      </c>
      <c r="V1250">
        <v>1917</v>
      </c>
      <c r="W1250">
        <v>1950</v>
      </c>
      <c r="X1250" t="s">
        <v>98</v>
      </c>
      <c r="Y1250" t="s">
        <v>99</v>
      </c>
      <c r="Z1250" t="s">
        <v>191</v>
      </c>
      <c r="AA1250" t="s">
        <v>191</v>
      </c>
      <c r="AB1250" t="s">
        <v>122</v>
      </c>
      <c r="AC1250">
        <v>0</v>
      </c>
      <c r="AD1250" t="s">
        <v>103</v>
      </c>
      <c r="AE1250" t="s">
        <v>103</v>
      </c>
      <c r="AF1250" t="s">
        <v>131</v>
      </c>
      <c r="AG1250" t="s">
        <v>102</v>
      </c>
      <c r="AH1250" t="s">
        <v>103</v>
      </c>
      <c r="AI1250" t="s">
        <v>105</v>
      </c>
      <c r="AJ1250" t="s">
        <v>158</v>
      </c>
      <c r="AK1250">
        <v>319</v>
      </c>
      <c r="AL1250" t="s">
        <v>107</v>
      </c>
      <c r="AM1250">
        <v>0</v>
      </c>
      <c r="AN1250">
        <v>416</v>
      </c>
      <c r="AO1250">
        <v>735</v>
      </c>
      <c r="AP1250" t="s">
        <v>256</v>
      </c>
      <c r="AQ1250" t="s">
        <v>152</v>
      </c>
      <c r="AR1250" t="s">
        <v>182</v>
      </c>
      <c r="AS1250" t="s">
        <v>111</v>
      </c>
      <c r="AT1250">
        <v>1134</v>
      </c>
      <c r="AU1250">
        <v>924</v>
      </c>
      <c r="AV1250">
        <v>0</v>
      </c>
      <c r="AW1250">
        <v>2058</v>
      </c>
      <c r="AX1250">
        <v>0</v>
      </c>
      <c r="AY1250">
        <v>0</v>
      </c>
      <c r="AZ1250">
        <v>1</v>
      </c>
      <c r="BA1250">
        <v>1</v>
      </c>
      <c r="BB1250">
        <v>3</v>
      </c>
      <c r="BC1250">
        <v>1</v>
      </c>
      <c r="BD1250" t="s">
        <v>103</v>
      </c>
      <c r="BE1250">
        <v>8</v>
      </c>
      <c r="BF1250" t="s">
        <v>112</v>
      </c>
      <c r="BG1250">
        <v>1</v>
      </c>
      <c r="BH1250" t="s">
        <v>102</v>
      </c>
      <c r="BI1250" t="s">
        <v>132</v>
      </c>
      <c r="BJ1250">
        <v>1950</v>
      </c>
      <c r="BK1250" t="s">
        <v>107</v>
      </c>
      <c r="BL1250">
        <v>2</v>
      </c>
      <c r="BM1250">
        <v>396</v>
      </c>
      <c r="BN1250" t="s">
        <v>152</v>
      </c>
      <c r="BO1250" t="s">
        <v>152</v>
      </c>
      <c r="BP1250" t="s">
        <v>195</v>
      </c>
      <c r="BQ1250">
        <v>0</v>
      </c>
      <c r="BR1250">
        <v>0</v>
      </c>
      <c r="BS1250">
        <v>259</v>
      </c>
      <c r="BT1250">
        <v>0</v>
      </c>
      <c r="BU1250">
        <v>0</v>
      </c>
      <c r="BV1250">
        <v>0</v>
      </c>
      <c r="BW1250" t="s">
        <v>88</v>
      </c>
      <c r="BX1250" t="s">
        <v>88</v>
      </c>
      <c r="BY1250" t="s">
        <v>88</v>
      </c>
      <c r="BZ1250">
        <v>0</v>
      </c>
      <c r="CA1250">
        <v>4</v>
      </c>
      <c r="CB1250">
        <v>2008</v>
      </c>
      <c r="CC1250" t="s">
        <v>115</v>
      </c>
      <c r="CD1250" t="s">
        <v>116</v>
      </c>
      <c r="CE1250" s="1">
        <v>129500</v>
      </c>
      <c r="CF1250">
        <f t="shared" si="97"/>
        <v>12789</v>
      </c>
      <c r="CG1250" t="str">
        <f t="shared" si="98"/>
        <v>No</v>
      </c>
      <c r="CH1250" s="2">
        <f t="shared" si="99"/>
        <v>10.125889436234264</v>
      </c>
    </row>
    <row r="1251" spans="1:86" x14ac:dyDescent="0.25">
      <c r="A1251">
        <v>1250</v>
      </c>
      <c r="B1251">
        <v>20</v>
      </c>
      <c r="C1251" t="s">
        <v>86</v>
      </c>
      <c r="D1251">
        <v>60</v>
      </c>
      <c r="E1251">
        <v>7200</v>
      </c>
      <c r="F1251" t="str">
        <f t="shared" si="95"/>
        <v>Yes</v>
      </c>
      <c r="G1251" t="s">
        <v>87</v>
      </c>
      <c r="H1251" t="s">
        <v>88</v>
      </c>
      <c r="I1251" t="s">
        <v>89</v>
      </c>
      <c r="J1251" t="s">
        <v>90</v>
      </c>
      <c r="K1251" t="s">
        <v>91</v>
      </c>
      <c r="L1251" t="s">
        <v>92</v>
      </c>
      <c r="M1251" t="s">
        <v>93</v>
      </c>
      <c r="N1251" t="s">
        <v>167</v>
      </c>
      <c r="O1251" t="s">
        <v>95</v>
      </c>
      <c r="P1251" t="s">
        <v>95</v>
      </c>
      <c r="Q1251" t="str">
        <f t="shared" si="96"/>
        <v>Yes</v>
      </c>
      <c r="R1251" t="s">
        <v>96</v>
      </c>
      <c r="S1251" t="s">
        <v>120</v>
      </c>
      <c r="T1251">
        <v>5</v>
      </c>
      <c r="U1251">
        <v>7</v>
      </c>
      <c r="V1251">
        <v>1950</v>
      </c>
      <c r="W1251">
        <v>1950</v>
      </c>
      <c r="X1251" t="s">
        <v>98</v>
      </c>
      <c r="Y1251" t="s">
        <v>99</v>
      </c>
      <c r="Z1251" t="s">
        <v>121</v>
      </c>
      <c r="AA1251" t="s">
        <v>121</v>
      </c>
      <c r="AB1251" t="s">
        <v>122</v>
      </c>
      <c r="AC1251">
        <v>0</v>
      </c>
      <c r="AD1251" t="s">
        <v>103</v>
      </c>
      <c r="AE1251" t="s">
        <v>103</v>
      </c>
      <c r="AF1251" t="s">
        <v>123</v>
      </c>
      <c r="AG1251" t="s">
        <v>103</v>
      </c>
      <c r="AH1251" t="s">
        <v>103</v>
      </c>
      <c r="AI1251" t="s">
        <v>105</v>
      </c>
      <c r="AJ1251" t="s">
        <v>146</v>
      </c>
      <c r="AK1251">
        <v>534</v>
      </c>
      <c r="AL1251" t="s">
        <v>158</v>
      </c>
      <c r="AM1251">
        <v>96</v>
      </c>
      <c r="AN1251">
        <v>246</v>
      </c>
      <c r="AO1251">
        <v>876</v>
      </c>
      <c r="AP1251" t="s">
        <v>108</v>
      </c>
      <c r="AQ1251" t="s">
        <v>103</v>
      </c>
      <c r="AR1251" t="s">
        <v>110</v>
      </c>
      <c r="AS1251" t="s">
        <v>111</v>
      </c>
      <c r="AT1251">
        <v>988</v>
      </c>
      <c r="AU1251">
        <v>0</v>
      </c>
      <c r="AV1251">
        <v>0</v>
      </c>
      <c r="AW1251">
        <v>988</v>
      </c>
      <c r="AX1251">
        <v>0</v>
      </c>
      <c r="AY1251">
        <v>0</v>
      </c>
      <c r="AZ1251">
        <v>1</v>
      </c>
      <c r="BA1251">
        <v>0</v>
      </c>
      <c r="BB1251">
        <v>3</v>
      </c>
      <c r="BC1251">
        <v>1</v>
      </c>
      <c r="BD1251" t="s">
        <v>103</v>
      </c>
      <c r="BE1251">
        <v>6</v>
      </c>
      <c r="BF1251" t="s">
        <v>112</v>
      </c>
      <c r="BG1251">
        <v>0</v>
      </c>
      <c r="BH1251" t="s">
        <v>88</v>
      </c>
      <c r="BI1251" t="s">
        <v>113</v>
      </c>
      <c r="BJ1251">
        <v>1950</v>
      </c>
      <c r="BK1251" t="s">
        <v>107</v>
      </c>
      <c r="BL1251">
        <v>1</v>
      </c>
      <c r="BM1251">
        <v>276</v>
      </c>
      <c r="BN1251" t="s">
        <v>103</v>
      </c>
      <c r="BO1251" t="s">
        <v>103</v>
      </c>
      <c r="BP1251" t="s">
        <v>110</v>
      </c>
      <c r="BQ1251">
        <v>0</v>
      </c>
      <c r="BR1251">
        <v>80</v>
      </c>
      <c r="BS1251">
        <v>0</v>
      </c>
      <c r="BT1251">
        <v>0</v>
      </c>
      <c r="BU1251">
        <v>0</v>
      </c>
      <c r="BV1251">
        <v>0</v>
      </c>
      <c r="BW1251" t="s">
        <v>88</v>
      </c>
      <c r="BX1251" t="s">
        <v>88</v>
      </c>
      <c r="BY1251" t="s">
        <v>88</v>
      </c>
      <c r="BZ1251">
        <v>0</v>
      </c>
      <c r="CA1251">
        <v>5</v>
      </c>
      <c r="CB1251">
        <v>2007</v>
      </c>
      <c r="CC1251" t="s">
        <v>115</v>
      </c>
      <c r="CD1251" t="s">
        <v>116</v>
      </c>
      <c r="CE1251" s="1">
        <v>119000</v>
      </c>
      <c r="CF1251">
        <f t="shared" si="97"/>
        <v>9340</v>
      </c>
      <c r="CG1251" t="str">
        <f t="shared" si="98"/>
        <v>No</v>
      </c>
      <c r="CH1251" s="2">
        <f t="shared" si="99"/>
        <v>12.740899357601712</v>
      </c>
    </row>
    <row r="1252" spans="1:86" x14ac:dyDescent="0.25">
      <c r="A1252">
        <v>1251</v>
      </c>
      <c r="B1252">
        <v>20</v>
      </c>
      <c r="C1252" t="s">
        <v>86</v>
      </c>
      <c r="D1252">
        <v>93</v>
      </c>
      <c r="E1252">
        <v>11160</v>
      </c>
      <c r="F1252" t="str">
        <f t="shared" si="95"/>
        <v>No</v>
      </c>
      <c r="G1252" t="s">
        <v>87</v>
      </c>
      <c r="H1252" t="s">
        <v>88</v>
      </c>
      <c r="I1252" t="s">
        <v>89</v>
      </c>
      <c r="J1252" t="s">
        <v>90</v>
      </c>
      <c r="K1252" t="s">
        <v>91</v>
      </c>
      <c r="L1252" t="s">
        <v>127</v>
      </c>
      <c r="M1252" t="s">
        <v>93</v>
      </c>
      <c r="N1252" t="s">
        <v>167</v>
      </c>
      <c r="O1252" t="s">
        <v>95</v>
      </c>
      <c r="P1252" t="s">
        <v>95</v>
      </c>
      <c r="Q1252" t="str">
        <f t="shared" si="96"/>
        <v>Yes</v>
      </c>
      <c r="R1252" t="s">
        <v>96</v>
      </c>
      <c r="S1252" t="s">
        <v>120</v>
      </c>
      <c r="T1252">
        <v>7</v>
      </c>
      <c r="U1252">
        <v>5</v>
      </c>
      <c r="V1252">
        <v>1968</v>
      </c>
      <c r="W1252">
        <v>1968</v>
      </c>
      <c r="X1252" t="s">
        <v>157</v>
      </c>
      <c r="Y1252" t="s">
        <v>99</v>
      </c>
      <c r="Z1252" t="s">
        <v>101</v>
      </c>
      <c r="AA1252" t="s">
        <v>101</v>
      </c>
      <c r="AB1252" t="s">
        <v>122</v>
      </c>
      <c r="AC1252">
        <v>0</v>
      </c>
      <c r="AD1252" t="s">
        <v>102</v>
      </c>
      <c r="AE1252" t="s">
        <v>103</v>
      </c>
      <c r="AF1252" t="s">
        <v>123</v>
      </c>
      <c r="AG1252" t="s">
        <v>103</v>
      </c>
      <c r="AH1252" t="s">
        <v>103</v>
      </c>
      <c r="AI1252" t="s">
        <v>105</v>
      </c>
      <c r="AJ1252" t="s">
        <v>124</v>
      </c>
      <c r="AK1252">
        <v>1065</v>
      </c>
      <c r="AL1252" t="s">
        <v>107</v>
      </c>
      <c r="AM1252">
        <v>0</v>
      </c>
      <c r="AN1252">
        <v>1045</v>
      </c>
      <c r="AO1252">
        <v>2110</v>
      </c>
      <c r="AP1252" t="s">
        <v>108</v>
      </c>
      <c r="AQ1252" t="s">
        <v>109</v>
      </c>
      <c r="AR1252" t="s">
        <v>110</v>
      </c>
      <c r="AS1252" t="s">
        <v>111</v>
      </c>
      <c r="AT1252">
        <v>2110</v>
      </c>
      <c r="AU1252">
        <v>0</v>
      </c>
      <c r="AV1252">
        <v>0</v>
      </c>
      <c r="AW1252">
        <v>2110</v>
      </c>
      <c r="AX1252">
        <v>1</v>
      </c>
      <c r="AY1252">
        <v>0</v>
      </c>
      <c r="AZ1252">
        <v>2</v>
      </c>
      <c r="BA1252">
        <v>1</v>
      </c>
      <c r="BB1252">
        <v>3</v>
      </c>
      <c r="BC1252">
        <v>1</v>
      </c>
      <c r="BD1252" t="s">
        <v>109</v>
      </c>
      <c r="BE1252">
        <v>8</v>
      </c>
      <c r="BF1252" t="s">
        <v>112</v>
      </c>
      <c r="BG1252">
        <v>2</v>
      </c>
      <c r="BH1252" t="s">
        <v>103</v>
      </c>
      <c r="BI1252" t="s">
        <v>113</v>
      </c>
      <c r="BJ1252">
        <v>1968</v>
      </c>
      <c r="BK1252" t="s">
        <v>162</v>
      </c>
      <c r="BL1252">
        <v>2</v>
      </c>
      <c r="BM1252">
        <v>522</v>
      </c>
      <c r="BN1252" t="s">
        <v>103</v>
      </c>
      <c r="BO1252" t="s">
        <v>103</v>
      </c>
      <c r="BP1252" t="s">
        <v>110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 t="s">
        <v>88</v>
      </c>
      <c r="BX1252" t="s">
        <v>88</v>
      </c>
      <c r="BY1252" t="s">
        <v>88</v>
      </c>
      <c r="BZ1252">
        <v>0</v>
      </c>
      <c r="CA1252">
        <v>4</v>
      </c>
      <c r="CB1252">
        <v>2010</v>
      </c>
      <c r="CC1252" t="s">
        <v>115</v>
      </c>
      <c r="CD1252" t="s">
        <v>116</v>
      </c>
      <c r="CE1252" s="1">
        <v>244000</v>
      </c>
      <c r="CF1252">
        <f t="shared" si="97"/>
        <v>15902</v>
      </c>
      <c r="CG1252" t="str">
        <f t="shared" si="98"/>
        <v>Yes</v>
      </c>
      <c r="CH1252" s="2">
        <f t="shared" si="99"/>
        <v>15.343981889070557</v>
      </c>
    </row>
    <row r="1253" spans="1:86" x14ac:dyDescent="0.25">
      <c r="A1253">
        <v>1252</v>
      </c>
      <c r="B1253">
        <v>120</v>
      </c>
      <c r="C1253" t="s">
        <v>86</v>
      </c>
      <c r="D1253" t="s">
        <v>88</v>
      </c>
      <c r="E1253">
        <v>3136</v>
      </c>
      <c r="F1253" t="str">
        <f t="shared" si="95"/>
        <v>Yes</v>
      </c>
      <c r="G1253" t="s">
        <v>87</v>
      </c>
      <c r="H1253" t="s">
        <v>88</v>
      </c>
      <c r="I1253" t="s">
        <v>125</v>
      </c>
      <c r="J1253" t="s">
        <v>90</v>
      </c>
      <c r="K1253" t="s">
        <v>91</v>
      </c>
      <c r="L1253" t="s">
        <v>127</v>
      </c>
      <c r="M1253" t="s">
        <v>93</v>
      </c>
      <c r="N1253" t="s">
        <v>159</v>
      </c>
      <c r="O1253" t="s">
        <v>95</v>
      </c>
      <c r="P1253" t="s">
        <v>95</v>
      </c>
      <c r="Q1253" t="str">
        <f t="shared" si="96"/>
        <v>Yes</v>
      </c>
      <c r="R1253" t="s">
        <v>184</v>
      </c>
      <c r="S1253" t="s">
        <v>120</v>
      </c>
      <c r="T1253">
        <v>7</v>
      </c>
      <c r="U1253">
        <v>5</v>
      </c>
      <c r="V1253">
        <v>2003</v>
      </c>
      <c r="W1253">
        <v>2003</v>
      </c>
      <c r="X1253" t="s">
        <v>98</v>
      </c>
      <c r="Y1253" t="s">
        <v>99</v>
      </c>
      <c r="Z1253" t="s">
        <v>100</v>
      </c>
      <c r="AA1253" t="s">
        <v>130</v>
      </c>
      <c r="AB1253" t="s">
        <v>142</v>
      </c>
      <c r="AC1253">
        <v>163</v>
      </c>
      <c r="AD1253" t="s">
        <v>102</v>
      </c>
      <c r="AE1253" t="s">
        <v>103</v>
      </c>
      <c r="AF1253" t="s">
        <v>104</v>
      </c>
      <c r="AG1253" t="s">
        <v>102</v>
      </c>
      <c r="AH1253" t="s">
        <v>103</v>
      </c>
      <c r="AI1253" t="s">
        <v>105</v>
      </c>
      <c r="AJ1253" t="s">
        <v>107</v>
      </c>
      <c r="AK1253">
        <v>0</v>
      </c>
      <c r="AL1253" t="s">
        <v>107</v>
      </c>
      <c r="AM1253">
        <v>0</v>
      </c>
      <c r="AN1253">
        <v>1405</v>
      </c>
      <c r="AO1253">
        <v>1405</v>
      </c>
      <c r="AP1253" t="s">
        <v>108</v>
      </c>
      <c r="AQ1253" t="s">
        <v>109</v>
      </c>
      <c r="AR1253" t="s">
        <v>110</v>
      </c>
      <c r="AS1253" t="s">
        <v>111</v>
      </c>
      <c r="AT1253">
        <v>1405</v>
      </c>
      <c r="AU1253">
        <v>0</v>
      </c>
      <c r="AV1253">
        <v>0</v>
      </c>
      <c r="AW1253">
        <v>1405</v>
      </c>
      <c r="AX1253">
        <v>0</v>
      </c>
      <c r="AY1253">
        <v>0</v>
      </c>
      <c r="AZ1253">
        <v>2</v>
      </c>
      <c r="BA1253">
        <v>0</v>
      </c>
      <c r="BB1253">
        <v>2</v>
      </c>
      <c r="BC1253">
        <v>1</v>
      </c>
      <c r="BD1253" t="s">
        <v>102</v>
      </c>
      <c r="BE1253">
        <v>6</v>
      </c>
      <c r="BF1253" t="s">
        <v>112</v>
      </c>
      <c r="BG1253">
        <v>1</v>
      </c>
      <c r="BH1253" t="s">
        <v>102</v>
      </c>
      <c r="BI1253" t="s">
        <v>113</v>
      </c>
      <c r="BJ1253">
        <v>2003</v>
      </c>
      <c r="BK1253" t="s">
        <v>114</v>
      </c>
      <c r="BL1253">
        <v>2</v>
      </c>
      <c r="BM1253">
        <v>478</v>
      </c>
      <c r="BN1253" t="s">
        <v>103</v>
      </c>
      <c r="BO1253" t="s">
        <v>103</v>
      </c>
      <c r="BP1253" t="s">
        <v>110</v>
      </c>
      <c r="BQ1253">
        <v>148</v>
      </c>
      <c r="BR1253">
        <v>36</v>
      </c>
      <c r="BS1253">
        <v>0</v>
      </c>
      <c r="BT1253">
        <v>0</v>
      </c>
      <c r="BU1253">
        <v>0</v>
      </c>
      <c r="BV1253">
        <v>0</v>
      </c>
      <c r="BW1253" t="s">
        <v>88</v>
      </c>
      <c r="BX1253" t="s">
        <v>88</v>
      </c>
      <c r="BY1253" t="s">
        <v>88</v>
      </c>
      <c r="BZ1253">
        <v>0</v>
      </c>
      <c r="CA1253">
        <v>3</v>
      </c>
      <c r="CB1253">
        <v>2006</v>
      </c>
      <c r="CC1253" t="s">
        <v>115</v>
      </c>
      <c r="CD1253" t="s">
        <v>116</v>
      </c>
      <c r="CE1253" s="1">
        <v>171750</v>
      </c>
      <c r="CF1253">
        <f t="shared" si="97"/>
        <v>6424</v>
      </c>
      <c r="CG1253" t="str">
        <f t="shared" si="98"/>
        <v>No</v>
      </c>
      <c r="CH1253" s="2">
        <f t="shared" si="99"/>
        <v>26.735678704856788</v>
      </c>
    </row>
    <row r="1254" spans="1:86" x14ac:dyDescent="0.25">
      <c r="A1254">
        <v>1253</v>
      </c>
      <c r="B1254">
        <v>20</v>
      </c>
      <c r="C1254" t="s">
        <v>86</v>
      </c>
      <c r="D1254">
        <v>62</v>
      </c>
      <c r="E1254">
        <v>9858</v>
      </c>
      <c r="F1254" t="str">
        <f t="shared" si="95"/>
        <v>No</v>
      </c>
      <c r="G1254" t="s">
        <v>87</v>
      </c>
      <c r="H1254" t="s">
        <v>88</v>
      </c>
      <c r="I1254" t="s">
        <v>89</v>
      </c>
      <c r="J1254" t="s">
        <v>90</v>
      </c>
      <c r="K1254" t="s">
        <v>91</v>
      </c>
      <c r="L1254" t="s">
        <v>92</v>
      </c>
      <c r="M1254" t="s">
        <v>93</v>
      </c>
      <c r="N1254" t="s">
        <v>136</v>
      </c>
      <c r="O1254" t="s">
        <v>95</v>
      </c>
      <c r="P1254" t="s">
        <v>95</v>
      </c>
      <c r="Q1254" t="str">
        <f t="shared" si="96"/>
        <v>Yes</v>
      </c>
      <c r="R1254" t="s">
        <v>96</v>
      </c>
      <c r="S1254" t="s">
        <v>120</v>
      </c>
      <c r="T1254">
        <v>5</v>
      </c>
      <c r="U1254">
        <v>6</v>
      </c>
      <c r="V1254">
        <v>1968</v>
      </c>
      <c r="W1254">
        <v>1968</v>
      </c>
      <c r="X1254" t="s">
        <v>98</v>
      </c>
      <c r="Y1254" t="s">
        <v>99</v>
      </c>
      <c r="Z1254" t="s">
        <v>145</v>
      </c>
      <c r="AA1254" t="s">
        <v>145</v>
      </c>
      <c r="AB1254" t="s">
        <v>122</v>
      </c>
      <c r="AC1254">
        <v>0</v>
      </c>
      <c r="AD1254" t="s">
        <v>103</v>
      </c>
      <c r="AE1254" t="s">
        <v>103</v>
      </c>
      <c r="AF1254" t="s">
        <v>123</v>
      </c>
      <c r="AG1254" t="s">
        <v>103</v>
      </c>
      <c r="AH1254" t="s">
        <v>103</v>
      </c>
      <c r="AI1254" t="s">
        <v>105</v>
      </c>
      <c r="AJ1254" t="s">
        <v>146</v>
      </c>
      <c r="AK1254">
        <v>510</v>
      </c>
      <c r="AL1254" t="s">
        <v>107</v>
      </c>
      <c r="AM1254">
        <v>0</v>
      </c>
      <c r="AN1254">
        <v>354</v>
      </c>
      <c r="AO1254">
        <v>864</v>
      </c>
      <c r="AP1254" t="s">
        <v>108</v>
      </c>
      <c r="AQ1254" t="s">
        <v>103</v>
      </c>
      <c r="AR1254" t="s">
        <v>110</v>
      </c>
      <c r="AS1254" t="s">
        <v>111</v>
      </c>
      <c r="AT1254">
        <v>874</v>
      </c>
      <c r="AU1254">
        <v>0</v>
      </c>
      <c r="AV1254">
        <v>0</v>
      </c>
      <c r="AW1254">
        <v>874</v>
      </c>
      <c r="AX1254">
        <v>1</v>
      </c>
      <c r="AY1254">
        <v>0</v>
      </c>
      <c r="AZ1254">
        <v>1</v>
      </c>
      <c r="BA1254">
        <v>0</v>
      </c>
      <c r="BB1254">
        <v>3</v>
      </c>
      <c r="BC1254">
        <v>1</v>
      </c>
      <c r="BD1254" t="s">
        <v>103</v>
      </c>
      <c r="BE1254">
        <v>5</v>
      </c>
      <c r="BF1254" t="s">
        <v>112</v>
      </c>
      <c r="BG1254">
        <v>0</v>
      </c>
      <c r="BH1254" t="s">
        <v>88</v>
      </c>
      <c r="BI1254" t="s">
        <v>113</v>
      </c>
      <c r="BJ1254">
        <v>1968</v>
      </c>
      <c r="BK1254" t="s">
        <v>114</v>
      </c>
      <c r="BL1254">
        <v>1</v>
      </c>
      <c r="BM1254">
        <v>288</v>
      </c>
      <c r="BN1254" t="s">
        <v>103</v>
      </c>
      <c r="BO1254" t="s">
        <v>103</v>
      </c>
      <c r="BP1254" t="s">
        <v>110</v>
      </c>
      <c r="BQ1254">
        <v>33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 t="s">
        <v>88</v>
      </c>
      <c r="BX1254" t="s">
        <v>168</v>
      </c>
      <c r="BY1254" t="s">
        <v>140</v>
      </c>
      <c r="BZ1254">
        <v>600</v>
      </c>
      <c r="CA1254">
        <v>11</v>
      </c>
      <c r="CB1254">
        <v>2009</v>
      </c>
      <c r="CC1254" t="s">
        <v>115</v>
      </c>
      <c r="CD1254" t="s">
        <v>116</v>
      </c>
      <c r="CE1254" s="1">
        <v>130000</v>
      </c>
      <c r="CF1254">
        <f t="shared" si="97"/>
        <v>11884</v>
      </c>
      <c r="CG1254" t="str">
        <f t="shared" si="98"/>
        <v>No</v>
      </c>
      <c r="CH1254" s="2">
        <f t="shared" si="99"/>
        <v>10.939077751598788</v>
      </c>
    </row>
    <row r="1255" spans="1:86" x14ac:dyDescent="0.25">
      <c r="A1255">
        <v>1254</v>
      </c>
      <c r="B1255">
        <v>60</v>
      </c>
      <c r="C1255" t="s">
        <v>86</v>
      </c>
      <c r="D1255" t="s">
        <v>88</v>
      </c>
      <c r="E1255">
        <v>17542</v>
      </c>
      <c r="F1255" t="str">
        <f t="shared" si="95"/>
        <v>Yes</v>
      </c>
      <c r="G1255" t="s">
        <v>87</v>
      </c>
      <c r="H1255" t="s">
        <v>88</v>
      </c>
      <c r="I1255" t="s">
        <v>125</v>
      </c>
      <c r="J1255" t="s">
        <v>90</v>
      </c>
      <c r="K1255" t="s">
        <v>91</v>
      </c>
      <c r="L1255" t="s">
        <v>92</v>
      </c>
      <c r="M1255" t="s">
        <v>93</v>
      </c>
      <c r="N1255" t="s">
        <v>118</v>
      </c>
      <c r="O1255" t="s">
        <v>95</v>
      </c>
      <c r="P1255" t="s">
        <v>95</v>
      </c>
      <c r="Q1255" t="str">
        <f t="shared" si="96"/>
        <v>Yes</v>
      </c>
      <c r="R1255" t="s">
        <v>96</v>
      </c>
      <c r="S1255" t="s">
        <v>97</v>
      </c>
      <c r="T1255">
        <v>7</v>
      </c>
      <c r="U1255">
        <v>7</v>
      </c>
      <c r="V1255">
        <v>1974</v>
      </c>
      <c r="W1255">
        <v>2003</v>
      </c>
      <c r="X1255" t="s">
        <v>98</v>
      </c>
      <c r="Y1255" t="s">
        <v>99</v>
      </c>
      <c r="Z1255" t="s">
        <v>129</v>
      </c>
      <c r="AA1255" t="s">
        <v>129</v>
      </c>
      <c r="AB1255" t="s">
        <v>122</v>
      </c>
      <c r="AC1255">
        <v>0</v>
      </c>
      <c r="AD1255" t="s">
        <v>102</v>
      </c>
      <c r="AE1255" t="s">
        <v>103</v>
      </c>
      <c r="AF1255" t="s">
        <v>123</v>
      </c>
      <c r="AG1255" t="s">
        <v>103</v>
      </c>
      <c r="AH1255" t="s">
        <v>103</v>
      </c>
      <c r="AI1255" t="s">
        <v>102</v>
      </c>
      <c r="AJ1255" t="s">
        <v>177</v>
      </c>
      <c r="AK1255">
        <v>125</v>
      </c>
      <c r="AL1255" t="s">
        <v>124</v>
      </c>
      <c r="AM1255">
        <v>1031</v>
      </c>
      <c r="AN1255">
        <v>36</v>
      </c>
      <c r="AO1255">
        <v>1192</v>
      </c>
      <c r="AP1255" t="s">
        <v>108</v>
      </c>
      <c r="AQ1255" t="s">
        <v>103</v>
      </c>
      <c r="AR1255" t="s">
        <v>110</v>
      </c>
      <c r="AS1255" t="s">
        <v>111</v>
      </c>
      <c r="AT1255">
        <v>1516</v>
      </c>
      <c r="AU1255">
        <v>651</v>
      </c>
      <c r="AV1255">
        <v>0</v>
      </c>
      <c r="AW1255">
        <v>2167</v>
      </c>
      <c r="AX1255">
        <v>1</v>
      </c>
      <c r="AY1255">
        <v>0</v>
      </c>
      <c r="AZ1255">
        <v>2</v>
      </c>
      <c r="BA1255">
        <v>1</v>
      </c>
      <c r="BB1255">
        <v>3</v>
      </c>
      <c r="BC1255">
        <v>1</v>
      </c>
      <c r="BD1255" t="s">
        <v>102</v>
      </c>
      <c r="BE1255">
        <v>9</v>
      </c>
      <c r="BF1255" t="s">
        <v>112</v>
      </c>
      <c r="BG1255">
        <v>2</v>
      </c>
      <c r="BH1255" t="s">
        <v>102</v>
      </c>
      <c r="BI1255" t="s">
        <v>113</v>
      </c>
      <c r="BJ1255">
        <v>1974</v>
      </c>
      <c r="BK1255" t="s">
        <v>114</v>
      </c>
      <c r="BL1255">
        <v>2</v>
      </c>
      <c r="BM1255">
        <v>518</v>
      </c>
      <c r="BN1255" t="s">
        <v>103</v>
      </c>
      <c r="BO1255" t="s">
        <v>103</v>
      </c>
      <c r="BP1255" t="s">
        <v>110</v>
      </c>
      <c r="BQ1255">
        <v>220</v>
      </c>
      <c r="BR1255">
        <v>47</v>
      </c>
      <c r="BS1255">
        <v>0</v>
      </c>
      <c r="BT1255">
        <v>0</v>
      </c>
      <c r="BU1255">
        <v>0</v>
      </c>
      <c r="BV1255">
        <v>0</v>
      </c>
      <c r="BW1255" t="s">
        <v>88</v>
      </c>
      <c r="BX1255" t="s">
        <v>139</v>
      </c>
      <c r="BY1255" t="s">
        <v>88</v>
      </c>
      <c r="BZ1255">
        <v>0</v>
      </c>
      <c r="CA1255">
        <v>7</v>
      </c>
      <c r="CB1255">
        <v>2007</v>
      </c>
      <c r="CC1255" t="s">
        <v>115</v>
      </c>
      <c r="CD1255" t="s">
        <v>116</v>
      </c>
      <c r="CE1255" s="1">
        <v>294000</v>
      </c>
      <c r="CF1255">
        <f t="shared" si="97"/>
        <v>21419</v>
      </c>
      <c r="CG1255" t="str">
        <f t="shared" si="98"/>
        <v>Yes</v>
      </c>
      <c r="CH1255" s="2">
        <f t="shared" si="99"/>
        <v>13.726131005182316</v>
      </c>
    </row>
    <row r="1256" spans="1:86" x14ac:dyDescent="0.25">
      <c r="A1256">
        <v>1255</v>
      </c>
      <c r="B1256">
        <v>60</v>
      </c>
      <c r="C1256" t="s">
        <v>86</v>
      </c>
      <c r="D1256">
        <v>60</v>
      </c>
      <c r="E1256">
        <v>6931</v>
      </c>
      <c r="F1256" t="str">
        <f t="shared" si="95"/>
        <v>Yes</v>
      </c>
      <c r="G1256" t="s">
        <v>87</v>
      </c>
      <c r="H1256" t="s">
        <v>88</v>
      </c>
      <c r="I1256" t="s">
        <v>89</v>
      </c>
      <c r="J1256" t="s">
        <v>90</v>
      </c>
      <c r="K1256" t="s">
        <v>91</v>
      </c>
      <c r="L1256" t="s">
        <v>92</v>
      </c>
      <c r="M1256" t="s">
        <v>93</v>
      </c>
      <c r="N1256" t="s">
        <v>190</v>
      </c>
      <c r="O1256" t="s">
        <v>95</v>
      </c>
      <c r="P1256" t="s">
        <v>95</v>
      </c>
      <c r="Q1256" t="str">
        <f t="shared" si="96"/>
        <v>Yes</v>
      </c>
      <c r="R1256" t="s">
        <v>96</v>
      </c>
      <c r="S1256" t="s">
        <v>97</v>
      </c>
      <c r="T1256">
        <v>7</v>
      </c>
      <c r="U1256">
        <v>5</v>
      </c>
      <c r="V1256">
        <v>2003</v>
      </c>
      <c r="W1256">
        <v>2004</v>
      </c>
      <c r="X1256" t="s">
        <v>98</v>
      </c>
      <c r="Y1256" t="s">
        <v>99</v>
      </c>
      <c r="Z1256" t="s">
        <v>100</v>
      </c>
      <c r="AA1256" t="s">
        <v>100</v>
      </c>
      <c r="AB1256" t="s">
        <v>142</v>
      </c>
      <c r="AC1256">
        <v>92</v>
      </c>
      <c r="AD1256" t="s">
        <v>102</v>
      </c>
      <c r="AE1256" t="s">
        <v>103</v>
      </c>
      <c r="AF1256" t="s">
        <v>104</v>
      </c>
      <c r="AG1256" t="s">
        <v>102</v>
      </c>
      <c r="AH1256" t="s">
        <v>103</v>
      </c>
      <c r="AI1256" t="s">
        <v>105</v>
      </c>
      <c r="AJ1256" t="s">
        <v>107</v>
      </c>
      <c r="AK1256">
        <v>0</v>
      </c>
      <c r="AL1256" t="s">
        <v>107</v>
      </c>
      <c r="AM1256">
        <v>0</v>
      </c>
      <c r="AN1256">
        <v>746</v>
      </c>
      <c r="AO1256">
        <v>746</v>
      </c>
      <c r="AP1256" t="s">
        <v>108</v>
      </c>
      <c r="AQ1256" t="s">
        <v>109</v>
      </c>
      <c r="AR1256" t="s">
        <v>110</v>
      </c>
      <c r="AS1256" t="s">
        <v>111</v>
      </c>
      <c r="AT1256">
        <v>760</v>
      </c>
      <c r="AU1256">
        <v>896</v>
      </c>
      <c r="AV1256">
        <v>0</v>
      </c>
      <c r="AW1256">
        <v>1656</v>
      </c>
      <c r="AX1256">
        <v>0</v>
      </c>
      <c r="AY1256">
        <v>0</v>
      </c>
      <c r="AZ1256">
        <v>2</v>
      </c>
      <c r="BA1256">
        <v>1</v>
      </c>
      <c r="BB1256">
        <v>3</v>
      </c>
      <c r="BC1256">
        <v>1</v>
      </c>
      <c r="BD1256" t="s">
        <v>102</v>
      </c>
      <c r="BE1256">
        <v>7</v>
      </c>
      <c r="BF1256" t="s">
        <v>112</v>
      </c>
      <c r="BG1256">
        <v>1</v>
      </c>
      <c r="BH1256" t="s">
        <v>102</v>
      </c>
      <c r="BI1256" t="s">
        <v>161</v>
      </c>
      <c r="BJ1256">
        <v>2003</v>
      </c>
      <c r="BK1256" t="s">
        <v>162</v>
      </c>
      <c r="BL1256">
        <v>2</v>
      </c>
      <c r="BM1256">
        <v>397</v>
      </c>
      <c r="BN1256" t="s">
        <v>103</v>
      </c>
      <c r="BO1256" t="s">
        <v>103</v>
      </c>
      <c r="BP1256" t="s">
        <v>110</v>
      </c>
      <c r="BQ1256">
        <v>178</v>
      </c>
      <c r="BR1256">
        <v>128</v>
      </c>
      <c r="BS1256">
        <v>0</v>
      </c>
      <c r="BT1256">
        <v>0</v>
      </c>
      <c r="BU1256">
        <v>0</v>
      </c>
      <c r="BV1256">
        <v>0</v>
      </c>
      <c r="BW1256" t="s">
        <v>88</v>
      </c>
      <c r="BX1256" t="s">
        <v>88</v>
      </c>
      <c r="BY1256" t="s">
        <v>88</v>
      </c>
      <c r="BZ1256">
        <v>0</v>
      </c>
      <c r="CA1256">
        <v>7</v>
      </c>
      <c r="CB1256">
        <v>2008</v>
      </c>
      <c r="CC1256" t="s">
        <v>115</v>
      </c>
      <c r="CD1256" t="s">
        <v>116</v>
      </c>
      <c r="CE1256" s="1">
        <v>165400</v>
      </c>
      <c r="CF1256">
        <f t="shared" si="97"/>
        <v>9730</v>
      </c>
      <c r="CG1256" t="str">
        <f t="shared" si="98"/>
        <v>No</v>
      </c>
      <c r="CH1256" s="2">
        <f t="shared" si="99"/>
        <v>16.998972250770812</v>
      </c>
    </row>
    <row r="1257" spans="1:86" x14ac:dyDescent="0.25">
      <c r="A1257">
        <v>1256</v>
      </c>
      <c r="B1257">
        <v>50</v>
      </c>
      <c r="C1257" t="s">
        <v>147</v>
      </c>
      <c r="D1257">
        <v>52</v>
      </c>
      <c r="E1257">
        <v>6240</v>
      </c>
      <c r="F1257" t="str">
        <f t="shared" si="95"/>
        <v>No</v>
      </c>
      <c r="G1257" t="s">
        <v>87</v>
      </c>
      <c r="H1257" t="s">
        <v>88</v>
      </c>
      <c r="I1257" t="s">
        <v>89</v>
      </c>
      <c r="J1257" t="s">
        <v>90</v>
      </c>
      <c r="K1257" t="s">
        <v>91</v>
      </c>
      <c r="L1257" t="s">
        <v>92</v>
      </c>
      <c r="M1257" t="s">
        <v>93</v>
      </c>
      <c r="N1257" t="s">
        <v>153</v>
      </c>
      <c r="O1257" t="s">
        <v>95</v>
      </c>
      <c r="P1257" t="s">
        <v>95</v>
      </c>
      <c r="Q1257" t="str">
        <f t="shared" si="96"/>
        <v>Yes</v>
      </c>
      <c r="R1257" t="s">
        <v>96</v>
      </c>
      <c r="S1257" t="s">
        <v>137</v>
      </c>
      <c r="T1257">
        <v>6</v>
      </c>
      <c r="U1257">
        <v>6</v>
      </c>
      <c r="V1257">
        <v>1931</v>
      </c>
      <c r="W1257">
        <v>1950</v>
      </c>
      <c r="X1257" t="s">
        <v>98</v>
      </c>
      <c r="Y1257" t="s">
        <v>99</v>
      </c>
      <c r="Z1257" t="s">
        <v>129</v>
      </c>
      <c r="AA1257" t="s">
        <v>129</v>
      </c>
      <c r="AB1257" t="s">
        <v>122</v>
      </c>
      <c r="AC1257">
        <v>0</v>
      </c>
      <c r="AD1257" t="s">
        <v>103</v>
      </c>
      <c r="AE1257" t="s">
        <v>103</v>
      </c>
      <c r="AF1257" t="s">
        <v>131</v>
      </c>
      <c r="AG1257" t="s">
        <v>103</v>
      </c>
      <c r="AH1257" t="s">
        <v>152</v>
      </c>
      <c r="AI1257" t="s">
        <v>105</v>
      </c>
      <c r="AJ1257" t="s">
        <v>177</v>
      </c>
      <c r="AK1257">
        <v>425</v>
      </c>
      <c r="AL1257" t="s">
        <v>107</v>
      </c>
      <c r="AM1257">
        <v>0</v>
      </c>
      <c r="AN1257">
        <v>459</v>
      </c>
      <c r="AO1257">
        <v>884</v>
      </c>
      <c r="AP1257" t="s">
        <v>108</v>
      </c>
      <c r="AQ1257" t="s">
        <v>103</v>
      </c>
      <c r="AR1257" t="s">
        <v>110</v>
      </c>
      <c r="AS1257" t="s">
        <v>169</v>
      </c>
      <c r="AT1257">
        <v>959</v>
      </c>
      <c r="AU1257">
        <v>408</v>
      </c>
      <c r="AV1257">
        <v>0</v>
      </c>
      <c r="AW1257">
        <v>1367</v>
      </c>
      <c r="AX1257">
        <v>0</v>
      </c>
      <c r="AY1257">
        <v>0</v>
      </c>
      <c r="AZ1257">
        <v>1</v>
      </c>
      <c r="BA1257">
        <v>0</v>
      </c>
      <c r="BB1257">
        <v>3</v>
      </c>
      <c r="BC1257">
        <v>1</v>
      </c>
      <c r="BD1257" t="s">
        <v>103</v>
      </c>
      <c r="BE1257">
        <v>6</v>
      </c>
      <c r="BF1257" t="s">
        <v>112</v>
      </c>
      <c r="BG1257">
        <v>1</v>
      </c>
      <c r="BH1257" t="s">
        <v>102</v>
      </c>
      <c r="BI1257" t="s">
        <v>132</v>
      </c>
      <c r="BJ1257">
        <v>1978</v>
      </c>
      <c r="BK1257" t="s">
        <v>107</v>
      </c>
      <c r="BL1257">
        <v>1</v>
      </c>
      <c r="BM1257">
        <v>560</v>
      </c>
      <c r="BN1257" t="s">
        <v>103</v>
      </c>
      <c r="BO1257" t="s">
        <v>103</v>
      </c>
      <c r="BP1257" t="s">
        <v>110</v>
      </c>
      <c r="BQ1257">
        <v>0</v>
      </c>
      <c r="BR1257">
        <v>0</v>
      </c>
      <c r="BS1257">
        <v>0</v>
      </c>
      <c r="BT1257">
        <v>0</v>
      </c>
      <c r="BU1257">
        <v>120</v>
      </c>
      <c r="BV1257">
        <v>0</v>
      </c>
      <c r="BW1257" t="s">
        <v>88</v>
      </c>
      <c r="BX1257" t="s">
        <v>88</v>
      </c>
      <c r="BY1257" t="s">
        <v>88</v>
      </c>
      <c r="BZ1257">
        <v>0</v>
      </c>
      <c r="CA1257">
        <v>11</v>
      </c>
      <c r="CB1257">
        <v>2007</v>
      </c>
      <c r="CC1257" t="s">
        <v>115</v>
      </c>
      <c r="CD1257" t="s">
        <v>116</v>
      </c>
      <c r="CE1257" s="1">
        <v>127500</v>
      </c>
      <c r="CF1257">
        <f t="shared" si="97"/>
        <v>9051</v>
      </c>
      <c r="CG1257" t="str">
        <f t="shared" si="98"/>
        <v>No</v>
      </c>
      <c r="CH1257" s="2">
        <f t="shared" si="99"/>
        <v>14.086841233012926</v>
      </c>
    </row>
    <row r="1258" spans="1:86" x14ac:dyDescent="0.25">
      <c r="A1258">
        <v>1257</v>
      </c>
      <c r="B1258">
        <v>20</v>
      </c>
      <c r="C1258" t="s">
        <v>86</v>
      </c>
      <c r="D1258">
        <v>91</v>
      </c>
      <c r="E1258">
        <v>14303</v>
      </c>
      <c r="F1258" t="str">
        <f t="shared" si="95"/>
        <v>No</v>
      </c>
      <c r="G1258" t="s">
        <v>87</v>
      </c>
      <c r="H1258" t="s">
        <v>88</v>
      </c>
      <c r="I1258" t="s">
        <v>125</v>
      </c>
      <c r="J1258" t="s">
        <v>90</v>
      </c>
      <c r="K1258" t="s">
        <v>91</v>
      </c>
      <c r="L1258" t="s">
        <v>127</v>
      </c>
      <c r="M1258" t="s">
        <v>93</v>
      </c>
      <c r="N1258" t="s">
        <v>134</v>
      </c>
      <c r="O1258" t="s">
        <v>95</v>
      </c>
      <c r="P1258" t="s">
        <v>95</v>
      </c>
      <c r="Q1258" t="str">
        <f t="shared" si="96"/>
        <v>Yes</v>
      </c>
      <c r="R1258" t="s">
        <v>96</v>
      </c>
      <c r="S1258" t="s">
        <v>120</v>
      </c>
      <c r="T1258">
        <v>8</v>
      </c>
      <c r="U1258">
        <v>5</v>
      </c>
      <c r="V1258">
        <v>1994</v>
      </c>
      <c r="W1258">
        <v>1994</v>
      </c>
      <c r="X1258" t="s">
        <v>157</v>
      </c>
      <c r="Y1258" t="s">
        <v>99</v>
      </c>
      <c r="Z1258" t="s">
        <v>145</v>
      </c>
      <c r="AA1258" t="s">
        <v>145</v>
      </c>
      <c r="AB1258" t="s">
        <v>101</v>
      </c>
      <c r="AC1258">
        <v>554</v>
      </c>
      <c r="AD1258" t="s">
        <v>102</v>
      </c>
      <c r="AE1258" t="s">
        <v>103</v>
      </c>
      <c r="AF1258" t="s">
        <v>104</v>
      </c>
      <c r="AG1258" t="s">
        <v>102</v>
      </c>
      <c r="AH1258" t="s">
        <v>103</v>
      </c>
      <c r="AI1258" t="s">
        <v>102</v>
      </c>
      <c r="AJ1258" t="s">
        <v>106</v>
      </c>
      <c r="AK1258">
        <v>1314</v>
      </c>
      <c r="AL1258" t="s">
        <v>107</v>
      </c>
      <c r="AM1258">
        <v>0</v>
      </c>
      <c r="AN1258">
        <v>672</v>
      </c>
      <c r="AO1258">
        <v>1986</v>
      </c>
      <c r="AP1258" t="s">
        <v>108</v>
      </c>
      <c r="AQ1258" t="s">
        <v>109</v>
      </c>
      <c r="AR1258" t="s">
        <v>110</v>
      </c>
      <c r="AS1258" t="s">
        <v>111</v>
      </c>
      <c r="AT1258">
        <v>1987</v>
      </c>
      <c r="AU1258">
        <v>0</v>
      </c>
      <c r="AV1258">
        <v>0</v>
      </c>
      <c r="AW1258">
        <v>1987</v>
      </c>
      <c r="AX1258">
        <v>1</v>
      </c>
      <c r="AY1258">
        <v>0</v>
      </c>
      <c r="AZ1258">
        <v>2</v>
      </c>
      <c r="BA1258">
        <v>0</v>
      </c>
      <c r="BB1258">
        <v>2</v>
      </c>
      <c r="BC1258">
        <v>1</v>
      </c>
      <c r="BD1258" t="s">
        <v>102</v>
      </c>
      <c r="BE1258">
        <v>7</v>
      </c>
      <c r="BF1258" t="s">
        <v>112</v>
      </c>
      <c r="BG1258">
        <v>1</v>
      </c>
      <c r="BH1258" t="s">
        <v>103</v>
      </c>
      <c r="BI1258" t="s">
        <v>113</v>
      </c>
      <c r="BJ1258">
        <v>1994</v>
      </c>
      <c r="BK1258" t="s">
        <v>162</v>
      </c>
      <c r="BL1258">
        <v>2</v>
      </c>
      <c r="BM1258">
        <v>691</v>
      </c>
      <c r="BN1258" t="s">
        <v>103</v>
      </c>
      <c r="BO1258" t="s">
        <v>103</v>
      </c>
      <c r="BP1258" t="s">
        <v>110</v>
      </c>
      <c r="BQ1258">
        <v>262</v>
      </c>
      <c r="BR1258">
        <v>36</v>
      </c>
      <c r="BS1258">
        <v>0</v>
      </c>
      <c r="BT1258">
        <v>0</v>
      </c>
      <c r="BU1258">
        <v>0</v>
      </c>
      <c r="BV1258">
        <v>0</v>
      </c>
      <c r="BW1258" t="s">
        <v>88</v>
      </c>
      <c r="BX1258" t="s">
        <v>88</v>
      </c>
      <c r="BY1258" t="s">
        <v>88</v>
      </c>
      <c r="BZ1258">
        <v>0</v>
      </c>
      <c r="CA1258">
        <v>8</v>
      </c>
      <c r="CB1258">
        <v>2008</v>
      </c>
      <c r="CC1258" t="s">
        <v>115</v>
      </c>
      <c r="CD1258" t="s">
        <v>116</v>
      </c>
      <c r="CE1258" s="1">
        <v>301500</v>
      </c>
      <c r="CF1258">
        <f t="shared" si="97"/>
        <v>18967</v>
      </c>
      <c r="CG1258" t="str">
        <f t="shared" si="98"/>
        <v>Yes</v>
      </c>
      <c r="CH1258" s="2">
        <f t="shared" si="99"/>
        <v>15.896029946749618</v>
      </c>
    </row>
    <row r="1259" spans="1:86" x14ac:dyDescent="0.25">
      <c r="A1259">
        <v>1258</v>
      </c>
      <c r="B1259">
        <v>30</v>
      </c>
      <c r="C1259" t="s">
        <v>86</v>
      </c>
      <c r="D1259">
        <v>56</v>
      </c>
      <c r="E1259">
        <v>4060</v>
      </c>
      <c r="F1259" t="str">
        <f t="shared" si="95"/>
        <v>Yes</v>
      </c>
      <c r="G1259" t="s">
        <v>87</v>
      </c>
      <c r="H1259" t="s">
        <v>88</v>
      </c>
      <c r="I1259" t="s">
        <v>89</v>
      </c>
      <c r="J1259" t="s">
        <v>90</v>
      </c>
      <c r="K1259" t="s">
        <v>91</v>
      </c>
      <c r="L1259" t="s">
        <v>127</v>
      </c>
      <c r="M1259" t="s">
        <v>93</v>
      </c>
      <c r="N1259" t="s">
        <v>190</v>
      </c>
      <c r="O1259" t="s">
        <v>119</v>
      </c>
      <c r="P1259" t="s">
        <v>95</v>
      </c>
      <c r="Q1259" t="str">
        <f t="shared" si="96"/>
        <v>No</v>
      </c>
      <c r="R1259" t="s">
        <v>96</v>
      </c>
      <c r="S1259" t="s">
        <v>120</v>
      </c>
      <c r="T1259">
        <v>5</v>
      </c>
      <c r="U1259">
        <v>8</v>
      </c>
      <c r="V1259">
        <v>1922</v>
      </c>
      <c r="W1259">
        <v>1950</v>
      </c>
      <c r="X1259" t="s">
        <v>98</v>
      </c>
      <c r="Y1259" t="s">
        <v>99</v>
      </c>
      <c r="Z1259" t="s">
        <v>129</v>
      </c>
      <c r="AA1259" t="s">
        <v>129</v>
      </c>
      <c r="AB1259" t="s">
        <v>122</v>
      </c>
      <c r="AC1259">
        <v>0</v>
      </c>
      <c r="AD1259" t="s">
        <v>103</v>
      </c>
      <c r="AE1259" t="s">
        <v>103</v>
      </c>
      <c r="AF1259" t="s">
        <v>104</v>
      </c>
      <c r="AG1259" t="s">
        <v>152</v>
      </c>
      <c r="AH1259" t="s">
        <v>103</v>
      </c>
      <c r="AI1259" t="s">
        <v>105</v>
      </c>
      <c r="AJ1259" t="s">
        <v>107</v>
      </c>
      <c r="AK1259">
        <v>0</v>
      </c>
      <c r="AL1259" t="s">
        <v>107</v>
      </c>
      <c r="AM1259">
        <v>0</v>
      </c>
      <c r="AN1259">
        <v>864</v>
      </c>
      <c r="AO1259">
        <v>864</v>
      </c>
      <c r="AP1259" t="s">
        <v>108</v>
      </c>
      <c r="AQ1259" t="s">
        <v>109</v>
      </c>
      <c r="AR1259" t="s">
        <v>110</v>
      </c>
      <c r="AS1259" t="s">
        <v>111</v>
      </c>
      <c r="AT1259">
        <v>864</v>
      </c>
      <c r="AU1259">
        <v>0</v>
      </c>
      <c r="AV1259">
        <v>0</v>
      </c>
      <c r="AW1259">
        <v>864</v>
      </c>
      <c r="AX1259">
        <v>0</v>
      </c>
      <c r="AY1259">
        <v>0</v>
      </c>
      <c r="AZ1259">
        <v>1</v>
      </c>
      <c r="BA1259">
        <v>0</v>
      </c>
      <c r="BB1259">
        <v>2</v>
      </c>
      <c r="BC1259">
        <v>1</v>
      </c>
      <c r="BD1259" t="s">
        <v>103</v>
      </c>
      <c r="BE1259">
        <v>4</v>
      </c>
      <c r="BF1259" t="s">
        <v>112</v>
      </c>
      <c r="BG1259">
        <v>0</v>
      </c>
      <c r="BH1259" t="s">
        <v>88</v>
      </c>
      <c r="BI1259" t="s">
        <v>88</v>
      </c>
      <c r="BJ1259" t="s">
        <v>88</v>
      </c>
      <c r="BK1259" t="s">
        <v>88</v>
      </c>
      <c r="BL1259">
        <v>0</v>
      </c>
      <c r="BM1259">
        <v>0</v>
      </c>
      <c r="BN1259" t="s">
        <v>88</v>
      </c>
      <c r="BO1259" t="s">
        <v>88</v>
      </c>
      <c r="BP1259" t="s">
        <v>110</v>
      </c>
      <c r="BQ1259">
        <v>0</v>
      </c>
      <c r="BR1259">
        <v>96</v>
      </c>
      <c r="BS1259">
        <v>0</v>
      </c>
      <c r="BT1259">
        <v>0</v>
      </c>
      <c r="BU1259">
        <v>0</v>
      </c>
      <c r="BV1259">
        <v>0</v>
      </c>
      <c r="BW1259" t="s">
        <v>88</v>
      </c>
      <c r="BX1259" t="s">
        <v>88</v>
      </c>
      <c r="BY1259" t="s">
        <v>88</v>
      </c>
      <c r="BZ1259">
        <v>0</v>
      </c>
      <c r="CA1259">
        <v>7</v>
      </c>
      <c r="CB1259">
        <v>2009</v>
      </c>
      <c r="CC1259" t="s">
        <v>115</v>
      </c>
      <c r="CD1259" t="s">
        <v>116</v>
      </c>
      <c r="CE1259" s="1">
        <v>99900</v>
      </c>
      <c r="CF1259">
        <f t="shared" si="97"/>
        <v>5788</v>
      </c>
      <c r="CG1259" t="str">
        <f t="shared" si="98"/>
        <v>No</v>
      </c>
      <c r="CH1259" s="2">
        <f t="shared" si="99"/>
        <v>17.25984796129924</v>
      </c>
    </row>
    <row r="1260" spans="1:86" x14ac:dyDescent="0.25">
      <c r="A1260">
        <v>1259</v>
      </c>
      <c r="B1260">
        <v>80</v>
      </c>
      <c r="C1260" t="s">
        <v>86</v>
      </c>
      <c r="D1260">
        <v>59</v>
      </c>
      <c r="E1260">
        <v>9587</v>
      </c>
      <c r="F1260" t="str">
        <f t="shared" si="95"/>
        <v>No</v>
      </c>
      <c r="G1260" t="s">
        <v>87</v>
      </c>
      <c r="H1260" t="s">
        <v>88</v>
      </c>
      <c r="I1260" t="s">
        <v>125</v>
      </c>
      <c r="J1260" t="s">
        <v>90</v>
      </c>
      <c r="K1260" t="s">
        <v>91</v>
      </c>
      <c r="L1260" t="s">
        <v>92</v>
      </c>
      <c r="M1260" t="s">
        <v>93</v>
      </c>
      <c r="N1260" t="s">
        <v>198</v>
      </c>
      <c r="O1260" t="s">
        <v>95</v>
      </c>
      <c r="P1260" t="s">
        <v>95</v>
      </c>
      <c r="Q1260" t="str">
        <f t="shared" si="96"/>
        <v>Yes</v>
      </c>
      <c r="R1260" t="s">
        <v>96</v>
      </c>
      <c r="S1260" t="s">
        <v>202</v>
      </c>
      <c r="T1260">
        <v>7</v>
      </c>
      <c r="U1260">
        <v>5</v>
      </c>
      <c r="V1260">
        <v>2005</v>
      </c>
      <c r="W1260">
        <v>2005</v>
      </c>
      <c r="X1260" t="s">
        <v>98</v>
      </c>
      <c r="Y1260" t="s">
        <v>99</v>
      </c>
      <c r="Z1260" t="s">
        <v>100</v>
      </c>
      <c r="AA1260" t="s">
        <v>100</v>
      </c>
      <c r="AB1260" t="s">
        <v>142</v>
      </c>
      <c r="AC1260">
        <v>182</v>
      </c>
      <c r="AD1260" t="s">
        <v>102</v>
      </c>
      <c r="AE1260" t="s">
        <v>103</v>
      </c>
      <c r="AF1260" t="s">
        <v>104</v>
      </c>
      <c r="AG1260" t="s">
        <v>102</v>
      </c>
      <c r="AH1260" t="s">
        <v>103</v>
      </c>
      <c r="AI1260" t="s">
        <v>102</v>
      </c>
      <c r="AJ1260" t="s">
        <v>106</v>
      </c>
      <c r="AK1260">
        <v>655</v>
      </c>
      <c r="AL1260" t="s">
        <v>107</v>
      </c>
      <c r="AM1260">
        <v>0</v>
      </c>
      <c r="AN1260">
        <v>201</v>
      </c>
      <c r="AO1260">
        <v>856</v>
      </c>
      <c r="AP1260" t="s">
        <v>108</v>
      </c>
      <c r="AQ1260" t="s">
        <v>109</v>
      </c>
      <c r="AR1260" t="s">
        <v>110</v>
      </c>
      <c r="AS1260" t="s">
        <v>111</v>
      </c>
      <c r="AT1260">
        <v>1166</v>
      </c>
      <c r="AU1260">
        <v>0</v>
      </c>
      <c r="AV1260">
        <v>0</v>
      </c>
      <c r="AW1260">
        <v>1166</v>
      </c>
      <c r="AX1260">
        <v>1</v>
      </c>
      <c r="AY1260">
        <v>0</v>
      </c>
      <c r="AZ1260">
        <v>2</v>
      </c>
      <c r="BA1260">
        <v>0</v>
      </c>
      <c r="BB1260">
        <v>2</v>
      </c>
      <c r="BC1260">
        <v>1</v>
      </c>
      <c r="BD1260" t="s">
        <v>102</v>
      </c>
      <c r="BE1260">
        <v>5</v>
      </c>
      <c r="BF1260" t="s">
        <v>112</v>
      </c>
      <c r="BG1260">
        <v>0</v>
      </c>
      <c r="BH1260" t="s">
        <v>88</v>
      </c>
      <c r="BI1260" t="s">
        <v>113</v>
      </c>
      <c r="BJ1260">
        <v>2005</v>
      </c>
      <c r="BK1260" t="s">
        <v>162</v>
      </c>
      <c r="BL1260">
        <v>2</v>
      </c>
      <c r="BM1260">
        <v>400</v>
      </c>
      <c r="BN1260" t="s">
        <v>103</v>
      </c>
      <c r="BO1260" t="s">
        <v>103</v>
      </c>
      <c r="BP1260" t="s">
        <v>110</v>
      </c>
      <c r="BQ1260">
        <v>212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 t="s">
        <v>88</v>
      </c>
      <c r="BX1260" t="s">
        <v>88</v>
      </c>
      <c r="BY1260" t="s">
        <v>88</v>
      </c>
      <c r="BZ1260">
        <v>0</v>
      </c>
      <c r="CA1260">
        <v>7</v>
      </c>
      <c r="CB1260">
        <v>2008</v>
      </c>
      <c r="CC1260" t="s">
        <v>115</v>
      </c>
      <c r="CD1260" t="s">
        <v>116</v>
      </c>
      <c r="CE1260" s="1">
        <v>190000</v>
      </c>
      <c r="CF1260">
        <f t="shared" si="97"/>
        <v>12009</v>
      </c>
      <c r="CG1260" t="str">
        <f t="shared" si="98"/>
        <v>No</v>
      </c>
      <c r="CH1260" s="2">
        <f t="shared" si="99"/>
        <v>15.821467232908653</v>
      </c>
    </row>
    <row r="1261" spans="1:86" x14ac:dyDescent="0.25">
      <c r="A1261">
        <v>1260</v>
      </c>
      <c r="B1261">
        <v>20</v>
      </c>
      <c r="C1261" t="s">
        <v>86</v>
      </c>
      <c r="D1261">
        <v>65</v>
      </c>
      <c r="E1261">
        <v>9750</v>
      </c>
      <c r="F1261" t="str">
        <f t="shared" si="95"/>
        <v>Yes</v>
      </c>
      <c r="G1261" t="s">
        <v>87</v>
      </c>
      <c r="H1261" t="s">
        <v>88</v>
      </c>
      <c r="I1261" t="s">
        <v>89</v>
      </c>
      <c r="J1261" t="s">
        <v>90</v>
      </c>
      <c r="K1261" t="s">
        <v>91</v>
      </c>
      <c r="L1261" t="s">
        <v>117</v>
      </c>
      <c r="M1261" t="s">
        <v>93</v>
      </c>
      <c r="N1261" t="s">
        <v>167</v>
      </c>
      <c r="O1261" t="s">
        <v>95</v>
      </c>
      <c r="P1261" t="s">
        <v>95</v>
      </c>
      <c r="Q1261" t="str">
        <f t="shared" si="96"/>
        <v>Yes</v>
      </c>
      <c r="R1261" t="s">
        <v>96</v>
      </c>
      <c r="S1261" t="s">
        <v>120</v>
      </c>
      <c r="T1261">
        <v>6</v>
      </c>
      <c r="U1261">
        <v>8</v>
      </c>
      <c r="V1261">
        <v>1969</v>
      </c>
      <c r="W1261">
        <v>1969</v>
      </c>
      <c r="X1261" t="s">
        <v>98</v>
      </c>
      <c r="Y1261" t="s">
        <v>99</v>
      </c>
      <c r="Z1261" t="s">
        <v>145</v>
      </c>
      <c r="AA1261" t="s">
        <v>145</v>
      </c>
      <c r="AB1261" t="s">
        <v>122</v>
      </c>
      <c r="AC1261">
        <v>0</v>
      </c>
      <c r="AD1261" t="s">
        <v>103</v>
      </c>
      <c r="AE1261" t="s">
        <v>103</v>
      </c>
      <c r="AF1261" t="s">
        <v>123</v>
      </c>
      <c r="AG1261" t="s">
        <v>102</v>
      </c>
      <c r="AH1261" t="s">
        <v>103</v>
      </c>
      <c r="AI1261" t="s">
        <v>105</v>
      </c>
      <c r="AJ1261" t="s">
        <v>124</v>
      </c>
      <c r="AK1261">
        <v>602</v>
      </c>
      <c r="AL1261" t="s">
        <v>177</v>
      </c>
      <c r="AM1261">
        <v>438</v>
      </c>
      <c r="AN1261">
        <v>14</v>
      </c>
      <c r="AO1261">
        <v>1054</v>
      </c>
      <c r="AP1261" t="s">
        <v>108</v>
      </c>
      <c r="AQ1261" t="s">
        <v>102</v>
      </c>
      <c r="AR1261" t="s">
        <v>110</v>
      </c>
      <c r="AS1261" t="s">
        <v>111</v>
      </c>
      <c r="AT1261">
        <v>1054</v>
      </c>
      <c r="AU1261">
        <v>0</v>
      </c>
      <c r="AV1261">
        <v>0</v>
      </c>
      <c r="AW1261">
        <v>1054</v>
      </c>
      <c r="AX1261">
        <v>1</v>
      </c>
      <c r="AY1261">
        <v>0</v>
      </c>
      <c r="AZ1261">
        <v>1</v>
      </c>
      <c r="BA1261">
        <v>1</v>
      </c>
      <c r="BB1261">
        <v>3</v>
      </c>
      <c r="BC1261">
        <v>1</v>
      </c>
      <c r="BD1261" t="s">
        <v>103</v>
      </c>
      <c r="BE1261">
        <v>6</v>
      </c>
      <c r="BF1261" t="s">
        <v>112</v>
      </c>
      <c r="BG1261">
        <v>0</v>
      </c>
      <c r="BH1261" t="s">
        <v>88</v>
      </c>
      <c r="BI1261" t="s">
        <v>113</v>
      </c>
      <c r="BJ1261">
        <v>1969</v>
      </c>
      <c r="BK1261" t="s">
        <v>107</v>
      </c>
      <c r="BL1261">
        <v>2</v>
      </c>
      <c r="BM1261">
        <v>460</v>
      </c>
      <c r="BN1261" t="s">
        <v>103</v>
      </c>
      <c r="BO1261" t="s">
        <v>103</v>
      </c>
      <c r="BP1261" t="s">
        <v>110</v>
      </c>
      <c r="BQ1261">
        <v>180</v>
      </c>
      <c r="BR1261">
        <v>0</v>
      </c>
      <c r="BS1261">
        <v>0</v>
      </c>
      <c r="BT1261">
        <v>0</v>
      </c>
      <c r="BU1261">
        <v>80</v>
      </c>
      <c r="BV1261">
        <v>0</v>
      </c>
      <c r="BW1261" t="s">
        <v>88</v>
      </c>
      <c r="BX1261" t="s">
        <v>88</v>
      </c>
      <c r="BY1261" t="s">
        <v>88</v>
      </c>
      <c r="BZ1261">
        <v>0</v>
      </c>
      <c r="CA1261">
        <v>7</v>
      </c>
      <c r="CB1261">
        <v>2008</v>
      </c>
      <c r="CC1261" t="s">
        <v>115</v>
      </c>
      <c r="CD1261" t="s">
        <v>116</v>
      </c>
      <c r="CE1261" s="1">
        <v>151000</v>
      </c>
      <c r="CF1261">
        <f t="shared" si="97"/>
        <v>12318</v>
      </c>
      <c r="CG1261" t="str">
        <f t="shared" si="98"/>
        <v>No</v>
      </c>
      <c r="CH1261" s="2">
        <f t="shared" si="99"/>
        <v>12.258483520051957</v>
      </c>
    </row>
    <row r="1262" spans="1:86" x14ac:dyDescent="0.25">
      <c r="A1262">
        <v>1261</v>
      </c>
      <c r="B1262">
        <v>60</v>
      </c>
      <c r="C1262" t="s">
        <v>86</v>
      </c>
      <c r="D1262" t="s">
        <v>88</v>
      </c>
      <c r="E1262">
        <v>24682</v>
      </c>
      <c r="F1262" t="str">
        <f t="shared" si="95"/>
        <v>Yes</v>
      </c>
      <c r="G1262" t="s">
        <v>87</v>
      </c>
      <c r="H1262" t="s">
        <v>88</v>
      </c>
      <c r="I1262" t="s">
        <v>236</v>
      </c>
      <c r="J1262" t="s">
        <v>90</v>
      </c>
      <c r="K1262" t="s">
        <v>91</v>
      </c>
      <c r="L1262" t="s">
        <v>171</v>
      </c>
      <c r="M1262" t="s">
        <v>93</v>
      </c>
      <c r="N1262" t="s">
        <v>198</v>
      </c>
      <c r="O1262" t="s">
        <v>207</v>
      </c>
      <c r="P1262" t="s">
        <v>95</v>
      </c>
      <c r="Q1262" t="str">
        <f t="shared" si="96"/>
        <v>No</v>
      </c>
      <c r="R1262" t="s">
        <v>96</v>
      </c>
      <c r="S1262" t="s">
        <v>97</v>
      </c>
      <c r="T1262">
        <v>6</v>
      </c>
      <c r="U1262">
        <v>5</v>
      </c>
      <c r="V1262">
        <v>1999</v>
      </c>
      <c r="W1262">
        <v>1999</v>
      </c>
      <c r="X1262" t="s">
        <v>98</v>
      </c>
      <c r="Y1262" t="s">
        <v>99</v>
      </c>
      <c r="Z1262" t="s">
        <v>100</v>
      </c>
      <c r="AA1262" t="s">
        <v>100</v>
      </c>
      <c r="AB1262" t="s">
        <v>122</v>
      </c>
      <c r="AC1262">
        <v>0</v>
      </c>
      <c r="AD1262" t="s">
        <v>103</v>
      </c>
      <c r="AE1262" t="s">
        <v>103</v>
      </c>
      <c r="AF1262" t="s">
        <v>104</v>
      </c>
      <c r="AG1262" t="s">
        <v>102</v>
      </c>
      <c r="AH1262" t="s">
        <v>103</v>
      </c>
      <c r="AI1262" t="s">
        <v>105</v>
      </c>
      <c r="AJ1262" t="s">
        <v>107</v>
      </c>
      <c r="AK1262">
        <v>0</v>
      </c>
      <c r="AL1262" t="s">
        <v>107</v>
      </c>
      <c r="AM1262">
        <v>0</v>
      </c>
      <c r="AN1262">
        <v>841</v>
      </c>
      <c r="AO1262">
        <v>841</v>
      </c>
      <c r="AP1262" t="s">
        <v>108</v>
      </c>
      <c r="AQ1262" t="s">
        <v>109</v>
      </c>
      <c r="AR1262" t="s">
        <v>110</v>
      </c>
      <c r="AS1262" t="s">
        <v>111</v>
      </c>
      <c r="AT1262">
        <v>892</v>
      </c>
      <c r="AU1262">
        <v>783</v>
      </c>
      <c r="AV1262">
        <v>0</v>
      </c>
      <c r="AW1262">
        <v>1675</v>
      </c>
      <c r="AX1262">
        <v>0</v>
      </c>
      <c r="AY1262">
        <v>0</v>
      </c>
      <c r="AZ1262">
        <v>2</v>
      </c>
      <c r="BA1262">
        <v>1</v>
      </c>
      <c r="BB1262">
        <v>3</v>
      </c>
      <c r="BC1262">
        <v>1</v>
      </c>
      <c r="BD1262" t="s">
        <v>103</v>
      </c>
      <c r="BE1262">
        <v>7</v>
      </c>
      <c r="BF1262" t="s">
        <v>112</v>
      </c>
      <c r="BG1262">
        <v>1</v>
      </c>
      <c r="BH1262" t="s">
        <v>103</v>
      </c>
      <c r="BI1262" t="s">
        <v>161</v>
      </c>
      <c r="BJ1262">
        <v>1999</v>
      </c>
      <c r="BK1262" t="s">
        <v>162</v>
      </c>
      <c r="BL1262">
        <v>2</v>
      </c>
      <c r="BM1262">
        <v>502</v>
      </c>
      <c r="BN1262" t="s">
        <v>103</v>
      </c>
      <c r="BO1262" t="s">
        <v>103</v>
      </c>
      <c r="BP1262" t="s">
        <v>110</v>
      </c>
      <c r="BQ1262">
        <v>0</v>
      </c>
      <c r="BR1262">
        <v>103</v>
      </c>
      <c r="BS1262">
        <v>0</v>
      </c>
      <c r="BT1262">
        <v>0</v>
      </c>
      <c r="BU1262">
        <v>0</v>
      </c>
      <c r="BV1262">
        <v>0</v>
      </c>
      <c r="BW1262" t="s">
        <v>88</v>
      </c>
      <c r="BX1262" t="s">
        <v>88</v>
      </c>
      <c r="BY1262" t="s">
        <v>88</v>
      </c>
      <c r="BZ1262">
        <v>0</v>
      </c>
      <c r="CA1262">
        <v>6</v>
      </c>
      <c r="CB1262">
        <v>2009</v>
      </c>
      <c r="CC1262" t="s">
        <v>115</v>
      </c>
      <c r="CD1262" t="s">
        <v>116</v>
      </c>
      <c r="CE1262" s="1">
        <v>181000</v>
      </c>
      <c r="CF1262">
        <f t="shared" si="97"/>
        <v>27700</v>
      </c>
      <c r="CG1262" t="str">
        <f t="shared" si="98"/>
        <v>Yes</v>
      </c>
      <c r="CH1262" s="2">
        <f t="shared" si="99"/>
        <v>6.534296028880866</v>
      </c>
    </row>
    <row r="1263" spans="1:86" x14ac:dyDescent="0.25">
      <c r="A1263">
        <v>1262</v>
      </c>
      <c r="B1263">
        <v>20</v>
      </c>
      <c r="C1263" t="s">
        <v>86</v>
      </c>
      <c r="D1263">
        <v>80</v>
      </c>
      <c r="E1263">
        <v>9600</v>
      </c>
      <c r="F1263" t="str">
        <f t="shared" si="95"/>
        <v>Yes</v>
      </c>
      <c r="G1263" t="s">
        <v>87</v>
      </c>
      <c r="H1263" t="s">
        <v>88</v>
      </c>
      <c r="I1263" t="s">
        <v>89</v>
      </c>
      <c r="J1263" t="s">
        <v>90</v>
      </c>
      <c r="K1263" t="s">
        <v>91</v>
      </c>
      <c r="L1263" t="s">
        <v>92</v>
      </c>
      <c r="M1263" t="s">
        <v>93</v>
      </c>
      <c r="N1263" t="s">
        <v>167</v>
      </c>
      <c r="O1263" t="s">
        <v>95</v>
      </c>
      <c r="P1263" t="s">
        <v>95</v>
      </c>
      <c r="Q1263" t="str">
        <f t="shared" si="96"/>
        <v>Yes</v>
      </c>
      <c r="R1263" t="s">
        <v>96</v>
      </c>
      <c r="S1263" t="s">
        <v>120</v>
      </c>
      <c r="T1263">
        <v>5</v>
      </c>
      <c r="U1263">
        <v>6</v>
      </c>
      <c r="V1263">
        <v>1956</v>
      </c>
      <c r="W1263">
        <v>1956</v>
      </c>
      <c r="X1263" t="s">
        <v>157</v>
      </c>
      <c r="Y1263" t="s">
        <v>99</v>
      </c>
      <c r="Z1263" t="s">
        <v>121</v>
      </c>
      <c r="AA1263" t="s">
        <v>121</v>
      </c>
      <c r="AB1263" t="s">
        <v>122</v>
      </c>
      <c r="AC1263">
        <v>0</v>
      </c>
      <c r="AD1263" t="s">
        <v>103</v>
      </c>
      <c r="AE1263" t="s">
        <v>103</v>
      </c>
      <c r="AF1263" t="s">
        <v>123</v>
      </c>
      <c r="AG1263" t="s">
        <v>103</v>
      </c>
      <c r="AH1263" t="s">
        <v>103</v>
      </c>
      <c r="AI1263" t="s">
        <v>105</v>
      </c>
      <c r="AJ1263" t="s">
        <v>158</v>
      </c>
      <c r="AK1263">
        <v>504</v>
      </c>
      <c r="AL1263" t="s">
        <v>107</v>
      </c>
      <c r="AM1263">
        <v>0</v>
      </c>
      <c r="AN1263">
        <v>546</v>
      </c>
      <c r="AO1263">
        <v>1050</v>
      </c>
      <c r="AP1263" t="s">
        <v>108</v>
      </c>
      <c r="AQ1263" t="s">
        <v>102</v>
      </c>
      <c r="AR1263" t="s">
        <v>110</v>
      </c>
      <c r="AS1263" t="s">
        <v>111</v>
      </c>
      <c r="AT1263">
        <v>1050</v>
      </c>
      <c r="AU1263">
        <v>0</v>
      </c>
      <c r="AV1263">
        <v>0</v>
      </c>
      <c r="AW1263">
        <v>1050</v>
      </c>
      <c r="AX1263">
        <v>0</v>
      </c>
      <c r="AY1263">
        <v>0</v>
      </c>
      <c r="AZ1263">
        <v>1</v>
      </c>
      <c r="BA1263">
        <v>0</v>
      </c>
      <c r="BB1263">
        <v>2</v>
      </c>
      <c r="BC1263">
        <v>1</v>
      </c>
      <c r="BD1263" t="s">
        <v>103</v>
      </c>
      <c r="BE1263">
        <v>5</v>
      </c>
      <c r="BF1263" t="s">
        <v>112</v>
      </c>
      <c r="BG1263">
        <v>0</v>
      </c>
      <c r="BH1263" t="s">
        <v>88</v>
      </c>
      <c r="BI1263" t="s">
        <v>113</v>
      </c>
      <c r="BJ1263">
        <v>1956</v>
      </c>
      <c r="BK1263" t="s">
        <v>107</v>
      </c>
      <c r="BL1263">
        <v>1</v>
      </c>
      <c r="BM1263">
        <v>338</v>
      </c>
      <c r="BN1263" t="s">
        <v>103</v>
      </c>
      <c r="BO1263" t="s">
        <v>103</v>
      </c>
      <c r="BP1263" t="s">
        <v>110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 t="s">
        <v>88</v>
      </c>
      <c r="BX1263" t="s">
        <v>88</v>
      </c>
      <c r="BY1263" t="s">
        <v>88</v>
      </c>
      <c r="BZ1263">
        <v>0</v>
      </c>
      <c r="CA1263">
        <v>6</v>
      </c>
      <c r="CB1263">
        <v>2009</v>
      </c>
      <c r="CC1263" t="s">
        <v>115</v>
      </c>
      <c r="CD1263" t="s">
        <v>116</v>
      </c>
      <c r="CE1263" s="1">
        <v>128900</v>
      </c>
      <c r="CF1263">
        <f t="shared" si="97"/>
        <v>12038</v>
      </c>
      <c r="CG1263" t="str">
        <f t="shared" si="98"/>
        <v>No</v>
      </c>
      <c r="CH1263" s="2">
        <f t="shared" si="99"/>
        <v>10.707758763914271</v>
      </c>
    </row>
    <row r="1264" spans="1:86" x14ac:dyDescent="0.25">
      <c r="A1264">
        <v>1263</v>
      </c>
      <c r="B1264">
        <v>50</v>
      </c>
      <c r="C1264" t="s">
        <v>86</v>
      </c>
      <c r="D1264" t="s">
        <v>88</v>
      </c>
      <c r="E1264">
        <v>11250</v>
      </c>
      <c r="F1264" t="str">
        <f t="shared" si="95"/>
        <v>Yes</v>
      </c>
      <c r="G1264" t="s">
        <v>87</v>
      </c>
      <c r="H1264" t="s">
        <v>88</v>
      </c>
      <c r="I1264" t="s">
        <v>89</v>
      </c>
      <c r="J1264" t="s">
        <v>90</v>
      </c>
      <c r="K1264" t="s">
        <v>91</v>
      </c>
      <c r="L1264" t="s">
        <v>92</v>
      </c>
      <c r="M1264" t="s">
        <v>93</v>
      </c>
      <c r="N1264" t="s">
        <v>210</v>
      </c>
      <c r="O1264" t="s">
        <v>95</v>
      </c>
      <c r="P1264" t="s">
        <v>95</v>
      </c>
      <c r="Q1264" t="str">
        <f t="shared" si="96"/>
        <v>Yes</v>
      </c>
      <c r="R1264" t="s">
        <v>96</v>
      </c>
      <c r="S1264" t="s">
        <v>137</v>
      </c>
      <c r="T1264">
        <v>4</v>
      </c>
      <c r="U1264">
        <v>5</v>
      </c>
      <c r="V1264">
        <v>1957</v>
      </c>
      <c r="W1264">
        <v>1989</v>
      </c>
      <c r="X1264" t="s">
        <v>98</v>
      </c>
      <c r="Y1264" t="s">
        <v>99</v>
      </c>
      <c r="Z1264" t="s">
        <v>129</v>
      </c>
      <c r="AA1264" t="s">
        <v>129</v>
      </c>
      <c r="AB1264" t="s">
        <v>122</v>
      </c>
      <c r="AC1264">
        <v>0</v>
      </c>
      <c r="AD1264" t="s">
        <v>103</v>
      </c>
      <c r="AE1264" t="s">
        <v>103</v>
      </c>
      <c r="AF1264" t="s">
        <v>123</v>
      </c>
      <c r="AG1264" t="s">
        <v>103</v>
      </c>
      <c r="AH1264" t="s">
        <v>103</v>
      </c>
      <c r="AI1264" t="s">
        <v>135</v>
      </c>
      <c r="AJ1264" t="s">
        <v>107</v>
      </c>
      <c r="AK1264">
        <v>0</v>
      </c>
      <c r="AL1264" t="s">
        <v>107</v>
      </c>
      <c r="AM1264">
        <v>0</v>
      </c>
      <c r="AN1264">
        <v>1104</v>
      </c>
      <c r="AO1264">
        <v>1104</v>
      </c>
      <c r="AP1264" t="s">
        <v>108</v>
      </c>
      <c r="AQ1264" t="s">
        <v>109</v>
      </c>
      <c r="AR1264" t="s">
        <v>110</v>
      </c>
      <c r="AS1264" t="s">
        <v>169</v>
      </c>
      <c r="AT1264">
        <v>1104</v>
      </c>
      <c r="AU1264">
        <v>684</v>
      </c>
      <c r="AV1264">
        <v>0</v>
      </c>
      <c r="AW1264">
        <v>1788</v>
      </c>
      <c r="AX1264">
        <v>1</v>
      </c>
      <c r="AY1264">
        <v>0</v>
      </c>
      <c r="AZ1264">
        <v>1</v>
      </c>
      <c r="BA1264">
        <v>0</v>
      </c>
      <c r="BB1264">
        <v>5</v>
      </c>
      <c r="BC1264">
        <v>1</v>
      </c>
      <c r="BD1264" t="s">
        <v>103</v>
      </c>
      <c r="BE1264">
        <v>8</v>
      </c>
      <c r="BF1264" t="s">
        <v>229</v>
      </c>
      <c r="BG1264">
        <v>2</v>
      </c>
      <c r="BH1264" t="s">
        <v>103</v>
      </c>
      <c r="BI1264" t="s">
        <v>113</v>
      </c>
      <c r="BJ1264">
        <v>1957</v>
      </c>
      <c r="BK1264" t="s">
        <v>107</v>
      </c>
      <c r="BL1264">
        <v>1</v>
      </c>
      <c r="BM1264">
        <v>304</v>
      </c>
      <c r="BN1264" t="s">
        <v>103</v>
      </c>
      <c r="BO1264" t="s">
        <v>103</v>
      </c>
      <c r="BP1264" t="s">
        <v>110</v>
      </c>
      <c r="BQ1264">
        <v>120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 t="s">
        <v>88</v>
      </c>
      <c r="BX1264" t="s">
        <v>88</v>
      </c>
      <c r="BY1264" t="s">
        <v>88</v>
      </c>
      <c r="BZ1264">
        <v>0</v>
      </c>
      <c r="CA1264">
        <v>11</v>
      </c>
      <c r="CB1264">
        <v>2009</v>
      </c>
      <c r="CC1264" t="s">
        <v>115</v>
      </c>
      <c r="CD1264" t="s">
        <v>116</v>
      </c>
      <c r="CE1264" s="1">
        <v>161500</v>
      </c>
      <c r="CF1264">
        <f t="shared" si="97"/>
        <v>14446</v>
      </c>
      <c r="CG1264" t="str">
        <f t="shared" si="98"/>
        <v>Yes</v>
      </c>
      <c r="CH1264" s="2">
        <f t="shared" si="99"/>
        <v>11.179565277585491</v>
      </c>
    </row>
    <row r="1265" spans="1:86" x14ac:dyDescent="0.25">
      <c r="A1265">
        <v>1264</v>
      </c>
      <c r="B1265">
        <v>70</v>
      </c>
      <c r="C1265" t="s">
        <v>86</v>
      </c>
      <c r="D1265">
        <v>60</v>
      </c>
      <c r="E1265">
        <v>13515</v>
      </c>
      <c r="F1265" t="str">
        <f t="shared" si="95"/>
        <v>Yes</v>
      </c>
      <c r="G1265" t="s">
        <v>87</v>
      </c>
      <c r="H1265" t="s">
        <v>87</v>
      </c>
      <c r="I1265" t="s">
        <v>89</v>
      </c>
      <c r="J1265" t="s">
        <v>90</v>
      </c>
      <c r="K1265" t="s">
        <v>91</v>
      </c>
      <c r="L1265" t="s">
        <v>92</v>
      </c>
      <c r="M1265" t="s">
        <v>93</v>
      </c>
      <c r="N1265" t="s">
        <v>153</v>
      </c>
      <c r="O1265" t="s">
        <v>95</v>
      </c>
      <c r="P1265" t="s">
        <v>95</v>
      </c>
      <c r="Q1265" t="str">
        <f t="shared" si="96"/>
        <v>Yes</v>
      </c>
      <c r="R1265" t="s">
        <v>96</v>
      </c>
      <c r="S1265" t="s">
        <v>97</v>
      </c>
      <c r="T1265">
        <v>6</v>
      </c>
      <c r="U1265">
        <v>6</v>
      </c>
      <c r="V1265">
        <v>1919</v>
      </c>
      <c r="W1265">
        <v>1950</v>
      </c>
      <c r="X1265" t="s">
        <v>189</v>
      </c>
      <c r="Y1265" t="s">
        <v>99</v>
      </c>
      <c r="Z1265" t="s">
        <v>129</v>
      </c>
      <c r="AA1265" t="s">
        <v>129</v>
      </c>
      <c r="AB1265" t="s">
        <v>122</v>
      </c>
      <c r="AC1265">
        <v>0</v>
      </c>
      <c r="AD1265" t="s">
        <v>103</v>
      </c>
      <c r="AE1265" t="s">
        <v>103</v>
      </c>
      <c r="AF1265" t="s">
        <v>104</v>
      </c>
      <c r="AG1265" t="s">
        <v>103</v>
      </c>
      <c r="AH1265" t="s">
        <v>103</v>
      </c>
      <c r="AI1265" t="s">
        <v>105</v>
      </c>
      <c r="AJ1265" t="s">
        <v>107</v>
      </c>
      <c r="AK1265">
        <v>0</v>
      </c>
      <c r="AL1265" t="s">
        <v>107</v>
      </c>
      <c r="AM1265">
        <v>0</v>
      </c>
      <c r="AN1265">
        <v>764</v>
      </c>
      <c r="AO1265">
        <v>764</v>
      </c>
      <c r="AP1265" t="s">
        <v>108</v>
      </c>
      <c r="AQ1265" t="s">
        <v>109</v>
      </c>
      <c r="AR1265" t="s">
        <v>110</v>
      </c>
      <c r="AS1265" t="s">
        <v>169</v>
      </c>
      <c r="AT1265">
        <v>1060</v>
      </c>
      <c r="AU1265">
        <v>764</v>
      </c>
      <c r="AV1265">
        <v>0</v>
      </c>
      <c r="AW1265">
        <v>1824</v>
      </c>
      <c r="AX1265">
        <v>0</v>
      </c>
      <c r="AY1265">
        <v>0</v>
      </c>
      <c r="AZ1265">
        <v>1</v>
      </c>
      <c r="BA1265">
        <v>0</v>
      </c>
      <c r="BB1265">
        <v>3</v>
      </c>
      <c r="BC1265">
        <v>1</v>
      </c>
      <c r="BD1265" t="s">
        <v>103</v>
      </c>
      <c r="BE1265">
        <v>8</v>
      </c>
      <c r="BF1265" t="s">
        <v>112</v>
      </c>
      <c r="BG1265">
        <v>1</v>
      </c>
      <c r="BH1265" t="s">
        <v>102</v>
      </c>
      <c r="BI1265" t="s">
        <v>132</v>
      </c>
      <c r="BJ1265">
        <v>1940</v>
      </c>
      <c r="BK1265" t="s">
        <v>107</v>
      </c>
      <c r="BL1265">
        <v>2</v>
      </c>
      <c r="BM1265">
        <v>520</v>
      </c>
      <c r="BN1265" t="s">
        <v>103</v>
      </c>
      <c r="BO1265" t="s">
        <v>103</v>
      </c>
      <c r="BP1265" t="s">
        <v>182</v>
      </c>
      <c r="BQ1265">
        <v>0</v>
      </c>
      <c r="BR1265">
        <v>0</v>
      </c>
      <c r="BS1265">
        <v>126</v>
      </c>
      <c r="BT1265">
        <v>0</v>
      </c>
      <c r="BU1265">
        <v>0</v>
      </c>
      <c r="BV1265">
        <v>0</v>
      </c>
      <c r="BW1265" t="s">
        <v>88</v>
      </c>
      <c r="BX1265" t="s">
        <v>170</v>
      </c>
      <c r="BY1265" t="s">
        <v>88</v>
      </c>
      <c r="BZ1265">
        <v>0</v>
      </c>
      <c r="CA1265">
        <v>7</v>
      </c>
      <c r="CB1265">
        <v>2007</v>
      </c>
      <c r="CC1265" t="s">
        <v>115</v>
      </c>
      <c r="CD1265" t="s">
        <v>116</v>
      </c>
      <c r="CE1265" s="1">
        <v>180500</v>
      </c>
      <c r="CF1265">
        <f t="shared" si="97"/>
        <v>16623</v>
      </c>
      <c r="CG1265" t="str">
        <f t="shared" si="98"/>
        <v>Yes</v>
      </c>
      <c r="CH1265" s="2">
        <f t="shared" si="99"/>
        <v>10.858449136738255</v>
      </c>
    </row>
    <row r="1266" spans="1:86" x14ac:dyDescent="0.25">
      <c r="A1266">
        <v>1265</v>
      </c>
      <c r="B1266">
        <v>120</v>
      </c>
      <c r="C1266" t="s">
        <v>244</v>
      </c>
      <c r="D1266">
        <v>34</v>
      </c>
      <c r="E1266">
        <v>4060</v>
      </c>
      <c r="F1266" t="str">
        <f t="shared" si="95"/>
        <v>Yes</v>
      </c>
      <c r="G1266" t="s">
        <v>87</v>
      </c>
      <c r="H1266" t="s">
        <v>88</v>
      </c>
      <c r="I1266" t="s">
        <v>89</v>
      </c>
      <c r="J1266" t="s">
        <v>90</v>
      </c>
      <c r="K1266" t="s">
        <v>91</v>
      </c>
      <c r="L1266" t="s">
        <v>92</v>
      </c>
      <c r="M1266" t="s">
        <v>93</v>
      </c>
      <c r="N1266" t="s">
        <v>167</v>
      </c>
      <c r="O1266" t="s">
        <v>95</v>
      </c>
      <c r="P1266" t="s">
        <v>95</v>
      </c>
      <c r="Q1266" t="str">
        <f t="shared" si="96"/>
        <v>Yes</v>
      </c>
      <c r="R1266" t="s">
        <v>184</v>
      </c>
      <c r="S1266" t="s">
        <v>120</v>
      </c>
      <c r="T1266">
        <v>6</v>
      </c>
      <c r="U1266">
        <v>5</v>
      </c>
      <c r="V1266">
        <v>1998</v>
      </c>
      <c r="W1266">
        <v>1999</v>
      </c>
      <c r="X1266" t="s">
        <v>98</v>
      </c>
      <c r="Y1266" t="s">
        <v>99</v>
      </c>
      <c r="Z1266" t="s">
        <v>121</v>
      </c>
      <c r="AA1266" t="s">
        <v>121</v>
      </c>
      <c r="AB1266" t="s">
        <v>122</v>
      </c>
      <c r="AC1266">
        <v>0</v>
      </c>
      <c r="AD1266" t="s">
        <v>102</v>
      </c>
      <c r="AE1266" t="s">
        <v>103</v>
      </c>
      <c r="AF1266" t="s">
        <v>104</v>
      </c>
      <c r="AG1266" t="s">
        <v>102</v>
      </c>
      <c r="AH1266" t="s">
        <v>103</v>
      </c>
      <c r="AI1266" t="s">
        <v>105</v>
      </c>
      <c r="AJ1266" t="s">
        <v>106</v>
      </c>
      <c r="AK1266">
        <v>266</v>
      </c>
      <c r="AL1266" t="s">
        <v>107</v>
      </c>
      <c r="AM1266">
        <v>0</v>
      </c>
      <c r="AN1266">
        <v>1139</v>
      </c>
      <c r="AO1266">
        <v>1405</v>
      </c>
      <c r="AP1266" t="s">
        <v>108</v>
      </c>
      <c r="AQ1266" t="s">
        <v>109</v>
      </c>
      <c r="AR1266" t="s">
        <v>110</v>
      </c>
      <c r="AS1266" t="s">
        <v>111</v>
      </c>
      <c r="AT1266">
        <v>1337</v>
      </c>
      <c r="AU1266">
        <v>0</v>
      </c>
      <c r="AV1266">
        <v>0</v>
      </c>
      <c r="AW1266">
        <v>1337</v>
      </c>
      <c r="AX1266">
        <v>1</v>
      </c>
      <c r="AY1266">
        <v>0</v>
      </c>
      <c r="AZ1266">
        <v>2</v>
      </c>
      <c r="BA1266">
        <v>0</v>
      </c>
      <c r="BB1266">
        <v>2</v>
      </c>
      <c r="BC1266">
        <v>1</v>
      </c>
      <c r="BD1266" t="s">
        <v>102</v>
      </c>
      <c r="BE1266">
        <v>5</v>
      </c>
      <c r="BF1266" t="s">
        <v>112</v>
      </c>
      <c r="BG1266">
        <v>0</v>
      </c>
      <c r="BH1266" t="s">
        <v>88</v>
      </c>
      <c r="BI1266" t="s">
        <v>113</v>
      </c>
      <c r="BJ1266">
        <v>1998</v>
      </c>
      <c r="BK1266" t="s">
        <v>162</v>
      </c>
      <c r="BL1266">
        <v>2</v>
      </c>
      <c r="BM1266">
        <v>511</v>
      </c>
      <c r="BN1266" t="s">
        <v>103</v>
      </c>
      <c r="BO1266" t="s">
        <v>103</v>
      </c>
      <c r="BP1266" t="s">
        <v>110</v>
      </c>
      <c r="BQ1266">
        <v>144</v>
      </c>
      <c r="BR1266">
        <v>68</v>
      </c>
      <c r="BS1266">
        <v>0</v>
      </c>
      <c r="BT1266">
        <v>0</v>
      </c>
      <c r="BU1266">
        <v>0</v>
      </c>
      <c r="BV1266">
        <v>0</v>
      </c>
      <c r="BW1266" t="s">
        <v>88</v>
      </c>
      <c r="BX1266" t="s">
        <v>88</v>
      </c>
      <c r="BY1266" t="s">
        <v>88</v>
      </c>
      <c r="BZ1266">
        <v>0</v>
      </c>
      <c r="CA1266">
        <v>8</v>
      </c>
      <c r="CB1266">
        <v>2008</v>
      </c>
      <c r="CC1266" t="s">
        <v>178</v>
      </c>
      <c r="CD1266" t="s">
        <v>133</v>
      </c>
      <c r="CE1266" s="1">
        <v>181000</v>
      </c>
      <c r="CF1266">
        <f t="shared" si="97"/>
        <v>7313</v>
      </c>
      <c r="CG1266" t="str">
        <f t="shared" si="98"/>
        <v>No</v>
      </c>
      <c r="CH1266" s="2">
        <f t="shared" si="99"/>
        <v>24.75044441405716</v>
      </c>
    </row>
    <row r="1267" spans="1:86" x14ac:dyDescent="0.25">
      <c r="A1267">
        <v>1266</v>
      </c>
      <c r="B1267">
        <v>160</v>
      </c>
      <c r="C1267" t="s">
        <v>197</v>
      </c>
      <c r="D1267">
        <v>35</v>
      </c>
      <c r="E1267">
        <v>3735</v>
      </c>
      <c r="F1267" t="str">
        <f t="shared" si="95"/>
        <v>No</v>
      </c>
      <c r="G1267" t="s">
        <v>87</v>
      </c>
      <c r="H1267" t="s">
        <v>88</v>
      </c>
      <c r="I1267" t="s">
        <v>89</v>
      </c>
      <c r="J1267" t="s">
        <v>90</v>
      </c>
      <c r="K1267" t="s">
        <v>91</v>
      </c>
      <c r="L1267" t="s">
        <v>243</v>
      </c>
      <c r="M1267" t="s">
        <v>93</v>
      </c>
      <c r="N1267" t="s">
        <v>141</v>
      </c>
      <c r="O1267" t="s">
        <v>95</v>
      </c>
      <c r="P1267" t="s">
        <v>95</v>
      </c>
      <c r="Q1267" t="str">
        <f t="shared" si="96"/>
        <v>Yes</v>
      </c>
      <c r="R1267" t="s">
        <v>184</v>
      </c>
      <c r="S1267" t="s">
        <v>97</v>
      </c>
      <c r="T1267">
        <v>7</v>
      </c>
      <c r="U1267">
        <v>5</v>
      </c>
      <c r="V1267">
        <v>1999</v>
      </c>
      <c r="W1267">
        <v>1999</v>
      </c>
      <c r="X1267" t="s">
        <v>157</v>
      </c>
      <c r="Y1267" t="s">
        <v>99</v>
      </c>
      <c r="Z1267" t="s">
        <v>121</v>
      </c>
      <c r="AA1267" t="s">
        <v>121</v>
      </c>
      <c r="AB1267" t="s">
        <v>101</v>
      </c>
      <c r="AC1267">
        <v>218</v>
      </c>
      <c r="AD1267" t="s">
        <v>102</v>
      </c>
      <c r="AE1267" t="s">
        <v>103</v>
      </c>
      <c r="AF1267" t="s">
        <v>104</v>
      </c>
      <c r="AG1267" t="s">
        <v>102</v>
      </c>
      <c r="AH1267" t="s">
        <v>103</v>
      </c>
      <c r="AI1267" t="s">
        <v>105</v>
      </c>
      <c r="AJ1267" t="s">
        <v>106</v>
      </c>
      <c r="AK1267">
        <v>450</v>
      </c>
      <c r="AL1267" t="s">
        <v>107</v>
      </c>
      <c r="AM1267">
        <v>0</v>
      </c>
      <c r="AN1267">
        <v>241</v>
      </c>
      <c r="AO1267">
        <v>691</v>
      </c>
      <c r="AP1267" t="s">
        <v>108</v>
      </c>
      <c r="AQ1267" t="s">
        <v>109</v>
      </c>
      <c r="AR1267" t="s">
        <v>110</v>
      </c>
      <c r="AS1267" t="s">
        <v>111</v>
      </c>
      <c r="AT1267">
        <v>713</v>
      </c>
      <c r="AU1267">
        <v>739</v>
      </c>
      <c r="AV1267">
        <v>0</v>
      </c>
      <c r="AW1267">
        <v>1452</v>
      </c>
      <c r="AX1267">
        <v>1</v>
      </c>
      <c r="AY1267">
        <v>0</v>
      </c>
      <c r="AZ1267">
        <v>2</v>
      </c>
      <c r="BA1267">
        <v>1</v>
      </c>
      <c r="BB1267">
        <v>3</v>
      </c>
      <c r="BC1267">
        <v>1</v>
      </c>
      <c r="BD1267" t="s">
        <v>102</v>
      </c>
      <c r="BE1267">
        <v>6</v>
      </c>
      <c r="BF1267" t="s">
        <v>112</v>
      </c>
      <c r="BG1267">
        <v>0</v>
      </c>
      <c r="BH1267" t="s">
        <v>88</v>
      </c>
      <c r="BI1267" t="s">
        <v>132</v>
      </c>
      <c r="BJ1267">
        <v>1999</v>
      </c>
      <c r="BK1267" t="s">
        <v>107</v>
      </c>
      <c r="BL1267">
        <v>2</v>
      </c>
      <c r="BM1267">
        <v>506</v>
      </c>
      <c r="BN1267" t="s">
        <v>103</v>
      </c>
      <c r="BO1267" t="s">
        <v>103</v>
      </c>
      <c r="BP1267" t="s">
        <v>110</v>
      </c>
      <c r="BQ1267">
        <v>0</v>
      </c>
      <c r="BR1267">
        <v>34</v>
      </c>
      <c r="BS1267">
        <v>0</v>
      </c>
      <c r="BT1267">
        <v>0</v>
      </c>
      <c r="BU1267">
        <v>0</v>
      </c>
      <c r="BV1267">
        <v>0</v>
      </c>
      <c r="BW1267" t="s">
        <v>88</v>
      </c>
      <c r="BX1267" t="s">
        <v>88</v>
      </c>
      <c r="BY1267" t="s">
        <v>88</v>
      </c>
      <c r="BZ1267">
        <v>0</v>
      </c>
      <c r="CA1267">
        <v>3</v>
      </c>
      <c r="CB1267">
        <v>2006</v>
      </c>
      <c r="CC1267" t="s">
        <v>115</v>
      </c>
      <c r="CD1267" t="s">
        <v>116</v>
      </c>
      <c r="CE1267" s="1">
        <v>183900</v>
      </c>
      <c r="CF1267">
        <f t="shared" si="97"/>
        <v>6384</v>
      </c>
      <c r="CG1267" t="str">
        <f t="shared" si="98"/>
        <v>No</v>
      </c>
      <c r="CH1267" s="2">
        <f t="shared" si="99"/>
        <v>28.806390977443609</v>
      </c>
    </row>
    <row r="1268" spans="1:86" x14ac:dyDescent="0.25">
      <c r="A1268">
        <v>1267</v>
      </c>
      <c r="B1268">
        <v>190</v>
      </c>
      <c r="C1268" t="s">
        <v>147</v>
      </c>
      <c r="D1268">
        <v>60</v>
      </c>
      <c r="E1268">
        <v>10120</v>
      </c>
      <c r="F1268" t="str">
        <f t="shared" si="95"/>
        <v>No</v>
      </c>
      <c r="G1268" t="s">
        <v>87</v>
      </c>
      <c r="H1268" t="s">
        <v>88</v>
      </c>
      <c r="I1268" t="s">
        <v>125</v>
      </c>
      <c r="J1268" t="s">
        <v>180</v>
      </c>
      <c r="K1268" t="s">
        <v>91</v>
      </c>
      <c r="L1268" t="s">
        <v>92</v>
      </c>
      <c r="M1268" t="s">
        <v>93</v>
      </c>
      <c r="N1268" t="s">
        <v>148</v>
      </c>
      <c r="O1268" t="s">
        <v>119</v>
      </c>
      <c r="P1268" t="s">
        <v>95</v>
      </c>
      <c r="Q1268" t="str">
        <f t="shared" si="96"/>
        <v>No</v>
      </c>
      <c r="R1268" t="s">
        <v>154</v>
      </c>
      <c r="S1268" t="s">
        <v>206</v>
      </c>
      <c r="T1268">
        <v>7</v>
      </c>
      <c r="U1268">
        <v>4</v>
      </c>
      <c r="V1268">
        <v>1910</v>
      </c>
      <c r="W1268">
        <v>1950</v>
      </c>
      <c r="X1268" t="s">
        <v>157</v>
      </c>
      <c r="Y1268" t="s">
        <v>99</v>
      </c>
      <c r="Z1268" t="s">
        <v>129</v>
      </c>
      <c r="AA1268" t="s">
        <v>129</v>
      </c>
      <c r="AB1268" t="s">
        <v>122</v>
      </c>
      <c r="AC1268">
        <v>0</v>
      </c>
      <c r="AD1268" t="s">
        <v>152</v>
      </c>
      <c r="AE1268" t="s">
        <v>103</v>
      </c>
      <c r="AF1268" t="s">
        <v>123</v>
      </c>
      <c r="AG1268" t="s">
        <v>103</v>
      </c>
      <c r="AH1268" t="s">
        <v>103</v>
      </c>
      <c r="AI1268" t="s">
        <v>105</v>
      </c>
      <c r="AJ1268" t="s">
        <v>107</v>
      </c>
      <c r="AK1268">
        <v>0</v>
      </c>
      <c r="AL1268" t="s">
        <v>107</v>
      </c>
      <c r="AM1268">
        <v>0</v>
      </c>
      <c r="AN1268">
        <v>925</v>
      </c>
      <c r="AO1268">
        <v>925</v>
      </c>
      <c r="AP1268" t="s">
        <v>108</v>
      </c>
      <c r="AQ1268" t="s">
        <v>103</v>
      </c>
      <c r="AR1268" t="s">
        <v>182</v>
      </c>
      <c r="AS1268" t="s">
        <v>150</v>
      </c>
      <c r="AT1268">
        <v>964</v>
      </c>
      <c r="AU1268">
        <v>925</v>
      </c>
      <c r="AV1268">
        <v>0</v>
      </c>
      <c r="AW1268">
        <v>1889</v>
      </c>
      <c r="AX1268">
        <v>0</v>
      </c>
      <c r="AY1268">
        <v>0</v>
      </c>
      <c r="AZ1268">
        <v>1</v>
      </c>
      <c r="BA1268">
        <v>1</v>
      </c>
      <c r="BB1268">
        <v>4</v>
      </c>
      <c r="BC1268">
        <v>2</v>
      </c>
      <c r="BD1268" t="s">
        <v>103</v>
      </c>
      <c r="BE1268">
        <v>9</v>
      </c>
      <c r="BF1268" t="s">
        <v>112</v>
      </c>
      <c r="BG1268">
        <v>1</v>
      </c>
      <c r="BH1268" t="s">
        <v>102</v>
      </c>
      <c r="BI1268" t="s">
        <v>132</v>
      </c>
      <c r="BJ1268">
        <v>1960</v>
      </c>
      <c r="BK1268" t="s">
        <v>107</v>
      </c>
      <c r="BL1268">
        <v>1</v>
      </c>
      <c r="BM1268">
        <v>308</v>
      </c>
      <c r="BN1268" t="s">
        <v>103</v>
      </c>
      <c r="BO1268" t="s">
        <v>103</v>
      </c>
      <c r="BP1268" t="s">
        <v>182</v>
      </c>
      <c r="BQ1268">
        <v>0</v>
      </c>
      <c r="BR1268">
        <v>0</v>
      </c>
      <c r="BS1268">
        <v>264</v>
      </c>
      <c r="BT1268">
        <v>0</v>
      </c>
      <c r="BU1268">
        <v>0</v>
      </c>
      <c r="BV1268">
        <v>0</v>
      </c>
      <c r="BW1268" t="s">
        <v>88</v>
      </c>
      <c r="BX1268" t="s">
        <v>139</v>
      </c>
      <c r="BY1268" t="s">
        <v>88</v>
      </c>
      <c r="BZ1268">
        <v>0</v>
      </c>
      <c r="CA1268">
        <v>1</v>
      </c>
      <c r="CB1268">
        <v>2007</v>
      </c>
      <c r="CC1268" t="s">
        <v>115</v>
      </c>
      <c r="CD1268" t="s">
        <v>116</v>
      </c>
      <c r="CE1268" s="1">
        <v>122000</v>
      </c>
      <c r="CF1268">
        <f t="shared" si="97"/>
        <v>13242</v>
      </c>
      <c r="CG1268" t="str">
        <f t="shared" si="98"/>
        <v>No</v>
      </c>
      <c r="CH1268" s="2">
        <f t="shared" si="99"/>
        <v>9.2131098021446913</v>
      </c>
    </row>
    <row r="1269" spans="1:86" x14ac:dyDescent="0.25">
      <c r="A1269">
        <v>1268</v>
      </c>
      <c r="B1269">
        <v>20</v>
      </c>
      <c r="C1269" t="s">
        <v>86</v>
      </c>
      <c r="D1269">
        <v>89</v>
      </c>
      <c r="E1269">
        <v>13214</v>
      </c>
      <c r="F1269" t="str">
        <f t="shared" si="95"/>
        <v>Yes</v>
      </c>
      <c r="G1269" t="s">
        <v>87</v>
      </c>
      <c r="H1269" t="s">
        <v>88</v>
      </c>
      <c r="I1269" t="s">
        <v>125</v>
      </c>
      <c r="J1269" t="s">
        <v>204</v>
      </c>
      <c r="K1269" t="s">
        <v>91</v>
      </c>
      <c r="L1269" t="s">
        <v>92</v>
      </c>
      <c r="M1269" t="s">
        <v>93</v>
      </c>
      <c r="N1269" t="s">
        <v>194</v>
      </c>
      <c r="O1269" t="s">
        <v>95</v>
      </c>
      <c r="P1269" t="s">
        <v>95</v>
      </c>
      <c r="Q1269" t="str">
        <f t="shared" si="96"/>
        <v>Yes</v>
      </c>
      <c r="R1269" t="s">
        <v>96</v>
      </c>
      <c r="S1269" t="s">
        <v>120</v>
      </c>
      <c r="T1269">
        <v>9</v>
      </c>
      <c r="U1269">
        <v>5</v>
      </c>
      <c r="V1269">
        <v>2008</v>
      </c>
      <c r="W1269">
        <v>2009</v>
      </c>
      <c r="X1269" t="s">
        <v>157</v>
      </c>
      <c r="Y1269" t="s">
        <v>99</v>
      </c>
      <c r="Z1269" t="s">
        <v>208</v>
      </c>
      <c r="AA1269" t="s">
        <v>186</v>
      </c>
      <c r="AB1269" t="s">
        <v>122</v>
      </c>
      <c r="AC1269">
        <v>0</v>
      </c>
      <c r="AD1269" t="s">
        <v>109</v>
      </c>
      <c r="AE1269" t="s">
        <v>103</v>
      </c>
      <c r="AF1269" t="s">
        <v>104</v>
      </c>
      <c r="AG1269" t="s">
        <v>109</v>
      </c>
      <c r="AH1269" t="s">
        <v>103</v>
      </c>
      <c r="AI1269" t="s">
        <v>102</v>
      </c>
      <c r="AJ1269" t="s">
        <v>107</v>
      </c>
      <c r="AK1269">
        <v>0</v>
      </c>
      <c r="AL1269" t="s">
        <v>107</v>
      </c>
      <c r="AM1269">
        <v>0</v>
      </c>
      <c r="AN1269">
        <v>2002</v>
      </c>
      <c r="AO1269">
        <v>2002</v>
      </c>
      <c r="AP1269" t="s">
        <v>108</v>
      </c>
      <c r="AQ1269" t="s">
        <v>109</v>
      </c>
      <c r="AR1269" t="s">
        <v>110</v>
      </c>
      <c r="AS1269" t="s">
        <v>111</v>
      </c>
      <c r="AT1269">
        <v>2018</v>
      </c>
      <c r="AU1269">
        <v>0</v>
      </c>
      <c r="AV1269">
        <v>0</v>
      </c>
      <c r="AW1269">
        <v>2018</v>
      </c>
      <c r="AX1269">
        <v>0</v>
      </c>
      <c r="AY1269">
        <v>0</v>
      </c>
      <c r="AZ1269">
        <v>2</v>
      </c>
      <c r="BA1269">
        <v>0</v>
      </c>
      <c r="BB1269">
        <v>3</v>
      </c>
      <c r="BC1269">
        <v>1</v>
      </c>
      <c r="BD1269" t="s">
        <v>109</v>
      </c>
      <c r="BE1269">
        <v>10</v>
      </c>
      <c r="BF1269" t="s">
        <v>112</v>
      </c>
      <c r="BG1269">
        <v>1</v>
      </c>
      <c r="BH1269" t="s">
        <v>102</v>
      </c>
      <c r="BI1269" t="s">
        <v>113</v>
      </c>
      <c r="BJ1269">
        <v>2009</v>
      </c>
      <c r="BK1269" t="s">
        <v>162</v>
      </c>
      <c r="BL1269">
        <v>3</v>
      </c>
      <c r="BM1269">
        <v>746</v>
      </c>
      <c r="BN1269" t="s">
        <v>103</v>
      </c>
      <c r="BO1269" t="s">
        <v>103</v>
      </c>
      <c r="BP1269" t="s">
        <v>110</v>
      </c>
      <c r="BQ1269">
        <v>144</v>
      </c>
      <c r="BR1269">
        <v>76</v>
      </c>
      <c r="BS1269">
        <v>0</v>
      </c>
      <c r="BT1269">
        <v>0</v>
      </c>
      <c r="BU1269">
        <v>0</v>
      </c>
      <c r="BV1269">
        <v>0</v>
      </c>
      <c r="BW1269" t="s">
        <v>88</v>
      </c>
      <c r="BX1269" t="s">
        <v>88</v>
      </c>
      <c r="BY1269" t="s">
        <v>88</v>
      </c>
      <c r="BZ1269">
        <v>0</v>
      </c>
      <c r="CA1269">
        <v>5</v>
      </c>
      <c r="CB1269">
        <v>2010</v>
      </c>
      <c r="CC1269" t="s">
        <v>115</v>
      </c>
      <c r="CD1269" t="s">
        <v>116</v>
      </c>
      <c r="CE1269" s="1">
        <v>378500</v>
      </c>
      <c r="CF1269">
        <f t="shared" si="97"/>
        <v>17980</v>
      </c>
      <c r="CG1269" t="str">
        <f t="shared" si="98"/>
        <v>Yes</v>
      </c>
      <c r="CH1269" s="2">
        <f t="shared" si="99"/>
        <v>21.051167964404893</v>
      </c>
    </row>
    <row r="1270" spans="1:86" x14ac:dyDescent="0.25">
      <c r="A1270">
        <v>1269</v>
      </c>
      <c r="B1270">
        <v>50</v>
      </c>
      <c r="C1270" t="s">
        <v>86</v>
      </c>
      <c r="D1270" t="s">
        <v>88</v>
      </c>
      <c r="E1270">
        <v>14100</v>
      </c>
      <c r="F1270" t="str">
        <f t="shared" si="95"/>
        <v>Yes</v>
      </c>
      <c r="G1270" t="s">
        <v>87</v>
      </c>
      <c r="H1270" t="s">
        <v>88</v>
      </c>
      <c r="I1270" t="s">
        <v>125</v>
      </c>
      <c r="J1270" t="s">
        <v>90</v>
      </c>
      <c r="K1270" t="s">
        <v>91</v>
      </c>
      <c r="L1270" t="s">
        <v>92</v>
      </c>
      <c r="M1270" t="s">
        <v>199</v>
      </c>
      <c r="N1270" t="s">
        <v>128</v>
      </c>
      <c r="O1270" t="s">
        <v>95</v>
      </c>
      <c r="P1270" t="s">
        <v>95</v>
      </c>
      <c r="Q1270" t="str">
        <f t="shared" si="96"/>
        <v>Yes</v>
      </c>
      <c r="R1270" t="s">
        <v>96</v>
      </c>
      <c r="S1270" t="s">
        <v>137</v>
      </c>
      <c r="T1270">
        <v>8</v>
      </c>
      <c r="U1270">
        <v>9</v>
      </c>
      <c r="V1270">
        <v>1935</v>
      </c>
      <c r="W1270">
        <v>1997</v>
      </c>
      <c r="X1270" t="s">
        <v>98</v>
      </c>
      <c r="Y1270" t="s">
        <v>99</v>
      </c>
      <c r="Z1270" t="s">
        <v>208</v>
      </c>
      <c r="AA1270" t="s">
        <v>208</v>
      </c>
      <c r="AB1270" t="s">
        <v>101</v>
      </c>
      <c r="AC1270">
        <v>632</v>
      </c>
      <c r="AD1270" t="s">
        <v>103</v>
      </c>
      <c r="AE1270" t="s">
        <v>102</v>
      </c>
      <c r="AF1270" t="s">
        <v>123</v>
      </c>
      <c r="AG1270" t="s">
        <v>103</v>
      </c>
      <c r="AH1270" t="s">
        <v>103</v>
      </c>
      <c r="AI1270" t="s">
        <v>126</v>
      </c>
      <c r="AJ1270" t="s">
        <v>158</v>
      </c>
      <c r="AK1270">
        <v>192</v>
      </c>
      <c r="AL1270" t="s">
        <v>107</v>
      </c>
      <c r="AM1270">
        <v>0</v>
      </c>
      <c r="AN1270">
        <v>536</v>
      </c>
      <c r="AO1270">
        <v>728</v>
      </c>
      <c r="AP1270" t="s">
        <v>108</v>
      </c>
      <c r="AQ1270" t="s">
        <v>109</v>
      </c>
      <c r="AR1270" t="s">
        <v>110</v>
      </c>
      <c r="AS1270" t="s">
        <v>111</v>
      </c>
      <c r="AT1270">
        <v>1968</v>
      </c>
      <c r="AU1270">
        <v>1479</v>
      </c>
      <c r="AV1270">
        <v>0</v>
      </c>
      <c r="AW1270">
        <v>3447</v>
      </c>
      <c r="AX1270">
        <v>0</v>
      </c>
      <c r="AY1270">
        <v>0</v>
      </c>
      <c r="AZ1270">
        <v>3</v>
      </c>
      <c r="BA1270">
        <v>1</v>
      </c>
      <c r="BB1270">
        <v>4</v>
      </c>
      <c r="BC1270">
        <v>1</v>
      </c>
      <c r="BD1270" t="s">
        <v>102</v>
      </c>
      <c r="BE1270">
        <v>11</v>
      </c>
      <c r="BF1270" t="s">
        <v>112</v>
      </c>
      <c r="BG1270">
        <v>2</v>
      </c>
      <c r="BH1270" t="s">
        <v>102</v>
      </c>
      <c r="BI1270" t="s">
        <v>161</v>
      </c>
      <c r="BJ1270">
        <v>1982</v>
      </c>
      <c r="BK1270" t="s">
        <v>107</v>
      </c>
      <c r="BL1270">
        <v>3</v>
      </c>
      <c r="BM1270">
        <v>1014</v>
      </c>
      <c r="BN1270" t="s">
        <v>103</v>
      </c>
      <c r="BO1270" t="s">
        <v>103</v>
      </c>
      <c r="BP1270" t="s">
        <v>110</v>
      </c>
      <c r="BQ1270">
        <v>314</v>
      </c>
      <c r="BR1270">
        <v>12</v>
      </c>
      <c r="BS1270">
        <v>0</v>
      </c>
      <c r="BT1270">
        <v>0</v>
      </c>
      <c r="BU1270">
        <v>0</v>
      </c>
      <c r="BV1270">
        <v>0</v>
      </c>
      <c r="BW1270" t="s">
        <v>88</v>
      </c>
      <c r="BX1270" t="s">
        <v>168</v>
      </c>
      <c r="BY1270" t="s">
        <v>88</v>
      </c>
      <c r="BZ1270">
        <v>0</v>
      </c>
      <c r="CA1270">
        <v>5</v>
      </c>
      <c r="CB1270">
        <v>2008</v>
      </c>
      <c r="CC1270" t="s">
        <v>115</v>
      </c>
      <c r="CD1270" t="s">
        <v>116</v>
      </c>
      <c r="CE1270" s="1">
        <v>381000</v>
      </c>
      <c r="CF1270">
        <f t="shared" si="97"/>
        <v>19289</v>
      </c>
      <c r="CG1270" t="str">
        <f t="shared" si="98"/>
        <v>Yes</v>
      </c>
      <c r="CH1270" s="2">
        <f t="shared" si="99"/>
        <v>19.752190367567007</v>
      </c>
    </row>
    <row r="1271" spans="1:86" x14ac:dyDescent="0.25">
      <c r="A1271">
        <v>1270</v>
      </c>
      <c r="B1271">
        <v>50</v>
      </c>
      <c r="C1271" t="s">
        <v>86</v>
      </c>
      <c r="D1271">
        <v>78</v>
      </c>
      <c r="E1271">
        <v>11344</v>
      </c>
      <c r="F1271" t="str">
        <f t="shared" si="95"/>
        <v>Yes</v>
      </c>
      <c r="G1271" t="s">
        <v>87</v>
      </c>
      <c r="H1271" t="s">
        <v>88</v>
      </c>
      <c r="I1271" t="s">
        <v>89</v>
      </c>
      <c r="J1271" t="s">
        <v>90</v>
      </c>
      <c r="K1271" t="s">
        <v>91</v>
      </c>
      <c r="L1271" t="s">
        <v>92</v>
      </c>
      <c r="M1271" t="s">
        <v>93</v>
      </c>
      <c r="N1271" t="s">
        <v>167</v>
      </c>
      <c r="O1271" t="s">
        <v>119</v>
      </c>
      <c r="P1271" t="s">
        <v>95</v>
      </c>
      <c r="Q1271" t="str">
        <f t="shared" si="96"/>
        <v>No</v>
      </c>
      <c r="R1271" t="s">
        <v>96</v>
      </c>
      <c r="S1271" t="s">
        <v>137</v>
      </c>
      <c r="T1271">
        <v>5</v>
      </c>
      <c r="U1271">
        <v>5</v>
      </c>
      <c r="V1271">
        <v>1958</v>
      </c>
      <c r="W1271">
        <v>1958</v>
      </c>
      <c r="X1271" t="s">
        <v>98</v>
      </c>
      <c r="Y1271" t="s">
        <v>99</v>
      </c>
      <c r="Z1271" t="s">
        <v>121</v>
      </c>
      <c r="AA1271" t="s">
        <v>121</v>
      </c>
      <c r="AB1271" t="s">
        <v>101</v>
      </c>
      <c r="AC1271">
        <v>180</v>
      </c>
      <c r="AD1271" t="s">
        <v>103</v>
      </c>
      <c r="AE1271" t="s">
        <v>103</v>
      </c>
      <c r="AF1271" t="s">
        <v>123</v>
      </c>
      <c r="AG1271" t="s">
        <v>103</v>
      </c>
      <c r="AH1271" t="s">
        <v>103</v>
      </c>
      <c r="AI1271" t="s">
        <v>105</v>
      </c>
      <c r="AJ1271" t="s">
        <v>146</v>
      </c>
      <c r="AK1271">
        <v>460</v>
      </c>
      <c r="AL1271" t="s">
        <v>107</v>
      </c>
      <c r="AM1271">
        <v>0</v>
      </c>
      <c r="AN1271">
        <v>414</v>
      </c>
      <c r="AO1271">
        <v>874</v>
      </c>
      <c r="AP1271" t="s">
        <v>211</v>
      </c>
      <c r="AQ1271" t="s">
        <v>103</v>
      </c>
      <c r="AR1271" t="s">
        <v>110</v>
      </c>
      <c r="AS1271" t="s">
        <v>169</v>
      </c>
      <c r="AT1271">
        <v>874</v>
      </c>
      <c r="AU1271">
        <v>650</v>
      </c>
      <c r="AV1271">
        <v>0</v>
      </c>
      <c r="AW1271">
        <v>1524</v>
      </c>
      <c r="AX1271">
        <v>0</v>
      </c>
      <c r="AY1271">
        <v>0</v>
      </c>
      <c r="AZ1271">
        <v>1</v>
      </c>
      <c r="BA1271">
        <v>1</v>
      </c>
      <c r="BB1271">
        <v>3</v>
      </c>
      <c r="BC1271">
        <v>1</v>
      </c>
      <c r="BD1271" t="s">
        <v>103</v>
      </c>
      <c r="BE1271">
        <v>7</v>
      </c>
      <c r="BF1271" t="s">
        <v>112</v>
      </c>
      <c r="BG1271">
        <v>0</v>
      </c>
      <c r="BH1271" t="s">
        <v>88</v>
      </c>
      <c r="BI1271" t="s">
        <v>113</v>
      </c>
      <c r="BJ1271">
        <v>1958</v>
      </c>
      <c r="BK1271" t="s">
        <v>107</v>
      </c>
      <c r="BL1271">
        <v>1</v>
      </c>
      <c r="BM1271">
        <v>315</v>
      </c>
      <c r="BN1271" t="s">
        <v>103</v>
      </c>
      <c r="BO1271" t="s">
        <v>103</v>
      </c>
      <c r="BP1271" t="s">
        <v>110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 t="s">
        <v>88</v>
      </c>
      <c r="BX1271" t="s">
        <v>168</v>
      </c>
      <c r="BY1271" t="s">
        <v>88</v>
      </c>
      <c r="BZ1271">
        <v>0</v>
      </c>
      <c r="CA1271">
        <v>7</v>
      </c>
      <c r="CB1271">
        <v>2007</v>
      </c>
      <c r="CC1271" t="s">
        <v>115</v>
      </c>
      <c r="CD1271" t="s">
        <v>116</v>
      </c>
      <c r="CE1271" s="1">
        <v>144000</v>
      </c>
      <c r="CF1271">
        <f t="shared" si="97"/>
        <v>14057</v>
      </c>
      <c r="CG1271" t="str">
        <f t="shared" si="98"/>
        <v>Yes</v>
      </c>
      <c r="CH1271" s="2">
        <f t="shared" si="99"/>
        <v>10.244006544781959</v>
      </c>
    </row>
    <row r="1272" spans="1:86" x14ac:dyDescent="0.25">
      <c r="A1272">
        <v>1271</v>
      </c>
      <c r="B1272">
        <v>40</v>
      </c>
      <c r="C1272" t="s">
        <v>86</v>
      </c>
      <c r="D1272" t="s">
        <v>88</v>
      </c>
      <c r="E1272">
        <v>23595</v>
      </c>
      <c r="F1272" t="str">
        <f t="shared" si="95"/>
        <v>Yes</v>
      </c>
      <c r="G1272" t="s">
        <v>87</v>
      </c>
      <c r="H1272" t="s">
        <v>88</v>
      </c>
      <c r="I1272" t="s">
        <v>89</v>
      </c>
      <c r="J1272" t="s">
        <v>200</v>
      </c>
      <c r="K1272" t="s">
        <v>91</v>
      </c>
      <c r="L1272" t="s">
        <v>92</v>
      </c>
      <c r="M1272" t="s">
        <v>218</v>
      </c>
      <c r="N1272" t="s">
        <v>210</v>
      </c>
      <c r="O1272" t="s">
        <v>95</v>
      </c>
      <c r="P1272" t="s">
        <v>95</v>
      </c>
      <c r="Q1272" t="str">
        <f t="shared" si="96"/>
        <v>Yes</v>
      </c>
      <c r="R1272" t="s">
        <v>96</v>
      </c>
      <c r="S1272" t="s">
        <v>120</v>
      </c>
      <c r="T1272">
        <v>7</v>
      </c>
      <c r="U1272">
        <v>6</v>
      </c>
      <c r="V1272">
        <v>1979</v>
      </c>
      <c r="W1272">
        <v>1979</v>
      </c>
      <c r="X1272" t="s">
        <v>140</v>
      </c>
      <c r="Y1272" t="s">
        <v>228</v>
      </c>
      <c r="Z1272" t="s">
        <v>166</v>
      </c>
      <c r="AA1272" t="s">
        <v>166</v>
      </c>
      <c r="AB1272" t="s">
        <v>122</v>
      </c>
      <c r="AC1272">
        <v>0</v>
      </c>
      <c r="AD1272" t="s">
        <v>102</v>
      </c>
      <c r="AE1272" t="s">
        <v>103</v>
      </c>
      <c r="AF1272" t="s">
        <v>104</v>
      </c>
      <c r="AG1272" t="s">
        <v>102</v>
      </c>
      <c r="AH1272" t="s">
        <v>103</v>
      </c>
      <c r="AI1272" t="s">
        <v>102</v>
      </c>
      <c r="AJ1272" t="s">
        <v>106</v>
      </c>
      <c r="AK1272">
        <v>1258</v>
      </c>
      <c r="AL1272" t="s">
        <v>107</v>
      </c>
      <c r="AM1272">
        <v>0</v>
      </c>
      <c r="AN1272">
        <v>74</v>
      </c>
      <c r="AO1272">
        <v>1332</v>
      </c>
      <c r="AP1272" t="s">
        <v>108</v>
      </c>
      <c r="AQ1272" t="s">
        <v>103</v>
      </c>
      <c r="AR1272" t="s">
        <v>110</v>
      </c>
      <c r="AS1272" t="s">
        <v>111</v>
      </c>
      <c r="AT1272">
        <v>1332</v>
      </c>
      <c r="AU1272">
        <v>192</v>
      </c>
      <c r="AV1272">
        <v>0</v>
      </c>
      <c r="AW1272">
        <v>1524</v>
      </c>
      <c r="AX1272">
        <v>2</v>
      </c>
      <c r="AY1272">
        <v>0</v>
      </c>
      <c r="AZ1272">
        <v>0</v>
      </c>
      <c r="BA1272">
        <v>1</v>
      </c>
      <c r="BB1272">
        <v>0</v>
      </c>
      <c r="BC1272">
        <v>1</v>
      </c>
      <c r="BD1272" t="s">
        <v>102</v>
      </c>
      <c r="BE1272">
        <v>4</v>
      </c>
      <c r="BF1272" t="s">
        <v>112</v>
      </c>
      <c r="BG1272">
        <v>1</v>
      </c>
      <c r="BH1272" t="s">
        <v>103</v>
      </c>
      <c r="BI1272" t="s">
        <v>113</v>
      </c>
      <c r="BJ1272">
        <v>1979</v>
      </c>
      <c r="BK1272" t="s">
        <v>162</v>
      </c>
      <c r="BL1272">
        <v>2</v>
      </c>
      <c r="BM1272">
        <v>586</v>
      </c>
      <c r="BN1272" t="s">
        <v>103</v>
      </c>
      <c r="BO1272" t="s">
        <v>103</v>
      </c>
      <c r="BP1272" t="s">
        <v>110</v>
      </c>
      <c r="BQ1272">
        <v>268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 t="s">
        <v>88</v>
      </c>
      <c r="BX1272" t="s">
        <v>88</v>
      </c>
      <c r="BY1272" t="s">
        <v>88</v>
      </c>
      <c r="BZ1272">
        <v>0</v>
      </c>
      <c r="CA1272">
        <v>4</v>
      </c>
      <c r="CB1272">
        <v>2010</v>
      </c>
      <c r="CC1272" t="s">
        <v>115</v>
      </c>
      <c r="CD1272" t="s">
        <v>116</v>
      </c>
      <c r="CE1272" s="1">
        <v>260000</v>
      </c>
      <c r="CF1272">
        <f t="shared" si="97"/>
        <v>27037</v>
      </c>
      <c r="CG1272" t="str">
        <f t="shared" si="98"/>
        <v>Yes</v>
      </c>
      <c r="CH1272" s="2">
        <f t="shared" si="99"/>
        <v>9.6164515293856567</v>
      </c>
    </row>
    <row r="1273" spans="1:86" x14ac:dyDescent="0.25">
      <c r="A1273">
        <v>1272</v>
      </c>
      <c r="B1273">
        <v>20</v>
      </c>
      <c r="C1273" t="s">
        <v>86</v>
      </c>
      <c r="D1273" t="s">
        <v>88</v>
      </c>
      <c r="E1273">
        <v>9156</v>
      </c>
      <c r="F1273" t="str">
        <f t="shared" si="95"/>
        <v>Yes</v>
      </c>
      <c r="G1273" t="s">
        <v>87</v>
      </c>
      <c r="H1273" t="s">
        <v>88</v>
      </c>
      <c r="I1273" t="s">
        <v>125</v>
      </c>
      <c r="J1273" t="s">
        <v>90</v>
      </c>
      <c r="K1273" t="s">
        <v>91</v>
      </c>
      <c r="L1273" t="s">
        <v>92</v>
      </c>
      <c r="M1273" t="s">
        <v>93</v>
      </c>
      <c r="N1273" t="s">
        <v>143</v>
      </c>
      <c r="O1273" t="s">
        <v>144</v>
      </c>
      <c r="P1273" t="s">
        <v>95</v>
      </c>
      <c r="Q1273" t="str">
        <f t="shared" si="96"/>
        <v>No</v>
      </c>
      <c r="R1273" t="s">
        <v>96</v>
      </c>
      <c r="S1273" t="s">
        <v>120</v>
      </c>
      <c r="T1273">
        <v>6</v>
      </c>
      <c r="U1273">
        <v>7</v>
      </c>
      <c r="V1273">
        <v>1968</v>
      </c>
      <c r="W1273">
        <v>1968</v>
      </c>
      <c r="X1273" t="s">
        <v>157</v>
      </c>
      <c r="Y1273" t="s">
        <v>99</v>
      </c>
      <c r="Z1273" t="s">
        <v>101</v>
      </c>
      <c r="AA1273" t="s">
        <v>101</v>
      </c>
      <c r="AB1273" t="s">
        <v>122</v>
      </c>
      <c r="AC1273">
        <v>0</v>
      </c>
      <c r="AD1273" t="s">
        <v>103</v>
      </c>
      <c r="AE1273" t="s">
        <v>103</v>
      </c>
      <c r="AF1273" t="s">
        <v>123</v>
      </c>
      <c r="AG1273" t="s">
        <v>103</v>
      </c>
      <c r="AH1273" t="s">
        <v>103</v>
      </c>
      <c r="AI1273" t="s">
        <v>105</v>
      </c>
      <c r="AJ1273" t="s">
        <v>107</v>
      </c>
      <c r="AK1273">
        <v>0</v>
      </c>
      <c r="AL1273" t="s">
        <v>107</v>
      </c>
      <c r="AM1273">
        <v>0</v>
      </c>
      <c r="AN1273">
        <v>1489</v>
      </c>
      <c r="AO1273">
        <v>1489</v>
      </c>
      <c r="AP1273" t="s">
        <v>108</v>
      </c>
      <c r="AQ1273" t="s">
        <v>102</v>
      </c>
      <c r="AR1273" t="s">
        <v>110</v>
      </c>
      <c r="AS1273" t="s">
        <v>111</v>
      </c>
      <c r="AT1273">
        <v>1489</v>
      </c>
      <c r="AU1273">
        <v>0</v>
      </c>
      <c r="AV1273">
        <v>0</v>
      </c>
      <c r="AW1273">
        <v>1489</v>
      </c>
      <c r="AX1273">
        <v>0</v>
      </c>
      <c r="AY1273">
        <v>0</v>
      </c>
      <c r="AZ1273">
        <v>2</v>
      </c>
      <c r="BA1273">
        <v>0</v>
      </c>
      <c r="BB1273">
        <v>3</v>
      </c>
      <c r="BC1273">
        <v>1</v>
      </c>
      <c r="BD1273" t="s">
        <v>102</v>
      </c>
      <c r="BE1273">
        <v>7</v>
      </c>
      <c r="BF1273" t="s">
        <v>112</v>
      </c>
      <c r="BG1273">
        <v>1</v>
      </c>
      <c r="BH1273" t="s">
        <v>102</v>
      </c>
      <c r="BI1273" t="s">
        <v>113</v>
      </c>
      <c r="BJ1273">
        <v>1968</v>
      </c>
      <c r="BK1273" t="s">
        <v>114</v>
      </c>
      <c r="BL1273">
        <v>2</v>
      </c>
      <c r="BM1273">
        <v>462</v>
      </c>
      <c r="BN1273" t="s">
        <v>103</v>
      </c>
      <c r="BO1273" t="s">
        <v>103</v>
      </c>
      <c r="BP1273" t="s">
        <v>110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 t="s">
        <v>88</v>
      </c>
      <c r="BX1273" t="s">
        <v>88</v>
      </c>
      <c r="BY1273" t="s">
        <v>88</v>
      </c>
      <c r="BZ1273">
        <v>0</v>
      </c>
      <c r="CA1273">
        <v>8</v>
      </c>
      <c r="CB1273">
        <v>2009</v>
      </c>
      <c r="CC1273" t="s">
        <v>115</v>
      </c>
      <c r="CD1273" t="s">
        <v>116</v>
      </c>
      <c r="CE1273" s="1">
        <v>185750</v>
      </c>
      <c r="CF1273">
        <f t="shared" si="97"/>
        <v>12596</v>
      </c>
      <c r="CG1273" t="str">
        <f t="shared" si="98"/>
        <v>No</v>
      </c>
      <c r="CH1273" s="2">
        <f t="shared" si="99"/>
        <v>14.746744998412195</v>
      </c>
    </row>
    <row r="1274" spans="1:86" x14ac:dyDescent="0.25">
      <c r="A1274">
        <v>1273</v>
      </c>
      <c r="B1274">
        <v>20</v>
      </c>
      <c r="C1274" t="s">
        <v>86</v>
      </c>
      <c r="D1274" t="s">
        <v>88</v>
      </c>
      <c r="E1274">
        <v>13526</v>
      </c>
      <c r="F1274" t="str">
        <f t="shared" si="95"/>
        <v>No</v>
      </c>
      <c r="G1274" t="s">
        <v>87</v>
      </c>
      <c r="H1274" t="s">
        <v>88</v>
      </c>
      <c r="I1274" t="s">
        <v>125</v>
      </c>
      <c r="J1274" t="s">
        <v>90</v>
      </c>
      <c r="K1274" t="s">
        <v>91</v>
      </c>
      <c r="L1274" t="s">
        <v>171</v>
      </c>
      <c r="M1274" t="s">
        <v>93</v>
      </c>
      <c r="N1274" t="s">
        <v>156</v>
      </c>
      <c r="O1274" t="s">
        <v>95</v>
      </c>
      <c r="P1274" t="s">
        <v>95</v>
      </c>
      <c r="Q1274" t="str">
        <f t="shared" si="96"/>
        <v>Yes</v>
      </c>
      <c r="R1274" t="s">
        <v>96</v>
      </c>
      <c r="S1274" t="s">
        <v>120</v>
      </c>
      <c r="T1274">
        <v>5</v>
      </c>
      <c r="U1274">
        <v>6</v>
      </c>
      <c r="V1274">
        <v>1965</v>
      </c>
      <c r="W1274">
        <v>1965</v>
      </c>
      <c r="X1274" t="s">
        <v>157</v>
      </c>
      <c r="Y1274" t="s">
        <v>99</v>
      </c>
      <c r="Z1274" t="s">
        <v>145</v>
      </c>
      <c r="AA1274" t="s">
        <v>166</v>
      </c>
      <c r="AB1274" t="s">
        <v>101</v>
      </c>
      <c r="AC1274">
        <v>114</v>
      </c>
      <c r="AD1274" t="s">
        <v>103</v>
      </c>
      <c r="AE1274" t="s">
        <v>103</v>
      </c>
      <c r="AF1274" t="s">
        <v>123</v>
      </c>
      <c r="AG1274" t="s">
        <v>103</v>
      </c>
      <c r="AH1274" t="s">
        <v>103</v>
      </c>
      <c r="AI1274" t="s">
        <v>105</v>
      </c>
      <c r="AJ1274" t="s">
        <v>146</v>
      </c>
      <c r="AK1274">
        <v>560</v>
      </c>
      <c r="AL1274" t="s">
        <v>177</v>
      </c>
      <c r="AM1274">
        <v>375</v>
      </c>
      <c r="AN1274">
        <v>0</v>
      </c>
      <c r="AO1274">
        <v>935</v>
      </c>
      <c r="AP1274" t="s">
        <v>108</v>
      </c>
      <c r="AQ1274" t="s">
        <v>103</v>
      </c>
      <c r="AR1274" t="s">
        <v>110</v>
      </c>
      <c r="AS1274" t="s">
        <v>111</v>
      </c>
      <c r="AT1274">
        <v>935</v>
      </c>
      <c r="AU1274">
        <v>0</v>
      </c>
      <c r="AV1274">
        <v>0</v>
      </c>
      <c r="AW1274">
        <v>935</v>
      </c>
      <c r="AX1274">
        <v>1</v>
      </c>
      <c r="AY1274">
        <v>0</v>
      </c>
      <c r="AZ1274">
        <v>1</v>
      </c>
      <c r="BA1274">
        <v>0</v>
      </c>
      <c r="BB1274">
        <v>3</v>
      </c>
      <c r="BC1274">
        <v>1</v>
      </c>
      <c r="BD1274" t="s">
        <v>103</v>
      </c>
      <c r="BE1274">
        <v>5</v>
      </c>
      <c r="BF1274" t="s">
        <v>112</v>
      </c>
      <c r="BG1274">
        <v>0</v>
      </c>
      <c r="BH1274" t="s">
        <v>88</v>
      </c>
      <c r="BI1274" t="s">
        <v>113</v>
      </c>
      <c r="BJ1274">
        <v>1965</v>
      </c>
      <c r="BK1274" t="s">
        <v>107</v>
      </c>
      <c r="BL1274">
        <v>1</v>
      </c>
      <c r="BM1274">
        <v>288</v>
      </c>
      <c r="BN1274" t="s">
        <v>103</v>
      </c>
      <c r="BO1274" t="s">
        <v>103</v>
      </c>
      <c r="BP1274" t="s">
        <v>110</v>
      </c>
      <c r="BQ1274">
        <v>180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 t="s">
        <v>88</v>
      </c>
      <c r="BX1274" t="s">
        <v>139</v>
      </c>
      <c r="BY1274" t="s">
        <v>88</v>
      </c>
      <c r="BZ1274">
        <v>0</v>
      </c>
      <c r="CA1274">
        <v>11</v>
      </c>
      <c r="CB1274">
        <v>2006</v>
      </c>
      <c r="CC1274" t="s">
        <v>115</v>
      </c>
      <c r="CD1274" t="s">
        <v>116</v>
      </c>
      <c r="CE1274" s="1">
        <v>137000</v>
      </c>
      <c r="CF1274">
        <f t="shared" si="97"/>
        <v>15684</v>
      </c>
      <c r="CG1274" t="str">
        <f t="shared" si="98"/>
        <v>Yes</v>
      </c>
      <c r="CH1274" s="2">
        <f t="shared" si="99"/>
        <v>8.7350165774037229</v>
      </c>
    </row>
    <row r="1275" spans="1:86" x14ac:dyDescent="0.25">
      <c r="A1275">
        <v>1274</v>
      </c>
      <c r="B1275">
        <v>80</v>
      </c>
      <c r="C1275" t="s">
        <v>86</v>
      </c>
      <c r="D1275">
        <v>124</v>
      </c>
      <c r="E1275">
        <v>11512</v>
      </c>
      <c r="F1275" t="str">
        <f t="shared" si="95"/>
        <v>Yes</v>
      </c>
      <c r="G1275" t="s">
        <v>87</v>
      </c>
      <c r="H1275" t="s">
        <v>88</v>
      </c>
      <c r="I1275" t="s">
        <v>125</v>
      </c>
      <c r="J1275" t="s">
        <v>90</v>
      </c>
      <c r="K1275" t="s">
        <v>91</v>
      </c>
      <c r="L1275" t="s">
        <v>127</v>
      </c>
      <c r="M1275" t="s">
        <v>93</v>
      </c>
      <c r="N1275" t="s">
        <v>190</v>
      </c>
      <c r="O1275" t="s">
        <v>95</v>
      </c>
      <c r="P1275" t="s">
        <v>95</v>
      </c>
      <c r="Q1275" t="str">
        <f t="shared" si="96"/>
        <v>Yes</v>
      </c>
      <c r="R1275" t="s">
        <v>96</v>
      </c>
      <c r="S1275" t="s">
        <v>202</v>
      </c>
      <c r="T1275">
        <v>6</v>
      </c>
      <c r="U1275">
        <v>7</v>
      </c>
      <c r="V1275">
        <v>1959</v>
      </c>
      <c r="W1275">
        <v>2006</v>
      </c>
      <c r="X1275" t="s">
        <v>98</v>
      </c>
      <c r="Y1275" t="s">
        <v>99</v>
      </c>
      <c r="Z1275" t="s">
        <v>166</v>
      </c>
      <c r="AA1275" t="s">
        <v>166</v>
      </c>
      <c r="AB1275" t="s">
        <v>101</v>
      </c>
      <c r="AC1275">
        <v>84</v>
      </c>
      <c r="AD1275" t="s">
        <v>103</v>
      </c>
      <c r="AE1275" t="s">
        <v>103</v>
      </c>
      <c r="AF1275" t="s">
        <v>123</v>
      </c>
      <c r="AG1275" t="s">
        <v>103</v>
      </c>
      <c r="AH1275" t="s">
        <v>103</v>
      </c>
      <c r="AI1275" t="s">
        <v>135</v>
      </c>
      <c r="AJ1275" t="s">
        <v>124</v>
      </c>
      <c r="AK1275">
        <v>719</v>
      </c>
      <c r="AL1275" t="s">
        <v>107</v>
      </c>
      <c r="AM1275">
        <v>0</v>
      </c>
      <c r="AN1275">
        <v>300</v>
      </c>
      <c r="AO1275">
        <v>1019</v>
      </c>
      <c r="AP1275" t="s">
        <v>108</v>
      </c>
      <c r="AQ1275" t="s">
        <v>102</v>
      </c>
      <c r="AR1275" t="s">
        <v>110</v>
      </c>
      <c r="AS1275" t="s">
        <v>111</v>
      </c>
      <c r="AT1275">
        <v>1357</v>
      </c>
      <c r="AU1275">
        <v>0</v>
      </c>
      <c r="AV1275">
        <v>0</v>
      </c>
      <c r="AW1275">
        <v>1357</v>
      </c>
      <c r="AX1275">
        <v>1</v>
      </c>
      <c r="AY1275">
        <v>0</v>
      </c>
      <c r="AZ1275">
        <v>1</v>
      </c>
      <c r="BA1275">
        <v>0</v>
      </c>
      <c r="BB1275">
        <v>2</v>
      </c>
      <c r="BC1275">
        <v>1</v>
      </c>
      <c r="BD1275" t="s">
        <v>109</v>
      </c>
      <c r="BE1275">
        <v>5</v>
      </c>
      <c r="BF1275" t="s">
        <v>112</v>
      </c>
      <c r="BG1275">
        <v>1</v>
      </c>
      <c r="BH1275" t="s">
        <v>102</v>
      </c>
      <c r="BI1275" t="s">
        <v>214</v>
      </c>
      <c r="BJ1275">
        <v>1959</v>
      </c>
      <c r="BK1275" t="s">
        <v>114</v>
      </c>
      <c r="BL1275">
        <v>1</v>
      </c>
      <c r="BM1275">
        <v>312</v>
      </c>
      <c r="BN1275" t="s">
        <v>103</v>
      </c>
      <c r="BO1275" t="s">
        <v>103</v>
      </c>
      <c r="BP1275" t="s">
        <v>110</v>
      </c>
      <c r="BQ1275">
        <v>0</v>
      </c>
      <c r="BR1275">
        <v>0</v>
      </c>
      <c r="BS1275">
        <v>0</v>
      </c>
      <c r="BT1275">
        <v>0</v>
      </c>
      <c r="BU1275">
        <v>163</v>
      </c>
      <c r="BV1275">
        <v>0</v>
      </c>
      <c r="BW1275" t="s">
        <v>88</v>
      </c>
      <c r="BX1275" t="s">
        <v>170</v>
      </c>
      <c r="BY1275" t="s">
        <v>88</v>
      </c>
      <c r="BZ1275">
        <v>0</v>
      </c>
      <c r="CA1275">
        <v>5</v>
      </c>
      <c r="CB1275">
        <v>2008</v>
      </c>
      <c r="CC1275" t="s">
        <v>115</v>
      </c>
      <c r="CD1275" t="s">
        <v>116</v>
      </c>
      <c r="CE1275" s="1">
        <v>177000</v>
      </c>
      <c r="CF1275">
        <f t="shared" si="97"/>
        <v>14200</v>
      </c>
      <c r="CG1275" t="str">
        <f t="shared" si="98"/>
        <v>Yes</v>
      </c>
      <c r="CH1275" s="2">
        <f t="shared" si="99"/>
        <v>12.464788732394366</v>
      </c>
    </row>
    <row r="1276" spans="1:86" x14ac:dyDescent="0.25">
      <c r="A1276">
        <v>1275</v>
      </c>
      <c r="B1276">
        <v>50</v>
      </c>
      <c r="C1276" t="s">
        <v>86</v>
      </c>
      <c r="D1276">
        <v>53</v>
      </c>
      <c r="E1276">
        <v>5362</v>
      </c>
      <c r="F1276" t="str">
        <f t="shared" si="95"/>
        <v>Yes</v>
      </c>
      <c r="G1276" t="s">
        <v>87</v>
      </c>
      <c r="H1276" t="s">
        <v>88</v>
      </c>
      <c r="I1276" t="s">
        <v>89</v>
      </c>
      <c r="J1276" t="s">
        <v>90</v>
      </c>
      <c r="K1276" t="s">
        <v>91</v>
      </c>
      <c r="L1276" t="s">
        <v>127</v>
      </c>
      <c r="M1276" t="s">
        <v>93</v>
      </c>
      <c r="N1276" t="s">
        <v>128</v>
      </c>
      <c r="O1276" t="s">
        <v>95</v>
      </c>
      <c r="P1276" t="s">
        <v>95</v>
      </c>
      <c r="Q1276" t="str">
        <f t="shared" si="96"/>
        <v>Yes</v>
      </c>
      <c r="R1276" t="s">
        <v>96</v>
      </c>
      <c r="S1276" t="s">
        <v>137</v>
      </c>
      <c r="T1276">
        <v>5</v>
      </c>
      <c r="U1276">
        <v>6</v>
      </c>
      <c r="V1276">
        <v>1910</v>
      </c>
      <c r="W1276">
        <v>2003</v>
      </c>
      <c r="X1276" t="s">
        <v>98</v>
      </c>
      <c r="Y1276" t="s">
        <v>99</v>
      </c>
      <c r="Z1276" t="s">
        <v>129</v>
      </c>
      <c r="AA1276" t="s">
        <v>130</v>
      </c>
      <c r="AB1276" t="s">
        <v>122</v>
      </c>
      <c r="AC1276">
        <v>0</v>
      </c>
      <c r="AD1276" t="s">
        <v>103</v>
      </c>
      <c r="AE1276" t="s">
        <v>103</v>
      </c>
      <c r="AF1276" t="s">
        <v>104</v>
      </c>
      <c r="AG1276" t="s">
        <v>103</v>
      </c>
      <c r="AH1276" t="s">
        <v>103</v>
      </c>
      <c r="AI1276" t="s">
        <v>105</v>
      </c>
      <c r="AJ1276" t="s">
        <v>107</v>
      </c>
      <c r="AK1276">
        <v>0</v>
      </c>
      <c r="AL1276" t="s">
        <v>107</v>
      </c>
      <c r="AM1276">
        <v>0</v>
      </c>
      <c r="AN1276">
        <v>661</v>
      </c>
      <c r="AO1276">
        <v>661</v>
      </c>
      <c r="AP1276" t="s">
        <v>108</v>
      </c>
      <c r="AQ1276" t="s">
        <v>109</v>
      </c>
      <c r="AR1276" t="s">
        <v>110</v>
      </c>
      <c r="AS1276" t="s">
        <v>111</v>
      </c>
      <c r="AT1276">
        <v>661</v>
      </c>
      <c r="AU1276">
        <v>589</v>
      </c>
      <c r="AV1276">
        <v>0</v>
      </c>
      <c r="AW1276">
        <v>1250</v>
      </c>
      <c r="AX1276">
        <v>0</v>
      </c>
      <c r="AY1276">
        <v>0</v>
      </c>
      <c r="AZ1276">
        <v>2</v>
      </c>
      <c r="BA1276">
        <v>0</v>
      </c>
      <c r="BB1276">
        <v>3</v>
      </c>
      <c r="BC1276">
        <v>1</v>
      </c>
      <c r="BD1276" t="s">
        <v>103</v>
      </c>
      <c r="BE1276">
        <v>8</v>
      </c>
      <c r="BF1276" t="s">
        <v>112</v>
      </c>
      <c r="BG1276">
        <v>1</v>
      </c>
      <c r="BH1276" t="s">
        <v>102</v>
      </c>
      <c r="BI1276" t="s">
        <v>132</v>
      </c>
      <c r="BJ1276">
        <v>1985</v>
      </c>
      <c r="BK1276" t="s">
        <v>107</v>
      </c>
      <c r="BL1276">
        <v>2</v>
      </c>
      <c r="BM1276">
        <v>552</v>
      </c>
      <c r="BN1276" t="s">
        <v>103</v>
      </c>
      <c r="BO1276" t="s">
        <v>103</v>
      </c>
      <c r="BP1276" t="s">
        <v>110</v>
      </c>
      <c r="BQ1276">
        <v>242</v>
      </c>
      <c r="BR1276">
        <v>0</v>
      </c>
      <c r="BS1276">
        <v>81</v>
      </c>
      <c r="BT1276">
        <v>0</v>
      </c>
      <c r="BU1276">
        <v>0</v>
      </c>
      <c r="BV1276">
        <v>0</v>
      </c>
      <c r="BW1276" t="s">
        <v>88</v>
      </c>
      <c r="BX1276" t="s">
        <v>88</v>
      </c>
      <c r="BY1276" t="s">
        <v>88</v>
      </c>
      <c r="BZ1276">
        <v>0</v>
      </c>
      <c r="CA1276">
        <v>11</v>
      </c>
      <c r="CB1276">
        <v>2007</v>
      </c>
      <c r="CC1276" t="s">
        <v>115</v>
      </c>
      <c r="CD1276" t="s">
        <v>116</v>
      </c>
      <c r="CE1276" s="1">
        <v>139000</v>
      </c>
      <c r="CF1276">
        <f t="shared" si="97"/>
        <v>7825</v>
      </c>
      <c r="CG1276" t="str">
        <f t="shared" si="98"/>
        <v>No</v>
      </c>
      <c r="CH1276" s="2">
        <f t="shared" si="99"/>
        <v>17.763578274760384</v>
      </c>
    </row>
    <row r="1277" spans="1:86" x14ac:dyDescent="0.25">
      <c r="A1277">
        <v>1276</v>
      </c>
      <c r="B1277">
        <v>90</v>
      </c>
      <c r="C1277" t="s">
        <v>86</v>
      </c>
      <c r="D1277">
        <v>95</v>
      </c>
      <c r="E1277">
        <v>11345</v>
      </c>
      <c r="F1277" t="str">
        <f t="shared" si="95"/>
        <v>No</v>
      </c>
      <c r="G1277" t="s">
        <v>87</v>
      </c>
      <c r="H1277" t="s">
        <v>88</v>
      </c>
      <c r="I1277" t="s">
        <v>89</v>
      </c>
      <c r="J1277" t="s">
        <v>90</v>
      </c>
      <c r="K1277" t="s">
        <v>91</v>
      </c>
      <c r="L1277" t="s">
        <v>127</v>
      </c>
      <c r="M1277" t="s">
        <v>93</v>
      </c>
      <c r="N1277" t="s">
        <v>167</v>
      </c>
      <c r="O1277" t="s">
        <v>119</v>
      </c>
      <c r="P1277" t="s">
        <v>95</v>
      </c>
      <c r="Q1277" t="str">
        <f t="shared" si="96"/>
        <v>No</v>
      </c>
      <c r="R1277" t="s">
        <v>172</v>
      </c>
      <c r="S1277" t="s">
        <v>97</v>
      </c>
      <c r="T1277">
        <v>5</v>
      </c>
      <c r="U1277">
        <v>5</v>
      </c>
      <c r="V1277">
        <v>1948</v>
      </c>
      <c r="W1277">
        <v>1950</v>
      </c>
      <c r="X1277" t="s">
        <v>98</v>
      </c>
      <c r="Y1277" t="s">
        <v>257</v>
      </c>
      <c r="Z1277" t="s">
        <v>191</v>
      </c>
      <c r="AA1277" t="s">
        <v>191</v>
      </c>
      <c r="AB1277" t="s">
        <v>142</v>
      </c>
      <c r="AC1277">
        <v>567</v>
      </c>
      <c r="AD1277" t="s">
        <v>103</v>
      </c>
      <c r="AE1277" t="s">
        <v>103</v>
      </c>
      <c r="AF1277" t="s">
        <v>123</v>
      </c>
      <c r="AG1277" t="s">
        <v>103</v>
      </c>
      <c r="AH1277" t="s">
        <v>103</v>
      </c>
      <c r="AI1277" t="s">
        <v>105</v>
      </c>
      <c r="AJ1277" t="s">
        <v>158</v>
      </c>
      <c r="AK1277">
        <v>220</v>
      </c>
      <c r="AL1277" t="s">
        <v>107</v>
      </c>
      <c r="AM1277">
        <v>0</v>
      </c>
      <c r="AN1277">
        <v>708</v>
      </c>
      <c r="AO1277">
        <v>928</v>
      </c>
      <c r="AP1277" t="s">
        <v>108</v>
      </c>
      <c r="AQ1277" t="s">
        <v>102</v>
      </c>
      <c r="AR1277" t="s">
        <v>110</v>
      </c>
      <c r="AS1277" t="s">
        <v>169</v>
      </c>
      <c r="AT1277">
        <v>928</v>
      </c>
      <c r="AU1277">
        <v>992</v>
      </c>
      <c r="AV1277">
        <v>0</v>
      </c>
      <c r="AW1277">
        <v>1920</v>
      </c>
      <c r="AX1277">
        <v>0</v>
      </c>
      <c r="AY1277">
        <v>0</v>
      </c>
      <c r="AZ1277">
        <v>2</v>
      </c>
      <c r="BA1277">
        <v>0</v>
      </c>
      <c r="BB1277">
        <v>4</v>
      </c>
      <c r="BC1277">
        <v>2</v>
      </c>
      <c r="BD1277" t="s">
        <v>103</v>
      </c>
      <c r="BE1277">
        <v>10</v>
      </c>
      <c r="BF1277" t="s">
        <v>112</v>
      </c>
      <c r="BG1277">
        <v>0</v>
      </c>
      <c r="BH1277" t="s">
        <v>88</v>
      </c>
      <c r="BI1277" t="s">
        <v>132</v>
      </c>
      <c r="BJ1277">
        <v>1948</v>
      </c>
      <c r="BK1277" t="s">
        <v>107</v>
      </c>
      <c r="BL1277">
        <v>2</v>
      </c>
      <c r="BM1277">
        <v>400</v>
      </c>
      <c r="BN1277" t="s">
        <v>103</v>
      </c>
      <c r="BO1277" t="s">
        <v>152</v>
      </c>
      <c r="BP1277" t="s">
        <v>110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 t="s">
        <v>88</v>
      </c>
      <c r="BX1277" t="s">
        <v>88</v>
      </c>
      <c r="BY1277" t="s">
        <v>88</v>
      </c>
      <c r="BZ1277">
        <v>0</v>
      </c>
      <c r="CA1277">
        <v>7</v>
      </c>
      <c r="CB1277">
        <v>2007</v>
      </c>
      <c r="CC1277" t="s">
        <v>115</v>
      </c>
      <c r="CD1277" t="s">
        <v>116</v>
      </c>
      <c r="CE1277" s="1">
        <v>137000</v>
      </c>
      <c r="CF1277">
        <f t="shared" si="97"/>
        <v>14593</v>
      </c>
      <c r="CG1277" t="str">
        <f t="shared" si="98"/>
        <v>Yes</v>
      </c>
      <c r="CH1277" s="2">
        <f t="shared" si="99"/>
        <v>9.388062769821147</v>
      </c>
    </row>
    <row r="1278" spans="1:86" x14ac:dyDescent="0.25">
      <c r="A1278">
        <v>1277</v>
      </c>
      <c r="B1278">
        <v>60</v>
      </c>
      <c r="C1278" t="s">
        <v>86</v>
      </c>
      <c r="D1278" t="s">
        <v>88</v>
      </c>
      <c r="E1278">
        <v>12936</v>
      </c>
      <c r="F1278" t="str">
        <f t="shared" si="95"/>
        <v>Yes</v>
      </c>
      <c r="G1278" t="s">
        <v>87</v>
      </c>
      <c r="H1278" t="s">
        <v>88</v>
      </c>
      <c r="I1278" t="s">
        <v>125</v>
      </c>
      <c r="J1278" t="s">
        <v>90</v>
      </c>
      <c r="K1278" t="s">
        <v>91</v>
      </c>
      <c r="L1278" t="s">
        <v>171</v>
      </c>
      <c r="M1278" t="s">
        <v>93</v>
      </c>
      <c r="N1278" t="s">
        <v>143</v>
      </c>
      <c r="O1278" t="s">
        <v>95</v>
      </c>
      <c r="P1278" t="s">
        <v>95</v>
      </c>
      <c r="Q1278" t="str">
        <f t="shared" si="96"/>
        <v>Yes</v>
      </c>
      <c r="R1278" t="s">
        <v>96</v>
      </c>
      <c r="S1278" t="s">
        <v>97</v>
      </c>
      <c r="T1278">
        <v>6</v>
      </c>
      <c r="U1278">
        <v>6</v>
      </c>
      <c r="V1278">
        <v>1972</v>
      </c>
      <c r="W1278">
        <v>1972</v>
      </c>
      <c r="X1278" t="s">
        <v>98</v>
      </c>
      <c r="Y1278" t="s">
        <v>99</v>
      </c>
      <c r="Z1278" t="s">
        <v>145</v>
      </c>
      <c r="AA1278" t="s">
        <v>166</v>
      </c>
      <c r="AB1278" t="s">
        <v>122</v>
      </c>
      <c r="AC1278">
        <v>0</v>
      </c>
      <c r="AD1278" t="s">
        <v>103</v>
      </c>
      <c r="AE1278" t="s">
        <v>103</v>
      </c>
      <c r="AF1278" t="s">
        <v>123</v>
      </c>
      <c r="AG1278" t="s">
        <v>103</v>
      </c>
      <c r="AH1278" t="s">
        <v>102</v>
      </c>
      <c r="AI1278" t="s">
        <v>105</v>
      </c>
      <c r="AJ1278" t="s">
        <v>146</v>
      </c>
      <c r="AK1278">
        <v>593</v>
      </c>
      <c r="AL1278" t="s">
        <v>107</v>
      </c>
      <c r="AM1278">
        <v>0</v>
      </c>
      <c r="AN1278">
        <v>130</v>
      </c>
      <c r="AO1278">
        <v>723</v>
      </c>
      <c r="AP1278" t="s">
        <v>108</v>
      </c>
      <c r="AQ1278" t="s">
        <v>103</v>
      </c>
      <c r="AR1278" t="s">
        <v>110</v>
      </c>
      <c r="AS1278" t="s">
        <v>111</v>
      </c>
      <c r="AT1278">
        <v>735</v>
      </c>
      <c r="AU1278">
        <v>660</v>
      </c>
      <c r="AV1278">
        <v>0</v>
      </c>
      <c r="AW1278">
        <v>1395</v>
      </c>
      <c r="AX1278">
        <v>0</v>
      </c>
      <c r="AY1278">
        <v>1</v>
      </c>
      <c r="AZ1278">
        <v>1</v>
      </c>
      <c r="BA1278">
        <v>1</v>
      </c>
      <c r="BB1278">
        <v>3</v>
      </c>
      <c r="BC1278">
        <v>1</v>
      </c>
      <c r="BD1278" t="s">
        <v>103</v>
      </c>
      <c r="BE1278">
        <v>6</v>
      </c>
      <c r="BF1278" t="s">
        <v>112</v>
      </c>
      <c r="BG1278">
        <v>1</v>
      </c>
      <c r="BH1278" t="s">
        <v>103</v>
      </c>
      <c r="BI1278" t="s">
        <v>113</v>
      </c>
      <c r="BJ1278">
        <v>1972</v>
      </c>
      <c r="BK1278" t="s">
        <v>107</v>
      </c>
      <c r="BL1278">
        <v>2</v>
      </c>
      <c r="BM1278">
        <v>497</v>
      </c>
      <c r="BN1278" t="s">
        <v>103</v>
      </c>
      <c r="BO1278" t="s">
        <v>103</v>
      </c>
      <c r="BP1278" t="s">
        <v>110</v>
      </c>
      <c r="BQ1278">
        <v>294</v>
      </c>
      <c r="BR1278">
        <v>116</v>
      </c>
      <c r="BS1278">
        <v>0</v>
      </c>
      <c r="BT1278">
        <v>0</v>
      </c>
      <c r="BU1278">
        <v>0</v>
      </c>
      <c r="BV1278">
        <v>0</v>
      </c>
      <c r="BW1278" t="s">
        <v>88</v>
      </c>
      <c r="BX1278" t="s">
        <v>88</v>
      </c>
      <c r="BY1278" t="s">
        <v>88</v>
      </c>
      <c r="BZ1278">
        <v>0</v>
      </c>
      <c r="CA1278">
        <v>12</v>
      </c>
      <c r="CB1278">
        <v>2009</v>
      </c>
      <c r="CC1278" t="s">
        <v>115</v>
      </c>
      <c r="CD1278" t="s">
        <v>116</v>
      </c>
      <c r="CE1278" s="1">
        <v>162000</v>
      </c>
      <c r="CF1278">
        <f t="shared" si="97"/>
        <v>15551</v>
      </c>
      <c r="CG1278" t="str">
        <f t="shared" si="98"/>
        <v>Yes</v>
      </c>
      <c r="CH1278" s="2">
        <f t="shared" si="99"/>
        <v>10.417336505690953</v>
      </c>
    </row>
    <row r="1279" spans="1:86" x14ac:dyDescent="0.25">
      <c r="A1279">
        <v>1278</v>
      </c>
      <c r="B1279">
        <v>80</v>
      </c>
      <c r="C1279" t="s">
        <v>86</v>
      </c>
      <c r="D1279" t="s">
        <v>88</v>
      </c>
      <c r="E1279">
        <v>17871</v>
      </c>
      <c r="F1279" t="str">
        <f t="shared" si="95"/>
        <v>Yes</v>
      </c>
      <c r="G1279" t="s">
        <v>87</v>
      </c>
      <c r="H1279" t="s">
        <v>88</v>
      </c>
      <c r="I1279" t="s">
        <v>125</v>
      </c>
      <c r="J1279" t="s">
        <v>90</v>
      </c>
      <c r="K1279" t="s">
        <v>91</v>
      </c>
      <c r="L1279" t="s">
        <v>171</v>
      </c>
      <c r="M1279" t="s">
        <v>93</v>
      </c>
      <c r="N1279" t="s">
        <v>143</v>
      </c>
      <c r="O1279" t="s">
        <v>95</v>
      </c>
      <c r="P1279" t="s">
        <v>95</v>
      </c>
      <c r="Q1279" t="str">
        <f t="shared" si="96"/>
        <v>Yes</v>
      </c>
      <c r="R1279" t="s">
        <v>96</v>
      </c>
      <c r="S1279" t="s">
        <v>202</v>
      </c>
      <c r="T1279">
        <v>6</v>
      </c>
      <c r="U1279">
        <v>5</v>
      </c>
      <c r="V1279">
        <v>1967</v>
      </c>
      <c r="W1279">
        <v>1976</v>
      </c>
      <c r="X1279" t="s">
        <v>98</v>
      </c>
      <c r="Y1279" t="s">
        <v>99</v>
      </c>
      <c r="Z1279" t="s">
        <v>145</v>
      </c>
      <c r="AA1279" t="s">
        <v>145</v>
      </c>
      <c r="AB1279" t="s">
        <v>101</v>
      </c>
      <c r="AC1279">
        <v>359</v>
      </c>
      <c r="AD1279" t="s">
        <v>103</v>
      </c>
      <c r="AE1279" t="s">
        <v>103</v>
      </c>
      <c r="AF1279" t="s">
        <v>123</v>
      </c>
      <c r="AG1279" t="s">
        <v>102</v>
      </c>
      <c r="AH1279" t="s">
        <v>103</v>
      </c>
      <c r="AI1279" t="s">
        <v>135</v>
      </c>
      <c r="AJ1279" t="s">
        <v>124</v>
      </c>
      <c r="AK1279">
        <v>528</v>
      </c>
      <c r="AL1279" t="s">
        <v>107</v>
      </c>
      <c r="AM1279">
        <v>0</v>
      </c>
      <c r="AN1279">
        <v>1152</v>
      </c>
      <c r="AO1279">
        <v>1680</v>
      </c>
      <c r="AP1279" t="s">
        <v>108</v>
      </c>
      <c r="AQ1279" t="s">
        <v>152</v>
      </c>
      <c r="AR1279" t="s">
        <v>110</v>
      </c>
      <c r="AS1279" t="s">
        <v>111</v>
      </c>
      <c r="AT1279">
        <v>1724</v>
      </c>
      <c r="AU1279">
        <v>0</v>
      </c>
      <c r="AV1279">
        <v>0</v>
      </c>
      <c r="AW1279">
        <v>1724</v>
      </c>
      <c r="AX1279">
        <v>1</v>
      </c>
      <c r="AY1279">
        <v>0</v>
      </c>
      <c r="AZ1279">
        <v>1</v>
      </c>
      <c r="BA1279">
        <v>1</v>
      </c>
      <c r="BB1279">
        <v>3</v>
      </c>
      <c r="BC1279">
        <v>1</v>
      </c>
      <c r="BD1279" t="s">
        <v>103</v>
      </c>
      <c r="BE1279">
        <v>7</v>
      </c>
      <c r="BF1279" t="s">
        <v>112</v>
      </c>
      <c r="BG1279">
        <v>1</v>
      </c>
      <c r="BH1279" t="s">
        <v>102</v>
      </c>
      <c r="BI1279" t="s">
        <v>113</v>
      </c>
      <c r="BJ1279">
        <v>1967</v>
      </c>
      <c r="BK1279" t="s">
        <v>114</v>
      </c>
      <c r="BL1279">
        <v>2</v>
      </c>
      <c r="BM1279">
        <v>480</v>
      </c>
      <c r="BN1279" t="s">
        <v>103</v>
      </c>
      <c r="BO1279" t="s">
        <v>103</v>
      </c>
      <c r="BP1279" t="s">
        <v>110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 t="s">
        <v>88</v>
      </c>
      <c r="BX1279" t="s">
        <v>88</v>
      </c>
      <c r="BY1279" t="s">
        <v>88</v>
      </c>
      <c r="BZ1279">
        <v>0</v>
      </c>
      <c r="CA1279">
        <v>6</v>
      </c>
      <c r="CB1279">
        <v>2009</v>
      </c>
      <c r="CC1279" t="s">
        <v>115</v>
      </c>
      <c r="CD1279" t="s">
        <v>116</v>
      </c>
      <c r="CE1279" s="1">
        <v>197900</v>
      </c>
      <c r="CF1279">
        <f t="shared" si="97"/>
        <v>21755</v>
      </c>
      <c r="CG1279" t="str">
        <f t="shared" si="98"/>
        <v>Yes</v>
      </c>
      <c r="CH1279" s="2">
        <f t="shared" si="99"/>
        <v>9.0967593656630665</v>
      </c>
    </row>
    <row r="1280" spans="1:86" x14ac:dyDescent="0.25">
      <c r="A1280">
        <v>1279</v>
      </c>
      <c r="B1280">
        <v>60</v>
      </c>
      <c r="C1280" t="s">
        <v>86</v>
      </c>
      <c r="D1280">
        <v>75</v>
      </c>
      <c r="E1280">
        <v>9473</v>
      </c>
      <c r="F1280" t="str">
        <f t="shared" si="95"/>
        <v>Yes</v>
      </c>
      <c r="G1280" t="s">
        <v>87</v>
      </c>
      <c r="H1280" t="s">
        <v>88</v>
      </c>
      <c r="I1280" t="s">
        <v>89</v>
      </c>
      <c r="J1280" t="s">
        <v>90</v>
      </c>
      <c r="K1280" t="s">
        <v>91</v>
      </c>
      <c r="L1280" t="s">
        <v>92</v>
      </c>
      <c r="M1280" t="s">
        <v>93</v>
      </c>
      <c r="N1280" t="s">
        <v>94</v>
      </c>
      <c r="O1280" t="s">
        <v>95</v>
      </c>
      <c r="P1280" t="s">
        <v>95</v>
      </c>
      <c r="Q1280" t="str">
        <f t="shared" si="96"/>
        <v>Yes</v>
      </c>
      <c r="R1280" t="s">
        <v>96</v>
      </c>
      <c r="S1280" t="s">
        <v>97</v>
      </c>
      <c r="T1280">
        <v>8</v>
      </c>
      <c r="U1280">
        <v>5</v>
      </c>
      <c r="V1280">
        <v>2002</v>
      </c>
      <c r="W1280">
        <v>2002</v>
      </c>
      <c r="X1280" t="s">
        <v>98</v>
      </c>
      <c r="Y1280" t="s">
        <v>99</v>
      </c>
      <c r="Z1280" t="s">
        <v>100</v>
      </c>
      <c r="AA1280" t="s">
        <v>100</v>
      </c>
      <c r="AB1280" t="s">
        <v>88</v>
      </c>
      <c r="AC1280" t="s">
        <v>88</v>
      </c>
      <c r="AD1280" t="s">
        <v>102</v>
      </c>
      <c r="AE1280" t="s">
        <v>103</v>
      </c>
      <c r="AF1280" t="s">
        <v>104</v>
      </c>
      <c r="AG1280" t="s">
        <v>102</v>
      </c>
      <c r="AH1280" t="s">
        <v>103</v>
      </c>
      <c r="AI1280" t="s">
        <v>105</v>
      </c>
      <c r="AJ1280" t="s">
        <v>106</v>
      </c>
      <c r="AK1280">
        <v>804</v>
      </c>
      <c r="AL1280" t="s">
        <v>107</v>
      </c>
      <c r="AM1280">
        <v>0</v>
      </c>
      <c r="AN1280">
        <v>324</v>
      </c>
      <c r="AO1280">
        <v>1128</v>
      </c>
      <c r="AP1280" t="s">
        <v>108</v>
      </c>
      <c r="AQ1280" t="s">
        <v>109</v>
      </c>
      <c r="AR1280" t="s">
        <v>110</v>
      </c>
      <c r="AS1280" t="s">
        <v>111</v>
      </c>
      <c r="AT1280">
        <v>1128</v>
      </c>
      <c r="AU1280">
        <v>903</v>
      </c>
      <c r="AV1280">
        <v>0</v>
      </c>
      <c r="AW1280">
        <v>2031</v>
      </c>
      <c r="AX1280">
        <v>1</v>
      </c>
      <c r="AY1280">
        <v>0</v>
      </c>
      <c r="AZ1280">
        <v>2</v>
      </c>
      <c r="BA1280">
        <v>1</v>
      </c>
      <c r="BB1280">
        <v>3</v>
      </c>
      <c r="BC1280">
        <v>1</v>
      </c>
      <c r="BD1280" t="s">
        <v>102</v>
      </c>
      <c r="BE1280">
        <v>7</v>
      </c>
      <c r="BF1280" t="s">
        <v>112</v>
      </c>
      <c r="BG1280">
        <v>1</v>
      </c>
      <c r="BH1280" t="s">
        <v>102</v>
      </c>
      <c r="BI1280" t="s">
        <v>113</v>
      </c>
      <c r="BJ1280">
        <v>2002</v>
      </c>
      <c r="BK1280" t="s">
        <v>114</v>
      </c>
      <c r="BL1280">
        <v>2</v>
      </c>
      <c r="BM1280">
        <v>577</v>
      </c>
      <c r="BN1280" t="s">
        <v>103</v>
      </c>
      <c r="BO1280" t="s">
        <v>103</v>
      </c>
      <c r="BP1280" t="s">
        <v>110</v>
      </c>
      <c r="BQ1280">
        <v>0</v>
      </c>
      <c r="BR1280">
        <v>211</v>
      </c>
      <c r="BS1280">
        <v>0</v>
      </c>
      <c r="BT1280">
        <v>0</v>
      </c>
      <c r="BU1280">
        <v>0</v>
      </c>
      <c r="BV1280">
        <v>0</v>
      </c>
      <c r="BW1280" t="s">
        <v>88</v>
      </c>
      <c r="BX1280" t="s">
        <v>88</v>
      </c>
      <c r="BY1280" t="s">
        <v>88</v>
      </c>
      <c r="BZ1280">
        <v>0</v>
      </c>
      <c r="CA1280">
        <v>3</v>
      </c>
      <c r="CB1280">
        <v>2008</v>
      </c>
      <c r="CC1280" t="s">
        <v>115</v>
      </c>
      <c r="CD1280" t="s">
        <v>116</v>
      </c>
      <c r="CE1280" s="1">
        <v>237000</v>
      </c>
      <c r="CF1280">
        <f t="shared" si="97"/>
        <v>13209</v>
      </c>
      <c r="CG1280" t="str">
        <f t="shared" si="98"/>
        <v>No</v>
      </c>
      <c r="CH1280" s="2">
        <f t="shared" si="99"/>
        <v>17.942312059959118</v>
      </c>
    </row>
    <row r="1281" spans="1:86" x14ac:dyDescent="0.25">
      <c r="A1281">
        <v>1280</v>
      </c>
      <c r="B1281">
        <v>50</v>
      </c>
      <c r="C1281" t="s">
        <v>188</v>
      </c>
      <c r="D1281">
        <v>60</v>
      </c>
      <c r="E1281">
        <v>7500</v>
      </c>
      <c r="F1281" t="str">
        <f t="shared" si="95"/>
        <v>No</v>
      </c>
      <c r="G1281" t="s">
        <v>87</v>
      </c>
      <c r="H1281" t="s">
        <v>88</v>
      </c>
      <c r="I1281" t="s">
        <v>89</v>
      </c>
      <c r="J1281" t="s">
        <v>90</v>
      </c>
      <c r="K1281" t="s">
        <v>91</v>
      </c>
      <c r="L1281" t="s">
        <v>92</v>
      </c>
      <c r="M1281" t="s">
        <v>93</v>
      </c>
      <c r="N1281" t="s">
        <v>181</v>
      </c>
      <c r="O1281" t="s">
        <v>95</v>
      </c>
      <c r="P1281" t="s">
        <v>95</v>
      </c>
      <c r="Q1281" t="str">
        <f t="shared" si="96"/>
        <v>Yes</v>
      </c>
      <c r="R1281" t="s">
        <v>96</v>
      </c>
      <c r="S1281" t="s">
        <v>137</v>
      </c>
      <c r="T1281">
        <v>4</v>
      </c>
      <c r="U1281">
        <v>4</v>
      </c>
      <c r="V1281">
        <v>1920</v>
      </c>
      <c r="W1281">
        <v>1950</v>
      </c>
      <c r="X1281" t="s">
        <v>98</v>
      </c>
      <c r="Y1281" t="s">
        <v>99</v>
      </c>
      <c r="Z1281" t="s">
        <v>121</v>
      </c>
      <c r="AA1281" t="s">
        <v>121</v>
      </c>
      <c r="AB1281" t="s">
        <v>122</v>
      </c>
      <c r="AC1281">
        <v>0</v>
      </c>
      <c r="AD1281" t="s">
        <v>103</v>
      </c>
      <c r="AE1281" t="s">
        <v>102</v>
      </c>
      <c r="AF1281" t="s">
        <v>123</v>
      </c>
      <c r="AG1281" t="s">
        <v>103</v>
      </c>
      <c r="AH1281" t="s">
        <v>103</v>
      </c>
      <c r="AI1281" t="s">
        <v>105</v>
      </c>
      <c r="AJ1281" t="s">
        <v>107</v>
      </c>
      <c r="AK1281">
        <v>0</v>
      </c>
      <c r="AL1281" t="s">
        <v>107</v>
      </c>
      <c r="AM1281">
        <v>0</v>
      </c>
      <c r="AN1281">
        <v>698</v>
      </c>
      <c r="AO1281">
        <v>698</v>
      </c>
      <c r="AP1281" t="s">
        <v>108</v>
      </c>
      <c r="AQ1281" t="s">
        <v>103</v>
      </c>
      <c r="AR1281" t="s">
        <v>110</v>
      </c>
      <c r="AS1281" t="s">
        <v>169</v>
      </c>
      <c r="AT1281">
        <v>698</v>
      </c>
      <c r="AU1281">
        <v>430</v>
      </c>
      <c r="AV1281">
        <v>0</v>
      </c>
      <c r="AW1281">
        <v>1128</v>
      </c>
      <c r="AX1281">
        <v>0</v>
      </c>
      <c r="AY1281">
        <v>0</v>
      </c>
      <c r="AZ1281">
        <v>1</v>
      </c>
      <c r="BA1281">
        <v>0</v>
      </c>
      <c r="BB1281">
        <v>2</v>
      </c>
      <c r="BC1281">
        <v>1</v>
      </c>
      <c r="BD1281" t="s">
        <v>103</v>
      </c>
      <c r="BE1281">
        <v>6</v>
      </c>
      <c r="BF1281" t="s">
        <v>112</v>
      </c>
      <c r="BG1281">
        <v>0</v>
      </c>
      <c r="BH1281" t="s">
        <v>88</v>
      </c>
      <c r="BI1281" t="s">
        <v>132</v>
      </c>
      <c r="BJ1281">
        <v>1980</v>
      </c>
      <c r="BK1281" t="s">
        <v>114</v>
      </c>
      <c r="BL1281">
        <v>2</v>
      </c>
      <c r="BM1281">
        <v>528</v>
      </c>
      <c r="BN1281" t="s">
        <v>103</v>
      </c>
      <c r="BO1281" t="s">
        <v>103</v>
      </c>
      <c r="BP1281" t="s">
        <v>110</v>
      </c>
      <c r="BQ1281">
        <v>30</v>
      </c>
      <c r="BR1281">
        <v>0</v>
      </c>
      <c r="BS1281">
        <v>164</v>
      </c>
      <c r="BT1281">
        <v>0</v>
      </c>
      <c r="BU1281">
        <v>0</v>
      </c>
      <c r="BV1281">
        <v>0</v>
      </c>
      <c r="BW1281" t="s">
        <v>88</v>
      </c>
      <c r="BX1281" t="s">
        <v>88</v>
      </c>
      <c r="BY1281" t="s">
        <v>88</v>
      </c>
      <c r="BZ1281">
        <v>0</v>
      </c>
      <c r="CA1281">
        <v>4</v>
      </c>
      <c r="CB1281">
        <v>2010</v>
      </c>
      <c r="CC1281" t="s">
        <v>178</v>
      </c>
      <c r="CD1281" t="s">
        <v>133</v>
      </c>
      <c r="CE1281" s="1">
        <v>68400</v>
      </c>
      <c r="CF1281">
        <f t="shared" si="97"/>
        <v>9854</v>
      </c>
      <c r="CG1281" t="str">
        <f t="shared" si="98"/>
        <v>No</v>
      </c>
      <c r="CH1281" s="2">
        <f t="shared" si="99"/>
        <v>6.9413436168053586</v>
      </c>
    </row>
    <row r="1282" spans="1:86" x14ac:dyDescent="0.25">
      <c r="A1282">
        <v>1281</v>
      </c>
      <c r="B1282">
        <v>20</v>
      </c>
      <c r="C1282" t="s">
        <v>86</v>
      </c>
      <c r="D1282">
        <v>67</v>
      </c>
      <c r="E1282">
        <v>9808</v>
      </c>
      <c r="F1282" t="str">
        <f t="shared" si="95"/>
        <v>No</v>
      </c>
      <c r="G1282" t="s">
        <v>87</v>
      </c>
      <c r="H1282" t="s">
        <v>88</v>
      </c>
      <c r="I1282" t="s">
        <v>125</v>
      </c>
      <c r="J1282" t="s">
        <v>90</v>
      </c>
      <c r="K1282" t="s">
        <v>91</v>
      </c>
      <c r="L1282" t="s">
        <v>92</v>
      </c>
      <c r="M1282" t="s">
        <v>93</v>
      </c>
      <c r="N1282" t="s">
        <v>94</v>
      </c>
      <c r="O1282" t="s">
        <v>95</v>
      </c>
      <c r="P1282" t="s">
        <v>95</v>
      </c>
      <c r="Q1282" t="str">
        <f t="shared" si="96"/>
        <v>Yes</v>
      </c>
      <c r="R1282" t="s">
        <v>96</v>
      </c>
      <c r="S1282" t="s">
        <v>120</v>
      </c>
      <c r="T1282">
        <v>7</v>
      </c>
      <c r="U1282">
        <v>5</v>
      </c>
      <c r="V1282">
        <v>2002</v>
      </c>
      <c r="W1282">
        <v>2002</v>
      </c>
      <c r="X1282" t="s">
        <v>98</v>
      </c>
      <c r="Y1282" t="s">
        <v>99</v>
      </c>
      <c r="Z1282" t="s">
        <v>100</v>
      </c>
      <c r="AA1282" t="s">
        <v>100</v>
      </c>
      <c r="AB1282" t="s">
        <v>101</v>
      </c>
      <c r="AC1282">
        <v>110</v>
      </c>
      <c r="AD1282" t="s">
        <v>102</v>
      </c>
      <c r="AE1282" t="s">
        <v>103</v>
      </c>
      <c r="AF1282" t="s">
        <v>104</v>
      </c>
      <c r="AG1282" t="s">
        <v>102</v>
      </c>
      <c r="AH1282" t="s">
        <v>103</v>
      </c>
      <c r="AI1282" t="s">
        <v>105</v>
      </c>
      <c r="AJ1282" t="s">
        <v>106</v>
      </c>
      <c r="AK1282">
        <v>788</v>
      </c>
      <c r="AL1282" t="s">
        <v>107</v>
      </c>
      <c r="AM1282">
        <v>0</v>
      </c>
      <c r="AN1282">
        <v>785</v>
      </c>
      <c r="AO1282">
        <v>1573</v>
      </c>
      <c r="AP1282" t="s">
        <v>108</v>
      </c>
      <c r="AQ1282" t="s">
        <v>109</v>
      </c>
      <c r="AR1282" t="s">
        <v>110</v>
      </c>
      <c r="AS1282" t="s">
        <v>111</v>
      </c>
      <c r="AT1282">
        <v>1573</v>
      </c>
      <c r="AU1282">
        <v>0</v>
      </c>
      <c r="AV1282">
        <v>0</v>
      </c>
      <c r="AW1282">
        <v>1573</v>
      </c>
      <c r="AX1282">
        <v>1</v>
      </c>
      <c r="AY1282">
        <v>0</v>
      </c>
      <c r="AZ1282">
        <v>2</v>
      </c>
      <c r="BA1282">
        <v>0</v>
      </c>
      <c r="BB1282">
        <v>3</v>
      </c>
      <c r="BC1282">
        <v>1</v>
      </c>
      <c r="BD1282" t="s">
        <v>102</v>
      </c>
      <c r="BE1282">
        <v>6</v>
      </c>
      <c r="BF1282" t="s">
        <v>112</v>
      </c>
      <c r="BG1282">
        <v>0</v>
      </c>
      <c r="BH1282" t="s">
        <v>88</v>
      </c>
      <c r="BI1282" t="s">
        <v>113</v>
      </c>
      <c r="BJ1282">
        <v>2002</v>
      </c>
      <c r="BK1282" t="s">
        <v>114</v>
      </c>
      <c r="BL1282">
        <v>2</v>
      </c>
      <c r="BM1282">
        <v>544</v>
      </c>
      <c r="BN1282" t="s">
        <v>103</v>
      </c>
      <c r="BO1282" t="s">
        <v>103</v>
      </c>
      <c r="BP1282" t="s">
        <v>110</v>
      </c>
      <c r="BQ1282">
        <v>0</v>
      </c>
      <c r="BR1282">
        <v>72</v>
      </c>
      <c r="BS1282">
        <v>0</v>
      </c>
      <c r="BT1282">
        <v>0</v>
      </c>
      <c r="BU1282">
        <v>0</v>
      </c>
      <c r="BV1282">
        <v>0</v>
      </c>
      <c r="BW1282" t="s">
        <v>88</v>
      </c>
      <c r="BX1282" t="s">
        <v>88</v>
      </c>
      <c r="BY1282" t="s">
        <v>88</v>
      </c>
      <c r="BZ1282">
        <v>0</v>
      </c>
      <c r="CA1282">
        <v>3</v>
      </c>
      <c r="CB1282">
        <v>2009</v>
      </c>
      <c r="CC1282" t="s">
        <v>115</v>
      </c>
      <c r="CD1282" t="s">
        <v>116</v>
      </c>
      <c r="CE1282" s="1">
        <v>227000</v>
      </c>
      <c r="CF1282">
        <f t="shared" si="97"/>
        <v>13498</v>
      </c>
      <c r="CG1282" t="str">
        <f t="shared" si="98"/>
        <v>No</v>
      </c>
      <c r="CH1282" s="2">
        <f t="shared" si="99"/>
        <v>16.8173062675952</v>
      </c>
    </row>
    <row r="1283" spans="1:86" x14ac:dyDescent="0.25">
      <c r="A1283">
        <v>1282</v>
      </c>
      <c r="B1283">
        <v>20</v>
      </c>
      <c r="C1283" t="s">
        <v>86</v>
      </c>
      <c r="D1283">
        <v>50</v>
      </c>
      <c r="E1283">
        <v>8049</v>
      </c>
      <c r="F1283" t="str">
        <f t="shared" ref="F1283:F1346" si="100">IF(E1282&gt;9478.5, "Yes","No")</f>
        <v>Yes</v>
      </c>
      <c r="G1283" t="s">
        <v>87</v>
      </c>
      <c r="H1283" t="s">
        <v>88</v>
      </c>
      <c r="I1283" t="s">
        <v>125</v>
      </c>
      <c r="J1283" t="s">
        <v>90</v>
      </c>
      <c r="K1283" t="s">
        <v>91</v>
      </c>
      <c r="L1283" t="s">
        <v>171</v>
      </c>
      <c r="M1283" t="s">
        <v>93</v>
      </c>
      <c r="N1283" t="s">
        <v>194</v>
      </c>
      <c r="O1283" t="s">
        <v>95</v>
      </c>
      <c r="P1283" t="s">
        <v>95</v>
      </c>
      <c r="Q1283" t="str">
        <f t="shared" ref="Q1283:Q1346" si="101">IF(O1283 = "Norm", "Yes", "No")</f>
        <v>Yes</v>
      </c>
      <c r="R1283" t="s">
        <v>96</v>
      </c>
      <c r="S1283" t="s">
        <v>120</v>
      </c>
      <c r="T1283">
        <v>7</v>
      </c>
      <c r="U1283">
        <v>5</v>
      </c>
      <c r="V1283">
        <v>1990</v>
      </c>
      <c r="W1283">
        <v>1990</v>
      </c>
      <c r="X1283" t="s">
        <v>157</v>
      </c>
      <c r="Y1283" t="s">
        <v>99</v>
      </c>
      <c r="Z1283" t="s">
        <v>145</v>
      </c>
      <c r="AA1283" t="s">
        <v>145</v>
      </c>
      <c r="AB1283" t="s">
        <v>101</v>
      </c>
      <c r="AC1283">
        <v>54</v>
      </c>
      <c r="AD1283" t="s">
        <v>103</v>
      </c>
      <c r="AE1283" t="s">
        <v>103</v>
      </c>
      <c r="AF1283" t="s">
        <v>123</v>
      </c>
      <c r="AG1283" t="s">
        <v>102</v>
      </c>
      <c r="AH1283" t="s">
        <v>103</v>
      </c>
      <c r="AI1283" t="s">
        <v>105</v>
      </c>
      <c r="AJ1283" t="s">
        <v>124</v>
      </c>
      <c r="AK1283">
        <v>1053</v>
      </c>
      <c r="AL1283" t="s">
        <v>107</v>
      </c>
      <c r="AM1283">
        <v>0</v>
      </c>
      <c r="AN1283">
        <v>256</v>
      </c>
      <c r="AO1283">
        <v>1309</v>
      </c>
      <c r="AP1283" t="s">
        <v>108</v>
      </c>
      <c r="AQ1283" t="s">
        <v>103</v>
      </c>
      <c r="AR1283" t="s">
        <v>110</v>
      </c>
      <c r="AS1283" t="s">
        <v>111</v>
      </c>
      <c r="AT1283">
        <v>1339</v>
      </c>
      <c r="AU1283">
        <v>0</v>
      </c>
      <c r="AV1283">
        <v>0</v>
      </c>
      <c r="AW1283">
        <v>1339</v>
      </c>
      <c r="AX1283">
        <v>1</v>
      </c>
      <c r="AY1283">
        <v>0</v>
      </c>
      <c r="AZ1283">
        <v>2</v>
      </c>
      <c r="BA1283">
        <v>0</v>
      </c>
      <c r="BB1283">
        <v>2</v>
      </c>
      <c r="BC1283">
        <v>1</v>
      </c>
      <c r="BD1283" t="s">
        <v>103</v>
      </c>
      <c r="BE1283">
        <v>6</v>
      </c>
      <c r="BF1283" t="s">
        <v>112</v>
      </c>
      <c r="BG1283">
        <v>1</v>
      </c>
      <c r="BH1283" t="s">
        <v>103</v>
      </c>
      <c r="BI1283" t="s">
        <v>113</v>
      </c>
      <c r="BJ1283">
        <v>1990</v>
      </c>
      <c r="BK1283" t="s">
        <v>162</v>
      </c>
      <c r="BL1283">
        <v>2</v>
      </c>
      <c r="BM1283">
        <v>484</v>
      </c>
      <c r="BN1283" t="s">
        <v>102</v>
      </c>
      <c r="BO1283" t="s">
        <v>102</v>
      </c>
      <c r="BP1283" t="s">
        <v>110</v>
      </c>
      <c r="BQ1283">
        <v>0</v>
      </c>
      <c r="BR1283">
        <v>58</v>
      </c>
      <c r="BS1283">
        <v>0</v>
      </c>
      <c r="BT1283">
        <v>0</v>
      </c>
      <c r="BU1283">
        <v>90</v>
      </c>
      <c r="BV1283">
        <v>0</v>
      </c>
      <c r="BW1283" t="s">
        <v>88</v>
      </c>
      <c r="BX1283" t="s">
        <v>88</v>
      </c>
      <c r="BY1283" t="s">
        <v>88</v>
      </c>
      <c r="BZ1283">
        <v>0</v>
      </c>
      <c r="CA1283">
        <v>7</v>
      </c>
      <c r="CB1283">
        <v>2006</v>
      </c>
      <c r="CC1283" t="s">
        <v>115</v>
      </c>
      <c r="CD1283" t="s">
        <v>116</v>
      </c>
      <c r="CE1283" s="1">
        <v>180000</v>
      </c>
      <c r="CF1283">
        <f t="shared" ref="CF1283:CF1346" si="102">E1283+AO1283+AW1283+BM1283</f>
        <v>11181</v>
      </c>
      <c r="CG1283" t="str">
        <f t="shared" ref="CG1283:CG1346" si="103">IF(CF1283&gt;13562.7,"Yes","No")</f>
        <v>No</v>
      </c>
      <c r="CH1283" s="2">
        <f t="shared" ref="CH1283:CH1346" si="104">CE1283/CF1283</f>
        <v>16.098738932116984</v>
      </c>
    </row>
    <row r="1284" spans="1:86" x14ac:dyDescent="0.25">
      <c r="A1284">
        <v>1283</v>
      </c>
      <c r="B1284">
        <v>20</v>
      </c>
      <c r="C1284" t="s">
        <v>86</v>
      </c>
      <c r="D1284">
        <v>61</v>
      </c>
      <c r="E1284">
        <v>8800</v>
      </c>
      <c r="F1284" t="str">
        <f t="shared" si="100"/>
        <v>No</v>
      </c>
      <c r="G1284" t="s">
        <v>87</v>
      </c>
      <c r="H1284" t="s">
        <v>88</v>
      </c>
      <c r="I1284" t="s">
        <v>125</v>
      </c>
      <c r="J1284" t="s">
        <v>90</v>
      </c>
      <c r="K1284" t="s">
        <v>91</v>
      </c>
      <c r="L1284" t="s">
        <v>92</v>
      </c>
      <c r="M1284" t="s">
        <v>93</v>
      </c>
      <c r="N1284" t="s">
        <v>94</v>
      </c>
      <c r="O1284" t="s">
        <v>95</v>
      </c>
      <c r="P1284" t="s">
        <v>95</v>
      </c>
      <c r="Q1284" t="str">
        <f t="shared" si="101"/>
        <v>Yes</v>
      </c>
      <c r="R1284" t="s">
        <v>96</v>
      </c>
      <c r="S1284" t="s">
        <v>120</v>
      </c>
      <c r="T1284">
        <v>5</v>
      </c>
      <c r="U1284">
        <v>7</v>
      </c>
      <c r="V1284">
        <v>1977</v>
      </c>
      <c r="W1284">
        <v>2008</v>
      </c>
      <c r="X1284" t="s">
        <v>98</v>
      </c>
      <c r="Y1284" t="s">
        <v>99</v>
      </c>
      <c r="Z1284" t="s">
        <v>145</v>
      </c>
      <c r="AA1284" t="s">
        <v>145</v>
      </c>
      <c r="AB1284" t="s">
        <v>122</v>
      </c>
      <c r="AC1284">
        <v>0</v>
      </c>
      <c r="AD1284" t="s">
        <v>103</v>
      </c>
      <c r="AE1284" t="s">
        <v>103</v>
      </c>
      <c r="AF1284" t="s">
        <v>123</v>
      </c>
      <c r="AG1284" t="s">
        <v>102</v>
      </c>
      <c r="AH1284" t="s">
        <v>103</v>
      </c>
      <c r="AI1284" t="s">
        <v>126</v>
      </c>
      <c r="AJ1284" t="s">
        <v>177</v>
      </c>
      <c r="AK1284">
        <v>532</v>
      </c>
      <c r="AL1284" t="s">
        <v>158</v>
      </c>
      <c r="AM1284">
        <v>144</v>
      </c>
      <c r="AN1284">
        <v>364</v>
      </c>
      <c r="AO1284">
        <v>1040</v>
      </c>
      <c r="AP1284" t="s">
        <v>108</v>
      </c>
      <c r="AQ1284" t="s">
        <v>103</v>
      </c>
      <c r="AR1284" t="s">
        <v>110</v>
      </c>
      <c r="AS1284" t="s">
        <v>111</v>
      </c>
      <c r="AT1284">
        <v>1040</v>
      </c>
      <c r="AU1284">
        <v>0</v>
      </c>
      <c r="AV1284">
        <v>0</v>
      </c>
      <c r="AW1284">
        <v>1040</v>
      </c>
      <c r="AX1284">
        <v>0</v>
      </c>
      <c r="AY1284">
        <v>0</v>
      </c>
      <c r="AZ1284">
        <v>2</v>
      </c>
      <c r="BA1284">
        <v>0</v>
      </c>
      <c r="BB1284">
        <v>3</v>
      </c>
      <c r="BC1284">
        <v>1</v>
      </c>
      <c r="BD1284" t="s">
        <v>102</v>
      </c>
      <c r="BE1284">
        <v>5</v>
      </c>
      <c r="BF1284" t="s">
        <v>112</v>
      </c>
      <c r="BG1284">
        <v>0</v>
      </c>
      <c r="BH1284" t="s">
        <v>88</v>
      </c>
      <c r="BI1284" t="s">
        <v>132</v>
      </c>
      <c r="BJ1284">
        <v>1977</v>
      </c>
      <c r="BK1284" t="s">
        <v>107</v>
      </c>
      <c r="BL1284">
        <v>2</v>
      </c>
      <c r="BM1284">
        <v>484</v>
      </c>
      <c r="BN1284" t="s">
        <v>103</v>
      </c>
      <c r="BO1284" t="s">
        <v>103</v>
      </c>
      <c r="BP1284" t="s">
        <v>110</v>
      </c>
      <c r="BQ1284">
        <v>0</v>
      </c>
      <c r="BR1284">
        <v>0</v>
      </c>
      <c r="BS1284">
        <v>0</v>
      </c>
      <c r="BT1284">
        <v>0</v>
      </c>
      <c r="BU1284">
        <v>288</v>
      </c>
      <c r="BV1284">
        <v>0</v>
      </c>
      <c r="BW1284" t="s">
        <v>88</v>
      </c>
      <c r="BX1284" t="s">
        <v>88</v>
      </c>
      <c r="BY1284" t="s">
        <v>88</v>
      </c>
      <c r="BZ1284">
        <v>0</v>
      </c>
      <c r="CA1284">
        <v>9</v>
      </c>
      <c r="CB1284">
        <v>2009</v>
      </c>
      <c r="CC1284" t="s">
        <v>115</v>
      </c>
      <c r="CD1284" t="s">
        <v>116</v>
      </c>
      <c r="CE1284" s="1">
        <v>150500</v>
      </c>
      <c r="CF1284">
        <f t="shared" si="102"/>
        <v>11364</v>
      </c>
      <c r="CG1284" t="str">
        <f t="shared" si="103"/>
        <v>No</v>
      </c>
      <c r="CH1284" s="2">
        <f t="shared" si="104"/>
        <v>13.243576205561421</v>
      </c>
    </row>
    <row r="1285" spans="1:86" x14ac:dyDescent="0.25">
      <c r="A1285">
        <v>1284</v>
      </c>
      <c r="B1285">
        <v>90</v>
      </c>
      <c r="C1285" t="s">
        <v>86</v>
      </c>
      <c r="D1285">
        <v>94</v>
      </c>
      <c r="E1285">
        <v>9400</v>
      </c>
      <c r="F1285" t="str">
        <f t="shared" si="100"/>
        <v>No</v>
      </c>
      <c r="G1285" t="s">
        <v>87</v>
      </c>
      <c r="H1285" t="s">
        <v>88</v>
      </c>
      <c r="I1285" t="s">
        <v>89</v>
      </c>
      <c r="J1285" t="s">
        <v>200</v>
      </c>
      <c r="K1285" t="s">
        <v>91</v>
      </c>
      <c r="L1285" t="s">
        <v>127</v>
      </c>
      <c r="M1285" t="s">
        <v>93</v>
      </c>
      <c r="N1285" t="s">
        <v>136</v>
      </c>
      <c r="O1285" t="s">
        <v>95</v>
      </c>
      <c r="P1285" t="s">
        <v>95</v>
      </c>
      <c r="Q1285" t="str">
        <f t="shared" si="101"/>
        <v>Yes</v>
      </c>
      <c r="R1285" t="s">
        <v>172</v>
      </c>
      <c r="S1285" t="s">
        <v>97</v>
      </c>
      <c r="T1285">
        <v>6</v>
      </c>
      <c r="U1285">
        <v>5</v>
      </c>
      <c r="V1285">
        <v>1971</v>
      </c>
      <c r="W1285">
        <v>1971</v>
      </c>
      <c r="X1285" t="s">
        <v>216</v>
      </c>
      <c r="Y1285" t="s">
        <v>99</v>
      </c>
      <c r="Z1285" t="s">
        <v>121</v>
      </c>
      <c r="AA1285" t="s">
        <v>130</v>
      </c>
      <c r="AB1285" t="s">
        <v>122</v>
      </c>
      <c r="AC1285">
        <v>0</v>
      </c>
      <c r="AD1285" t="s">
        <v>103</v>
      </c>
      <c r="AE1285" t="s">
        <v>103</v>
      </c>
      <c r="AF1285" t="s">
        <v>123</v>
      </c>
      <c r="AG1285" t="s">
        <v>103</v>
      </c>
      <c r="AH1285" t="s">
        <v>103</v>
      </c>
      <c r="AI1285" t="s">
        <v>135</v>
      </c>
      <c r="AJ1285" t="s">
        <v>107</v>
      </c>
      <c r="AK1285">
        <v>0</v>
      </c>
      <c r="AL1285" t="s">
        <v>107</v>
      </c>
      <c r="AM1285">
        <v>0</v>
      </c>
      <c r="AN1285">
        <v>912</v>
      </c>
      <c r="AO1285">
        <v>912</v>
      </c>
      <c r="AP1285" t="s">
        <v>108</v>
      </c>
      <c r="AQ1285" t="s">
        <v>103</v>
      </c>
      <c r="AR1285" t="s">
        <v>110</v>
      </c>
      <c r="AS1285" t="s">
        <v>111</v>
      </c>
      <c r="AT1285">
        <v>912</v>
      </c>
      <c r="AU1285">
        <v>912</v>
      </c>
      <c r="AV1285">
        <v>0</v>
      </c>
      <c r="AW1285">
        <v>1824</v>
      </c>
      <c r="AX1285">
        <v>0</v>
      </c>
      <c r="AY1285">
        <v>0</v>
      </c>
      <c r="AZ1285">
        <v>2</v>
      </c>
      <c r="BA1285">
        <v>2</v>
      </c>
      <c r="BB1285">
        <v>4</v>
      </c>
      <c r="BC1285">
        <v>2</v>
      </c>
      <c r="BD1285" t="s">
        <v>103</v>
      </c>
      <c r="BE1285">
        <v>8</v>
      </c>
      <c r="BF1285" t="s">
        <v>112</v>
      </c>
      <c r="BG1285">
        <v>0</v>
      </c>
      <c r="BH1285" t="s">
        <v>88</v>
      </c>
      <c r="BI1285" t="s">
        <v>88</v>
      </c>
      <c r="BJ1285" t="s">
        <v>88</v>
      </c>
      <c r="BK1285" t="s">
        <v>88</v>
      </c>
      <c r="BL1285">
        <v>0</v>
      </c>
      <c r="BM1285">
        <v>0</v>
      </c>
      <c r="BN1285" t="s">
        <v>88</v>
      </c>
      <c r="BO1285" t="s">
        <v>88</v>
      </c>
      <c r="BP1285" t="s">
        <v>110</v>
      </c>
      <c r="BQ1285">
        <v>128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 t="s">
        <v>88</v>
      </c>
      <c r="BX1285" t="s">
        <v>88</v>
      </c>
      <c r="BY1285" t="s">
        <v>88</v>
      </c>
      <c r="BZ1285">
        <v>0</v>
      </c>
      <c r="CA1285">
        <v>4</v>
      </c>
      <c r="CB1285">
        <v>2010</v>
      </c>
      <c r="CC1285" t="s">
        <v>115</v>
      </c>
      <c r="CD1285" t="s">
        <v>116</v>
      </c>
      <c r="CE1285" s="1">
        <v>139000</v>
      </c>
      <c r="CF1285">
        <f t="shared" si="102"/>
        <v>12136</v>
      </c>
      <c r="CG1285" t="str">
        <f t="shared" si="103"/>
        <v>No</v>
      </c>
      <c r="CH1285" s="2">
        <f t="shared" si="104"/>
        <v>11.453526697429137</v>
      </c>
    </row>
    <row r="1286" spans="1:86" x14ac:dyDescent="0.25">
      <c r="A1286">
        <v>1285</v>
      </c>
      <c r="B1286">
        <v>50</v>
      </c>
      <c r="C1286" t="s">
        <v>86</v>
      </c>
      <c r="D1286">
        <v>50</v>
      </c>
      <c r="E1286">
        <v>9638</v>
      </c>
      <c r="F1286" t="str">
        <f t="shared" si="100"/>
        <v>No</v>
      </c>
      <c r="G1286" t="s">
        <v>87</v>
      </c>
      <c r="H1286" t="s">
        <v>88</v>
      </c>
      <c r="I1286" t="s">
        <v>89</v>
      </c>
      <c r="J1286" t="s">
        <v>90</v>
      </c>
      <c r="K1286" t="s">
        <v>91</v>
      </c>
      <c r="L1286" t="s">
        <v>92</v>
      </c>
      <c r="M1286" t="s">
        <v>93</v>
      </c>
      <c r="N1286" t="s">
        <v>237</v>
      </c>
      <c r="O1286" t="s">
        <v>119</v>
      </c>
      <c r="P1286" t="s">
        <v>95</v>
      </c>
      <c r="Q1286" t="str">
        <f t="shared" si="101"/>
        <v>No</v>
      </c>
      <c r="R1286" t="s">
        <v>96</v>
      </c>
      <c r="S1286" t="s">
        <v>137</v>
      </c>
      <c r="T1286">
        <v>6</v>
      </c>
      <c r="U1286">
        <v>7</v>
      </c>
      <c r="V1286">
        <v>1919</v>
      </c>
      <c r="W1286">
        <v>1990</v>
      </c>
      <c r="X1286" t="s">
        <v>98</v>
      </c>
      <c r="Y1286" t="s">
        <v>99</v>
      </c>
      <c r="Z1286" t="s">
        <v>129</v>
      </c>
      <c r="AA1286" t="s">
        <v>130</v>
      </c>
      <c r="AB1286" t="s">
        <v>122</v>
      </c>
      <c r="AC1286">
        <v>0</v>
      </c>
      <c r="AD1286" t="s">
        <v>103</v>
      </c>
      <c r="AE1286" t="s">
        <v>103</v>
      </c>
      <c r="AF1286" t="s">
        <v>104</v>
      </c>
      <c r="AG1286" t="s">
        <v>103</v>
      </c>
      <c r="AH1286" t="s">
        <v>103</v>
      </c>
      <c r="AI1286" t="s">
        <v>105</v>
      </c>
      <c r="AJ1286" t="s">
        <v>107</v>
      </c>
      <c r="AK1286">
        <v>0</v>
      </c>
      <c r="AL1286" t="s">
        <v>107</v>
      </c>
      <c r="AM1286">
        <v>0</v>
      </c>
      <c r="AN1286">
        <v>804</v>
      </c>
      <c r="AO1286">
        <v>804</v>
      </c>
      <c r="AP1286" t="s">
        <v>108</v>
      </c>
      <c r="AQ1286" t="s">
        <v>109</v>
      </c>
      <c r="AR1286" t="s">
        <v>110</v>
      </c>
      <c r="AS1286" t="s">
        <v>111</v>
      </c>
      <c r="AT1286">
        <v>1699</v>
      </c>
      <c r="AU1286">
        <v>748</v>
      </c>
      <c r="AV1286">
        <v>0</v>
      </c>
      <c r="AW1286">
        <v>2447</v>
      </c>
      <c r="AX1286">
        <v>0</v>
      </c>
      <c r="AY1286">
        <v>0</v>
      </c>
      <c r="AZ1286">
        <v>2</v>
      </c>
      <c r="BA1286">
        <v>0</v>
      </c>
      <c r="BB1286">
        <v>4</v>
      </c>
      <c r="BC1286">
        <v>1</v>
      </c>
      <c r="BD1286" t="s">
        <v>102</v>
      </c>
      <c r="BE1286">
        <v>10</v>
      </c>
      <c r="BF1286" t="s">
        <v>229</v>
      </c>
      <c r="BG1286">
        <v>1</v>
      </c>
      <c r="BH1286" t="s">
        <v>102</v>
      </c>
      <c r="BI1286" t="s">
        <v>132</v>
      </c>
      <c r="BJ1286">
        <v>1969</v>
      </c>
      <c r="BK1286" t="s">
        <v>107</v>
      </c>
      <c r="BL1286">
        <v>1</v>
      </c>
      <c r="BM1286">
        <v>336</v>
      </c>
      <c r="BN1286" t="s">
        <v>103</v>
      </c>
      <c r="BO1286" t="s">
        <v>103</v>
      </c>
      <c r="BP1286" t="s">
        <v>110</v>
      </c>
      <c r="BQ1286">
        <v>272</v>
      </c>
      <c r="BR1286">
        <v>0</v>
      </c>
      <c r="BS1286">
        <v>42</v>
      </c>
      <c r="BT1286">
        <v>0</v>
      </c>
      <c r="BU1286">
        <v>116</v>
      </c>
      <c r="BV1286">
        <v>0</v>
      </c>
      <c r="BW1286" t="s">
        <v>88</v>
      </c>
      <c r="BX1286" t="s">
        <v>88</v>
      </c>
      <c r="BY1286" t="s">
        <v>88</v>
      </c>
      <c r="BZ1286">
        <v>0</v>
      </c>
      <c r="CA1286">
        <v>3</v>
      </c>
      <c r="CB1286">
        <v>2010</v>
      </c>
      <c r="CC1286" t="s">
        <v>115</v>
      </c>
      <c r="CD1286" t="s">
        <v>116</v>
      </c>
      <c r="CE1286" s="1">
        <v>169000</v>
      </c>
      <c r="CF1286">
        <f t="shared" si="102"/>
        <v>13225</v>
      </c>
      <c r="CG1286" t="str">
        <f t="shared" si="103"/>
        <v>No</v>
      </c>
      <c r="CH1286" s="2">
        <f t="shared" si="104"/>
        <v>12.778827977315689</v>
      </c>
    </row>
    <row r="1287" spans="1:86" x14ac:dyDescent="0.25">
      <c r="A1287">
        <v>1286</v>
      </c>
      <c r="B1287">
        <v>50</v>
      </c>
      <c r="C1287" t="s">
        <v>147</v>
      </c>
      <c r="D1287">
        <v>50</v>
      </c>
      <c r="E1287">
        <v>6000</v>
      </c>
      <c r="F1287" t="str">
        <f t="shared" si="100"/>
        <v>Yes</v>
      </c>
      <c r="G1287" t="s">
        <v>87</v>
      </c>
      <c r="H1287" t="s">
        <v>88</v>
      </c>
      <c r="I1287" t="s">
        <v>89</v>
      </c>
      <c r="J1287" t="s">
        <v>90</v>
      </c>
      <c r="K1287" t="s">
        <v>91</v>
      </c>
      <c r="L1287" t="s">
        <v>92</v>
      </c>
      <c r="M1287" t="s">
        <v>93</v>
      </c>
      <c r="N1287" t="s">
        <v>153</v>
      </c>
      <c r="O1287" t="s">
        <v>95</v>
      </c>
      <c r="P1287" t="s">
        <v>95</v>
      </c>
      <c r="Q1287" t="str">
        <f t="shared" si="101"/>
        <v>Yes</v>
      </c>
      <c r="R1287" t="s">
        <v>96</v>
      </c>
      <c r="S1287" t="s">
        <v>137</v>
      </c>
      <c r="T1287">
        <v>6</v>
      </c>
      <c r="U1287">
        <v>6</v>
      </c>
      <c r="V1287">
        <v>1939</v>
      </c>
      <c r="W1287">
        <v>1950</v>
      </c>
      <c r="X1287" t="s">
        <v>98</v>
      </c>
      <c r="Y1287" t="s">
        <v>99</v>
      </c>
      <c r="Z1287" t="s">
        <v>121</v>
      </c>
      <c r="AA1287" t="s">
        <v>121</v>
      </c>
      <c r="AB1287" t="s">
        <v>122</v>
      </c>
      <c r="AC1287">
        <v>0</v>
      </c>
      <c r="AD1287" t="s">
        <v>103</v>
      </c>
      <c r="AE1287" t="s">
        <v>152</v>
      </c>
      <c r="AF1287" t="s">
        <v>123</v>
      </c>
      <c r="AG1287" t="s">
        <v>103</v>
      </c>
      <c r="AH1287" t="s">
        <v>103</v>
      </c>
      <c r="AI1287" t="s">
        <v>105</v>
      </c>
      <c r="AJ1287" t="s">
        <v>107</v>
      </c>
      <c r="AK1287">
        <v>0</v>
      </c>
      <c r="AL1287" t="s">
        <v>107</v>
      </c>
      <c r="AM1287">
        <v>0</v>
      </c>
      <c r="AN1287">
        <v>780</v>
      </c>
      <c r="AO1287">
        <v>780</v>
      </c>
      <c r="AP1287" t="s">
        <v>108</v>
      </c>
      <c r="AQ1287" t="s">
        <v>109</v>
      </c>
      <c r="AR1287" t="s">
        <v>110</v>
      </c>
      <c r="AS1287" t="s">
        <v>150</v>
      </c>
      <c r="AT1287">
        <v>825</v>
      </c>
      <c r="AU1287">
        <v>587</v>
      </c>
      <c r="AV1287">
        <v>0</v>
      </c>
      <c r="AW1287">
        <v>1412</v>
      </c>
      <c r="AX1287">
        <v>0</v>
      </c>
      <c r="AY1287">
        <v>0</v>
      </c>
      <c r="AZ1287">
        <v>1</v>
      </c>
      <c r="BA1287">
        <v>0</v>
      </c>
      <c r="BB1287">
        <v>4</v>
      </c>
      <c r="BC1287">
        <v>1</v>
      </c>
      <c r="BD1287" t="s">
        <v>103</v>
      </c>
      <c r="BE1287">
        <v>6</v>
      </c>
      <c r="BF1287" t="s">
        <v>112</v>
      </c>
      <c r="BG1287">
        <v>1</v>
      </c>
      <c r="BH1287" t="s">
        <v>102</v>
      </c>
      <c r="BI1287" t="s">
        <v>132</v>
      </c>
      <c r="BJ1287">
        <v>1939</v>
      </c>
      <c r="BK1287" t="s">
        <v>107</v>
      </c>
      <c r="BL1287">
        <v>1</v>
      </c>
      <c r="BM1287">
        <v>280</v>
      </c>
      <c r="BN1287" t="s">
        <v>103</v>
      </c>
      <c r="BO1287" t="s">
        <v>103</v>
      </c>
      <c r="BP1287" t="s">
        <v>110</v>
      </c>
      <c r="BQ1287">
        <v>45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 t="s">
        <v>88</v>
      </c>
      <c r="BX1287" t="s">
        <v>88</v>
      </c>
      <c r="BY1287" t="s">
        <v>88</v>
      </c>
      <c r="BZ1287">
        <v>0</v>
      </c>
      <c r="CA1287">
        <v>5</v>
      </c>
      <c r="CB1287">
        <v>2009</v>
      </c>
      <c r="CC1287" t="s">
        <v>115</v>
      </c>
      <c r="CD1287" t="s">
        <v>116</v>
      </c>
      <c r="CE1287" s="1">
        <v>132500</v>
      </c>
      <c r="CF1287">
        <f t="shared" si="102"/>
        <v>8472</v>
      </c>
      <c r="CG1287" t="str">
        <f t="shared" si="103"/>
        <v>No</v>
      </c>
      <c r="CH1287" s="2">
        <f t="shared" si="104"/>
        <v>15.63975448536355</v>
      </c>
    </row>
    <row r="1288" spans="1:86" x14ac:dyDescent="0.25">
      <c r="A1288">
        <v>1287</v>
      </c>
      <c r="B1288">
        <v>20</v>
      </c>
      <c r="C1288" t="s">
        <v>86</v>
      </c>
      <c r="D1288" t="s">
        <v>88</v>
      </c>
      <c r="E1288">
        <v>9790</v>
      </c>
      <c r="F1288" t="str">
        <f t="shared" si="100"/>
        <v>No</v>
      </c>
      <c r="G1288" t="s">
        <v>87</v>
      </c>
      <c r="H1288" t="s">
        <v>88</v>
      </c>
      <c r="I1288" t="s">
        <v>89</v>
      </c>
      <c r="J1288" t="s">
        <v>90</v>
      </c>
      <c r="K1288" t="s">
        <v>91</v>
      </c>
      <c r="L1288" t="s">
        <v>92</v>
      </c>
      <c r="M1288" t="s">
        <v>93</v>
      </c>
      <c r="N1288" t="s">
        <v>143</v>
      </c>
      <c r="O1288" t="s">
        <v>119</v>
      </c>
      <c r="P1288" t="s">
        <v>95</v>
      </c>
      <c r="Q1288" t="str">
        <f t="shared" si="101"/>
        <v>No</v>
      </c>
      <c r="R1288" t="s">
        <v>96</v>
      </c>
      <c r="S1288" t="s">
        <v>120</v>
      </c>
      <c r="T1288">
        <v>6</v>
      </c>
      <c r="U1288">
        <v>5</v>
      </c>
      <c r="V1288">
        <v>1963</v>
      </c>
      <c r="W1288">
        <v>1963</v>
      </c>
      <c r="X1288" t="s">
        <v>157</v>
      </c>
      <c r="Y1288" t="s">
        <v>99</v>
      </c>
      <c r="Z1288" t="s">
        <v>145</v>
      </c>
      <c r="AA1288" t="s">
        <v>145</v>
      </c>
      <c r="AB1288" t="s">
        <v>101</v>
      </c>
      <c r="AC1288">
        <v>451</v>
      </c>
      <c r="AD1288" t="s">
        <v>103</v>
      </c>
      <c r="AE1288" t="s">
        <v>103</v>
      </c>
      <c r="AF1288" t="s">
        <v>123</v>
      </c>
      <c r="AG1288" t="s">
        <v>103</v>
      </c>
      <c r="AH1288" t="s">
        <v>103</v>
      </c>
      <c r="AI1288" t="s">
        <v>105</v>
      </c>
      <c r="AJ1288" t="s">
        <v>124</v>
      </c>
      <c r="AK1288">
        <v>569</v>
      </c>
      <c r="AL1288" t="s">
        <v>158</v>
      </c>
      <c r="AM1288">
        <v>81</v>
      </c>
      <c r="AN1288">
        <v>678</v>
      </c>
      <c r="AO1288">
        <v>1328</v>
      </c>
      <c r="AP1288" t="s">
        <v>108</v>
      </c>
      <c r="AQ1288" t="s">
        <v>103</v>
      </c>
      <c r="AR1288" t="s">
        <v>110</v>
      </c>
      <c r="AS1288" t="s">
        <v>111</v>
      </c>
      <c r="AT1288">
        <v>1328</v>
      </c>
      <c r="AU1288">
        <v>0</v>
      </c>
      <c r="AV1288">
        <v>0</v>
      </c>
      <c r="AW1288">
        <v>1328</v>
      </c>
      <c r="AX1288">
        <v>1</v>
      </c>
      <c r="AY1288">
        <v>0</v>
      </c>
      <c r="AZ1288">
        <v>1</v>
      </c>
      <c r="BA1288">
        <v>1</v>
      </c>
      <c r="BB1288">
        <v>3</v>
      </c>
      <c r="BC1288">
        <v>1</v>
      </c>
      <c r="BD1288" t="s">
        <v>103</v>
      </c>
      <c r="BE1288">
        <v>6</v>
      </c>
      <c r="BF1288" t="s">
        <v>112</v>
      </c>
      <c r="BG1288">
        <v>2</v>
      </c>
      <c r="BH1288" t="s">
        <v>102</v>
      </c>
      <c r="BI1288" t="s">
        <v>113</v>
      </c>
      <c r="BJ1288">
        <v>1963</v>
      </c>
      <c r="BK1288" t="s">
        <v>107</v>
      </c>
      <c r="BL1288">
        <v>2</v>
      </c>
      <c r="BM1288">
        <v>528</v>
      </c>
      <c r="BN1288" t="s">
        <v>103</v>
      </c>
      <c r="BO1288" t="s">
        <v>103</v>
      </c>
      <c r="BP1288" t="s">
        <v>110</v>
      </c>
      <c r="BQ1288">
        <v>0</v>
      </c>
      <c r="BR1288">
        <v>26</v>
      </c>
      <c r="BS1288">
        <v>0</v>
      </c>
      <c r="BT1288">
        <v>0</v>
      </c>
      <c r="BU1288">
        <v>0</v>
      </c>
      <c r="BV1288">
        <v>0</v>
      </c>
      <c r="BW1288" t="s">
        <v>88</v>
      </c>
      <c r="BX1288" t="s">
        <v>88</v>
      </c>
      <c r="BY1288" t="s">
        <v>88</v>
      </c>
      <c r="BZ1288">
        <v>0</v>
      </c>
      <c r="CA1288">
        <v>6</v>
      </c>
      <c r="CB1288">
        <v>2010</v>
      </c>
      <c r="CC1288" t="s">
        <v>115</v>
      </c>
      <c r="CD1288" t="s">
        <v>116</v>
      </c>
      <c r="CE1288" s="1">
        <v>143000</v>
      </c>
      <c r="CF1288">
        <f t="shared" si="102"/>
        <v>12974</v>
      </c>
      <c r="CG1288" t="str">
        <f t="shared" si="103"/>
        <v>No</v>
      </c>
      <c r="CH1288" s="2">
        <f t="shared" si="104"/>
        <v>11.022044088176353</v>
      </c>
    </row>
    <row r="1289" spans="1:86" x14ac:dyDescent="0.25">
      <c r="A1289">
        <v>1288</v>
      </c>
      <c r="B1289">
        <v>20</v>
      </c>
      <c r="C1289" t="s">
        <v>86</v>
      </c>
      <c r="D1289" t="s">
        <v>88</v>
      </c>
      <c r="E1289">
        <v>36500</v>
      </c>
      <c r="F1289" t="str">
        <f t="shared" si="100"/>
        <v>Yes</v>
      </c>
      <c r="G1289" t="s">
        <v>87</v>
      </c>
      <c r="H1289" t="s">
        <v>88</v>
      </c>
      <c r="I1289" t="s">
        <v>125</v>
      </c>
      <c r="J1289" t="s">
        <v>200</v>
      </c>
      <c r="K1289" t="s">
        <v>91</v>
      </c>
      <c r="L1289" t="s">
        <v>92</v>
      </c>
      <c r="M1289" t="s">
        <v>199</v>
      </c>
      <c r="N1289" t="s">
        <v>210</v>
      </c>
      <c r="O1289" t="s">
        <v>95</v>
      </c>
      <c r="P1289" t="s">
        <v>95</v>
      </c>
      <c r="Q1289" t="str">
        <f t="shared" si="101"/>
        <v>Yes</v>
      </c>
      <c r="R1289" t="s">
        <v>96</v>
      </c>
      <c r="S1289" t="s">
        <v>120</v>
      </c>
      <c r="T1289">
        <v>5</v>
      </c>
      <c r="U1289">
        <v>5</v>
      </c>
      <c r="V1289">
        <v>1964</v>
      </c>
      <c r="W1289">
        <v>1964</v>
      </c>
      <c r="X1289" t="s">
        <v>98</v>
      </c>
      <c r="Y1289" t="s">
        <v>99</v>
      </c>
      <c r="Z1289" t="s">
        <v>129</v>
      </c>
      <c r="AA1289" t="s">
        <v>129</v>
      </c>
      <c r="AB1289" t="s">
        <v>212</v>
      </c>
      <c r="AC1289">
        <v>621</v>
      </c>
      <c r="AD1289" t="s">
        <v>103</v>
      </c>
      <c r="AE1289" t="s">
        <v>102</v>
      </c>
      <c r="AF1289" t="s">
        <v>123</v>
      </c>
      <c r="AG1289" t="s">
        <v>103</v>
      </c>
      <c r="AH1289" t="s">
        <v>103</v>
      </c>
      <c r="AI1289" t="s">
        <v>135</v>
      </c>
      <c r="AJ1289" t="s">
        <v>158</v>
      </c>
      <c r="AK1289">
        <v>812</v>
      </c>
      <c r="AL1289" t="s">
        <v>107</v>
      </c>
      <c r="AM1289">
        <v>0</v>
      </c>
      <c r="AN1289">
        <v>812</v>
      </c>
      <c r="AO1289">
        <v>1624</v>
      </c>
      <c r="AP1289" t="s">
        <v>108</v>
      </c>
      <c r="AQ1289" t="s">
        <v>152</v>
      </c>
      <c r="AR1289" t="s">
        <v>110</v>
      </c>
      <c r="AS1289" t="s">
        <v>111</v>
      </c>
      <c r="AT1289">
        <v>1582</v>
      </c>
      <c r="AU1289">
        <v>0</v>
      </c>
      <c r="AV1289">
        <v>0</v>
      </c>
      <c r="AW1289">
        <v>1582</v>
      </c>
      <c r="AX1289">
        <v>0</v>
      </c>
      <c r="AY1289">
        <v>1</v>
      </c>
      <c r="AZ1289">
        <v>2</v>
      </c>
      <c r="BA1289">
        <v>0</v>
      </c>
      <c r="BB1289">
        <v>4</v>
      </c>
      <c r="BC1289">
        <v>1</v>
      </c>
      <c r="BD1289" t="s">
        <v>103</v>
      </c>
      <c r="BE1289">
        <v>7</v>
      </c>
      <c r="BF1289" t="s">
        <v>112</v>
      </c>
      <c r="BG1289">
        <v>0</v>
      </c>
      <c r="BH1289" t="s">
        <v>88</v>
      </c>
      <c r="BI1289" t="s">
        <v>113</v>
      </c>
      <c r="BJ1289">
        <v>1964</v>
      </c>
      <c r="BK1289" t="s">
        <v>107</v>
      </c>
      <c r="BL1289">
        <v>2</v>
      </c>
      <c r="BM1289">
        <v>390</v>
      </c>
      <c r="BN1289" t="s">
        <v>103</v>
      </c>
      <c r="BO1289" t="s">
        <v>103</v>
      </c>
      <c r="BP1289" t="s">
        <v>182</v>
      </c>
      <c r="BQ1289">
        <v>168</v>
      </c>
      <c r="BR1289">
        <v>198</v>
      </c>
      <c r="BS1289">
        <v>0</v>
      </c>
      <c r="BT1289">
        <v>0</v>
      </c>
      <c r="BU1289">
        <v>0</v>
      </c>
      <c r="BV1289">
        <v>0</v>
      </c>
      <c r="BW1289" t="s">
        <v>88</v>
      </c>
      <c r="BX1289" t="s">
        <v>88</v>
      </c>
      <c r="BY1289" t="s">
        <v>88</v>
      </c>
      <c r="BZ1289">
        <v>0</v>
      </c>
      <c r="CA1289">
        <v>6</v>
      </c>
      <c r="CB1289">
        <v>2006</v>
      </c>
      <c r="CC1289" t="s">
        <v>115</v>
      </c>
      <c r="CD1289" t="s">
        <v>116</v>
      </c>
      <c r="CE1289" s="1">
        <v>190000</v>
      </c>
      <c r="CF1289">
        <f t="shared" si="102"/>
        <v>40096</v>
      </c>
      <c r="CG1289" t="str">
        <f t="shared" si="103"/>
        <v>Yes</v>
      </c>
      <c r="CH1289" s="2">
        <f t="shared" si="104"/>
        <v>4.7386272944932166</v>
      </c>
    </row>
    <row r="1290" spans="1:86" x14ac:dyDescent="0.25">
      <c r="A1290">
        <v>1289</v>
      </c>
      <c r="B1290">
        <v>120</v>
      </c>
      <c r="C1290" t="s">
        <v>86</v>
      </c>
      <c r="D1290">
        <v>40</v>
      </c>
      <c r="E1290">
        <v>5664</v>
      </c>
      <c r="F1290" t="str">
        <f t="shared" si="100"/>
        <v>Yes</v>
      </c>
      <c r="G1290" t="s">
        <v>87</v>
      </c>
      <c r="H1290" t="s">
        <v>88</v>
      </c>
      <c r="I1290" t="s">
        <v>125</v>
      </c>
      <c r="J1290" t="s">
        <v>90</v>
      </c>
      <c r="K1290" t="s">
        <v>91</v>
      </c>
      <c r="L1290" t="s">
        <v>92</v>
      </c>
      <c r="M1290" t="s">
        <v>93</v>
      </c>
      <c r="N1290" t="s">
        <v>205</v>
      </c>
      <c r="O1290" t="s">
        <v>95</v>
      </c>
      <c r="P1290" t="s">
        <v>95</v>
      </c>
      <c r="Q1290" t="str">
        <f t="shared" si="101"/>
        <v>Yes</v>
      </c>
      <c r="R1290" t="s">
        <v>184</v>
      </c>
      <c r="S1290" t="s">
        <v>120</v>
      </c>
      <c r="T1290">
        <v>8</v>
      </c>
      <c r="U1290">
        <v>5</v>
      </c>
      <c r="V1290">
        <v>2000</v>
      </c>
      <c r="W1290">
        <v>2000</v>
      </c>
      <c r="X1290" t="s">
        <v>98</v>
      </c>
      <c r="Y1290" t="s">
        <v>99</v>
      </c>
      <c r="Z1290" t="s">
        <v>185</v>
      </c>
      <c r="AA1290" t="s">
        <v>186</v>
      </c>
      <c r="AB1290" t="s">
        <v>122</v>
      </c>
      <c r="AC1290">
        <v>0</v>
      </c>
      <c r="AD1290" t="s">
        <v>102</v>
      </c>
      <c r="AE1290" t="s">
        <v>103</v>
      </c>
      <c r="AF1290" t="s">
        <v>104</v>
      </c>
      <c r="AG1290" t="s">
        <v>102</v>
      </c>
      <c r="AH1290" t="s">
        <v>103</v>
      </c>
      <c r="AI1290" t="s">
        <v>105</v>
      </c>
      <c r="AJ1290" t="s">
        <v>106</v>
      </c>
      <c r="AK1290">
        <v>1158</v>
      </c>
      <c r="AL1290" t="s">
        <v>107</v>
      </c>
      <c r="AM1290">
        <v>0</v>
      </c>
      <c r="AN1290">
        <v>343</v>
      </c>
      <c r="AO1290">
        <v>1501</v>
      </c>
      <c r="AP1290" t="s">
        <v>108</v>
      </c>
      <c r="AQ1290" t="s">
        <v>109</v>
      </c>
      <c r="AR1290" t="s">
        <v>110</v>
      </c>
      <c r="AS1290" t="s">
        <v>111</v>
      </c>
      <c r="AT1290">
        <v>1659</v>
      </c>
      <c r="AU1290">
        <v>0</v>
      </c>
      <c r="AV1290">
        <v>0</v>
      </c>
      <c r="AW1290">
        <v>1659</v>
      </c>
      <c r="AX1290">
        <v>1</v>
      </c>
      <c r="AY1290">
        <v>0</v>
      </c>
      <c r="AZ1290">
        <v>2</v>
      </c>
      <c r="BA1290">
        <v>0</v>
      </c>
      <c r="BB1290">
        <v>2</v>
      </c>
      <c r="BC1290">
        <v>1</v>
      </c>
      <c r="BD1290" t="s">
        <v>109</v>
      </c>
      <c r="BE1290">
        <v>5</v>
      </c>
      <c r="BF1290" t="s">
        <v>112</v>
      </c>
      <c r="BG1290">
        <v>1</v>
      </c>
      <c r="BH1290" t="s">
        <v>109</v>
      </c>
      <c r="BI1290" t="s">
        <v>113</v>
      </c>
      <c r="BJ1290">
        <v>2000</v>
      </c>
      <c r="BK1290" t="s">
        <v>162</v>
      </c>
      <c r="BL1290">
        <v>2</v>
      </c>
      <c r="BM1290">
        <v>499</v>
      </c>
      <c r="BN1290" t="s">
        <v>103</v>
      </c>
      <c r="BO1290" t="s">
        <v>103</v>
      </c>
      <c r="BP1290" t="s">
        <v>110</v>
      </c>
      <c r="BQ1290">
        <v>212</v>
      </c>
      <c r="BR1290">
        <v>59</v>
      </c>
      <c r="BS1290">
        <v>0</v>
      </c>
      <c r="BT1290">
        <v>0</v>
      </c>
      <c r="BU1290">
        <v>0</v>
      </c>
      <c r="BV1290">
        <v>0</v>
      </c>
      <c r="BW1290" t="s">
        <v>88</v>
      </c>
      <c r="BX1290" t="s">
        <v>88</v>
      </c>
      <c r="BY1290" t="s">
        <v>88</v>
      </c>
      <c r="BZ1290">
        <v>0</v>
      </c>
      <c r="CA1290">
        <v>10</v>
      </c>
      <c r="CB1290">
        <v>2009</v>
      </c>
      <c r="CC1290" t="s">
        <v>115</v>
      </c>
      <c r="CD1290" t="s">
        <v>116</v>
      </c>
      <c r="CE1290" s="1">
        <v>278000</v>
      </c>
      <c r="CF1290">
        <f t="shared" si="102"/>
        <v>9323</v>
      </c>
      <c r="CG1290" t="str">
        <f t="shared" si="103"/>
        <v>No</v>
      </c>
      <c r="CH1290" s="2">
        <f t="shared" si="104"/>
        <v>29.818727877292716</v>
      </c>
    </row>
    <row r="1291" spans="1:86" x14ac:dyDescent="0.25">
      <c r="A1291">
        <v>1290</v>
      </c>
      <c r="B1291">
        <v>60</v>
      </c>
      <c r="C1291" t="s">
        <v>86</v>
      </c>
      <c r="D1291">
        <v>86</v>
      </c>
      <c r="E1291">
        <v>11065</v>
      </c>
      <c r="F1291" t="str">
        <f t="shared" si="100"/>
        <v>No</v>
      </c>
      <c r="G1291" t="s">
        <v>87</v>
      </c>
      <c r="H1291" t="s">
        <v>88</v>
      </c>
      <c r="I1291" t="s">
        <v>125</v>
      </c>
      <c r="J1291" t="s">
        <v>90</v>
      </c>
      <c r="K1291" t="s">
        <v>91</v>
      </c>
      <c r="L1291" t="s">
        <v>92</v>
      </c>
      <c r="M1291" t="s">
        <v>93</v>
      </c>
      <c r="N1291" t="s">
        <v>159</v>
      </c>
      <c r="O1291" t="s">
        <v>95</v>
      </c>
      <c r="P1291" t="s">
        <v>95</v>
      </c>
      <c r="Q1291" t="str">
        <f t="shared" si="101"/>
        <v>Yes</v>
      </c>
      <c r="R1291" t="s">
        <v>96</v>
      </c>
      <c r="S1291" t="s">
        <v>97</v>
      </c>
      <c r="T1291">
        <v>8</v>
      </c>
      <c r="U1291">
        <v>5</v>
      </c>
      <c r="V1291">
        <v>2006</v>
      </c>
      <c r="W1291">
        <v>2006</v>
      </c>
      <c r="X1291" t="s">
        <v>98</v>
      </c>
      <c r="Y1291" t="s">
        <v>99</v>
      </c>
      <c r="Z1291" t="s">
        <v>100</v>
      </c>
      <c r="AA1291" t="s">
        <v>100</v>
      </c>
      <c r="AB1291" t="s">
        <v>142</v>
      </c>
      <c r="AC1291">
        <v>788</v>
      </c>
      <c r="AD1291" t="s">
        <v>102</v>
      </c>
      <c r="AE1291" t="s">
        <v>103</v>
      </c>
      <c r="AF1291" t="s">
        <v>104</v>
      </c>
      <c r="AG1291" t="s">
        <v>102</v>
      </c>
      <c r="AH1291" t="s">
        <v>103</v>
      </c>
      <c r="AI1291" t="s">
        <v>126</v>
      </c>
      <c r="AJ1291" t="s">
        <v>107</v>
      </c>
      <c r="AK1291">
        <v>0</v>
      </c>
      <c r="AL1291" t="s">
        <v>107</v>
      </c>
      <c r="AM1291">
        <v>0</v>
      </c>
      <c r="AN1291">
        <v>1085</v>
      </c>
      <c r="AO1291">
        <v>1085</v>
      </c>
      <c r="AP1291" t="s">
        <v>108</v>
      </c>
      <c r="AQ1291" t="s">
        <v>109</v>
      </c>
      <c r="AR1291" t="s">
        <v>110</v>
      </c>
      <c r="AS1291" t="s">
        <v>111</v>
      </c>
      <c r="AT1291">
        <v>1120</v>
      </c>
      <c r="AU1291">
        <v>850</v>
      </c>
      <c r="AV1291">
        <v>0</v>
      </c>
      <c r="AW1291">
        <v>1970</v>
      </c>
      <c r="AX1291">
        <v>0</v>
      </c>
      <c r="AY1291">
        <v>0</v>
      </c>
      <c r="AZ1291">
        <v>2</v>
      </c>
      <c r="BA1291">
        <v>1</v>
      </c>
      <c r="BB1291">
        <v>3</v>
      </c>
      <c r="BC1291">
        <v>1</v>
      </c>
      <c r="BD1291" t="s">
        <v>109</v>
      </c>
      <c r="BE1291">
        <v>8</v>
      </c>
      <c r="BF1291" t="s">
        <v>112</v>
      </c>
      <c r="BG1291">
        <v>1</v>
      </c>
      <c r="BH1291" t="s">
        <v>102</v>
      </c>
      <c r="BI1291" t="s">
        <v>161</v>
      </c>
      <c r="BJ1291">
        <v>2006</v>
      </c>
      <c r="BK1291" t="s">
        <v>162</v>
      </c>
      <c r="BL1291">
        <v>3</v>
      </c>
      <c r="BM1291">
        <v>753</v>
      </c>
      <c r="BN1291" t="s">
        <v>103</v>
      </c>
      <c r="BO1291" t="s">
        <v>103</v>
      </c>
      <c r="BP1291" t="s">
        <v>110</v>
      </c>
      <c r="BQ1291">
        <v>177</v>
      </c>
      <c r="BR1291">
        <v>74</v>
      </c>
      <c r="BS1291">
        <v>0</v>
      </c>
      <c r="BT1291">
        <v>0</v>
      </c>
      <c r="BU1291">
        <v>0</v>
      </c>
      <c r="BV1291">
        <v>0</v>
      </c>
      <c r="BW1291" t="s">
        <v>88</v>
      </c>
      <c r="BX1291" t="s">
        <v>88</v>
      </c>
      <c r="BY1291" t="s">
        <v>88</v>
      </c>
      <c r="BZ1291">
        <v>0</v>
      </c>
      <c r="CA1291">
        <v>10</v>
      </c>
      <c r="CB1291">
        <v>2006</v>
      </c>
      <c r="CC1291" t="s">
        <v>163</v>
      </c>
      <c r="CD1291" t="s">
        <v>164</v>
      </c>
      <c r="CE1291" s="1">
        <v>281000</v>
      </c>
      <c r="CF1291">
        <f t="shared" si="102"/>
        <v>14873</v>
      </c>
      <c r="CG1291" t="str">
        <f t="shared" si="103"/>
        <v>Yes</v>
      </c>
      <c r="CH1291" s="2">
        <f t="shared" si="104"/>
        <v>18.893296577691117</v>
      </c>
    </row>
    <row r="1292" spans="1:86" x14ac:dyDescent="0.25">
      <c r="A1292">
        <v>1291</v>
      </c>
      <c r="B1292">
        <v>80</v>
      </c>
      <c r="C1292" t="s">
        <v>86</v>
      </c>
      <c r="D1292" t="s">
        <v>88</v>
      </c>
      <c r="E1292">
        <v>14112</v>
      </c>
      <c r="F1292" t="str">
        <f t="shared" si="100"/>
        <v>Yes</v>
      </c>
      <c r="G1292" t="s">
        <v>87</v>
      </c>
      <c r="H1292" t="s">
        <v>88</v>
      </c>
      <c r="I1292" t="s">
        <v>125</v>
      </c>
      <c r="J1292" t="s">
        <v>90</v>
      </c>
      <c r="K1292" t="s">
        <v>91</v>
      </c>
      <c r="L1292" t="s">
        <v>127</v>
      </c>
      <c r="M1292" t="s">
        <v>93</v>
      </c>
      <c r="N1292" t="s">
        <v>167</v>
      </c>
      <c r="O1292" t="s">
        <v>95</v>
      </c>
      <c r="P1292" t="s">
        <v>95</v>
      </c>
      <c r="Q1292" t="str">
        <f t="shared" si="101"/>
        <v>Yes</v>
      </c>
      <c r="R1292" t="s">
        <v>96</v>
      </c>
      <c r="S1292" t="s">
        <v>202</v>
      </c>
      <c r="T1292">
        <v>5</v>
      </c>
      <c r="U1292">
        <v>7</v>
      </c>
      <c r="V1292">
        <v>1964</v>
      </c>
      <c r="W1292">
        <v>1964</v>
      </c>
      <c r="X1292" t="s">
        <v>157</v>
      </c>
      <c r="Y1292" t="s">
        <v>99</v>
      </c>
      <c r="Z1292" t="s">
        <v>129</v>
      </c>
      <c r="AA1292" t="s">
        <v>145</v>
      </c>
      <c r="AB1292" t="s">
        <v>101</v>
      </c>
      <c r="AC1292">
        <v>86</v>
      </c>
      <c r="AD1292" t="s">
        <v>103</v>
      </c>
      <c r="AE1292" t="s">
        <v>103</v>
      </c>
      <c r="AF1292" t="s">
        <v>104</v>
      </c>
      <c r="AG1292" t="s">
        <v>103</v>
      </c>
      <c r="AH1292" t="s">
        <v>103</v>
      </c>
      <c r="AI1292" t="s">
        <v>135</v>
      </c>
      <c r="AJ1292" t="s">
        <v>106</v>
      </c>
      <c r="AK1292">
        <v>1014</v>
      </c>
      <c r="AL1292" t="s">
        <v>107</v>
      </c>
      <c r="AM1292">
        <v>0</v>
      </c>
      <c r="AN1292">
        <v>138</v>
      </c>
      <c r="AO1292">
        <v>1152</v>
      </c>
      <c r="AP1292" t="s">
        <v>108</v>
      </c>
      <c r="AQ1292" t="s">
        <v>103</v>
      </c>
      <c r="AR1292" t="s">
        <v>110</v>
      </c>
      <c r="AS1292" t="s">
        <v>111</v>
      </c>
      <c r="AT1292">
        <v>1152</v>
      </c>
      <c r="AU1292">
        <v>0</v>
      </c>
      <c r="AV1292">
        <v>0</v>
      </c>
      <c r="AW1292">
        <v>1152</v>
      </c>
      <c r="AX1292">
        <v>1</v>
      </c>
      <c r="AY1292">
        <v>0</v>
      </c>
      <c r="AZ1292">
        <v>1</v>
      </c>
      <c r="BA1292">
        <v>0</v>
      </c>
      <c r="BB1292">
        <v>3</v>
      </c>
      <c r="BC1292">
        <v>1</v>
      </c>
      <c r="BD1292" t="s">
        <v>103</v>
      </c>
      <c r="BE1292">
        <v>6</v>
      </c>
      <c r="BF1292" t="s">
        <v>112</v>
      </c>
      <c r="BG1292">
        <v>1</v>
      </c>
      <c r="BH1292" t="s">
        <v>102</v>
      </c>
      <c r="BI1292" t="s">
        <v>113</v>
      </c>
      <c r="BJ1292">
        <v>1964</v>
      </c>
      <c r="BK1292" t="s">
        <v>114</v>
      </c>
      <c r="BL1292">
        <v>2</v>
      </c>
      <c r="BM1292">
        <v>484</v>
      </c>
      <c r="BN1292" t="s">
        <v>103</v>
      </c>
      <c r="BO1292" t="s">
        <v>103</v>
      </c>
      <c r="BP1292" t="s">
        <v>110</v>
      </c>
      <c r="BQ1292">
        <v>227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 t="s">
        <v>88</v>
      </c>
      <c r="BX1292" t="s">
        <v>88</v>
      </c>
      <c r="BY1292" t="s">
        <v>88</v>
      </c>
      <c r="BZ1292">
        <v>0</v>
      </c>
      <c r="CA1292">
        <v>4</v>
      </c>
      <c r="CB1292">
        <v>2010</v>
      </c>
      <c r="CC1292" t="s">
        <v>115</v>
      </c>
      <c r="CD1292" t="s">
        <v>116</v>
      </c>
      <c r="CE1292" s="1">
        <v>180500</v>
      </c>
      <c r="CF1292">
        <f t="shared" si="102"/>
        <v>16900</v>
      </c>
      <c r="CG1292" t="str">
        <f t="shared" si="103"/>
        <v>Yes</v>
      </c>
      <c r="CH1292" s="2">
        <f t="shared" si="104"/>
        <v>10.680473372781066</v>
      </c>
    </row>
    <row r="1293" spans="1:86" x14ac:dyDescent="0.25">
      <c r="A1293">
        <v>1292</v>
      </c>
      <c r="B1293">
        <v>160</v>
      </c>
      <c r="C1293" t="s">
        <v>147</v>
      </c>
      <c r="D1293">
        <v>21</v>
      </c>
      <c r="E1293">
        <v>1680</v>
      </c>
      <c r="F1293" t="str">
        <f t="shared" si="100"/>
        <v>Yes</v>
      </c>
      <c r="G1293" t="s">
        <v>87</v>
      </c>
      <c r="H1293" t="s">
        <v>88</v>
      </c>
      <c r="I1293" t="s">
        <v>89</v>
      </c>
      <c r="J1293" t="s">
        <v>90</v>
      </c>
      <c r="K1293" t="s">
        <v>91</v>
      </c>
      <c r="L1293" t="s">
        <v>92</v>
      </c>
      <c r="M1293" t="s">
        <v>93</v>
      </c>
      <c r="N1293" t="s">
        <v>233</v>
      </c>
      <c r="O1293" t="s">
        <v>95</v>
      </c>
      <c r="P1293" t="s">
        <v>95</v>
      </c>
      <c r="Q1293" t="str">
        <f t="shared" si="101"/>
        <v>Yes</v>
      </c>
      <c r="R1293" t="s">
        <v>203</v>
      </c>
      <c r="S1293" t="s">
        <v>97</v>
      </c>
      <c r="T1293">
        <v>5</v>
      </c>
      <c r="U1293">
        <v>7</v>
      </c>
      <c r="V1293">
        <v>1972</v>
      </c>
      <c r="W1293">
        <v>1972</v>
      </c>
      <c r="X1293" t="s">
        <v>98</v>
      </c>
      <c r="Y1293" t="s">
        <v>99</v>
      </c>
      <c r="Z1293" t="s">
        <v>185</v>
      </c>
      <c r="AA1293" t="s">
        <v>186</v>
      </c>
      <c r="AB1293" t="s">
        <v>101</v>
      </c>
      <c r="AC1293">
        <v>268</v>
      </c>
      <c r="AD1293" t="s">
        <v>103</v>
      </c>
      <c r="AE1293" t="s">
        <v>103</v>
      </c>
      <c r="AF1293" t="s">
        <v>123</v>
      </c>
      <c r="AG1293" t="s">
        <v>103</v>
      </c>
      <c r="AH1293" t="s">
        <v>103</v>
      </c>
      <c r="AI1293" t="s">
        <v>105</v>
      </c>
      <c r="AJ1293" t="s">
        <v>124</v>
      </c>
      <c r="AK1293">
        <v>231</v>
      </c>
      <c r="AL1293" t="s">
        <v>107</v>
      </c>
      <c r="AM1293">
        <v>0</v>
      </c>
      <c r="AN1293">
        <v>399</v>
      </c>
      <c r="AO1293">
        <v>630</v>
      </c>
      <c r="AP1293" t="s">
        <v>108</v>
      </c>
      <c r="AQ1293" t="s">
        <v>103</v>
      </c>
      <c r="AR1293" t="s">
        <v>110</v>
      </c>
      <c r="AS1293" t="s">
        <v>111</v>
      </c>
      <c r="AT1293">
        <v>630</v>
      </c>
      <c r="AU1293">
        <v>672</v>
      </c>
      <c r="AV1293">
        <v>0</v>
      </c>
      <c r="AW1293">
        <v>1302</v>
      </c>
      <c r="AX1293">
        <v>0</v>
      </c>
      <c r="AY1293">
        <v>0</v>
      </c>
      <c r="AZ1293">
        <v>2</v>
      </c>
      <c r="BA1293">
        <v>1</v>
      </c>
      <c r="BB1293">
        <v>3</v>
      </c>
      <c r="BC1293">
        <v>1</v>
      </c>
      <c r="BD1293" t="s">
        <v>103</v>
      </c>
      <c r="BE1293">
        <v>6</v>
      </c>
      <c r="BF1293" t="s">
        <v>112</v>
      </c>
      <c r="BG1293">
        <v>0</v>
      </c>
      <c r="BH1293" t="s">
        <v>88</v>
      </c>
      <c r="BI1293" t="s">
        <v>132</v>
      </c>
      <c r="BJ1293">
        <v>1972</v>
      </c>
      <c r="BK1293" t="s">
        <v>107</v>
      </c>
      <c r="BL1293">
        <v>1</v>
      </c>
      <c r="BM1293">
        <v>264</v>
      </c>
      <c r="BN1293" t="s">
        <v>103</v>
      </c>
      <c r="BO1293" t="s">
        <v>103</v>
      </c>
      <c r="BP1293" t="s">
        <v>110</v>
      </c>
      <c r="BQ1293">
        <v>185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 t="s">
        <v>88</v>
      </c>
      <c r="BX1293" t="s">
        <v>88</v>
      </c>
      <c r="BY1293" t="s">
        <v>88</v>
      </c>
      <c r="BZ1293">
        <v>0</v>
      </c>
      <c r="CA1293">
        <v>2</v>
      </c>
      <c r="CB1293">
        <v>2009</v>
      </c>
      <c r="CC1293" t="s">
        <v>115</v>
      </c>
      <c r="CD1293" t="s">
        <v>116</v>
      </c>
      <c r="CE1293" s="1">
        <v>119500</v>
      </c>
      <c r="CF1293">
        <f t="shared" si="102"/>
        <v>3876</v>
      </c>
      <c r="CG1293" t="str">
        <f t="shared" si="103"/>
        <v>No</v>
      </c>
      <c r="CH1293" s="2">
        <f t="shared" si="104"/>
        <v>30.830753353973169</v>
      </c>
    </row>
    <row r="1294" spans="1:86" x14ac:dyDescent="0.25">
      <c r="A1294">
        <v>1293</v>
      </c>
      <c r="B1294">
        <v>70</v>
      </c>
      <c r="C1294" t="s">
        <v>147</v>
      </c>
      <c r="D1294">
        <v>60</v>
      </c>
      <c r="E1294">
        <v>6600</v>
      </c>
      <c r="F1294" t="str">
        <f t="shared" si="100"/>
        <v>No</v>
      </c>
      <c r="G1294" t="s">
        <v>87</v>
      </c>
      <c r="H1294" t="s">
        <v>88</v>
      </c>
      <c r="I1294" t="s">
        <v>89</v>
      </c>
      <c r="J1294" t="s">
        <v>90</v>
      </c>
      <c r="K1294" t="s">
        <v>91</v>
      </c>
      <c r="L1294" t="s">
        <v>127</v>
      </c>
      <c r="M1294" t="s">
        <v>93</v>
      </c>
      <c r="N1294" t="s">
        <v>148</v>
      </c>
      <c r="O1294" t="s">
        <v>95</v>
      </c>
      <c r="P1294" t="s">
        <v>95</v>
      </c>
      <c r="Q1294" t="str">
        <f t="shared" si="101"/>
        <v>Yes</v>
      </c>
      <c r="R1294" t="s">
        <v>96</v>
      </c>
      <c r="S1294" t="s">
        <v>97</v>
      </c>
      <c r="T1294">
        <v>5</v>
      </c>
      <c r="U1294">
        <v>4</v>
      </c>
      <c r="V1294">
        <v>1892</v>
      </c>
      <c r="W1294">
        <v>1965</v>
      </c>
      <c r="X1294" t="s">
        <v>98</v>
      </c>
      <c r="Y1294" t="s">
        <v>99</v>
      </c>
      <c r="Z1294" t="s">
        <v>129</v>
      </c>
      <c r="AA1294" t="s">
        <v>129</v>
      </c>
      <c r="AB1294" t="s">
        <v>122</v>
      </c>
      <c r="AC1294">
        <v>0</v>
      </c>
      <c r="AD1294" t="s">
        <v>103</v>
      </c>
      <c r="AE1294" t="s">
        <v>103</v>
      </c>
      <c r="AF1294" t="s">
        <v>142</v>
      </c>
      <c r="AG1294" t="s">
        <v>103</v>
      </c>
      <c r="AH1294" t="s">
        <v>103</v>
      </c>
      <c r="AI1294" t="s">
        <v>105</v>
      </c>
      <c r="AJ1294" t="s">
        <v>107</v>
      </c>
      <c r="AK1294">
        <v>0</v>
      </c>
      <c r="AL1294" t="s">
        <v>107</v>
      </c>
      <c r="AM1294">
        <v>0</v>
      </c>
      <c r="AN1294">
        <v>994</v>
      </c>
      <c r="AO1294">
        <v>994</v>
      </c>
      <c r="AP1294" t="s">
        <v>108</v>
      </c>
      <c r="AQ1294" t="s">
        <v>103</v>
      </c>
      <c r="AR1294" t="s">
        <v>182</v>
      </c>
      <c r="AS1294" t="s">
        <v>111</v>
      </c>
      <c r="AT1294">
        <v>1378</v>
      </c>
      <c r="AU1294">
        <v>994</v>
      </c>
      <c r="AV1294">
        <v>0</v>
      </c>
      <c r="AW1294">
        <v>2372</v>
      </c>
      <c r="AX1294">
        <v>0</v>
      </c>
      <c r="AY1294">
        <v>0</v>
      </c>
      <c r="AZ1294">
        <v>2</v>
      </c>
      <c r="BA1294">
        <v>0</v>
      </c>
      <c r="BB1294">
        <v>4</v>
      </c>
      <c r="BC1294">
        <v>2</v>
      </c>
      <c r="BD1294" t="s">
        <v>103</v>
      </c>
      <c r="BE1294">
        <v>11</v>
      </c>
      <c r="BF1294" t="s">
        <v>229</v>
      </c>
      <c r="BG1294">
        <v>0</v>
      </c>
      <c r="BH1294" t="s">
        <v>88</v>
      </c>
      <c r="BI1294" t="s">
        <v>113</v>
      </c>
      <c r="BJ1294">
        <v>1985</v>
      </c>
      <c r="BK1294" t="s">
        <v>114</v>
      </c>
      <c r="BL1294">
        <v>1</v>
      </c>
      <c r="BM1294">
        <v>432</v>
      </c>
      <c r="BN1294" t="s">
        <v>103</v>
      </c>
      <c r="BO1294" t="s">
        <v>103</v>
      </c>
      <c r="BP1294" t="s">
        <v>110</v>
      </c>
      <c r="BQ1294">
        <v>0</v>
      </c>
      <c r="BR1294">
        <v>287</v>
      </c>
      <c r="BS1294">
        <v>0</v>
      </c>
      <c r="BT1294">
        <v>0</v>
      </c>
      <c r="BU1294">
        <v>0</v>
      </c>
      <c r="BV1294">
        <v>0</v>
      </c>
      <c r="BW1294" t="s">
        <v>88</v>
      </c>
      <c r="BX1294" t="s">
        <v>88</v>
      </c>
      <c r="BY1294" t="s">
        <v>88</v>
      </c>
      <c r="BZ1294">
        <v>0</v>
      </c>
      <c r="CA1294">
        <v>12</v>
      </c>
      <c r="CB1294">
        <v>2009</v>
      </c>
      <c r="CC1294" t="s">
        <v>115</v>
      </c>
      <c r="CD1294" t="s">
        <v>116</v>
      </c>
      <c r="CE1294" s="1">
        <v>107500</v>
      </c>
      <c r="CF1294">
        <f t="shared" si="102"/>
        <v>10398</v>
      </c>
      <c r="CG1294" t="str">
        <f t="shared" si="103"/>
        <v>No</v>
      </c>
      <c r="CH1294" s="2">
        <f t="shared" si="104"/>
        <v>10.338526639738411</v>
      </c>
    </row>
    <row r="1295" spans="1:86" x14ac:dyDescent="0.25">
      <c r="A1295">
        <v>1294</v>
      </c>
      <c r="B1295">
        <v>60</v>
      </c>
      <c r="C1295" t="s">
        <v>86</v>
      </c>
      <c r="D1295">
        <v>78</v>
      </c>
      <c r="E1295">
        <v>10140</v>
      </c>
      <c r="F1295" t="str">
        <f t="shared" si="100"/>
        <v>No</v>
      </c>
      <c r="G1295" t="s">
        <v>87</v>
      </c>
      <c r="H1295" t="s">
        <v>88</v>
      </c>
      <c r="I1295" t="s">
        <v>89</v>
      </c>
      <c r="J1295" t="s">
        <v>90</v>
      </c>
      <c r="K1295" t="s">
        <v>91</v>
      </c>
      <c r="L1295" t="s">
        <v>92</v>
      </c>
      <c r="M1295" t="s">
        <v>93</v>
      </c>
      <c r="N1295" t="s">
        <v>143</v>
      </c>
      <c r="O1295" t="s">
        <v>95</v>
      </c>
      <c r="P1295" t="s">
        <v>95</v>
      </c>
      <c r="Q1295" t="str">
        <f t="shared" si="101"/>
        <v>Yes</v>
      </c>
      <c r="R1295" t="s">
        <v>96</v>
      </c>
      <c r="S1295" t="s">
        <v>97</v>
      </c>
      <c r="T1295">
        <v>7</v>
      </c>
      <c r="U1295">
        <v>5</v>
      </c>
      <c r="V1295">
        <v>1976</v>
      </c>
      <c r="W1295">
        <v>1976</v>
      </c>
      <c r="X1295" t="s">
        <v>98</v>
      </c>
      <c r="Y1295" t="s">
        <v>99</v>
      </c>
      <c r="Z1295" t="s">
        <v>145</v>
      </c>
      <c r="AA1295" t="s">
        <v>145</v>
      </c>
      <c r="AB1295" t="s">
        <v>122</v>
      </c>
      <c r="AC1295">
        <v>0</v>
      </c>
      <c r="AD1295" t="s">
        <v>103</v>
      </c>
      <c r="AE1295" t="s">
        <v>103</v>
      </c>
      <c r="AF1295" t="s">
        <v>104</v>
      </c>
      <c r="AG1295" t="s">
        <v>102</v>
      </c>
      <c r="AH1295" t="s">
        <v>103</v>
      </c>
      <c r="AI1295" t="s">
        <v>105</v>
      </c>
      <c r="AJ1295" t="s">
        <v>106</v>
      </c>
      <c r="AK1295">
        <v>194</v>
      </c>
      <c r="AL1295" t="s">
        <v>107</v>
      </c>
      <c r="AM1295">
        <v>0</v>
      </c>
      <c r="AN1295">
        <v>638</v>
      </c>
      <c r="AO1295">
        <v>832</v>
      </c>
      <c r="AP1295" t="s">
        <v>108</v>
      </c>
      <c r="AQ1295" t="s">
        <v>103</v>
      </c>
      <c r="AR1295" t="s">
        <v>110</v>
      </c>
      <c r="AS1295" t="s">
        <v>111</v>
      </c>
      <c r="AT1295">
        <v>832</v>
      </c>
      <c r="AU1295">
        <v>832</v>
      </c>
      <c r="AV1295">
        <v>0</v>
      </c>
      <c r="AW1295">
        <v>1664</v>
      </c>
      <c r="AX1295">
        <v>0</v>
      </c>
      <c r="AY1295">
        <v>0</v>
      </c>
      <c r="AZ1295">
        <v>2</v>
      </c>
      <c r="BA1295">
        <v>1</v>
      </c>
      <c r="BB1295">
        <v>4</v>
      </c>
      <c r="BC1295">
        <v>1</v>
      </c>
      <c r="BD1295" t="s">
        <v>103</v>
      </c>
      <c r="BE1295">
        <v>8</v>
      </c>
      <c r="BF1295" t="s">
        <v>112</v>
      </c>
      <c r="BG1295">
        <v>1</v>
      </c>
      <c r="BH1295" t="s">
        <v>103</v>
      </c>
      <c r="BI1295" t="s">
        <v>113</v>
      </c>
      <c r="BJ1295">
        <v>1976</v>
      </c>
      <c r="BK1295" t="s">
        <v>114</v>
      </c>
      <c r="BL1295">
        <v>2</v>
      </c>
      <c r="BM1295">
        <v>528</v>
      </c>
      <c r="BN1295" t="s">
        <v>103</v>
      </c>
      <c r="BO1295" t="s">
        <v>103</v>
      </c>
      <c r="BP1295" t="s">
        <v>110</v>
      </c>
      <c r="BQ1295">
        <v>0</v>
      </c>
      <c r="BR1295">
        <v>28</v>
      </c>
      <c r="BS1295">
        <v>0</v>
      </c>
      <c r="BT1295">
        <v>0</v>
      </c>
      <c r="BU1295">
        <v>259</v>
      </c>
      <c r="BV1295">
        <v>0</v>
      </c>
      <c r="BW1295" t="s">
        <v>88</v>
      </c>
      <c r="BX1295" t="s">
        <v>168</v>
      </c>
      <c r="BY1295" t="s">
        <v>88</v>
      </c>
      <c r="BZ1295">
        <v>0</v>
      </c>
      <c r="CA1295">
        <v>3</v>
      </c>
      <c r="CB1295">
        <v>2006</v>
      </c>
      <c r="CC1295" t="s">
        <v>115</v>
      </c>
      <c r="CD1295" t="s">
        <v>116</v>
      </c>
      <c r="CE1295" s="1">
        <v>162900</v>
      </c>
      <c r="CF1295">
        <f t="shared" si="102"/>
        <v>13164</v>
      </c>
      <c r="CG1295" t="str">
        <f t="shared" si="103"/>
        <v>No</v>
      </c>
      <c r="CH1295" s="2">
        <f t="shared" si="104"/>
        <v>12.374658158614404</v>
      </c>
    </row>
    <row r="1296" spans="1:86" x14ac:dyDescent="0.25">
      <c r="A1296">
        <v>1295</v>
      </c>
      <c r="B1296">
        <v>20</v>
      </c>
      <c r="C1296" t="s">
        <v>86</v>
      </c>
      <c r="D1296">
        <v>60</v>
      </c>
      <c r="E1296">
        <v>8172</v>
      </c>
      <c r="F1296" t="str">
        <f t="shared" si="100"/>
        <v>Yes</v>
      </c>
      <c r="G1296" t="s">
        <v>87</v>
      </c>
      <c r="H1296" t="s">
        <v>88</v>
      </c>
      <c r="I1296" t="s">
        <v>89</v>
      </c>
      <c r="J1296" t="s">
        <v>90</v>
      </c>
      <c r="K1296" t="s">
        <v>91</v>
      </c>
      <c r="L1296" t="s">
        <v>92</v>
      </c>
      <c r="M1296" t="s">
        <v>93</v>
      </c>
      <c r="N1296" t="s">
        <v>190</v>
      </c>
      <c r="O1296" t="s">
        <v>95</v>
      </c>
      <c r="P1296" t="s">
        <v>95</v>
      </c>
      <c r="Q1296" t="str">
        <f t="shared" si="101"/>
        <v>Yes</v>
      </c>
      <c r="R1296" t="s">
        <v>96</v>
      </c>
      <c r="S1296" t="s">
        <v>120</v>
      </c>
      <c r="T1296">
        <v>5</v>
      </c>
      <c r="U1296">
        <v>7</v>
      </c>
      <c r="V1296">
        <v>1955</v>
      </c>
      <c r="W1296">
        <v>1990</v>
      </c>
      <c r="X1296" t="s">
        <v>157</v>
      </c>
      <c r="Y1296" t="s">
        <v>99</v>
      </c>
      <c r="Z1296" t="s">
        <v>160</v>
      </c>
      <c r="AA1296" t="s">
        <v>166</v>
      </c>
      <c r="AB1296" t="s">
        <v>122</v>
      </c>
      <c r="AC1296">
        <v>0</v>
      </c>
      <c r="AD1296" t="s">
        <v>103</v>
      </c>
      <c r="AE1296" t="s">
        <v>103</v>
      </c>
      <c r="AF1296" t="s">
        <v>123</v>
      </c>
      <c r="AG1296" t="s">
        <v>103</v>
      </c>
      <c r="AH1296" t="s">
        <v>103</v>
      </c>
      <c r="AI1296" t="s">
        <v>105</v>
      </c>
      <c r="AJ1296" t="s">
        <v>158</v>
      </c>
      <c r="AK1296">
        <v>167</v>
      </c>
      <c r="AL1296" t="s">
        <v>107</v>
      </c>
      <c r="AM1296">
        <v>0</v>
      </c>
      <c r="AN1296">
        <v>697</v>
      </c>
      <c r="AO1296">
        <v>864</v>
      </c>
      <c r="AP1296" t="s">
        <v>108</v>
      </c>
      <c r="AQ1296" t="s">
        <v>103</v>
      </c>
      <c r="AR1296" t="s">
        <v>110</v>
      </c>
      <c r="AS1296" t="s">
        <v>111</v>
      </c>
      <c r="AT1296">
        <v>864</v>
      </c>
      <c r="AU1296">
        <v>0</v>
      </c>
      <c r="AV1296">
        <v>0</v>
      </c>
      <c r="AW1296">
        <v>864</v>
      </c>
      <c r="AX1296">
        <v>1</v>
      </c>
      <c r="AY1296">
        <v>0</v>
      </c>
      <c r="AZ1296">
        <v>1</v>
      </c>
      <c r="BA1296">
        <v>0</v>
      </c>
      <c r="BB1296">
        <v>2</v>
      </c>
      <c r="BC1296">
        <v>1</v>
      </c>
      <c r="BD1296" t="s">
        <v>103</v>
      </c>
      <c r="BE1296">
        <v>5</v>
      </c>
      <c r="BF1296" t="s">
        <v>112</v>
      </c>
      <c r="BG1296">
        <v>0</v>
      </c>
      <c r="BH1296" t="s">
        <v>88</v>
      </c>
      <c r="BI1296" t="s">
        <v>132</v>
      </c>
      <c r="BJ1296">
        <v>1957</v>
      </c>
      <c r="BK1296" t="s">
        <v>107</v>
      </c>
      <c r="BL1296">
        <v>2</v>
      </c>
      <c r="BM1296">
        <v>572</v>
      </c>
      <c r="BN1296" t="s">
        <v>103</v>
      </c>
      <c r="BO1296" t="s">
        <v>103</v>
      </c>
      <c r="BP1296" t="s">
        <v>182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 t="s">
        <v>88</v>
      </c>
      <c r="BX1296" t="s">
        <v>88</v>
      </c>
      <c r="BY1296" t="s">
        <v>88</v>
      </c>
      <c r="BZ1296">
        <v>0</v>
      </c>
      <c r="CA1296">
        <v>4</v>
      </c>
      <c r="CB1296">
        <v>2006</v>
      </c>
      <c r="CC1296" t="s">
        <v>115</v>
      </c>
      <c r="CD1296" t="s">
        <v>116</v>
      </c>
      <c r="CE1296" s="1">
        <v>115000</v>
      </c>
      <c r="CF1296">
        <f t="shared" si="102"/>
        <v>10472</v>
      </c>
      <c r="CG1296" t="str">
        <f t="shared" si="103"/>
        <v>No</v>
      </c>
      <c r="CH1296" s="2">
        <f t="shared" si="104"/>
        <v>10.981665393430099</v>
      </c>
    </row>
    <row r="1297" spans="1:86" x14ac:dyDescent="0.25">
      <c r="A1297">
        <v>1296</v>
      </c>
      <c r="B1297">
        <v>20</v>
      </c>
      <c r="C1297" t="s">
        <v>86</v>
      </c>
      <c r="D1297">
        <v>70</v>
      </c>
      <c r="E1297">
        <v>8400</v>
      </c>
      <c r="F1297" t="str">
        <f t="shared" si="100"/>
        <v>No</v>
      </c>
      <c r="G1297" t="s">
        <v>87</v>
      </c>
      <c r="H1297" t="s">
        <v>88</v>
      </c>
      <c r="I1297" t="s">
        <v>89</v>
      </c>
      <c r="J1297" t="s">
        <v>90</v>
      </c>
      <c r="K1297" t="s">
        <v>91</v>
      </c>
      <c r="L1297" t="s">
        <v>92</v>
      </c>
      <c r="M1297" t="s">
        <v>93</v>
      </c>
      <c r="N1297" t="s">
        <v>167</v>
      </c>
      <c r="O1297" t="s">
        <v>119</v>
      </c>
      <c r="P1297" t="s">
        <v>95</v>
      </c>
      <c r="Q1297" t="str">
        <f t="shared" si="101"/>
        <v>No</v>
      </c>
      <c r="R1297" t="s">
        <v>96</v>
      </c>
      <c r="S1297" t="s">
        <v>120</v>
      </c>
      <c r="T1297">
        <v>5</v>
      </c>
      <c r="U1297">
        <v>5</v>
      </c>
      <c r="V1297">
        <v>1968</v>
      </c>
      <c r="W1297">
        <v>1968</v>
      </c>
      <c r="X1297" t="s">
        <v>157</v>
      </c>
      <c r="Y1297" t="s">
        <v>99</v>
      </c>
      <c r="Z1297" t="s">
        <v>145</v>
      </c>
      <c r="AA1297" t="s">
        <v>145</v>
      </c>
      <c r="AB1297" t="s">
        <v>101</v>
      </c>
      <c r="AC1297">
        <v>168</v>
      </c>
      <c r="AD1297" t="s">
        <v>103</v>
      </c>
      <c r="AE1297" t="s">
        <v>103</v>
      </c>
      <c r="AF1297" t="s">
        <v>123</v>
      </c>
      <c r="AG1297" t="s">
        <v>103</v>
      </c>
      <c r="AH1297" t="s">
        <v>103</v>
      </c>
      <c r="AI1297" t="s">
        <v>135</v>
      </c>
      <c r="AJ1297" t="s">
        <v>146</v>
      </c>
      <c r="AK1297">
        <v>1016</v>
      </c>
      <c r="AL1297" t="s">
        <v>107</v>
      </c>
      <c r="AM1297">
        <v>0</v>
      </c>
      <c r="AN1297">
        <v>36</v>
      </c>
      <c r="AO1297">
        <v>1052</v>
      </c>
      <c r="AP1297" t="s">
        <v>108</v>
      </c>
      <c r="AQ1297" t="s">
        <v>102</v>
      </c>
      <c r="AR1297" t="s">
        <v>110</v>
      </c>
      <c r="AS1297" t="s">
        <v>111</v>
      </c>
      <c r="AT1297">
        <v>1052</v>
      </c>
      <c r="AU1297">
        <v>0</v>
      </c>
      <c r="AV1297">
        <v>0</v>
      </c>
      <c r="AW1297">
        <v>1052</v>
      </c>
      <c r="AX1297">
        <v>1</v>
      </c>
      <c r="AY1297">
        <v>0</v>
      </c>
      <c r="AZ1297">
        <v>1</v>
      </c>
      <c r="BA1297">
        <v>1</v>
      </c>
      <c r="BB1297">
        <v>3</v>
      </c>
      <c r="BC1297">
        <v>1</v>
      </c>
      <c r="BD1297" t="s">
        <v>103</v>
      </c>
      <c r="BE1297">
        <v>5</v>
      </c>
      <c r="BF1297" t="s">
        <v>112</v>
      </c>
      <c r="BG1297">
        <v>0</v>
      </c>
      <c r="BH1297" t="s">
        <v>88</v>
      </c>
      <c r="BI1297" t="s">
        <v>113</v>
      </c>
      <c r="BJ1297">
        <v>1968</v>
      </c>
      <c r="BK1297" t="s">
        <v>114</v>
      </c>
      <c r="BL1297">
        <v>1</v>
      </c>
      <c r="BM1297">
        <v>288</v>
      </c>
      <c r="BN1297" t="s">
        <v>103</v>
      </c>
      <c r="BO1297" t="s">
        <v>103</v>
      </c>
      <c r="BP1297" t="s">
        <v>110</v>
      </c>
      <c r="BQ1297">
        <v>356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 t="s">
        <v>88</v>
      </c>
      <c r="BX1297" t="s">
        <v>168</v>
      </c>
      <c r="BY1297" t="s">
        <v>88</v>
      </c>
      <c r="BZ1297">
        <v>0</v>
      </c>
      <c r="CA1297">
        <v>11</v>
      </c>
      <c r="CB1297">
        <v>2006</v>
      </c>
      <c r="CC1297" t="s">
        <v>115</v>
      </c>
      <c r="CD1297" t="s">
        <v>116</v>
      </c>
      <c r="CE1297" s="1">
        <v>138500</v>
      </c>
      <c r="CF1297">
        <f t="shared" si="102"/>
        <v>10792</v>
      </c>
      <c r="CG1297" t="str">
        <f t="shared" si="103"/>
        <v>No</v>
      </c>
      <c r="CH1297" s="2">
        <f t="shared" si="104"/>
        <v>12.83358042994811</v>
      </c>
    </row>
    <row r="1298" spans="1:86" x14ac:dyDescent="0.25">
      <c r="A1298">
        <v>1297</v>
      </c>
      <c r="B1298">
        <v>20</v>
      </c>
      <c r="C1298" t="s">
        <v>86</v>
      </c>
      <c r="D1298">
        <v>80</v>
      </c>
      <c r="E1298">
        <v>8700</v>
      </c>
      <c r="F1298" t="str">
        <f t="shared" si="100"/>
        <v>No</v>
      </c>
      <c r="G1298" t="s">
        <v>87</v>
      </c>
      <c r="H1298" t="s">
        <v>88</v>
      </c>
      <c r="I1298" t="s">
        <v>89</v>
      </c>
      <c r="J1298" t="s">
        <v>90</v>
      </c>
      <c r="K1298" t="s">
        <v>91</v>
      </c>
      <c r="L1298" t="s">
        <v>92</v>
      </c>
      <c r="M1298" t="s">
        <v>93</v>
      </c>
      <c r="N1298" t="s">
        <v>167</v>
      </c>
      <c r="O1298" t="s">
        <v>95</v>
      </c>
      <c r="P1298" t="s">
        <v>95</v>
      </c>
      <c r="Q1298" t="str">
        <f t="shared" si="101"/>
        <v>Yes</v>
      </c>
      <c r="R1298" t="s">
        <v>96</v>
      </c>
      <c r="S1298" t="s">
        <v>120</v>
      </c>
      <c r="T1298">
        <v>5</v>
      </c>
      <c r="U1298">
        <v>6</v>
      </c>
      <c r="V1298">
        <v>1963</v>
      </c>
      <c r="W1298">
        <v>1963</v>
      </c>
      <c r="X1298" t="s">
        <v>157</v>
      </c>
      <c r="Y1298" t="s">
        <v>99</v>
      </c>
      <c r="Z1298" t="s">
        <v>121</v>
      </c>
      <c r="AA1298" t="s">
        <v>121</v>
      </c>
      <c r="AB1298" t="s">
        <v>101</v>
      </c>
      <c r="AC1298">
        <v>148</v>
      </c>
      <c r="AD1298" t="s">
        <v>103</v>
      </c>
      <c r="AE1298" t="s">
        <v>102</v>
      </c>
      <c r="AF1298" t="s">
        <v>123</v>
      </c>
      <c r="AG1298" t="s">
        <v>103</v>
      </c>
      <c r="AH1298" t="s">
        <v>103</v>
      </c>
      <c r="AI1298" t="s">
        <v>126</v>
      </c>
      <c r="AJ1298" t="s">
        <v>124</v>
      </c>
      <c r="AK1298">
        <v>776</v>
      </c>
      <c r="AL1298" t="s">
        <v>107</v>
      </c>
      <c r="AM1298">
        <v>0</v>
      </c>
      <c r="AN1298">
        <v>344</v>
      </c>
      <c r="AO1298">
        <v>1120</v>
      </c>
      <c r="AP1298" t="s">
        <v>108</v>
      </c>
      <c r="AQ1298" t="s">
        <v>102</v>
      </c>
      <c r="AR1298" t="s">
        <v>110</v>
      </c>
      <c r="AS1298" t="s">
        <v>111</v>
      </c>
      <c r="AT1298">
        <v>1128</v>
      </c>
      <c r="AU1298">
        <v>0</v>
      </c>
      <c r="AV1298">
        <v>0</v>
      </c>
      <c r="AW1298">
        <v>1128</v>
      </c>
      <c r="AX1298">
        <v>1</v>
      </c>
      <c r="AY1298">
        <v>0</v>
      </c>
      <c r="AZ1298">
        <v>2</v>
      </c>
      <c r="BA1298">
        <v>0</v>
      </c>
      <c r="BB1298">
        <v>3</v>
      </c>
      <c r="BC1298">
        <v>1</v>
      </c>
      <c r="BD1298" t="s">
        <v>103</v>
      </c>
      <c r="BE1298">
        <v>6</v>
      </c>
      <c r="BF1298" t="s">
        <v>112</v>
      </c>
      <c r="BG1298">
        <v>0</v>
      </c>
      <c r="BH1298" t="s">
        <v>88</v>
      </c>
      <c r="BI1298" t="s">
        <v>113</v>
      </c>
      <c r="BJ1298">
        <v>1963</v>
      </c>
      <c r="BK1298" t="s">
        <v>114</v>
      </c>
      <c r="BL1298">
        <v>2</v>
      </c>
      <c r="BM1298">
        <v>525</v>
      </c>
      <c r="BN1298" t="s">
        <v>103</v>
      </c>
      <c r="BO1298" t="s">
        <v>103</v>
      </c>
      <c r="BP1298" t="s">
        <v>110</v>
      </c>
      <c r="BQ1298">
        <v>192</v>
      </c>
      <c r="BR1298">
        <v>20</v>
      </c>
      <c r="BS1298">
        <v>123</v>
      </c>
      <c r="BT1298">
        <v>0</v>
      </c>
      <c r="BU1298">
        <v>0</v>
      </c>
      <c r="BV1298">
        <v>0</v>
      </c>
      <c r="BW1298" t="s">
        <v>88</v>
      </c>
      <c r="BX1298" t="s">
        <v>139</v>
      </c>
      <c r="BY1298" t="s">
        <v>88</v>
      </c>
      <c r="BZ1298">
        <v>0</v>
      </c>
      <c r="CA1298">
        <v>12</v>
      </c>
      <c r="CB1298">
        <v>2008</v>
      </c>
      <c r="CC1298" t="s">
        <v>115</v>
      </c>
      <c r="CD1298" t="s">
        <v>116</v>
      </c>
      <c r="CE1298" s="1">
        <v>155000</v>
      </c>
      <c r="CF1298">
        <f t="shared" si="102"/>
        <v>11473</v>
      </c>
      <c r="CG1298" t="str">
        <f t="shared" si="103"/>
        <v>No</v>
      </c>
      <c r="CH1298" s="2">
        <f t="shared" si="104"/>
        <v>13.509979952932973</v>
      </c>
    </row>
    <row r="1299" spans="1:86" x14ac:dyDescent="0.25">
      <c r="A1299">
        <v>1298</v>
      </c>
      <c r="B1299">
        <v>180</v>
      </c>
      <c r="C1299" t="s">
        <v>147</v>
      </c>
      <c r="D1299">
        <v>35</v>
      </c>
      <c r="E1299">
        <v>3675</v>
      </c>
      <c r="F1299" t="str">
        <f t="shared" si="100"/>
        <v>No</v>
      </c>
      <c r="G1299" t="s">
        <v>87</v>
      </c>
      <c r="H1299" t="s">
        <v>88</v>
      </c>
      <c r="I1299" t="s">
        <v>89</v>
      </c>
      <c r="J1299" t="s">
        <v>90</v>
      </c>
      <c r="K1299" t="s">
        <v>91</v>
      </c>
      <c r="L1299" t="s">
        <v>92</v>
      </c>
      <c r="M1299" t="s">
        <v>93</v>
      </c>
      <c r="N1299" t="s">
        <v>190</v>
      </c>
      <c r="O1299" t="s">
        <v>95</v>
      </c>
      <c r="P1299" t="s">
        <v>95</v>
      </c>
      <c r="Q1299" t="str">
        <f t="shared" si="101"/>
        <v>Yes</v>
      </c>
      <c r="R1299" t="s">
        <v>184</v>
      </c>
      <c r="S1299" t="s">
        <v>196</v>
      </c>
      <c r="T1299">
        <v>6</v>
      </c>
      <c r="U1299">
        <v>5</v>
      </c>
      <c r="V1299">
        <v>2005</v>
      </c>
      <c r="W1299">
        <v>2006</v>
      </c>
      <c r="X1299" t="s">
        <v>98</v>
      </c>
      <c r="Y1299" t="s">
        <v>99</v>
      </c>
      <c r="Z1299" t="s">
        <v>100</v>
      </c>
      <c r="AA1299" t="s">
        <v>100</v>
      </c>
      <c r="AB1299" t="s">
        <v>101</v>
      </c>
      <c r="AC1299">
        <v>82</v>
      </c>
      <c r="AD1299" t="s">
        <v>103</v>
      </c>
      <c r="AE1299" t="s">
        <v>103</v>
      </c>
      <c r="AF1299" t="s">
        <v>104</v>
      </c>
      <c r="AG1299" t="s">
        <v>102</v>
      </c>
      <c r="AH1299" t="s">
        <v>103</v>
      </c>
      <c r="AI1299" t="s">
        <v>102</v>
      </c>
      <c r="AJ1299" t="s">
        <v>106</v>
      </c>
      <c r="AK1299">
        <v>547</v>
      </c>
      <c r="AL1299" t="s">
        <v>107</v>
      </c>
      <c r="AM1299">
        <v>0</v>
      </c>
      <c r="AN1299">
        <v>0</v>
      </c>
      <c r="AO1299">
        <v>547</v>
      </c>
      <c r="AP1299" t="s">
        <v>108</v>
      </c>
      <c r="AQ1299" t="s">
        <v>102</v>
      </c>
      <c r="AR1299" t="s">
        <v>110</v>
      </c>
      <c r="AS1299" t="s">
        <v>111</v>
      </c>
      <c r="AT1299">
        <v>1072</v>
      </c>
      <c r="AU1299">
        <v>0</v>
      </c>
      <c r="AV1299">
        <v>0</v>
      </c>
      <c r="AW1299">
        <v>1072</v>
      </c>
      <c r="AX1299">
        <v>1</v>
      </c>
      <c r="AY1299">
        <v>0</v>
      </c>
      <c r="AZ1299">
        <v>2</v>
      </c>
      <c r="BA1299">
        <v>0</v>
      </c>
      <c r="BB1299">
        <v>2</v>
      </c>
      <c r="BC1299">
        <v>1</v>
      </c>
      <c r="BD1299" t="s">
        <v>103</v>
      </c>
      <c r="BE1299">
        <v>5</v>
      </c>
      <c r="BF1299" t="s">
        <v>112</v>
      </c>
      <c r="BG1299">
        <v>0</v>
      </c>
      <c r="BH1299" t="s">
        <v>88</v>
      </c>
      <c r="BI1299" t="s">
        <v>214</v>
      </c>
      <c r="BJ1299">
        <v>2005</v>
      </c>
      <c r="BK1299" t="s">
        <v>162</v>
      </c>
      <c r="BL1299">
        <v>2</v>
      </c>
      <c r="BM1299">
        <v>525</v>
      </c>
      <c r="BN1299" t="s">
        <v>103</v>
      </c>
      <c r="BO1299" t="s">
        <v>103</v>
      </c>
      <c r="BP1299" t="s">
        <v>110</v>
      </c>
      <c r="BQ1299">
        <v>0</v>
      </c>
      <c r="BR1299">
        <v>44</v>
      </c>
      <c r="BS1299">
        <v>0</v>
      </c>
      <c r="BT1299">
        <v>0</v>
      </c>
      <c r="BU1299">
        <v>0</v>
      </c>
      <c r="BV1299">
        <v>0</v>
      </c>
      <c r="BW1299" t="s">
        <v>88</v>
      </c>
      <c r="BX1299" t="s">
        <v>88</v>
      </c>
      <c r="BY1299" t="s">
        <v>88</v>
      </c>
      <c r="BZ1299">
        <v>0</v>
      </c>
      <c r="CA1299">
        <v>6</v>
      </c>
      <c r="CB1299">
        <v>2006</v>
      </c>
      <c r="CC1299" t="s">
        <v>163</v>
      </c>
      <c r="CD1299" t="s">
        <v>164</v>
      </c>
      <c r="CE1299" s="1">
        <v>140000</v>
      </c>
      <c r="CF1299">
        <f t="shared" si="102"/>
        <v>5819</v>
      </c>
      <c r="CG1299" t="str">
        <f t="shared" si="103"/>
        <v>No</v>
      </c>
      <c r="CH1299" s="2">
        <f t="shared" si="104"/>
        <v>24.059116686715932</v>
      </c>
    </row>
    <row r="1300" spans="1:86" x14ac:dyDescent="0.25">
      <c r="A1300">
        <v>1299</v>
      </c>
      <c r="B1300">
        <v>60</v>
      </c>
      <c r="C1300" t="s">
        <v>86</v>
      </c>
      <c r="D1300">
        <v>313</v>
      </c>
      <c r="E1300">
        <v>63887</v>
      </c>
      <c r="F1300" t="str">
        <f t="shared" si="100"/>
        <v>No</v>
      </c>
      <c r="G1300" t="s">
        <v>87</v>
      </c>
      <c r="H1300" t="s">
        <v>88</v>
      </c>
      <c r="I1300" t="s">
        <v>236</v>
      </c>
      <c r="J1300" t="s">
        <v>180</v>
      </c>
      <c r="K1300" t="s">
        <v>91</v>
      </c>
      <c r="L1300" t="s">
        <v>127</v>
      </c>
      <c r="M1300" t="s">
        <v>93</v>
      </c>
      <c r="N1300" t="s">
        <v>190</v>
      </c>
      <c r="O1300" t="s">
        <v>119</v>
      </c>
      <c r="P1300" t="s">
        <v>95</v>
      </c>
      <c r="Q1300" t="str">
        <f t="shared" si="101"/>
        <v>No</v>
      </c>
      <c r="R1300" t="s">
        <v>96</v>
      </c>
      <c r="S1300" t="s">
        <v>97</v>
      </c>
      <c r="T1300">
        <v>10</v>
      </c>
      <c r="U1300">
        <v>5</v>
      </c>
      <c r="V1300">
        <v>2008</v>
      </c>
      <c r="W1300">
        <v>2008</v>
      </c>
      <c r="X1300" t="s">
        <v>157</v>
      </c>
      <c r="Y1300" t="s">
        <v>258</v>
      </c>
      <c r="Z1300" t="s">
        <v>208</v>
      </c>
      <c r="AA1300" t="s">
        <v>208</v>
      </c>
      <c r="AB1300" t="s">
        <v>142</v>
      </c>
      <c r="AC1300">
        <v>796</v>
      </c>
      <c r="AD1300" t="s">
        <v>109</v>
      </c>
      <c r="AE1300" t="s">
        <v>103</v>
      </c>
      <c r="AF1300" t="s">
        <v>104</v>
      </c>
      <c r="AG1300" t="s">
        <v>109</v>
      </c>
      <c r="AH1300" t="s">
        <v>103</v>
      </c>
      <c r="AI1300" t="s">
        <v>102</v>
      </c>
      <c r="AJ1300" t="s">
        <v>106</v>
      </c>
      <c r="AK1300">
        <v>5644</v>
      </c>
      <c r="AL1300" t="s">
        <v>107</v>
      </c>
      <c r="AM1300">
        <v>0</v>
      </c>
      <c r="AN1300">
        <v>466</v>
      </c>
      <c r="AO1300">
        <v>6110</v>
      </c>
      <c r="AP1300" t="s">
        <v>108</v>
      </c>
      <c r="AQ1300" t="s">
        <v>109</v>
      </c>
      <c r="AR1300" t="s">
        <v>110</v>
      </c>
      <c r="AS1300" t="s">
        <v>111</v>
      </c>
      <c r="AT1300">
        <v>4692</v>
      </c>
      <c r="AU1300">
        <v>950</v>
      </c>
      <c r="AV1300">
        <v>0</v>
      </c>
      <c r="AW1300">
        <v>5642</v>
      </c>
      <c r="AX1300">
        <v>2</v>
      </c>
      <c r="AY1300">
        <v>0</v>
      </c>
      <c r="AZ1300">
        <v>2</v>
      </c>
      <c r="BA1300">
        <v>1</v>
      </c>
      <c r="BB1300">
        <v>3</v>
      </c>
      <c r="BC1300">
        <v>1</v>
      </c>
      <c r="BD1300" t="s">
        <v>109</v>
      </c>
      <c r="BE1300">
        <v>12</v>
      </c>
      <c r="BF1300" t="s">
        <v>112</v>
      </c>
      <c r="BG1300">
        <v>3</v>
      </c>
      <c r="BH1300" t="s">
        <v>102</v>
      </c>
      <c r="BI1300" t="s">
        <v>113</v>
      </c>
      <c r="BJ1300">
        <v>2008</v>
      </c>
      <c r="BK1300" t="s">
        <v>162</v>
      </c>
      <c r="BL1300">
        <v>2</v>
      </c>
      <c r="BM1300">
        <v>1418</v>
      </c>
      <c r="BN1300" t="s">
        <v>103</v>
      </c>
      <c r="BO1300" t="s">
        <v>103</v>
      </c>
      <c r="BP1300" t="s">
        <v>110</v>
      </c>
      <c r="BQ1300">
        <v>214</v>
      </c>
      <c r="BR1300">
        <v>292</v>
      </c>
      <c r="BS1300">
        <v>0</v>
      </c>
      <c r="BT1300">
        <v>0</v>
      </c>
      <c r="BU1300">
        <v>0</v>
      </c>
      <c r="BV1300">
        <v>480</v>
      </c>
      <c r="BW1300" t="s">
        <v>102</v>
      </c>
      <c r="BX1300" t="s">
        <v>88</v>
      </c>
      <c r="BY1300" t="s">
        <v>88</v>
      </c>
      <c r="BZ1300">
        <v>0</v>
      </c>
      <c r="CA1300">
        <v>1</v>
      </c>
      <c r="CB1300">
        <v>2008</v>
      </c>
      <c r="CC1300" t="s">
        <v>163</v>
      </c>
      <c r="CD1300" t="s">
        <v>164</v>
      </c>
      <c r="CE1300" s="1">
        <v>160000</v>
      </c>
      <c r="CF1300">
        <f t="shared" si="102"/>
        <v>77057</v>
      </c>
      <c r="CG1300" t="str">
        <f t="shared" si="103"/>
        <v>Yes</v>
      </c>
      <c r="CH1300" s="2">
        <f t="shared" si="104"/>
        <v>2.0763850136911639</v>
      </c>
    </row>
    <row r="1301" spans="1:86" x14ac:dyDescent="0.25">
      <c r="A1301">
        <v>1300</v>
      </c>
      <c r="B1301">
        <v>20</v>
      </c>
      <c r="C1301" t="s">
        <v>86</v>
      </c>
      <c r="D1301">
        <v>75</v>
      </c>
      <c r="E1301">
        <v>7500</v>
      </c>
      <c r="F1301" t="str">
        <f t="shared" si="100"/>
        <v>Yes</v>
      </c>
      <c r="G1301" t="s">
        <v>87</v>
      </c>
      <c r="H1301" t="s">
        <v>88</v>
      </c>
      <c r="I1301" t="s">
        <v>89</v>
      </c>
      <c r="J1301" t="s">
        <v>90</v>
      </c>
      <c r="K1301" t="s">
        <v>91</v>
      </c>
      <c r="L1301" t="s">
        <v>92</v>
      </c>
      <c r="M1301" t="s">
        <v>93</v>
      </c>
      <c r="N1301" t="s">
        <v>167</v>
      </c>
      <c r="O1301" t="s">
        <v>95</v>
      </c>
      <c r="P1301" t="s">
        <v>95</v>
      </c>
      <c r="Q1301" t="str">
        <f t="shared" si="101"/>
        <v>Yes</v>
      </c>
      <c r="R1301" t="s">
        <v>96</v>
      </c>
      <c r="S1301" t="s">
        <v>120</v>
      </c>
      <c r="T1301">
        <v>5</v>
      </c>
      <c r="U1301">
        <v>7</v>
      </c>
      <c r="V1301">
        <v>1959</v>
      </c>
      <c r="W1301">
        <v>1994</v>
      </c>
      <c r="X1301" t="s">
        <v>157</v>
      </c>
      <c r="Y1301" t="s">
        <v>99</v>
      </c>
      <c r="Z1301" t="s">
        <v>101</v>
      </c>
      <c r="AA1301" t="s">
        <v>101</v>
      </c>
      <c r="AB1301" t="s">
        <v>122</v>
      </c>
      <c r="AC1301">
        <v>0</v>
      </c>
      <c r="AD1301" t="s">
        <v>103</v>
      </c>
      <c r="AE1301" t="s">
        <v>103</v>
      </c>
      <c r="AF1301" t="s">
        <v>123</v>
      </c>
      <c r="AG1301" t="s">
        <v>103</v>
      </c>
      <c r="AH1301" t="s">
        <v>103</v>
      </c>
      <c r="AI1301" t="s">
        <v>105</v>
      </c>
      <c r="AJ1301" t="s">
        <v>177</v>
      </c>
      <c r="AK1301">
        <v>340</v>
      </c>
      <c r="AL1301" t="s">
        <v>158</v>
      </c>
      <c r="AM1301">
        <v>906</v>
      </c>
      <c r="AN1301">
        <v>0</v>
      </c>
      <c r="AO1301">
        <v>1246</v>
      </c>
      <c r="AP1301" t="s">
        <v>108</v>
      </c>
      <c r="AQ1301" t="s">
        <v>109</v>
      </c>
      <c r="AR1301" t="s">
        <v>110</v>
      </c>
      <c r="AS1301" t="s">
        <v>111</v>
      </c>
      <c r="AT1301">
        <v>1246</v>
      </c>
      <c r="AU1301">
        <v>0</v>
      </c>
      <c r="AV1301">
        <v>0</v>
      </c>
      <c r="AW1301">
        <v>1246</v>
      </c>
      <c r="AX1301">
        <v>1</v>
      </c>
      <c r="AY1301">
        <v>0</v>
      </c>
      <c r="AZ1301">
        <v>1</v>
      </c>
      <c r="BA1301">
        <v>1</v>
      </c>
      <c r="BB1301">
        <v>3</v>
      </c>
      <c r="BC1301">
        <v>1</v>
      </c>
      <c r="BD1301" t="s">
        <v>102</v>
      </c>
      <c r="BE1301">
        <v>6</v>
      </c>
      <c r="BF1301" t="s">
        <v>112</v>
      </c>
      <c r="BG1301">
        <v>0</v>
      </c>
      <c r="BH1301" t="s">
        <v>88</v>
      </c>
      <c r="BI1301" t="s">
        <v>113</v>
      </c>
      <c r="BJ1301">
        <v>1959</v>
      </c>
      <c r="BK1301" t="s">
        <v>114</v>
      </c>
      <c r="BL1301">
        <v>1</v>
      </c>
      <c r="BM1301">
        <v>305</v>
      </c>
      <c r="BN1301" t="s">
        <v>103</v>
      </c>
      <c r="BO1301" t="s">
        <v>103</v>
      </c>
      <c r="BP1301" t="s">
        <v>110</v>
      </c>
      <c r="BQ1301">
        <v>218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 t="s">
        <v>88</v>
      </c>
      <c r="BX1301" t="s">
        <v>170</v>
      </c>
      <c r="BY1301" t="s">
        <v>88</v>
      </c>
      <c r="BZ1301">
        <v>0</v>
      </c>
      <c r="CA1301">
        <v>5</v>
      </c>
      <c r="CB1301">
        <v>2010</v>
      </c>
      <c r="CC1301" t="s">
        <v>115</v>
      </c>
      <c r="CD1301" t="s">
        <v>116</v>
      </c>
      <c r="CE1301" s="1">
        <v>154000</v>
      </c>
      <c r="CF1301">
        <f t="shared" si="102"/>
        <v>10297</v>
      </c>
      <c r="CG1301" t="str">
        <f t="shared" si="103"/>
        <v>No</v>
      </c>
      <c r="CH1301" s="2">
        <f t="shared" si="104"/>
        <v>14.955812372535689</v>
      </c>
    </row>
    <row r="1302" spans="1:86" x14ac:dyDescent="0.25">
      <c r="A1302">
        <v>1301</v>
      </c>
      <c r="B1302">
        <v>60</v>
      </c>
      <c r="C1302" t="s">
        <v>86</v>
      </c>
      <c r="D1302" t="s">
        <v>88</v>
      </c>
      <c r="E1302">
        <v>10762</v>
      </c>
      <c r="F1302" t="str">
        <f t="shared" si="100"/>
        <v>No</v>
      </c>
      <c r="G1302" t="s">
        <v>87</v>
      </c>
      <c r="H1302" t="s">
        <v>88</v>
      </c>
      <c r="I1302" t="s">
        <v>125</v>
      </c>
      <c r="J1302" t="s">
        <v>90</v>
      </c>
      <c r="K1302" t="s">
        <v>91</v>
      </c>
      <c r="L1302" t="s">
        <v>171</v>
      </c>
      <c r="M1302" t="s">
        <v>93</v>
      </c>
      <c r="N1302" t="s">
        <v>198</v>
      </c>
      <c r="O1302" t="s">
        <v>95</v>
      </c>
      <c r="P1302" t="s">
        <v>95</v>
      </c>
      <c r="Q1302" t="str">
        <f t="shared" si="101"/>
        <v>Yes</v>
      </c>
      <c r="R1302" t="s">
        <v>96</v>
      </c>
      <c r="S1302" t="s">
        <v>97</v>
      </c>
      <c r="T1302">
        <v>7</v>
      </c>
      <c r="U1302">
        <v>5</v>
      </c>
      <c r="V1302">
        <v>1999</v>
      </c>
      <c r="W1302">
        <v>1999</v>
      </c>
      <c r="X1302" t="s">
        <v>98</v>
      </c>
      <c r="Y1302" t="s">
        <v>99</v>
      </c>
      <c r="Z1302" t="s">
        <v>100</v>
      </c>
      <c r="AA1302" t="s">
        <v>100</v>
      </c>
      <c r="AB1302" t="s">
        <v>122</v>
      </c>
      <c r="AC1302">
        <v>344</v>
      </c>
      <c r="AD1302" t="s">
        <v>102</v>
      </c>
      <c r="AE1302" t="s">
        <v>103</v>
      </c>
      <c r="AF1302" t="s">
        <v>104</v>
      </c>
      <c r="AG1302" t="s">
        <v>102</v>
      </c>
      <c r="AH1302" t="s">
        <v>103</v>
      </c>
      <c r="AI1302" t="s">
        <v>105</v>
      </c>
      <c r="AJ1302" t="s">
        <v>106</v>
      </c>
      <c r="AK1302">
        <v>694</v>
      </c>
      <c r="AL1302" t="s">
        <v>107</v>
      </c>
      <c r="AM1302">
        <v>0</v>
      </c>
      <c r="AN1302">
        <v>284</v>
      </c>
      <c r="AO1302">
        <v>978</v>
      </c>
      <c r="AP1302" t="s">
        <v>108</v>
      </c>
      <c r="AQ1302" t="s">
        <v>109</v>
      </c>
      <c r="AR1302" t="s">
        <v>110</v>
      </c>
      <c r="AS1302" t="s">
        <v>111</v>
      </c>
      <c r="AT1302">
        <v>1005</v>
      </c>
      <c r="AU1302">
        <v>978</v>
      </c>
      <c r="AV1302">
        <v>0</v>
      </c>
      <c r="AW1302">
        <v>1983</v>
      </c>
      <c r="AX1302">
        <v>0</v>
      </c>
      <c r="AY1302">
        <v>0</v>
      </c>
      <c r="AZ1302">
        <v>2</v>
      </c>
      <c r="BA1302">
        <v>1</v>
      </c>
      <c r="BB1302">
        <v>3</v>
      </c>
      <c r="BC1302">
        <v>1</v>
      </c>
      <c r="BD1302" t="s">
        <v>102</v>
      </c>
      <c r="BE1302">
        <v>9</v>
      </c>
      <c r="BF1302" t="s">
        <v>112</v>
      </c>
      <c r="BG1302">
        <v>1</v>
      </c>
      <c r="BH1302" t="s">
        <v>103</v>
      </c>
      <c r="BI1302" t="s">
        <v>113</v>
      </c>
      <c r="BJ1302">
        <v>1999</v>
      </c>
      <c r="BK1302" t="s">
        <v>162</v>
      </c>
      <c r="BL1302">
        <v>2</v>
      </c>
      <c r="BM1302">
        <v>490</v>
      </c>
      <c r="BN1302" t="s">
        <v>103</v>
      </c>
      <c r="BO1302" t="s">
        <v>103</v>
      </c>
      <c r="BP1302" t="s">
        <v>110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 t="s">
        <v>88</v>
      </c>
      <c r="BX1302" t="s">
        <v>88</v>
      </c>
      <c r="BY1302" t="s">
        <v>88</v>
      </c>
      <c r="BZ1302">
        <v>0</v>
      </c>
      <c r="CA1302">
        <v>5</v>
      </c>
      <c r="CB1302">
        <v>2009</v>
      </c>
      <c r="CC1302" t="s">
        <v>115</v>
      </c>
      <c r="CD1302" t="s">
        <v>116</v>
      </c>
      <c r="CE1302" s="1">
        <v>225000</v>
      </c>
      <c r="CF1302">
        <f t="shared" si="102"/>
        <v>14213</v>
      </c>
      <c r="CG1302" t="str">
        <f t="shared" si="103"/>
        <v>Yes</v>
      </c>
      <c r="CH1302" s="2">
        <f t="shared" si="104"/>
        <v>15.83057764018856</v>
      </c>
    </row>
    <row r="1303" spans="1:86" x14ac:dyDescent="0.25">
      <c r="A1303">
        <v>1302</v>
      </c>
      <c r="B1303">
        <v>70</v>
      </c>
      <c r="C1303" t="s">
        <v>86</v>
      </c>
      <c r="D1303" t="s">
        <v>88</v>
      </c>
      <c r="E1303">
        <v>7500</v>
      </c>
      <c r="F1303" t="str">
        <f t="shared" si="100"/>
        <v>Yes</v>
      </c>
      <c r="G1303" t="s">
        <v>87</v>
      </c>
      <c r="H1303" t="s">
        <v>88</v>
      </c>
      <c r="I1303" t="s">
        <v>125</v>
      </c>
      <c r="J1303" t="s">
        <v>180</v>
      </c>
      <c r="K1303" t="s">
        <v>91</v>
      </c>
      <c r="L1303" t="s">
        <v>92</v>
      </c>
      <c r="M1303" t="s">
        <v>93</v>
      </c>
      <c r="N1303" t="s">
        <v>128</v>
      </c>
      <c r="O1303" t="s">
        <v>95</v>
      </c>
      <c r="P1303" t="s">
        <v>95</v>
      </c>
      <c r="Q1303" t="str">
        <f t="shared" si="101"/>
        <v>Yes</v>
      </c>
      <c r="R1303" t="s">
        <v>96</v>
      </c>
      <c r="S1303" t="s">
        <v>97</v>
      </c>
      <c r="T1303">
        <v>6</v>
      </c>
      <c r="U1303">
        <v>7</v>
      </c>
      <c r="V1303">
        <v>1942</v>
      </c>
      <c r="W1303">
        <v>1950</v>
      </c>
      <c r="X1303" t="s">
        <v>98</v>
      </c>
      <c r="Y1303" t="s">
        <v>99</v>
      </c>
      <c r="Z1303" t="s">
        <v>129</v>
      </c>
      <c r="AA1303" t="s">
        <v>129</v>
      </c>
      <c r="AB1303" t="s">
        <v>122</v>
      </c>
      <c r="AC1303">
        <v>0</v>
      </c>
      <c r="AD1303" t="s">
        <v>103</v>
      </c>
      <c r="AE1303" t="s">
        <v>103</v>
      </c>
      <c r="AF1303" t="s">
        <v>123</v>
      </c>
      <c r="AG1303" t="s">
        <v>103</v>
      </c>
      <c r="AH1303" t="s">
        <v>103</v>
      </c>
      <c r="AI1303" t="s">
        <v>105</v>
      </c>
      <c r="AJ1303" t="s">
        <v>146</v>
      </c>
      <c r="AK1303">
        <v>547</v>
      </c>
      <c r="AL1303" t="s">
        <v>107</v>
      </c>
      <c r="AM1303">
        <v>0</v>
      </c>
      <c r="AN1303">
        <v>224</v>
      </c>
      <c r="AO1303">
        <v>771</v>
      </c>
      <c r="AP1303" t="s">
        <v>108</v>
      </c>
      <c r="AQ1303" t="s">
        <v>152</v>
      </c>
      <c r="AR1303" t="s">
        <v>110</v>
      </c>
      <c r="AS1303" t="s">
        <v>111</v>
      </c>
      <c r="AT1303">
        <v>753</v>
      </c>
      <c r="AU1303">
        <v>741</v>
      </c>
      <c r="AV1303">
        <v>0</v>
      </c>
      <c r="AW1303">
        <v>1494</v>
      </c>
      <c r="AX1303">
        <v>0</v>
      </c>
      <c r="AY1303">
        <v>0</v>
      </c>
      <c r="AZ1303">
        <v>1</v>
      </c>
      <c r="BA1303">
        <v>0</v>
      </c>
      <c r="BB1303">
        <v>3</v>
      </c>
      <c r="BC1303">
        <v>1</v>
      </c>
      <c r="BD1303" t="s">
        <v>102</v>
      </c>
      <c r="BE1303">
        <v>7</v>
      </c>
      <c r="BF1303" t="s">
        <v>112</v>
      </c>
      <c r="BG1303">
        <v>2</v>
      </c>
      <c r="BH1303" t="s">
        <v>102</v>
      </c>
      <c r="BI1303" t="s">
        <v>113</v>
      </c>
      <c r="BJ1303">
        <v>1942</v>
      </c>
      <c r="BK1303" t="s">
        <v>107</v>
      </c>
      <c r="BL1303">
        <v>1</v>
      </c>
      <c r="BM1303">
        <v>213</v>
      </c>
      <c r="BN1303" t="s">
        <v>103</v>
      </c>
      <c r="BO1303" t="s">
        <v>103</v>
      </c>
      <c r="BP1303" t="s">
        <v>195</v>
      </c>
      <c r="BQ1303">
        <v>0</v>
      </c>
      <c r="BR1303">
        <v>0</v>
      </c>
      <c r="BS1303">
        <v>0</v>
      </c>
      <c r="BT1303">
        <v>0</v>
      </c>
      <c r="BU1303">
        <v>224</v>
      </c>
      <c r="BV1303">
        <v>0</v>
      </c>
      <c r="BW1303" t="s">
        <v>88</v>
      </c>
      <c r="BX1303" t="s">
        <v>88</v>
      </c>
      <c r="BY1303" t="s">
        <v>88</v>
      </c>
      <c r="BZ1303">
        <v>0</v>
      </c>
      <c r="CA1303">
        <v>11</v>
      </c>
      <c r="CB1303">
        <v>2009</v>
      </c>
      <c r="CC1303" t="s">
        <v>115</v>
      </c>
      <c r="CD1303" t="s">
        <v>116</v>
      </c>
      <c r="CE1303" s="1">
        <v>177500</v>
      </c>
      <c r="CF1303">
        <f t="shared" si="102"/>
        <v>9978</v>
      </c>
      <c r="CG1303" t="str">
        <f t="shared" si="103"/>
        <v>No</v>
      </c>
      <c r="CH1303" s="2">
        <f t="shared" si="104"/>
        <v>17.78913609941872</v>
      </c>
    </row>
    <row r="1304" spans="1:86" x14ac:dyDescent="0.25">
      <c r="A1304">
        <v>1303</v>
      </c>
      <c r="B1304">
        <v>60</v>
      </c>
      <c r="C1304" t="s">
        <v>86</v>
      </c>
      <c r="D1304">
        <v>92</v>
      </c>
      <c r="E1304">
        <v>10120</v>
      </c>
      <c r="F1304" t="str">
        <f t="shared" si="100"/>
        <v>No</v>
      </c>
      <c r="G1304" t="s">
        <v>87</v>
      </c>
      <c r="H1304" t="s">
        <v>88</v>
      </c>
      <c r="I1304" t="s">
        <v>89</v>
      </c>
      <c r="J1304" t="s">
        <v>90</v>
      </c>
      <c r="K1304" t="s">
        <v>91</v>
      </c>
      <c r="L1304" t="s">
        <v>92</v>
      </c>
      <c r="M1304" t="s">
        <v>93</v>
      </c>
      <c r="N1304" t="s">
        <v>134</v>
      </c>
      <c r="O1304" t="s">
        <v>95</v>
      </c>
      <c r="P1304" t="s">
        <v>95</v>
      </c>
      <c r="Q1304" t="str">
        <f t="shared" si="101"/>
        <v>Yes</v>
      </c>
      <c r="R1304" t="s">
        <v>96</v>
      </c>
      <c r="S1304" t="s">
        <v>97</v>
      </c>
      <c r="T1304">
        <v>8</v>
      </c>
      <c r="U1304">
        <v>5</v>
      </c>
      <c r="V1304">
        <v>1994</v>
      </c>
      <c r="W1304">
        <v>1994</v>
      </c>
      <c r="X1304" t="s">
        <v>157</v>
      </c>
      <c r="Y1304" t="s">
        <v>99</v>
      </c>
      <c r="Z1304" t="s">
        <v>100</v>
      </c>
      <c r="AA1304" t="s">
        <v>100</v>
      </c>
      <c r="AB1304" t="s">
        <v>101</v>
      </c>
      <c r="AC1304">
        <v>391</v>
      </c>
      <c r="AD1304" t="s">
        <v>102</v>
      </c>
      <c r="AE1304" t="s">
        <v>103</v>
      </c>
      <c r="AF1304" t="s">
        <v>104</v>
      </c>
      <c r="AG1304" t="s">
        <v>102</v>
      </c>
      <c r="AH1304" t="s">
        <v>103</v>
      </c>
      <c r="AI1304" t="s">
        <v>105</v>
      </c>
      <c r="AJ1304" t="s">
        <v>106</v>
      </c>
      <c r="AK1304">
        <v>740</v>
      </c>
      <c r="AL1304" t="s">
        <v>107</v>
      </c>
      <c r="AM1304">
        <v>0</v>
      </c>
      <c r="AN1304">
        <v>425</v>
      </c>
      <c r="AO1304">
        <v>1165</v>
      </c>
      <c r="AP1304" t="s">
        <v>108</v>
      </c>
      <c r="AQ1304" t="s">
        <v>109</v>
      </c>
      <c r="AR1304" t="s">
        <v>110</v>
      </c>
      <c r="AS1304" t="s">
        <v>111</v>
      </c>
      <c r="AT1304">
        <v>1203</v>
      </c>
      <c r="AU1304">
        <v>1323</v>
      </c>
      <c r="AV1304">
        <v>0</v>
      </c>
      <c r="AW1304">
        <v>2526</v>
      </c>
      <c r="AX1304">
        <v>1</v>
      </c>
      <c r="AY1304">
        <v>0</v>
      </c>
      <c r="AZ1304">
        <v>2</v>
      </c>
      <c r="BA1304">
        <v>1</v>
      </c>
      <c r="BB1304">
        <v>4</v>
      </c>
      <c r="BC1304">
        <v>1</v>
      </c>
      <c r="BD1304" t="s">
        <v>102</v>
      </c>
      <c r="BE1304">
        <v>8</v>
      </c>
      <c r="BF1304" t="s">
        <v>112</v>
      </c>
      <c r="BG1304">
        <v>1</v>
      </c>
      <c r="BH1304" t="s">
        <v>103</v>
      </c>
      <c r="BI1304" t="s">
        <v>113</v>
      </c>
      <c r="BJ1304">
        <v>1994</v>
      </c>
      <c r="BK1304" t="s">
        <v>114</v>
      </c>
      <c r="BL1304">
        <v>3</v>
      </c>
      <c r="BM1304">
        <v>844</v>
      </c>
      <c r="BN1304" t="s">
        <v>103</v>
      </c>
      <c r="BO1304" t="s">
        <v>103</v>
      </c>
      <c r="BP1304" t="s">
        <v>110</v>
      </c>
      <c r="BQ1304">
        <v>309</v>
      </c>
      <c r="BR1304">
        <v>78</v>
      </c>
      <c r="BS1304">
        <v>0</v>
      </c>
      <c r="BT1304">
        <v>0</v>
      </c>
      <c r="BU1304">
        <v>0</v>
      </c>
      <c r="BV1304">
        <v>0</v>
      </c>
      <c r="BW1304" t="s">
        <v>88</v>
      </c>
      <c r="BX1304" t="s">
        <v>88</v>
      </c>
      <c r="BY1304" t="s">
        <v>88</v>
      </c>
      <c r="BZ1304">
        <v>0</v>
      </c>
      <c r="CA1304">
        <v>12</v>
      </c>
      <c r="CB1304">
        <v>2006</v>
      </c>
      <c r="CC1304" t="s">
        <v>115</v>
      </c>
      <c r="CD1304" t="s">
        <v>116</v>
      </c>
      <c r="CE1304" s="1">
        <v>290000</v>
      </c>
      <c r="CF1304">
        <f t="shared" si="102"/>
        <v>14655</v>
      </c>
      <c r="CG1304" t="str">
        <f t="shared" si="103"/>
        <v>Yes</v>
      </c>
      <c r="CH1304" s="2">
        <f t="shared" si="104"/>
        <v>19.788468099624701</v>
      </c>
    </row>
    <row r="1305" spans="1:86" x14ac:dyDescent="0.25">
      <c r="A1305">
        <v>1304</v>
      </c>
      <c r="B1305">
        <v>20</v>
      </c>
      <c r="C1305" t="s">
        <v>86</v>
      </c>
      <c r="D1305">
        <v>73</v>
      </c>
      <c r="E1305">
        <v>8688</v>
      </c>
      <c r="F1305" t="str">
        <f t="shared" si="100"/>
        <v>Yes</v>
      </c>
      <c r="G1305" t="s">
        <v>87</v>
      </c>
      <c r="H1305" t="s">
        <v>88</v>
      </c>
      <c r="I1305" t="s">
        <v>89</v>
      </c>
      <c r="J1305" t="s">
        <v>90</v>
      </c>
      <c r="K1305" t="s">
        <v>91</v>
      </c>
      <c r="L1305" t="s">
        <v>92</v>
      </c>
      <c r="M1305" t="s">
        <v>93</v>
      </c>
      <c r="N1305" t="s">
        <v>141</v>
      </c>
      <c r="O1305" t="s">
        <v>95</v>
      </c>
      <c r="P1305" t="s">
        <v>95</v>
      </c>
      <c r="Q1305" t="str">
        <f t="shared" si="101"/>
        <v>Yes</v>
      </c>
      <c r="R1305" t="s">
        <v>96</v>
      </c>
      <c r="S1305" t="s">
        <v>120</v>
      </c>
      <c r="T1305">
        <v>7</v>
      </c>
      <c r="U1305">
        <v>5</v>
      </c>
      <c r="V1305">
        <v>2005</v>
      </c>
      <c r="W1305">
        <v>2005</v>
      </c>
      <c r="X1305" t="s">
        <v>98</v>
      </c>
      <c r="Y1305" t="s">
        <v>99</v>
      </c>
      <c r="Z1305" t="s">
        <v>100</v>
      </c>
      <c r="AA1305" t="s">
        <v>100</v>
      </c>
      <c r="AB1305" t="s">
        <v>101</v>
      </c>
      <c r="AC1305">
        <v>228</v>
      </c>
      <c r="AD1305" t="s">
        <v>102</v>
      </c>
      <c r="AE1305" t="s">
        <v>103</v>
      </c>
      <c r="AF1305" t="s">
        <v>104</v>
      </c>
      <c r="AG1305" t="s">
        <v>102</v>
      </c>
      <c r="AH1305" t="s">
        <v>103</v>
      </c>
      <c r="AI1305" t="s">
        <v>135</v>
      </c>
      <c r="AJ1305" t="s">
        <v>107</v>
      </c>
      <c r="AK1305">
        <v>0</v>
      </c>
      <c r="AL1305" t="s">
        <v>107</v>
      </c>
      <c r="AM1305">
        <v>0</v>
      </c>
      <c r="AN1305">
        <v>1616</v>
      </c>
      <c r="AO1305">
        <v>1616</v>
      </c>
      <c r="AP1305" t="s">
        <v>108</v>
      </c>
      <c r="AQ1305" t="s">
        <v>109</v>
      </c>
      <c r="AR1305" t="s">
        <v>110</v>
      </c>
      <c r="AS1305" t="s">
        <v>111</v>
      </c>
      <c r="AT1305">
        <v>1616</v>
      </c>
      <c r="AU1305">
        <v>0</v>
      </c>
      <c r="AV1305">
        <v>0</v>
      </c>
      <c r="AW1305">
        <v>1616</v>
      </c>
      <c r="AX1305">
        <v>0</v>
      </c>
      <c r="AY1305">
        <v>0</v>
      </c>
      <c r="AZ1305">
        <v>2</v>
      </c>
      <c r="BA1305">
        <v>0</v>
      </c>
      <c r="BB1305">
        <v>3</v>
      </c>
      <c r="BC1305">
        <v>1</v>
      </c>
      <c r="BD1305" t="s">
        <v>102</v>
      </c>
      <c r="BE1305">
        <v>7</v>
      </c>
      <c r="BF1305" t="s">
        <v>112</v>
      </c>
      <c r="BG1305">
        <v>0</v>
      </c>
      <c r="BH1305" t="s">
        <v>88</v>
      </c>
      <c r="BI1305" t="s">
        <v>113</v>
      </c>
      <c r="BJ1305">
        <v>2005</v>
      </c>
      <c r="BK1305" t="s">
        <v>114</v>
      </c>
      <c r="BL1305">
        <v>3</v>
      </c>
      <c r="BM1305">
        <v>834</v>
      </c>
      <c r="BN1305" t="s">
        <v>103</v>
      </c>
      <c r="BO1305" t="s">
        <v>103</v>
      </c>
      <c r="BP1305" t="s">
        <v>110</v>
      </c>
      <c r="BQ1305">
        <v>208</v>
      </c>
      <c r="BR1305">
        <v>59</v>
      </c>
      <c r="BS1305">
        <v>0</v>
      </c>
      <c r="BT1305">
        <v>0</v>
      </c>
      <c r="BU1305">
        <v>0</v>
      </c>
      <c r="BV1305">
        <v>0</v>
      </c>
      <c r="BW1305" t="s">
        <v>88</v>
      </c>
      <c r="BX1305" t="s">
        <v>88</v>
      </c>
      <c r="BY1305" t="s">
        <v>88</v>
      </c>
      <c r="BZ1305">
        <v>0</v>
      </c>
      <c r="CA1305">
        <v>4</v>
      </c>
      <c r="CB1305">
        <v>2006</v>
      </c>
      <c r="CC1305" t="s">
        <v>115</v>
      </c>
      <c r="CD1305" t="s">
        <v>116</v>
      </c>
      <c r="CE1305" s="1">
        <v>232000</v>
      </c>
      <c r="CF1305">
        <f t="shared" si="102"/>
        <v>12754</v>
      </c>
      <c r="CG1305" t="str">
        <f t="shared" si="103"/>
        <v>No</v>
      </c>
      <c r="CH1305" s="2">
        <f t="shared" si="104"/>
        <v>18.190371648110396</v>
      </c>
    </row>
    <row r="1306" spans="1:86" x14ac:dyDescent="0.25">
      <c r="A1306">
        <v>1305</v>
      </c>
      <c r="B1306">
        <v>160</v>
      </c>
      <c r="C1306" t="s">
        <v>147</v>
      </c>
      <c r="D1306">
        <v>32</v>
      </c>
      <c r="E1306">
        <v>3363</v>
      </c>
      <c r="F1306" t="str">
        <f t="shared" si="100"/>
        <v>No</v>
      </c>
      <c r="G1306" t="s">
        <v>87</v>
      </c>
      <c r="H1306" t="s">
        <v>88</v>
      </c>
      <c r="I1306" t="s">
        <v>89</v>
      </c>
      <c r="J1306" t="s">
        <v>90</v>
      </c>
      <c r="K1306" t="s">
        <v>91</v>
      </c>
      <c r="L1306" t="s">
        <v>92</v>
      </c>
      <c r="M1306" t="s">
        <v>93</v>
      </c>
      <c r="N1306" t="s">
        <v>190</v>
      </c>
      <c r="O1306" t="s">
        <v>95</v>
      </c>
      <c r="P1306" t="s">
        <v>95</v>
      </c>
      <c r="Q1306" t="str">
        <f t="shared" si="101"/>
        <v>Yes</v>
      </c>
      <c r="R1306" t="s">
        <v>184</v>
      </c>
      <c r="S1306" t="s">
        <v>97</v>
      </c>
      <c r="T1306">
        <v>7</v>
      </c>
      <c r="U1306">
        <v>5</v>
      </c>
      <c r="V1306">
        <v>2004</v>
      </c>
      <c r="W1306">
        <v>2004</v>
      </c>
      <c r="X1306" t="s">
        <v>98</v>
      </c>
      <c r="Y1306" t="s">
        <v>99</v>
      </c>
      <c r="Z1306" t="s">
        <v>100</v>
      </c>
      <c r="AA1306" t="s">
        <v>100</v>
      </c>
      <c r="AB1306" t="s">
        <v>142</v>
      </c>
      <c r="AC1306">
        <v>117</v>
      </c>
      <c r="AD1306" t="s">
        <v>102</v>
      </c>
      <c r="AE1306" t="s">
        <v>103</v>
      </c>
      <c r="AF1306" t="s">
        <v>104</v>
      </c>
      <c r="AG1306" t="s">
        <v>102</v>
      </c>
      <c r="AH1306" t="s">
        <v>103</v>
      </c>
      <c r="AI1306" t="s">
        <v>105</v>
      </c>
      <c r="AJ1306" t="s">
        <v>107</v>
      </c>
      <c r="AK1306">
        <v>0</v>
      </c>
      <c r="AL1306" t="s">
        <v>107</v>
      </c>
      <c r="AM1306">
        <v>0</v>
      </c>
      <c r="AN1306">
        <v>976</v>
      </c>
      <c r="AO1306">
        <v>976</v>
      </c>
      <c r="AP1306" t="s">
        <v>108</v>
      </c>
      <c r="AQ1306" t="s">
        <v>109</v>
      </c>
      <c r="AR1306" t="s">
        <v>110</v>
      </c>
      <c r="AS1306" t="s">
        <v>111</v>
      </c>
      <c r="AT1306">
        <v>976</v>
      </c>
      <c r="AU1306">
        <v>732</v>
      </c>
      <c r="AV1306">
        <v>0</v>
      </c>
      <c r="AW1306">
        <v>1708</v>
      </c>
      <c r="AX1306">
        <v>0</v>
      </c>
      <c r="AY1306">
        <v>0</v>
      </c>
      <c r="AZ1306">
        <v>2</v>
      </c>
      <c r="BA1306">
        <v>0</v>
      </c>
      <c r="BB1306">
        <v>3</v>
      </c>
      <c r="BC1306">
        <v>1</v>
      </c>
      <c r="BD1306" t="s">
        <v>102</v>
      </c>
      <c r="BE1306">
        <v>7</v>
      </c>
      <c r="BF1306" t="s">
        <v>226</v>
      </c>
      <c r="BG1306">
        <v>0</v>
      </c>
      <c r="BH1306" t="s">
        <v>88</v>
      </c>
      <c r="BI1306" t="s">
        <v>132</v>
      </c>
      <c r="BJ1306">
        <v>2004</v>
      </c>
      <c r="BK1306" t="s">
        <v>107</v>
      </c>
      <c r="BL1306">
        <v>2</v>
      </c>
      <c r="BM1306">
        <v>380</v>
      </c>
      <c r="BN1306" t="s">
        <v>103</v>
      </c>
      <c r="BO1306" t="s">
        <v>103</v>
      </c>
      <c r="BP1306" t="s">
        <v>110</v>
      </c>
      <c r="BQ1306">
        <v>0</v>
      </c>
      <c r="BR1306">
        <v>40</v>
      </c>
      <c r="BS1306">
        <v>0</v>
      </c>
      <c r="BT1306">
        <v>0</v>
      </c>
      <c r="BU1306">
        <v>0</v>
      </c>
      <c r="BV1306">
        <v>0</v>
      </c>
      <c r="BW1306" t="s">
        <v>88</v>
      </c>
      <c r="BX1306" t="s">
        <v>88</v>
      </c>
      <c r="BY1306" t="s">
        <v>88</v>
      </c>
      <c r="BZ1306">
        <v>0</v>
      </c>
      <c r="CA1306">
        <v>4</v>
      </c>
      <c r="CB1306">
        <v>2006</v>
      </c>
      <c r="CC1306" t="s">
        <v>115</v>
      </c>
      <c r="CD1306" t="s">
        <v>116</v>
      </c>
      <c r="CE1306" s="1">
        <v>130000</v>
      </c>
      <c r="CF1306">
        <f t="shared" si="102"/>
        <v>6427</v>
      </c>
      <c r="CG1306" t="str">
        <f t="shared" si="103"/>
        <v>No</v>
      </c>
      <c r="CH1306" s="2">
        <f t="shared" si="104"/>
        <v>20.227166640734403</v>
      </c>
    </row>
    <row r="1307" spans="1:86" x14ac:dyDescent="0.25">
      <c r="A1307">
        <v>1306</v>
      </c>
      <c r="B1307">
        <v>20</v>
      </c>
      <c r="C1307" t="s">
        <v>86</v>
      </c>
      <c r="D1307">
        <v>108</v>
      </c>
      <c r="E1307">
        <v>13173</v>
      </c>
      <c r="F1307" t="str">
        <f t="shared" si="100"/>
        <v>No</v>
      </c>
      <c r="G1307" t="s">
        <v>87</v>
      </c>
      <c r="H1307" t="s">
        <v>88</v>
      </c>
      <c r="I1307" t="s">
        <v>125</v>
      </c>
      <c r="J1307" t="s">
        <v>90</v>
      </c>
      <c r="K1307" t="s">
        <v>91</v>
      </c>
      <c r="L1307" t="s">
        <v>127</v>
      </c>
      <c r="M1307" t="s">
        <v>93</v>
      </c>
      <c r="N1307" t="s">
        <v>159</v>
      </c>
      <c r="O1307" t="s">
        <v>95</v>
      </c>
      <c r="P1307" t="s">
        <v>95</v>
      </c>
      <c r="Q1307" t="str">
        <f t="shared" si="101"/>
        <v>Yes</v>
      </c>
      <c r="R1307" t="s">
        <v>96</v>
      </c>
      <c r="S1307" t="s">
        <v>120</v>
      </c>
      <c r="T1307">
        <v>9</v>
      </c>
      <c r="U1307">
        <v>5</v>
      </c>
      <c r="V1307">
        <v>2006</v>
      </c>
      <c r="W1307">
        <v>2007</v>
      </c>
      <c r="X1307" t="s">
        <v>157</v>
      </c>
      <c r="Y1307" t="s">
        <v>99</v>
      </c>
      <c r="Z1307" t="s">
        <v>100</v>
      </c>
      <c r="AA1307" t="s">
        <v>100</v>
      </c>
      <c r="AB1307" t="s">
        <v>142</v>
      </c>
      <c r="AC1307">
        <v>300</v>
      </c>
      <c r="AD1307" t="s">
        <v>102</v>
      </c>
      <c r="AE1307" t="s">
        <v>103</v>
      </c>
      <c r="AF1307" t="s">
        <v>104</v>
      </c>
      <c r="AG1307" t="s">
        <v>109</v>
      </c>
      <c r="AH1307" t="s">
        <v>103</v>
      </c>
      <c r="AI1307" t="s">
        <v>105</v>
      </c>
      <c r="AJ1307" t="s">
        <v>106</v>
      </c>
      <c r="AK1307">
        <v>1572</v>
      </c>
      <c r="AL1307" t="s">
        <v>107</v>
      </c>
      <c r="AM1307">
        <v>0</v>
      </c>
      <c r="AN1307">
        <v>80</v>
      </c>
      <c r="AO1307">
        <v>1652</v>
      </c>
      <c r="AP1307" t="s">
        <v>108</v>
      </c>
      <c r="AQ1307" t="s">
        <v>109</v>
      </c>
      <c r="AR1307" t="s">
        <v>110</v>
      </c>
      <c r="AS1307" t="s">
        <v>111</v>
      </c>
      <c r="AT1307">
        <v>1652</v>
      </c>
      <c r="AU1307">
        <v>0</v>
      </c>
      <c r="AV1307">
        <v>0</v>
      </c>
      <c r="AW1307">
        <v>1652</v>
      </c>
      <c r="AX1307">
        <v>1</v>
      </c>
      <c r="AY1307">
        <v>0</v>
      </c>
      <c r="AZ1307">
        <v>2</v>
      </c>
      <c r="BA1307">
        <v>0</v>
      </c>
      <c r="BB1307">
        <v>2</v>
      </c>
      <c r="BC1307">
        <v>1</v>
      </c>
      <c r="BD1307" t="s">
        <v>109</v>
      </c>
      <c r="BE1307">
        <v>6</v>
      </c>
      <c r="BF1307" t="s">
        <v>112</v>
      </c>
      <c r="BG1307">
        <v>2</v>
      </c>
      <c r="BH1307" t="s">
        <v>109</v>
      </c>
      <c r="BI1307" t="s">
        <v>113</v>
      </c>
      <c r="BJ1307">
        <v>2006</v>
      </c>
      <c r="BK1307" t="s">
        <v>162</v>
      </c>
      <c r="BL1307">
        <v>2</v>
      </c>
      <c r="BM1307">
        <v>840</v>
      </c>
      <c r="BN1307" t="s">
        <v>103</v>
      </c>
      <c r="BO1307" t="s">
        <v>103</v>
      </c>
      <c r="BP1307" t="s">
        <v>110</v>
      </c>
      <c r="BQ1307">
        <v>404</v>
      </c>
      <c r="BR1307">
        <v>102</v>
      </c>
      <c r="BS1307">
        <v>0</v>
      </c>
      <c r="BT1307">
        <v>0</v>
      </c>
      <c r="BU1307">
        <v>0</v>
      </c>
      <c r="BV1307">
        <v>0</v>
      </c>
      <c r="BW1307" t="s">
        <v>88</v>
      </c>
      <c r="BX1307" t="s">
        <v>88</v>
      </c>
      <c r="BY1307" t="s">
        <v>88</v>
      </c>
      <c r="BZ1307">
        <v>0</v>
      </c>
      <c r="CA1307">
        <v>11</v>
      </c>
      <c r="CB1307">
        <v>2009</v>
      </c>
      <c r="CC1307" t="s">
        <v>115</v>
      </c>
      <c r="CD1307" t="s">
        <v>116</v>
      </c>
      <c r="CE1307" s="1">
        <v>325000</v>
      </c>
      <c r="CF1307">
        <f t="shared" si="102"/>
        <v>17317</v>
      </c>
      <c r="CG1307" t="str">
        <f t="shared" si="103"/>
        <v>Yes</v>
      </c>
      <c r="CH1307" s="2">
        <f t="shared" si="104"/>
        <v>18.767684933880002</v>
      </c>
    </row>
    <row r="1308" spans="1:86" x14ac:dyDescent="0.25">
      <c r="A1308">
        <v>1307</v>
      </c>
      <c r="B1308">
        <v>120</v>
      </c>
      <c r="C1308" t="s">
        <v>86</v>
      </c>
      <c r="D1308">
        <v>48</v>
      </c>
      <c r="E1308">
        <v>6955</v>
      </c>
      <c r="F1308" t="str">
        <f t="shared" si="100"/>
        <v>Yes</v>
      </c>
      <c r="G1308" t="s">
        <v>87</v>
      </c>
      <c r="H1308" t="s">
        <v>88</v>
      </c>
      <c r="I1308" t="s">
        <v>125</v>
      </c>
      <c r="J1308" t="s">
        <v>90</v>
      </c>
      <c r="K1308" t="s">
        <v>91</v>
      </c>
      <c r="L1308" t="s">
        <v>92</v>
      </c>
      <c r="M1308" t="s">
        <v>93</v>
      </c>
      <c r="N1308" t="s">
        <v>159</v>
      </c>
      <c r="O1308" t="s">
        <v>95</v>
      </c>
      <c r="P1308" t="s">
        <v>95</v>
      </c>
      <c r="Q1308" t="str">
        <f t="shared" si="101"/>
        <v>Yes</v>
      </c>
      <c r="R1308" t="s">
        <v>184</v>
      </c>
      <c r="S1308" t="s">
        <v>120</v>
      </c>
      <c r="T1308">
        <v>7</v>
      </c>
      <c r="U1308">
        <v>5</v>
      </c>
      <c r="V1308">
        <v>2005</v>
      </c>
      <c r="W1308">
        <v>2006</v>
      </c>
      <c r="X1308" t="s">
        <v>98</v>
      </c>
      <c r="Y1308" t="s">
        <v>99</v>
      </c>
      <c r="Z1308" t="s">
        <v>100</v>
      </c>
      <c r="AA1308" t="s">
        <v>100</v>
      </c>
      <c r="AB1308" t="s">
        <v>142</v>
      </c>
      <c r="AC1308">
        <v>94</v>
      </c>
      <c r="AD1308" t="s">
        <v>102</v>
      </c>
      <c r="AE1308" t="s">
        <v>103</v>
      </c>
      <c r="AF1308" t="s">
        <v>104</v>
      </c>
      <c r="AG1308" t="s">
        <v>102</v>
      </c>
      <c r="AH1308" t="s">
        <v>103</v>
      </c>
      <c r="AI1308" t="s">
        <v>105</v>
      </c>
      <c r="AJ1308" t="s">
        <v>107</v>
      </c>
      <c r="AK1308">
        <v>0</v>
      </c>
      <c r="AL1308" t="s">
        <v>107</v>
      </c>
      <c r="AM1308">
        <v>0</v>
      </c>
      <c r="AN1308">
        <v>1368</v>
      </c>
      <c r="AO1308">
        <v>1368</v>
      </c>
      <c r="AP1308" t="s">
        <v>108</v>
      </c>
      <c r="AQ1308" t="s">
        <v>109</v>
      </c>
      <c r="AR1308" t="s">
        <v>110</v>
      </c>
      <c r="AS1308" t="s">
        <v>111</v>
      </c>
      <c r="AT1308">
        <v>1368</v>
      </c>
      <c r="AU1308">
        <v>0</v>
      </c>
      <c r="AV1308">
        <v>0</v>
      </c>
      <c r="AW1308">
        <v>1368</v>
      </c>
      <c r="AX1308">
        <v>0</v>
      </c>
      <c r="AY1308">
        <v>0</v>
      </c>
      <c r="AZ1308">
        <v>2</v>
      </c>
      <c r="BA1308">
        <v>0</v>
      </c>
      <c r="BB1308">
        <v>2</v>
      </c>
      <c r="BC1308">
        <v>1</v>
      </c>
      <c r="BD1308" t="s">
        <v>102</v>
      </c>
      <c r="BE1308">
        <v>6</v>
      </c>
      <c r="BF1308" t="s">
        <v>112</v>
      </c>
      <c r="BG1308">
        <v>1</v>
      </c>
      <c r="BH1308" t="s">
        <v>102</v>
      </c>
      <c r="BI1308" t="s">
        <v>113</v>
      </c>
      <c r="BJ1308">
        <v>2005</v>
      </c>
      <c r="BK1308" t="s">
        <v>114</v>
      </c>
      <c r="BL1308">
        <v>2</v>
      </c>
      <c r="BM1308">
        <v>474</v>
      </c>
      <c r="BN1308" t="s">
        <v>103</v>
      </c>
      <c r="BO1308" t="s">
        <v>103</v>
      </c>
      <c r="BP1308" t="s">
        <v>110</v>
      </c>
      <c r="BQ1308">
        <v>132</v>
      </c>
      <c r="BR1308">
        <v>35</v>
      </c>
      <c r="BS1308">
        <v>0</v>
      </c>
      <c r="BT1308">
        <v>0</v>
      </c>
      <c r="BU1308">
        <v>0</v>
      </c>
      <c r="BV1308">
        <v>0</v>
      </c>
      <c r="BW1308" t="s">
        <v>88</v>
      </c>
      <c r="BX1308" t="s">
        <v>88</v>
      </c>
      <c r="BY1308" t="s">
        <v>88</v>
      </c>
      <c r="BZ1308">
        <v>0</v>
      </c>
      <c r="CA1308">
        <v>9</v>
      </c>
      <c r="CB1308">
        <v>2006</v>
      </c>
      <c r="CC1308" t="s">
        <v>163</v>
      </c>
      <c r="CD1308" t="s">
        <v>164</v>
      </c>
      <c r="CE1308" s="1">
        <v>202500</v>
      </c>
      <c r="CF1308">
        <f t="shared" si="102"/>
        <v>10165</v>
      </c>
      <c r="CG1308" t="str">
        <f t="shared" si="103"/>
        <v>No</v>
      </c>
      <c r="CH1308" s="2">
        <f t="shared" si="104"/>
        <v>19.921298573536646</v>
      </c>
    </row>
    <row r="1309" spans="1:86" x14ac:dyDescent="0.25">
      <c r="A1309">
        <v>1308</v>
      </c>
      <c r="B1309">
        <v>20</v>
      </c>
      <c r="C1309" t="s">
        <v>86</v>
      </c>
      <c r="D1309">
        <v>60</v>
      </c>
      <c r="E1309">
        <v>8072</v>
      </c>
      <c r="F1309" t="str">
        <f t="shared" si="100"/>
        <v>No</v>
      </c>
      <c r="G1309" t="s">
        <v>87</v>
      </c>
      <c r="H1309" t="s">
        <v>88</v>
      </c>
      <c r="I1309" t="s">
        <v>89</v>
      </c>
      <c r="J1309" t="s">
        <v>90</v>
      </c>
      <c r="K1309" t="s">
        <v>91</v>
      </c>
      <c r="L1309" t="s">
        <v>92</v>
      </c>
      <c r="M1309" t="s">
        <v>93</v>
      </c>
      <c r="N1309" t="s">
        <v>94</v>
      </c>
      <c r="O1309" t="s">
        <v>95</v>
      </c>
      <c r="P1309" t="s">
        <v>95</v>
      </c>
      <c r="Q1309" t="str">
        <f t="shared" si="101"/>
        <v>Yes</v>
      </c>
      <c r="R1309" t="s">
        <v>96</v>
      </c>
      <c r="S1309" t="s">
        <v>120</v>
      </c>
      <c r="T1309">
        <v>5</v>
      </c>
      <c r="U1309">
        <v>5</v>
      </c>
      <c r="V1309">
        <v>1994</v>
      </c>
      <c r="W1309">
        <v>1995</v>
      </c>
      <c r="X1309" t="s">
        <v>98</v>
      </c>
      <c r="Y1309" t="s">
        <v>99</v>
      </c>
      <c r="Z1309" t="s">
        <v>100</v>
      </c>
      <c r="AA1309" t="s">
        <v>100</v>
      </c>
      <c r="AB1309" t="s">
        <v>122</v>
      </c>
      <c r="AC1309">
        <v>0</v>
      </c>
      <c r="AD1309" t="s">
        <v>103</v>
      </c>
      <c r="AE1309" t="s">
        <v>102</v>
      </c>
      <c r="AF1309" t="s">
        <v>104</v>
      </c>
      <c r="AG1309" t="s">
        <v>102</v>
      </c>
      <c r="AH1309" t="s">
        <v>102</v>
      </c>
      <c r="AI1309" t="s">
        <v>105</v>
      </c>
      <c r="AJ1309" t="s">
        <v>124</v>
      </c>
      <c r="AK1309">
        <v>746</v>
      </c>
      <c r="AL1309" t="s">
        <v>107</v>
      </c>
      <c r="AM1309">
        <v>0</v>
      </c>
      <c r="AN1309">
        <v>244</v>
      </c>
      <c r="AO1309">
        <v>990</v>
      </c>
      <c r="AP1309" t="s">
        <v>108</v>
      </c>
      <c r="AQ1309" t="s">
        <v>109</v>
      </c>
      <c r="AR1309" t="s">
        <v>110</v>
      </c>
      <c r="AS1309" t="s">
        <v>111</v>
      </c>
      <c r="AT1309">
        <v>990</v>
      </c>
      <c r="AU1309">
        <v>0</v>
      </c>
      <c r="AV1309">
        <v>0</v>
      </c>
      <c r="AW1309">
        <v>990</v>
      </c>
      <c r="AX1309">
        <v>1</v>
      </c>
      <c r="AY1309">
        <v>0</v>
      </c>
      <c r="AZ1309">
        <v>1</v>
      </c>
      <c r="BA1309">
        <v>0</v>
      </c>
      <c r="BB1309">
        <v>3</v>
      </c>
      <c r="BC1309">
        <v>1</v>
      </c>
      <c r="BD1309" t="s">
        <v>103</v>
      </c>
      <c r="BE1309">
        <v>5</v>
      </c>
      <c r="BF1309" t="s">
        <v>112</v>
      </c>
      <c r="BG1309">
        <v>0</v>
      </c>
      <c r="BH1309" t="s">
        <v>88</v>
      </c>
      <c r="BI1309" t="s">
        <v>132</v>
      </c>
      <c r="BJ1309">
        <v>2000</v>
      </c>
      <c r="BK1309" t="s">
        <v>107</v>
      </c>
      <c r="BL1309">
        <v>2</v>
      </c>
      <c r="BM1309">
        <v>480</v>
      </c>
      <c r="BN1309" t="s">
        <v>103</v>
      </c>
      <c r="BO1309" t="s">
        <v>103</v>
      </c>
      <c r="BP1309" t="s">
        <v>110</v>
      </c>
      <c r="BQ1309">
        <v>0</v>
      </c>
      <c r="BR1309">
        <v>64</v>
      </c>
      <c r="BS1309">
        <v>0</v>
      </c>
      <c r="BT1309">
        <v>0</v>
      </c>
      <c r="BU1309">
        <v>0</v>
      </c>
      <c r="BV1309">
        <v>0</v>
      </c>
      <c r="BW1309" t="s">
        <v>88</v>
      </c>
      <c r="BX1309" t="s">
        <v>88</v>
      </c>
      <c r="BY1309" t="s">
        <v>88</v>
      </c>
      <c r="BZ1309">
        <v>0</v>
      </c>
      <c r="CA1309">
        <v>5</v>
      </c>
      <c r="CB1309">
        <v>2009</v>
      </c>
      <c r="CC1309" t="s">
        <v>115</v>
      </c>
      <c r="CD1309" t="s">
        <v>116</v>
      </c>
      <c r="CE1309" s="1">
        <v>138000</v>
      </c>
      <c r="CF1309">
        <f t="shared" si="102"/>
        <v>10532</v>
      </c>
      <c r="CG1309" t="str">
        <f t="shared" si="103"/>
        <v>No</v>
      </c>
      <c r="CH1309" s="2">
        <f t="shared" si="104"/>
        <v>13.10292442081276</v>
      </c>
    </row>
    <row r="1310" spans="1:86" x14ac:dyDescent="0.25">
      <c r="A1310">
        <v>1309</v>
      </c>
      <c r="B1310">
        <v>20</v>
      </c>
      <c r="C1310" t="s">
        <v>147</v>
      </c>
      <c r="D1310">
        <v>100</v>
      </c>
      <c r="E1310">
        <v>12000</v>
      </c>
      <c r="F1310" t="str">
        <f t="shared" si="100"/>
        <v>No</v>
      </c>
      <c r="G1310" t="s">
        <v>87</v>
      </c>
      <c r="H1310" t="s">
        <v>88</v>
      </c>
      <c r="I1310" t="s">
        <v>89</v>
      </c>
      <c r="J1310" t="s">
        <v>90</v>
      </c>
      <c r="K1310" t="s">
        <v>91</v>
      </c>
      <c r="L1310" t="s">
        <v>92</v>
      </c>
      <c r="M1310" t="s">
        <v>93</v>
      </c>
      <c r="N1310" t="s">
        <v>148</v>
      </c>
      <c r="O1310" t="s">
        <v>95</v>
      </c>
      <c r="P1310" t="s">
        <v>95</v>
      </c>
      <c r="Q1310" t="str">
        <f t="shared" si="101"/>
        <v>Yes</v>
      </c>
      <c r="R1310" t="s">
        <v>96</v>
      </c>
      <c r="S1310" t="s">
        <v>120</v>
      </c>
      <c r="T1310">
        <v>5</v>
      </c>
      <c r="U1310">
        <v>7</v>
      </c>
      <c r="V1310">
        <v>1948</v>
      </c>
      <c r="W1310">
        <v>2005</v>
      </c>
      <c r="X1310" t="s">
        <v>98</v>
      </c>
      <c r="Y1310" t="s">
        <v>99</v>
      </c>
      <c r="Z1310" t="s">
        <v>121</v>
      </c>
      <c r="AA1310" t="s">
        <v>121</v>
      </c>
      <c r="AB1310" t="s">
        <v>122</v>
      </c>
      <c r="AC1310">
        <v>0</v>
      </c>
      <c r="AD1310" t="s">
        <v>103</v>
      </c>
      <c r="AE1310" t="s">
        <v>103</v>
      </c>
      <c r="AF1310" t="s">
        <v>123</v>
      </c>
      <c r="AG1310" t="s">
        <v>103</v>
      </c>
      <c r="AH1310" t="s">
        <v>103</v>
      </c>
      <c r="AI1310" t="s">
        <v>105</v>
      </c>
      <c r="AJ1310" t="s">
        <v>106</v>
      </c>
      <c r="AK1310">
        <v>144</v>
      </c>
      <c r="AL1310" t="s">
        <v>124</v>
      </c>
      <c r="AM1310">
        <v>608</v>
      </c>
      <c r="AN1310">
        <v>172</v>
      </c>
      <c r="AO1310">
        <v>924</v>
      </c>
      <c r="AP1310" t="s">
        <v>108</v>
      </c>
      <c r="AQ1310" t="s">
        <v>109</v>
      </c>
      <c r="AR1310" t="s">
        <v>110</v>
      </c>
      <c r="AS1310" t="s">
        <v>111</v>
      </c>
      <c r="AT1310">
        <v>1122</v>
      </c>
      <c r="AU1310">
        <v>0</v>
      </c>
      <c r="AV1310">
        <v>0</v>
      </c>
      <c r="AW1310">
        <v>1122</v>
      </c>
      <c r="AX1310">
        <v>1</v>
      </c>
      <c r="AY1310">
        <v>0</v>
      </c>
      <c r="AZ1310">
        <v>1</v>
      </c>
      <c r="BA1310">
        <v>0</v>
      </c>
      <c r="BB1310">
        <v>2</v>
      </c>
      <c r="BC1310">
        <v>1</v>
      </c>
      <c r="BD1310" t="s">
        <v>102</v>
      </c>
      <c r="BE1310">
        <v>6</v>
      </c>
      <c r="BF1310" t="s">
        <v>112</v>
      </c>
      <c r="BG1310">
        <v>0</v>
      </c>
      <c r="BH1310" t="s">
        <v>88</v>
      </c>
      <c r="BI1310" t="s">
        <v>113</v>
      </c>
      <c r="BJ1310">
        <v>1948</v>
      </c>
      <c r="BK1310" t="s">
        <v>107</v>
      </c>
      <c r="BL1310">
        <v>2</v>
      </c>
      <c r="BM1310">
        <v>528</v>
      </c>
      <c r="BN1310" t="s">
        <v>103</v>
      </c>
      <c r="BO1310" t="s">
        <v>103</v>
      </c>
      <c r="BP1310" t="s">
        <v>110</v>
      </c>
      <c r="BQ1310">
        <v>0</v>
      </c>
      <c r="BR1310">
        <v>36</v>
      </c>
      <c r="BS1310">
        <v>0</v>
      </c>
      <c r="BT1310">
        <v>0</v>
      </c>
      <c r="BU1310">
        <v>0</v>
      </c>
      <c r="BV1310">
        <v>0</v>
      </c>
      <c r="BW1310" t="s">
        <v>88</v>
      </c>
      <c r="BX1310" t="s">
        <v>168</v>
      </c>
      <c r="BY1310" t="s">
        <v>88</v>
      </c>
      <c r="BZ1310">
        <v>0</v>
      </c>
      <c r="CA1310">
        <v>5</v>
      </c>
      <c r="CB1310">
        <v>2008</v>
      </c>
      <c r="CC1310" t="s">
        <v>115</v>
      </c>
      <c r="CD1310" t="s">
        <v>116</v>
      </c>
      <c r="CE1310" s="1">
        <v>147000</v>
      </c>
      <c r="CF1310">
        <f t="shared" si="102"/>
        <v>14574</v>
      </c>
      <c r="CG1310" t="str">
        <f t="shared" si="103"/>
        <v>Yes</v>
      </c>
      <c r="CH1310" s="2">
        <f t="shared" si="104"/>
        <v>10.086455331412104</v>
      </c>
    </row>
    <row r="1311" spans="1:86" x14ac:dyDescent="0.25">
      <c r="A1311">
        <v>1310</v>
      </c>
      <c r="B1311">
        <v>20</v>
      </c>
      <c r="C1311" t="s">
        <v>86</v>
      </c>
      <c r="D1311" t="s">
        <v>88</v>
      </c>
      <c r="E1311">
        <v>7153</v>
      </c>
      <c r="F1311" t="str">
        <f t="shared" si="100"/>
        <v>Yes</v>
      </c>
      <c r="G1311" t="s">
        <v>87</v>
      </c>
      <c r="H1311" t="s">
        <v>88</v>
      </c>
      <c r="I1311" t="s">
        <v>89</v>
      </c>
      <c r="J1311" t="s">
        <v>90</v>
      </c>
      <c r="K1311" t="s">
        <v>91</v>
      </c>
      <c r="L1311" t="s">
        <v>92</v>
      </c>
      <c r="M1311" t="s">
        <v>93</v>
      </c>
      <c r="N1311" t="s">
        <v>175</v>
      </c>
      <c r="O1311" t="s">
        <v>95</v>
      </c>
      <c r="P1311" t="s">
        <v>95</v>
      </c>
      <c r="Q1311" t="str">
        <f t="shared" si="101"/>
        <v>Yes</v>
      </c>
      <c r="R1311" t="s">
        <v>96</v>
      </c>
      <c r="S1311" t="s">
        <v>120</v>
      </c>
      <c r="T1311">
        <v>6</v>
      </c>
      <c r="U1311">
        <v>5</v>
      </c>
      <c r="V1311">
        <v>1991</v>
      </c>
      <c r="W1311">
        <v>1991</v>
      </c>
      <c r="X1311" t="s">
        <v>98</v>
      </c>
      <c r="Y1311" t="s">
        <v>99</v>
      </c>
      <c r="Z1311" t="s">
        <v>145</v>
      </c>
      <c r="AA1311" t="s">
        <v>145</v>
      </c>
      <c r="AB1311" t="s">
        <v>101</v>
      </c>
      <c r="AC1311">
        <v>88</v>
      </c>
      <c r="AD1311" t="s">
        <v>103</v>
      </c>
      <c r="AE1311" t="s">
        <v>103</v>
      </c>
      <c r="AF1311" t="s">
        <v>123</v>
      </c>
      <c r="AG1311" t="s">
        <v>102</v>
      </c>
      <c r="AH1311" t="s">
        <v>103</v>
      </c>
      <c r="AI1311" t="s">
        <v>105</v>
      </c>
      <c r="AJ1311" t="s">
        <v>106</v>
      </c>
      <c r="AK1311">
        <v>1200</v>
      </c>
      <c r="AL1311" t="s">
        <v>107</v>
      </c>
      <c r="AM1311">
        <v>0</v>
      </c>
      <c r="AN1311">
        <v>78</v>
      </c>
      <c r="AO1311">
        <v>1278</v>
      </c>
      <c r="AP1311" t="s">
        <v>108</v>
      </c>
      <c r="AQ1311" t="s">
        <v>102</v>
      </c>
      <c r="AR1311" t="s">
        <v>110</v>
      </c>
      <c r="AS1311" t="s">
        <v>111</v>
      </c>
      <c r="AT1311">
        <v>1294</v>
      </c>
      <c r="AU1311">
        <v>0</v>
      </c>
      <c r="AV1311">
        <v>0</v>
      </c>
      <c r="AW1311">
        <v>1294</v>
      </c>
      <c r="AX1311">
        <v>1</v>
      </c>
      <c r="AY1311">
        <v>0</v>
      </c>
      <c r="AZ1311">
        <v>2</v>
      </c>
      <c r="BA1311">
        <v>0</v>
      </c>
      <c r="BB1311">
        <v>3</v>
      </c>
      <c r="BC1311">
        <v>1</v>
      </c>
      <c r="BD1311" t="s">
        <v>102</v>
      </c>
      <c r="BE1311">
        <v>6</v>
      </c>
      <c r="BF1311" t="s">
        <v>112</v>
      </c>
      <c r="BG1311">
        <v>0</v>
      </c>
      <c r="BH1311" t="s">
        <v>88</v>
      </c>
      <c r="BI1311" t="s">
        <v>113</v>
      </c>
      <c r="BJ1311">
        <v>1991</v>
      </c>
      <c r="BK1311" t="s">
        <v>114</v>
      </c>
      <c r="BL1311">
        <v>2</v>
      </c>
      <c r="BM1311">
        <v>496</v>
      </c>
      <c r="BN1311" t="s">
        <v>103</v>
      </c>
      <c r="BO1311" t="s">
        <v>103</v>
      </c>
      <c r="BP1311" t="s">
        <v>110</v>
      </c>
      <c r="BQ1311">
        <v>112</v>
      </c>
      <c r="BR1311">
        <v>51</v>
      </c>
      <c r="BS1311">
        <v>0</v>
      </c>
      <c r="BT1311">
        <v>0</v>
      </c>
      <c r="BU1311">
        <v>0</v>
      </c>
      <c r="BV1311">
        <v>0</v>
      </c>
      <c r="BW1311" t="s">
        <v>88</v>
      </c>
      <c r="BX1311" t="s">
        <v>168</v>
      </c>
      <c r="BY1311" t="s">
        <v>88</v>
      </c>
      <c r="BZ1311">
        <v>0</v>
      </c>
      <c r="CA1311">
        <v>6</v>
      </c>
      <c r="CB1311">
        <v>2008</v>
      </c>
      <c r="CC1311" t="s">
        <v>115</v>
      </c>
      <c r="CD1311" t="s">
        <v>116</v>
      </c>
      <c r="CE1311" s="1">
        <v>179200</v>
      </c>
      <c r="CF1311">
        <f t="shared" si="102"/>
        <v>10221</v>
      </c>
      <c r="CG1311" t="str">
        <f t="shared" si="103"/>
        <v>No</v>
      </c>
      <c r="CH1311" s="2">
        <f t="shared" si="104"/>
        <v>17.532531063496723</v>
      </c>
    </row>
    <row r="1312" spans="1:86" x14ac:dyDescent="0.25">
      <c r="A1312">
        <v>1311</v>
      </c>
      <c r="B1312">
        <v>20</v>
      </c>
      <c r="C1312" t="s">
        <v>86</v>
      </c>
      <c r="D1312">
        <v>100</v>
      </c>
      <c r="E1312">
        <v>17500</v>
      </c>
      <c r="F1312" t="str">
        <f t="shared" si="100"/>
        <v>No</v>
      </c>
      <c r="G1312" t="s">
        <v>87</v>
      </c>
      <c r="H1312" t="s">
        <v>88</v>
      </c>
      <c r="I1312" t="s">
        <v>89</v>
      </c>
      <c r="J1312" t="s">
        <v>90</v>
      </c>
      <c r="K1312" t="s">
        <v>91</v>
      </c>
      <c r="L1312" t="s">
        <v>92</v>
      </c>
      <c r="M1312" t="s">
        <v>93</v>
      </c>
      <c r="N1312" t="s">
        <v>128</v>
      </c>
      <c r="O1312" t="s">
        <v>209</v>
      </c>
      <c r="P1312" t="s">
        <v>95</v>
      </c>
      <c r="Q1312" t="str">
        <f t="shared" si="101"/>
        <v>No</v>
      </c>
      <c r="R1312" t="s">
        <v>96</v>
      </c>
      <c r="S1312" t="s">
        <v>120</v>
      </c>
      <c r="T1312">
        <v>7</v>
      </c>
      <c r="U1312">
        <v>8</v>
      </c>
      <c r="V1312">
        <v>1959</v>
      </c>
      <c r="W1312">
        <v>2002</v>
      </c>
      <c r="X1312" t="s">
        <v>98</v>
      </c>
      <c r="Y1312" t="s">
        <v>99</v>
      </c>
      <c r="Z1312" t="s">
        <v>101</v>
      </c>
      <c r="AA1312" t="s">
        <v>145</v>
      </c>
      <c r="AB1312" t="s">
        <v>122</v>
      </c>
      <c r="AC1312">
        <v>0</v>
      </c>
      <c r="AD1312" t="s">
        <v>102</v>
      </c>
      <c r="AE1312" t="s">
        <v>102</v>
      </c>
      <c r="AF1312" t="s">
        <v>104</v>
      </c>
      <c r="AG1312" t="s">
        <v>102</v>
      </c>
      <c r="AH1312" t="s">
        <v>103</v>
      </c>
      <c r="AI1312" t="s">
        <v>135</v>
      </c>
      <c r="AJ1312" t="s">
        <v>106</v>
      </c>
      <c r="AK1312">
        <v>1406</v>
      </c>
      <c r="AL1312" t="s">
        <v>107</v>
      </c>
      <c r="AM1312">
        <v>0</v>
      </c>
      <c r="AN1312">
        <v>496</v>
      </c>
      <c r="AO1312">
        <v>1902</v>
      </c>
      <c r="AP1312" t="s">
        <v>108</v>
      </c>
      <c r="AQ1312" t="s">
        <v>103</v>
      </c>
      <c r="AR1312" t="s">
        <v>110</v>
      </c>
      <c r="AS1312" t="s">
        <v>111</v>
      </c>
      <c r="AT1312">
        <v>1902</v>
      </c>
      <c r="AU1312">
        <v>0</v>
      </c>
      <c r="AV1312">
        <v>0</v>
      </c>
      <c r="AW1312">
        <v>1902</v>
      </c>
      <c r="AX1312">
        <v>1</v>
      </c>
      <c r="AY1312">
        <v>0</v>
      </c>
      <c r="AZ1312">
        <v>2</v>
      </c>
      <c r="BA1312">
        <v>0</v>
      </c>
      <c r="BB1312">
        <v>3</v>
      </c>
      <c r="BC1312">
        <v>1</v>
      </c>
      <c r="BD1312" t="s">
        <v>109</v>
      </c>
      <c r="BE1312">
        <v>7</v>
      </c>
      <c r="BF1312" t="s">
        <v>112</v>
      </c>
      <c r="BG1312">
        <v>2</v>
      </c>
      <c r="BH1312" t="s">
        <v>103</v>
      </c>
      <c r="BI1312" t="s">
        <v>113</v>
      </c>
      <c r="BJ1312">
        <v>1959</v>
      </c>
      <c r="BK1312" t="s">
        <v>162</v>
      </c>
      <c r="BL1312">
        <v>2</v>
      </c>
      <c r="BM1312">
        <v>567</v>
      </c>
      <c r="BN1312" t="s">
        <v>103</v>
      </c>
      <c r="BO1312" t="s">
        <v>103</v>
      </c>
      <c r="BP1312" t="s">
        <v>110</v>
      </c>
      <c r="BQ1312">
        <v>0</v>
      </c>
      <c r="BR1312">
        <v>207</v>
      </c>
      <c r="BS1312">
        <v>162</v>
      </c>
      <c r="BT1312">
        <v>0</v>
      </c>
      <c r="BU1312">
        <v>0</v>
      </c>
      <c r="BV1312">
        <v>0</v>
      </c>
      <c r="BW1312" t="s">
        <v>88</v>
      </c>
      <c r="BX1312" t="s">
        <v>88</v>
      </c>
      <c r="BY1312" t="s">
        <v>88</v>
      </c>
      <c r="BZ1312">
        <v>0</v>
      </c>
      <c r="CA1312">
        <v>5</v>
      </c>
      <c r="CB1312">
        <v>2010</v>
      </c>
      <c r="CC1312" t="s">
        <v>115</v>
      </c>
      <c r="CD1312" t="s">
        <v>116</v>
      </c>
      <c r="CE1312" s="1">
        <v>335000</v>
      </c>
      <c r="CF1312">
        <f t="shared" si="102"/>
        <v>21871</v>
      </c>
      <c r="CG1312" t="str">
        <f t="shared" si="103"/>
        <v>Yes</v>
      </c>
      <c r="CH1312" s="2">
        <f t="shared" si="104"/>
        <v>15.317086552969686</v>
      </c>
    </row>
    <row r="1313" spans="1:86" x14ac:dyDescent="0.25">
      <c r="A1313">
        <v>1312</v>
      </c>
      <c r="B1313">
        <v>20</v>
      </c>
      <c r="C1313" t="s">
        <v>86</v>
      </c>
      <c r="D1313">
        <v>68</v>
      </c>
      <c r="E1313">
        <v>8814</v>
      </c>
      <c r="F1313" t="str">
        <f t="shared" si="100"/>
        <v>Yes</v>
      </c>
      <c r="G1313" t="s">
        <v>87</v>
      </c>
      <c r="H1313" t="s">
        <v>88</v>
      </c>
      <c r="I1313" t="s">
        <v>89</v>
      </c>
      <c r="J1313" t="s">
        <v>90</v>
      </c>
      <c r="K1313" t="s">
        <v>91</v>
      </c>
      <c r="L1313" t="s">
        <v>92</v>
      </c>
      <c r="M1313" t="s">
        <v>93</v>
      </c>
      <c r="N1313" t="s">
        <v>94</v>
      </c>
      <c r="O1313" t="s">
        <v>95</v>
      </c>
      <c r="P1313" t="s">
        <v>95</v>
      </c>
      <c r="Q1313" t="str">
        <f t="shared" si="101"/>
        <v>Yes</v>
      </c>
      <c r="R1313" t="s">
        <v>96</v>
      </c>
      <c r="S1313" t="s">
        <v>120</v>
      </c>
      <c r="T1313">
        <v>7</v>
      </c>
      <c r="U1313">
        <v>5</v>
      </c>
      <c r="V1313">
        <v>2005</v>
      </c>
      <c r="W1313">
        <v>2007</v>
      </c>
      <c r="X1313" t="s">
        <v>98</v>
      </c>
      <c r="Y1313" t="s">
        <v>99</v>
      </c>
      <c r="Z1313" t="s">
        <v>100</v>
      </c>
      <c r="AA1313" t="s">
        <v>100</v>
      </c>
      <c r="AB1313" t="s">
        <v>101</v>
      </c>
      <c r="AC1313">
        <v>80</v>
      </c>
      <c r="AD1313" t="s">
        <v>102</v>
      </c>
      <c r="AE1313" t="s">
        <v>103</v>
      </c>
      <c r="AF1313" t="s">
        <v>104</v>
      </c>
      <c r="AG1313" t="s">
        <v>102</v>
      </c>
      <c r="AH1313" t="s">
        <v>103</v>
      </c>
      <c r="AI1313" t="s">
        <v>105</v>
      </c>
      <c r="AJ1313" t="s">
        <v>106</v>
      </c>
      <c r="AK1313">
        <v>925</v>
      </c>
      <c r="AL1313" t="s">
        <v>107</v>
      </c>
      <c r="AM1313">
        <v>0</v>
      </c>
      <c r="AN1313">
        <v>349</v>
      </c>
      <c r="AO1313">
        <v>1274</v>
      </c>
      <c r="AP1313" t="s">
        <v>108</v>
      </c>
      <c r="AQ1313" t="s">
        <v>109</v>
      </c>
      <c r="AR1313" t="s">
        <v>110</v>
      </c>
      <c r="AS1313" t="s">
        <v>111</v>
      </c>
      <c r="AT1313">
        <v>1274</v>
      </c>
      <c r="AU1313">
        <v>0</v>
      </c>
      <c r="AV1313">
        <v>0</v>
      </c>
      <c r="AW1313">
        <v>1274</v>
      </c>
      <c r="AX1313">
        <v>1</v>
      </c>
      <c r="AY1313">
        <v>0</v>
      </c>
      <c r="AZ1313">
        <v>2</v>
      </c>
      <c r="BA1313">
        <v>0</v>
      </c>
      <c r="BB1313">
        <v>3</v>
      </c>
      <c r="BC1313">
        <v>1</v>
      </c>
      <c r="BD1313" t="s">
        <v>102</v>
      </c>
      <c r="BE1313">
        <v>6</v>
      </c>
      <c r="BF1313" t="s">
        <v>112</v>
      </c>
      <c r="BG1313">
        <v>0</v>
      </c>
      <c r="BH1313" t="s">
        <v>88</v>
      </c>
      <c r="BI1313" t="s">
        <v>113</v>
      </c>
      <c r="BJ1313">
        <v>2005</v>
      </c>
      <c r="BK1313" t="s">
        <v>114</v>
      </c>
      <c r="BL1313">
        <v>2</v>
      </c>
      <c r="BM1313">
        <v>508</v>
      </c>
      <c r="BN1313" t="s">
        <v>103</v>
      </c>
      <c r="BO1313" t="s">
        <v>103</v>
      </c>
      <c r="BP1313" t="s">
        <v>110</v>
      </c>
      <c r="BQ1313">
        <v>264</v>
      </c>
      <c r="BR1313">
        <v>98</v>
      </c>
      <c r="BS1313">
        <v>0</v>
      </c>
      <c r="BT1313">
        <v>0</v>
      </c>
      <c r="BU1313">
        <v>0</v>
      </c>
      <c r="BV1313">
        <v>0</v>
      </c>
      <c r="BW1313" t="s">
        <v>88</v>
      </c>
      <c r="BX1313" t="s">
        <v>88</v>
      </c>
      <c r="BY1313" t="s">
        <v>88</v>
      </c>
      <c r="BZ1313">
        <v>0</v>
      </c>
      <c r="CA1313">
        <v>1</v>
      </c>
      <c r="CB1313">
        <v>2007</v>
      </c>
      <c r="CC1313" t="s">
        <v>163</v>
      </c>
      <c r="CD1313" t="s">
        <v>164</v>
      </c>
      <c r="CE1313" s="1">
        <v>203000</v>
      </c>
      <c r="CF1313">
        <f t="shared" si="102"/>
        <v>11870</v>
      </c>
      <c r="CG1313" t="str">
        <f t="shared" si="103"/>
        <v>No</v>
      </c>
      <c r="CH1313" s="2">
        <f t="shared" si="104"/>
        <v>17.101937657961248</v>
      </c>
    </row>
    <row r="1314" spans="1:86" x14ac:dyDescent="0.25">
      <c r="A1314">
        <v>1313</v>
      </c>
      <c r="B1314">
        <v>60</v>
      </c>
      <c r="C1314" t="s">
        <v>86</v>
      </c>
      <c r="D1314" t="s">
        <v>88</v>
      </c>
      <c r="E1314">
        <v>9572</v>
      </c>
      <c r="F1314" t="str">
        <f t="shared" si="100"/>
        <v>No</v>
      </c>
      <c r="G1314" t="s">
        <v>87</v>
      </c>
      <c r="H1314" t="s">
        <v>88</v>
      </c>
      <c r="I1314" t="s">
        <v>125</v>
      </c>
      <c r="J1314" t="s">
        <v>90</v>
      </c>
      <c r="K1314" t="s">
        <v>91</v>
      </c>
      <c r="L1314" t="s">
        <v>92</v>
      </c>
      <c r="M1314" t="s">
        <v>93</v>
      </c>
      <c r="N1314" t="s">
        <v>134</v>
      </c>
      <c r="O1314" t="s">
        <v>95</v>
      </c>
      <c r="P1314" t="s">
        <v>95</v>
      </c>
      <c r="Q1314" t="str">
        <f t="shared" si="101"/>
        <v>Yes</v>
      </c>
      <c r="R1314" t="s">
        <v>96</v>
      </c>
      <c r="S1314" t="s">
        <v>97</v>
      </c>
      <c r="T1314">
        <v>8</v>
      </c>
      <c r="U1314">
        <v>5</v>
      </c>
      <c r="V1314">
        <v>1990</v>
      </c>
      <c r="W1314">
        <v>1990</v>
      </c>
      <c r="X1314" t="s">
        <v>98</v>
      </c>
      <c r="Y1314" t="s">
        <v>99</v>
      </c>
      <c r="Z1314" t="s">
        <v>129</v>
      </c>
      <c r="AA1314" t="s">
        <v>129</v>
      </c>
      <c r="AB1314" t="s">
        <v>101</v>
      </c>
      <c r="AC1314">
        <v>336</v>
      </c>
      <c r="AD1314" t="s">
        <v>102</v>
      </c>
      <c r="AE1314" t="s">
        <v>103</v>
      </c>
      <c r="AF1314" t="s">
        <v>104</v>
      </c>
      <c r="AG1314" t="s">
        <v>109</v>
      </c>
      <c r="AH1314" t="s">
        <v>103</v>
      </c>
      <c r="AI1314" t="s">
        <v>105</v>
      </c>
      <c r="AJ1314" t="s">
        <v>106</v>
      </c>
      <c r="AK1314">
        <v>482</v>
      </c>
      <c r="AL1314" t="s">
        <v>107</v>
      </c>
      <c r="AM1314">
        <v>0</v>
      </c>
      <c r="AN1314">
        <v>971</v>
      </c>
      <c r="AO1314">
        <v>1453</v>
      </c>
      <c r="AP1314" t="s">
        <v>108</v>
      </c>
      <c r="AQ1314" t="s">
        <v>109</v>
      </c>
      <c r="AR1314" t="s">
        <v>110</v>
      </c>
      <c r="AS1314" t="s">
        <v>111</v>
      </c>
      <c r="AT1314">
        <v>1453</v>
      </c>
      <c r="AU1314">
        <v>1357</v>
      </c>
      <c r="AV1314">
        <v>0</v>
      </c>
      <c r="AW1314">
        <v>2810</v>
      </c>
      <c r="AX1314">
        <v>0</v>
      </c>
      <c r="AY1314">
        <v>0</v>
      </c>
      <c r="AZ1314">
        <v>2</v>
      </c>
      <c r="BA1314">
        <v>1</v>
      </c>
      <c r="BB1314">
        <v>4</v>
      </c>
      <c r="BC1314">
        <v>1</v>
      </c>
      <c r="BD1314" t="s">
        <v>102</v>
      </c>
      <c r="BE1314">
        <v>9</v>
      </c>
      <c r="BF1314" t="s">
        <v>112</v>
      </c>
      <c r="BG1314">
        <v>1</v>
      </c>
      <c r="BH1314" t="s">
        <v>109</v>
      </c>
      <c r="BI1314" t="s">
        <v>113</v>
      </c>
      <c r="BJ1314">
        <v>1990</v>
      </c>
      <c r="BK1314" t="s">
        <v>114</v>
      </c>
      <c r="BL1314">
        <v>2</v>
      </c>
      <c r="BM1314">
        <v>750</v>
      </c>
      <c r="BN1314" t="s">
        <v>102</v>
      </c>
      <c r="BO1314" t="s">
        <v>102</v>
      </c>
      <c r="BP1314" t="s">
        <v>110</v>
      </c>
      <c r="BQ1314">
        <v>500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 t="s">
        <v>88</v>
      </c>
      <c r="BX1314" t="s">
        <v>88</v>
      </c>
      <c r="BY1314" t="s">
        <v>88</v>
      </c>
      <c r="BZ1314">
        <v>0</v>
      </c>
      <c r="CA1314">
        <v>6</v>
      </c>
      <c r="CB1314">
        <v>2007</v>
      </c>
      <c r="CC1314" t="s">
        <v>115</v>
      </c>
      <c r="CD1314" t="s">
        <v>116</v>
      </c>
      <c r="CE1314" s="1">
        <v>302000</v>
      </c>
      <c r="CF1314">
        <f t="shared" si="102"/>
        <v>14585</v>
      </c>
      <c r="CG1314" t="str">
        <f t="shared" si="103"/>
        <v>Yes</v>
      </c>
      <c r="CH1314" s="2">
        <f t="shared" si="104"/>
        <v>20.706205005142269</v>
      </c>
    </row>
    <row r="1315" spans="1:86" x14ac:dyDescent="0.25">
      <c r="A1315">
        <v>1314</v>
      </c>
      <c r="B1315">
        <v>60</v>
      </c>
      <c r="C1315" t="s">
        <v>86</v>
      </c>
      <c r="D1315">
        <v>108</v>
      </c>
      <c r="E1315">
        <v>14774</v>
      </c>
      <c r="F1315" t="str">
        <f t="shared" si="100"/>
        <v>Yes</v>
      </c>
      <c r="G1315" t="s">
        <v>87</v>
      </c>
      <c r="H1315" t="s">
        <v>88</v>
      </c>
      <c r="I1315" t="s">
        <v>125</v>
      </c>
      <c r="J1315" t="s">
        <v>90</v>
      </c>
      <c r="K1315" t="s">
        <v>91</v>
      </c>
      <c r="L1315" t="s">
        <v>127</v>
      </c>
      <c r="M1315" t="s">
        <v>93</v>
      </c>
      <c r="N1315" t="s">
        <v>134</v>
      </c>
      <c r="O1315" t="s">
        <v>95</v>
      </c>
      <c r="P1315" t="s">
        <v>95</v>
      </c>
      <c r="Q1315" t="str">
        <f t="shared" si="101"/>
        <v>Yes</v>
      </c>
      <c r="R1315" t="s">
        <v>96</v>
      </c>
      <c r="S1315" t="s">
        <v>97</v>
      </c>
      <c r="T1315">
        <v>9</v>
      </c>
      <c r="U1315">
        <v>5</v>
      </c>
      <c r="V1315">
        <v>1999</v>
      </c>
      <c r="W1315">
        <v>1999</v>
      </c>
      <c r="X1315" t="s">
        <v>98</v>
      </c>
      <c r="Y1315" t="s">
        <v>99</v>
      </c>
      <c r="Z1315" t="s">
        <v>100</v>
      </c>
      <c r="AA1315" t="s">
        <v>100</v>
      </c>
      <c r="AB1315" t="s">
        <v>101</v>
      </c>
      <c r="AC1315">
        <v>165</v>
      </c>
      <c r="AD1315" t="s">
        <v>102</v>
      </c>
      <c r="AE1315" t="s">
        <v>103</v>
      </c>
      <c r="AF1315" t="s">
        <v>104</v>
      </c>
      <c r="AG1315" t="s">
        <v>102</v>
      </c>
      <c r="AH1315" t="s">
        <v>103</v>
      </c>
      <c r="AI1315" t="s">
        <v>105</v>
      </c>
      <c r="AJ1315" t="s">
        <v>107</v>
      </c>
      <c r="AK1315">
        <v>0</v>
      </c>
      <c r="AL1315" t="s">
        <v>107</v>
      </c>
      <c r="AM1315">
        <v>0</v>
      </c>
      <c r="AN1315">
        <v>1393</v>
      </c>
      <c r="AO1315">
        <v>1393</v>
      </c>
      <c r="AP1315" t="s">
        <v>108</v>
      </c>
      <c r="AQ1315" t="s">
        <v>109</v>
      </c>
      <c r="AR1315" t="s">
        <v>110</v>
      </c>
      <c r="AS1315" t="s">
        <v>111</v>
      </c>
      <c r="AT1315">
        <v>1422</v>
      </c>
      <c r="AU1315">
        <v>1177</v>
      </c>
      <c r="AV1315">
        <v>0</v>
      </c>
      <c r="AW1315">
        <v>2599</v>
      </c>
      <c r="AX1315">
        <v>0</v>
      </c>
      <c r="AY1315">
        <v>0</v>
      </c>
      <c r="AZ1315">
        <v>2</v>
      </c>
      <c r="BA1315">
        <v>1</v>
      </c>
      <c r="BB1315">
        <v>4</v>
      </c>
      <c r="BC1315">
        <v>1</v>
      </c>
      <c r="BD1315" t="s">
        <v>102</v>
      </c>
      <c r="BE1315">
        <v>10</v>
      </c>
      <c r="BF1315" t="s">
        <v>112</v>
      </c>
      <c r="BG1315">
        <v>1</v>
      </c>
      <c r="BH1315" t="s">
        <v>103</v>
      </c>
      <c r="BI1315" t="s">
        <v>161</v>
      </c>
      <c r="BJ1315">
        <v>1999</v>
      </c>
      <c r="BK1315" t="s">
        <v>162</v>
      </c>
      <c r="BL1315">
        <v>3</v>
      </c>
      <c r="BM1315">
        <v>779</v>
      </c>
      <c r="BN1315" t="s">
        <v>103</v>
      </c>
      <c r="BO1315" t="s">
        <v>103</v>
      </c>
      <c r="BP1315" t="s">
        <v>110</v>
      </c>
      <c r="BQ1315">
        <v>668</v>
      </c>
      <c r="BR1315">
        <v>30</v>
      </c>
      <c r="BS1315">
        <v>0</v>
      </c>
      <c r="BT1315">
        <v>0</v>
      </c>
      <c r="BU1315">
        <v>0</v>
      </c>
      <c r="BV1315">
        <v>0</v>
      </c>
      <c r="BW1315" t="s">
        <v>88</v>
      </c>
      <c r="BX1315" t="s">
        <v>88</v>
      </c>
      <c r="BY1315" t="s">
        <v>88</v>
      </c>
      <c r="BZ1315">
        <v>0</v>
      </c>
      <c r="CA1315">
        <v>5</v>
      </c>
      <c r="CB1315">
        <v>2010</v>
      </c>
      <c r="CC1315" t="s">
        <v>115</v>
      </c>
      <c r="CD1315" t="s">
        <v>116</v>
      </c>
      <c r="CE1315" s="1">
        <v>333168</v>
      </c>
      <c r="CF1315">
        <f t="shared" si="102"/>
        <v>19545</v>
      </c>
      <c r="CG1315" t="str">
        <f t="shared" si="103"/>
        <v>Yes</v>
      </c>
      <c r="CH1315" s="2">
        <f t="shared" si="104"/>
        <v>17.046201074443591</v>
      </c>
    </row>
    <row r="1316" spans="1:86" x14ac:dyDescent="0.25">
      <c r="A1316">
        <v>1315</v>
      </c>
      <c r="B1316">
        <v>20</v>
      </c>
      <c r="C1316" t="s">
        <v>86</v>
      </c>
      <c r="D1316">
        <v>60</v>
      </c>
      <c r="E1316">
        <v>8190</v>
      </c>
      <c r="F1316" t="str">
        <f t="shared" si="100"/>
        <v>Yes</v>
      </c>
      <c r="G1316" t="s">
        <v>87</v>
      </c>
      <c r="H1316" t="s">
        <v>88</v>
      </c>
      <c r="I1316" t="s">
        <v>89</v>
      </c>
      <c r="J1316" t="s">
        <v>90</v>
      </c>
      <c r="K1316" t="s">
        <v>91</v>
      </c>
      <c r="L1316" t="s">
        <v>92</v>
      </c>
      <c r="M1316" t="s">
        <v>93</v>
      </c>
      <c r="N1316" t="s">
        <v>190</v>
      </c>
      <c r="O1316" t="s">
        <v>95</v>
      </c>
      <c r="P1316" t="s">
        <v>95</v>
      </c>
      <c r="Q1316" t="str">
        <f t="shared" si="101"/>
        <v>Yes</v>
      </c>
      <c r="R1316" t="s">
        <v>96</v>
      </c>
      <c r="S1316" t="s">
        <v>120</v>
      </c>
      <c r="T1316">
        <v>4</v>
      </c>
      <c r="U1316">
        <v>6</v>
      </c>
      <c r="V1316">
        <v>1954</v>
      </c>
      <c r="W1316">
        <v>1954</v>
      </c>
      <c r="X1316" t="s">
        <v>157</v>
      </c>
      <c r="Y1316" t="s">
        <v>99</v>
      </c>
      <c r="Z1316" t="s">
        <v>129</v>
      </c>
      <c r="AA1316" t="s">
        <v>129</v>
      </c>
      <c r="AB1316" t="s">
        <v>122</v>
      </c>
      <c r="AC1316">
        <v>0</v>
      </c>
      <c r="AD1316" t="s">
        <v>103</v>
      </c>
      <c r="AE1316" t="s">
        <v>103</v>
      </c>
      <c r="AF1316" t="s">
        <v>123</v>
      </c>
      <c r="AG1316" t="s">
        <v>103</v>
      </c>
      <c r="AH1316" t="s">
        <v>103</v>
      </c>
      <c r="AI1316" t="s">
        <v>105</v>
      </c>
      <c r="AJ1316" t="s">
        <v>158</v>
      </c>
      <c r="AK1316">
        <v>732</v>
      </c>
      <c r="AL1316" t="s">
        <v>107</v>
      </c>
      <c r="AM1316">
        <v>0</v>
      </c>
      <c r="AN1316">
        <v>216</v>
      </c>
      <c r="AO1316">
        <v>948</v>
      </c>
      <c r="AP1316" t="s">
        <v>108</v>
      </c>
      <c r="AQ1316" t="s">
        <v>109</v>
      </c>
      <c r="AR1316" t="s">
        <v>110</v>
      </c>
      <c r="AS1316" t="s">
        <v>111</v>
      </c>
      <c r="AT1316">
        <v>948</v>
      </c>
      <c r="AU1316">
        <v>0</v>
      </c>
      <c r="AV1316">
        <v>0</v>
      </c>
      <c r="AW1316">
        <v>948</v>
      </c>
      <c r="AX1316">
        <v>1</v>
      </c>
      <c r="AY1316">
        <v>0</v>
      </c>
      <c r="AZ1316">
        <v>1</v>
      </c>
      <c r="BA1316">
        <v>0</v>
      </c>
      <c r="BB1316">
        <v>3</v>
      </c>
      <c r="BC1316">
        <v>1</v>
      </c>
      <c r="BD1316" t="s">
        <v>103</v>
      </c>
      <c r="BE1316">
        <v>5</v>
      </c>
      <c r="BF1316" t="s">
        <v>112</v>
      </c>
      <c r="BG1316">
        <v>1</v>
      </c>
      <c r="BH1316" t="s">
        <v>103</v>
      </c>
      <c r="BI1316" t="s">
        <v>132</v>
      </c>
      <c r="BJ1316">
        <v>1956</v>
      </c>
      <c r="BK1316" t="s">
        <v>107</v>
      </c>
      <c r="BL1316">
        <v>1</v>
      </c>
      <c r="BM1316">
        <v>280</v>
      </c>
      <c r="BN1316" t="s">
        <v>103</v>
      </c>
      <c r="BO1316" t="s">
        <v>103</v>
      </c>
      <c r="BP1316" t="s">
        <v>110</v>
      </c>
      <c r="BQ1316">
        <v>0</v>
      </c>
      <c r="BR1316">
        <v>36</v>
      </c>
      <c r="BS1316">
        <v>0</v>
      </c>
      <c r="BT1316">
        <v>0</v>
      </c>
      <c r="BU1316">
        <v>0</v>
      </c>
      <c r="BV1316">
        <v>0</v>
      </c>
      <c r="BW1316" t="s">
        <v>88</v>
      </c>
      <c r="BX1316" t="s">
        <v>88</v>
      </c>
      <c r="BY1316" t="s">
        <v>88</v>
      </c>
      <c r="BZ1316">
        <v>0</v>
      </c>
      <c r="CA1316">
        <v>10</v>
      </c>
      <c r="CB1316">
        <v>2007</v>
      </c>
      <c r="CC1316" t="s">
        <v>115</v>
      </c>
      <c r="CD1316" t="s">
        <v>116</v>
      </c>
      <c r="CE1316" s="1">
        <v>119000</v>
      </c>
      <c r="CF1316">
        <f t="shared" si="102"/>
        <v>10366</v>
      </c>
      <c r="CG1316" t="str">
        <f t="shared" si="103"/>
        <v>No</v>
      </c>
      <c r="CH1316" s="2">
        <f t="shared" si="104"/>
        <v>11.479837931699787</v>
      </c>
    </row>
    <row r="1317" spans="1:86" x14ac:dyDescent="0.25">
      <c r="A1317">
        <v>1316</v>
      </c>
      <c r="B1317">
        <v>60</v>
      </c>
      <c r="C1317" t="s">
        <v>86</v>
      </c>
      <c r="D1317">
        <v>85</v>
      </c>
      <c r="E1317">
        <v>11075</v>
      </c>
      <c r="F1317" t="str">
        <f t="shared" si="100"/>
        <v>No</v>
      </c>
      <c r="G1317" t="s">
        <v>87</v>
      </c>
      <c r="H1317" t="s">
        <v>88</v>
      </c>
      <c r="I1317" t="s">
        <v>89</v>
      </c>
      <c r="J1317" t="s">
        <v>90</v>
      </c>
      <c r="K1317" t="s">
        <v>91</v>
      </c>
      <c r="L1317" t="s">
        <v>92</v>
      </c>
      <c r="M1317" t="s">
        <v>93</v>
      </c>
      <c r="N1317" t="s">
        <v>167</v>
      </c>
      <c r="O1317" t="s">
        <v>95</v>
      </c>
      <c r="P1317" t="s">
        <v>95</v>
      </c>
      <c r="Q1317" t="str">
        <f t="shared" si="101"/>
        <v>Yes</v>
      </c>
      <c r="R1317" t="s">
        <v>96</v>
      </c>
      <c r="S1317" t="s">
        <v>97</v>
      </c>
      <c r="T1317">
        <v>6</v>
      </c>
      <c r="U1317">
        <v>5</v>
      </c>
      <c r="V1317">
        <v>1969</v>
      </c>
      <c r="W1317">
        <v>1969</v>
      </c>
      <c r="X1317" t="s">
        <v>98</v>
      </c>
      <c r="Y1317" t="s">
        <v>99</v>
      </c>
      <c r="Z1317" t="s">
        <v>145</v>
      </c>
      <c r="AA1317" t="s">
        <v>145</v>
      </c>
      <c r="AB1317" t="s">
        <v>122</v>
      </c>
      <c r="AC1317">
        <v>0</v>
      </c>
      <c r="AD1317" t="s">
        <v>103</v>
      </c>
      <c r="AE1317" t="s">
        <v>103</v>
      </c>
      <c r="AF1317" t="s">
        <v>123</v>
      </c>
      <c r="AG1317" t="s">
        <v>152</v>
      </c>
      <c r="AH1317" t="s">
        <v>103</v>
      </c>
      <c r="AI1317" t="s">
        <v>126</v>
      </c>
      <c r="AJ1317" t="s">
        <v>124</v>
      </c>
      <c r="AK1317">
        <v>500</v>
      </c>
      <c r="AL1317" t="s">
        <v>177</v>
      </c>
      <c r="AM1317">
        <v>276</v>
      </c>
      <c r="AN1317">
        <v>176</v>
      </c>
      <c r="AO1317">
        <v>952</v>
      </c>
      <c r="AP1317" t="s">
        <v>108</v>
      </c>
      <c r="AQ1317" t="s">
        <v>103</v>
      </c>
      <c r="AR1317" t="s">
        <v>110</v>
      </c>
      <c r="AS1317" t="s">
        <v>111</v>
      </c>
      <c r="AT1317">
        <v>1092</v>
      </c>
      <c r="AU1317">
        <v>1020</v>
      </c>
      <c r="AV1317">
        <v>0</v>
      </c>
      <c r="AW1317">
        <v>2112</v>
      </c>
      <c r="AX1317">
        <v>0</v>
      </c>
      <c r="AY1317">
        <v>0</v>
      </c>
      <c r="AZ1317">
        <v>2</v>
      </c>
      <c r="BA1317">
        <v>1</v>
      </c>
      <c r="BB1317">
        <v>4</v>
      </c>
      <c r="BC1317">
        <v>1</v>
      </c>
      <c r="BD1317" t="s">
        <v>103</v>
      </c>
      <c r="BE1317">
        <v>9</v>
      </c>
      <c r="BF1317" t="s">
        <v>112</v>
      </c>
      <c r="BG1317">
        <v>2</v>
      </c>
      <c r="BH1317" t="s">
        <v>102</v>
      </c>
      <c r="BI1317" t="s">
        <v>113</v>
      </c>
      <c r="BJ1317">
        <v>1969</v>
      </c>
      <c r="BK1317" t="s">
        <v>107</v>
      </c>
      <c r="BL1317">
        <v>2</v>
      </c>
      <c r="BM1317">
        <v>576</v>
      </c>
      <c r="BN1317" t="s">
        <v>103</v>
      </c>
      <c r="BO1317" t="s">
        <v>103</v>
      </c>
      <c r="BP1317" t="s">
        <v>110</v>
      </c>
      <c r="BQ1317">
        <v>280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 t="s">
        <v>88</v>
      </c>
      <c r="BX1317" t="s">
        <v>88</v>
      </c>
      <c r="BY1317" t="s">
        <v>88</v>
      </c>
      <c r="BZ1317">
        <v>0</v>
      </c>
      <c r="CA1317">
        <v>6</v>
      </c>
      <c r="CB1317">
        <v>2008</v>
      </c>
      <c r="CC1317" t="s">
        <v>115</v>
      </c>
      <c r="CD1317" t="s">
        <v>116</v>
      </c>
      <c r="CE1317" s="1">
        <v>206900</v>
      </c>
      <c r="CF1317">
        <f t="shared" si="102"/>
        <v>14715</v>
      </c>
      <c r="CG1317" t="str">
        <f t="shared" si="103"/>
        <v>Yes</v>
      </c>
      <c r="CH1317" s="2">
        <f t="shared" si="104"/>
        <v>14.060482500849472</v>
      </c>
    </row>
    <row r="1318" spans="1:86" x14ac:dyDescent="0.25">
      <c r="A1318">
        <v>1317</v>
      </c>
      <c r="B1318">
        <v>20</v>
      </c>
      <c r="C1318" t="s">
        <v>86</v>
      </c>
      <c r="D1318">
        <v>61</v>
      </c>
      <c r="E1318">
        <v>10226</v>
      </c>
      <c r="F1318" t="str">
        <f t="shared" si="100"/>
        <v>Yes</v>
      </c>
      <c r="G1318" t="s">
        <v>87</v>
      </c>
      <c r="H1318" t="s">
        <v>88</v>
      </c>
      <c r="I1318" t="s">
        <v>125</v>
      </c>
      <c r="J1318" t="s">
        <v>90</v>
      </c>
      <c r="K1318" t="s">
        <v>91</v>
      </c>
      <c r="L1318" t="s">
        <v>92</v>
      </c>
      <c r="M1318" t="s">
        <v>93</v>
      </c>
      <c r="N1318" t="s">
        <v>94</v>
      </c>
      <c r="O1318" t="s">
        <v>95</v>
      </c>
      <c r="P1318" t="s">
        <v>95</v>
      </c>
      <c r="Q1318" t="str">
        <f t="shared" si="101"/>
        <v>Yes</v>
      </c>
      <c r="R1318" t="s">
        <v>96</v>
      </c>
      <c r="S1318" t="s">
        <v>120</v>
      </c>
      <c r="T1318">
        <v>8</v>
      </c>
      <c r="U1318">
        <v>5</v>
      </c>
      <c r="V1318">
        <v>2008</v>
      </c>
      <c r="W1318">
        <v>2008</v>
      </c>
      <c r="X1318" t="s">
        <v>98</v>
      </c>
      <c r="Y1318" t="s">
        <v>99</v>
      </c>
      <c r="Z1318" t="s">
        <v>100</v>
      </c>
      <c r="AA1318" t="s">
        <v>100</v>
      </c>
      <c r="AB1318" t="s">
        <v>142</v>
      </c>
      <c r="AC1318">
        <v>270</v>
      </c>
      <c r="AD1318" t="s">
        <v>102</v>
      </c>
      <c r="AE1318" t="s">
        <v>103</v>
      </c>
      <c r="AF1318" t="s">
        <v>104</v>
      </c>
      <c r="AG1318" t="s">
        <v>109</v>
      </c>
      <c r="AH1318" t="s">
        <v>103</v>
      </c>
      <c r="AI1318" t="s">
        <v>102</v>
      </c>
      <c r="AJ1318" t="s">
        <v>107</v>
      </c>
      <c r="AK1318">
        <v>0</v>
      </c>
      <c r="AL1318" t="s">
        <v>107</v>
      </c>
      <c r="AM1318">
        <v>0</v>
      </c>
      <c r="AN1318">
        <v>1622</v>
      </c>
      <c r="AO1318">
        <v>1622</v>
      </c>
      <c r="AP1318" t="s">
        <v>108</v>
      </c>
      <c r="AQ1318" t="s">
        <v>109</v>
      </c>
      <c r="AR1318" t="s">
        <v>110</v>
      </c>
      <c r="AS1318" t="s">
        <v>111</v>
      </c>
      <c r="AT1318">
        <v>1630</v>
      </c>
      <c r="AU1318">
        <v>0</v>
      </c>
      <c r="AV1318">
        <v>0</v>
      </c>
      <c r="AW1318">
        <v>1630</v>
      </c>
      <c r="AX1318">
        <v>1</v>
      </c>
      <c r="AY1318">
        <v>0</v>
      </c>
      <c r="AZ1318">
        <v>2</v>
      </c>
      <c r="BA1318">
        <v>0</v>
      </c>
      <c r="BB1318">
        <v>3</v>
      </c>
      <c r="BC1318">
        <v>1</v>
      </c>
      <c r="BD1318" t="s">
        <v>109</v>
      </c>
      <c r="BE1318">
        <v>8</v>
      </c>
      <c r="BF1318" t="s">
        <v>112</v>
      </c>
      <c r="BG1318">
        <v>1</v>
      </c>
      <c r="BH1318" t="s">
        <v>102</v>
      </c>
      <c r="BI1318" t="s">
        <v>113</v>
      </c>
      <c r="BJ1318">
        <v>2008</v>
      </c>
      <c r="BK1318" t="s">
        <v>114</v>
      </c>
      <c r="BL1318">
        <v>3</v>
      </c>
      <c r="BM1318">
        <v>860</v>
      </c>
      <c r="BN1318" t="s">
        <v>103</v>
      </c>
      <c r="BO1318" t="s">
        <v>103</v>
      </c>
      <c r="BP1318" t="s">
        <v>110</v>
      </c>
      <c r="BQ1318">
        <v>172</v>
      </c>
      <c r="BR1318">
        <v>42</v>
      </c>
      <c r="BS1318">
        <v>0</v>
      </c>
      <c r="BT1318">
        <v>0</v>
      </c>
      <c r="BU1318">
        <v>0</v>
      </c>
      <c r="BV1318">
        <v>0</v>
      </c>
      <c r="BW1318" t="s">
        <v>88</v>
      </c>
      <c r="BX1318" t="s">
        <v>88</v>
      </c>
      <c r="BY1318" t="s">
        <v>88</v>
      </c>
      <c r="BZ1318">
        <v>0</v>
      </c>
      <c r="CA1318">
        <v>1</v>
      </c>
      <c r="CB1318">
        <v>2009</v>
      </c>
      <c r="CC1318" t="s">
        <v>115</v>
      </c>
      <c r="CD1318" t="s">
        <v>116</v>
      </c>
      <c r="CE1318" s="1">
        <v>295493</v>
      </c>
      <c r="CF1318">
        <f t="shared" si="102"/>
        <v>14338</v>
      </c>
      <c r="CG1318" t="str">
        <f t="shared" si="103"/>
        <v>Yes</v>
      </c>
      <c r="CH1318" s="2">
        <f t="shared" si="104"/>
        <v>20.609080764402286</v>
      </c>
    </row>
    <row r="1319" spans="1:86" x14ac:dyDescent="0.25">
      <c r="A1319">
        <v>1318</v>
      </c>
      <c r="B1319">
        <v>120</v>
      </c>
      <c r="C1319" t="s">
        <v>197</v>
      </c>
      <c r="D1319">
        <v>47</v>
      </c>
      <c r="E1319">
        <v>4230</v>
      </c>
      <c r="F1319" t="str">
        <f t="shared" si="100"/>
        <v>Yes</v>
      </c>
      <c r="G1319" t="s">
        <v>87</v>
      </c>
      <c r="H1319" t="s">
        <v>87</v>
      </c>
      <c r="I1319" t="s">
        <v>89</v>
      </c>
      <c r="J1319" t="s">
        <v>90</v>
      </c>
      <c r="K1319" t="s">
        <v>91</v>
      </c>
      <c r="L1319" t="s">
        <v>127</v>
      </c>
      <c r="M1319" t="s">
        <v>93</v>
      </c>
      <c r="N1319" t="s">
        <v>141</v>
      </c>
      <c r="O1319" t="s">
        <v>95</v>
      </c>
      <c r="P1319" t="s">
        <v>95</v>
      </c>
      <c r="Q1319" t="str">
        <f t="shared" si="101"/>
        <v>Yes</v>
      </c>
      <c r="R1319" t="s">
        <v>184</v>
      </c>
      <c r="S1319" t="s">
        <v>120</v>
      </c>
      <c r="T1319">
        <v>7</v>
      </c>
      <c r="U1319">
        <v>5</v>
      </c>
      <c r="V1319">
        <v>2006</v>
      </c>
      <c r="W1319">
        <v>2007</v>
      </c>
      <c r="X1319" t="s">
        <v>98</v>
      </c>
      <c r="Y1319" t="s">
        <v>99</v>
      </c>
      <c r="Z1319" t="s">
        <v>100</v>
      </c>
      <c r="AA1319" t="s">
        <v>100</v>
      </c>
      <c r="AB1319" t="s">
        <v>122</v>
      </c>
      <c r="AC1319">
        <v>0</v>
      </c>
      <c r="AD1319" t="s">
        <v>102</v>
      </c>
      <c r="AE1319" t="s">
        <v>103</v>
      </c>
      <c r="AF1319" t="s">
        <v>104</v>
      </c>
      <c r="AG1319" t="s">
        <v>109</v>
      </c>
      <c r="AH1319" t="s">
        <v>102</v>
      </c>
      <c r="AI1319" t="s">
        <v>105</v>
      </c>
      <c r="AJ1319" t="s">
        <v>107</v>
      </c>
      <c r="AK1319">
        <v>0</v>
      </c>
      <c r="AL1319" t="s">
        <v>107</v>
      </c>
      <c r="AM1319">
        <v>0</v>
      </c>
      <c r="AN1319">
        <v>1352</v>
      </c>
      <c r="AO1319">
        <v>1352</v>
      </c>
      <c r="AP1319" t="s">
        <v>108</v>
      </c>
      <c r="AQ1319" t="s">
        <v>109</v>
      </c>
      <c r="AR1319" t="s">
        <v>110</v>
      </c>
      <c r="AS1319" t="s">
        <v>111</v>
      </c>
      <c r="AT1319">
        <v>1352</v>
      </c>
      <c r="AU1319">
        <v>0</v>
      </c>
      <c r="AV1319">
        <v>0</v>
      </c>
      <c r="AW1319">
        <v>1352</v>
      </c>
      <c r="AX1319">
        <v>0</v>
      </c>
      <c r="AY1319">
        <v>0</v>
      </c>
      <c r="AZ1319">
        <v>2</v>
      </c>
      <c r="BA1319">
        <v>0</v>
      </c>
      <c r="BB1319">
        <v>2</v>
      </c>
      <c r="BC1319">
        <v>1</v>
      </c>
      <c r="BD1319" t="s">
        <v>102</v>
      </c>
      <c r="BE1319">
        <v>5</v>
      </c>
      <c r="BF1319" t="s">
        <v>112</v>
      </c>
      <c r="BG1319">
        <v>1</v>
      </c>
      <c r="BH1319" t="s">
        <v>102</v>
      </c>
      <c r="BI1319" t="s">
        <v>113</v>
      </c>
      <c r="BJ1319">
        <v>2006</v>
      </c>
      <c r="BK1319" t="s">
        <v>114</v>
      </c>
      <c r="BL1319">
        <v>2</v>
      </c>
      <c r="BM1319">
        <v>466</v>
      </c>
      <c r="BN1319" t="s">
        <v>103</v>
      </c>
      <c r="BO1319" t="s">
        <v>103</v>
      </c>
      <c r="BP1319" t="s">
        <v>110</v>
      </c>
      <c r="BQ1319">
        <v>0</v>
      </c>
      <c r="BR1319">
        <v>241</v>
      </c>
      <c r="BS1319">
        <v>0</v>
      </c>
      <c r="BT1319">
        <v>0</v>
      </c>
      <c r="BU1319">
        <v>0</v>
      </c>
      <c r="BV1319">
        <v>0</v>
      </c>
      <c r="BW1319" t="s">
        <v>88</v>
      </c>
      <c r="BX1319" t="s">
        <v>88</v>
      </c>
      <c r="BY1319" t="s">
        <v>88</v>
      </c>
      <c r="BZ1319">
        <v>0</v>
      </c>
      <c r="CA1319">
        <v>4</v>
      </c>
      <c r="CB1319">
        <v>2007</v>
      </c>
      <c r="CC1319" t="s">
        <v>163</v>
      </c>
      <c r="CD1319" t="s">
        <v>164</v>
      </c>
      <c r="CE1319" s="1">
        <v>208900</v>
      </c>
      <c r="CF1319">
        <f t="shared" si="102"/>
        <v>7400</v>
      </c>
      <c r="CG1319" t="str">
        <f t="shared" si="103"/>
        <v>No</v>
      </c>
      <c r="CH1319" s="2">
        <f t="shared" si="104"/>
        <v>28.22972972972973</v>
      </c>
    </row>
    <row r="1320" spans="1:86" x14ac:dyDescent="0.25">
      <c r="A1320">
        <v>1319</v>
      </c>
      <c r="B1320">
        <v>20</v>
      </c>
      <c r="C1320" t="s">
        <v>86</v>
      </c>
      <c r="D1320" t="s">
        <v>88</v>
      </c>
      <c r="E1320">
        <v>14781</v>
      </c>
      <c r="F1320" t="str">
        <f t="shared" si="100"/>
        <v>No</v>
      </c>
      <c r="G1320" t="s">
        <v>87</v>
      </c>
      <c r="H1320" t="s">
        <v>88</v>
      </c>
      <c r="I1320" t="s">
        <v>165</v>
      </c>
      <c r="J1320" t="s">
        <v>90</v>
      </c>
      <c r="K1320" t="s">
        <v>91</v>
      </c>
      <c r="L1320" t="s">
        <v>171</v>
      </c>
      <c r="M1320" t="s">
        <v>93</v>
      </c>
      <c r="N1320" t="s">
        <v>94</v>
      </c>
      <c r="O1320" t="s">
        <v>95</v>
      </c>
      <c r="P1320" t="s">
        <v>95</v>
      </c>
      <c r="Q1320" t="str">
        <f t="shared" si="101"/>
        <v>Yes</v>
      </c>
      <c r="R1320" t="s">
        <v>96</v>
      </c>
      <c r="S1320" t="s">
        <v>120</v>
      </c>
      <c r="T1320">
        <v>8</v>
      </c>
      <c r="U1320">
        <v>5</v>
      </c>
      <c r="V1320">
        <v>2001</v>
      </c>
      <c r="W1320">
        <v>2002</v>
      </c>
      <c r="X1320" t="s">
        <v>157</v>
      </c>
      <c r="Y1320" t="s">
        <v>99</v>
      </c>
      <c r="Z1320" t="s">
        <v>100</v>
      </c>
      <c r="AA1320" t="s">
        <v>100</v>
      </c>
      <c r="AB1320" t="s">
        <v>101</v>
      </c>
      <c r="AC1320">
        <v>178</v>
      </c>
      <c r="AD1320" t="s">
        <v>102</v>
      </c>
      <c r="AE1320" t="s">
        <v>103</v>
      </c>
      <c r="AF1320" t="s">
        <v>104</v>
      </c>
      <c r="AG1320" t="s">
        <v>102</v>
      </c>
      <c r="AH1320" t="s">
        <v>103</v>
      </c>
      <c r="AI1320" t="s">
        <v>102</v>
      </c>
      <c r="AJ1320" t="s">
        <v>107</v>
      </c>
      <c r="AK1320">
        <v>0</v>
      </c>
      <c r="AL1320" t="s">
        <v>107</v>
      </c>
      <c r="AM1320">
        <v>0</v>
      </c>
      <c r="AN1320">
        <v>1753</v>
      </c>
      <c r="AO1320">
        <v>1753</v>
      </c>
      <c r="AP1320" t="s">
        <v>108</v>
      </c>
      <c r="AQ1320" t="s">
        <v>109</v>
      </c>
      <c r="AR1320" t="s">
        <v>110</v>
      </c>
      <c r="AS1320" t="s">
        <v>111</v>
      </c>
      <c r="AT1320">
        <v>1787</v>
      </c>
      <c r="AU1320">
        <v>0</v>
      </c>
      <c r="AV1320">
        <v>0</v>
      </c>
      <c r="AW1320">
        <v>1787</v>
      </c>
      <c r="AX1320">
        <v>0</v>
      </c>
      <c r="AY1320">
        <v>0</v>
      </c>
      <c r="AZ1320">
        <v>2</v>
      </c>
      <c r="BA1320">
        <v>0</v>
      </c>
      <c r="BB1320">
        <v>3</v>
      </c>
      <c r="BC1320">
        <v>1</v>
      </c>
      <c r="BD1320" t="s">
        <v>102</v>
      </c>
      <c r="BE1320">
        <v>7</v>
      </c>
      <c r="BF1320" t="s">
        <v>112</v>
      </c>
      <c r="BG1320">
        <v>1</v>
      </c>
      <c r="BH1320" t="s">
        <v>103</v>
      </c>
      <c r="BI1320" t="s">
        <v>113</v>
      </c>
      <c r="BJ1320">
        <v>2001</v>
      </c>
      <c r="BK1320" t="s">
        <v>114</v>
      </c>
      <c r="BL1320">
        <v>3</v>
      </c>
      <c r="BM1320">
        <v>748</v>
      </c>
      <c r="BN1320" t="s">
        <v>103</v>
      </c>
      <c r="BO1320" t="s">
        <v>103</v>
      </c>
      <c r="BP1320" t="s">
        <v>110</v>
      </c>
      <c r="BQ1320">
        <v>198</v>
      </c>
      <c r="BR1320">
        <v>150</v>
      </c>
      <c r="BS1320">
        <v>0</v>
      </c>
      <c r="BT1320">
        <v>0</v>
      </c>
      <c r="BU1320">
        <v>0</v>
      </c>
      <c r="BV1320">
        <v>0</v>
      </c>
      <c r="BW1320" t="s">
        <v>88</v>
      </c>
      <c r="BX1320" t="s">
        <v>88</v>
      </c>
      <c r="BY1320" t="s">
        <v>88</v>
      </c>
      <c r="BZ1320">
        <v>0</v>
      </c>
      <c r="CA1320">
        <v>8</v>
      </c>
      <c r="CB1320">
        <v>2006</v>
      </c>
      <c r="CC1320" t="s">
        <v>115</v>
      </c>
      <c r="CD1320" t="s">
        <v>116</v>
      </c>
      <c r="CE1320" s="1">
        <v>275000</v>
      </c>
      <c r="CF1320">
        <f t="shared" si="102"/>
        <v>19069</v>
      </c>
      <c r="CG1320" t="str">
        <f t="shared" si="103"/>
        <v>Yes</v>
      </c>
      <c r="CH1320" s="2">
        <f t="shared" si="104"/>
        <v>14.421312077193351</v>
      </c>
    </row>
    <row r="1321" spans="1:86" x14ac:dyDescent="0.25">
      <c r="A1321">
        <v>1320</v>
      </c>
      <c r="B1321">
        <v>20</v>
      </c>
      <c r="C1321" t="s">
        <v>86</v>
      </c>
      <c r="D1321">
        <v>75</v>
      </c>
      <c r="E1321">
        <v>10215</v>
      </c>
      <c r="F1321" t="str">
        <f t="shared" si="100"/>
        <v>Yes</v>
      </c>
      <c r="G1321" t="s">
        <v>87</v>
      </c>
      <c r="H1321" t="s">
        <v>88</v>
      </c>
      <c r="I1321" t="s">
        <v>89</v>
      </c>
      <c r="J1321" t="s">
        <v>180</v>
      </c>
      <c r="K1321" t="s">
        <v>91</v>
      </c>
      <c r="L1321" t="s">
        <v>92</v>
      </c>
      <c r="M1321" t="s">
        <v>93</v>
      </c>
      <c r="N1321" t="s">
        <v>190</v>
      </c>
      <c r="O1321" t="s">
        <v>95</v>
      </c>
      <c r="P1321" t="s">
        <v>95</v>
      </c>
      <c r="Q1321" t="str">
        <f t="shared" si="101"/>
        <v>Yes</v>
      </c>
      <c r="R1321" t="s">
        <v>96</v>
      </c>
      <c r="S1321" t="s">
        <v>120</v>
      </c>
      <c r="T1321">
        <v>4</v>
      </c>
      <c r="U1321">
        <v>5</v>
      </c>
      <c r="V1321">
        <v>1954</v>
      </c>
      <c r="W1321">
        <v>1954</v>
      </c>
      <c r="X1321" t="s">
        <v>157</v>
      </c>
      <c r="Y1321" t="s">
        <v>99</v>
      </c>
      <c r="Z1321" t="s">
        <v>129</v>
      </c>
      <c r="AA1321" t="s">
        <v>129</v>
      </c>
      <c r="AB1321" t="s">
        <v>101</v>
      </c>
      <c r="AC1321">
        <v>132</v>
      </c>
      <c r="AD1321" t="s">
        <v>103</v>
      </c>
      <c r="AE1321" t="s">
        <v>103</v>
      </c>
      <c r="AF1321" t="s">
        <v>104</v>
      </c>
      <c r="AG1321" t="s">
        <v>103</v>
      </c>
      <c r="AH1321" t="s">
        <v>103</v>
      </c>
      <c r="AI1321" t="s">
        <v>105</v>
      </c>
      <c r="AJ1321" t="s">
        <v>124</v>
      </c>
      <c r="AK1321">
        <v>492</v>
      </c>
      <c r="AL1321" t="s">
        <v>107</v>
      </c>
      <c r="AM1321">
        <v>0</v>
      </c>
      <c r="AN1321">
        <v>372</v>
      </c>
      <c r="AO1321">
        <v>864</v>
      </c>
      <c r="AP1321" t="s">
        <v>108</v>
      </c>
      <c r="AQ1321" t="s">
        <v>109</v>
      </c>
      <c r="AR1321" t="s">
        <v>110</v>
      </c>
      <c r="AS1321" t="s">
        <v>111</v>
      </c>
      <c r="AT1321">
        <v>948</v>
      </c>
      <c r="AU1321">
        <v>0</v>
      </c>
      <c r="AV1321">
        <v>0</v>
      </c>
      <c r="AW1321">
        <v>948</v>
      </c>
      <c r="AX1321">
        <v>0</v>
      </c>
      <c r="AY1321">
        <v>0</v>
      </c>
      <c r="AZ1321">
        <v>1</v>
      </c>
      <c r="BA1321">
        <v>0</v>
      </c>
      <c r="BB1321">
        <v>3</v>
      </c>
      <c r="BC1321">
        <v>1</v>
      </c>
      <c r="BD1321" t="s">
        <v>103</v>
      </c>
      <c r="BE1321">
        <v>5</v>
      </c>
      <c r="BF1321" t="s">
        <v>112</v>
      </c>
      <c r="BG1321">
        <v>0</v>
      </c>
      <c r="BH1321" t="s">
        <v>88</v>
      </c>
      <c r="BI1321" t="s">
        <v>113</v>
      </c>
      <c r="BJ1321">
        <v>1954</v>
      </c>
      <c r="BK1321" t="s">
        <v>107</v>
      </c>
      <c r="BL1321">
        <v>1</v>
      </c>
      <c r="BM1321">
        <v>248</v>
      </c>
      <c r="BN1321" t="s">
        <v>103</v>
      </c>
      <c r="BO1321" t="s">
        <v>103</v>
      </c>
      <c r="BP1321" t="s">
        <v>110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 t="s">
        <v>88</v>
      </c>
      <c r="BX1321" t="s">
        <v>88</v>
      </c>
      <c r="BY1321" t="s">
        <v>88</v>
      </c>
      <c r="BZ1321">
        <v>0</v>
      </c>
      <c r="CA1321">
        <v>2</v>
      </c>
      <c r="CB1321">
        <v>2007</v>
      </c>
      <c r="CC1321" t="s">
        <v>115</v>
      </c>
      <c r="CD1321" t="s">
        <v>116</v>
      </c>
      <c r="CE1321" s="1">
        <v>111000</v>
      </c>
      <c r="CF1321">
        <f t="shared" si="102"/>
        <v>12275</v>
      </c>
      <c r="CG1321" t="str">
        <f t="shared" si="103"/>
        <v>No</v>
      </c>
      <c r="CH1321" s="2">
        <f t="shared" si="104"/>
        <v>9.0427698574338091</v>
      </c>
    </row>
    <row r="1322" spans="1:86" x14ac:dyDescent="0.25">
      <c r="A1322">
        <v>1321</v>
      </c>
      <c r="B1322">
        <v>20</v>
      </c>
      <c r="C1322" t="s">
        <v>86</v>
      </c>
      <c r="D1322">
        <v>70</v>
      </c>
      <c r="E1322">
        <v>8400</v>
      </c>
      <c r="F1322" t="str">
        <f t="shared" si="100"/>
        <v>Yes</v>
      </c>
      <c r="G1322" t="s">
        <v>87</v>
      </c>
      <c r="H1322" t="s">
        <v>88</v>
      </c>
      <c r="I1322" t="s">
        <v>89</v>
      </c>
      <c r="J1322" t="s">
        <v>90</v>
      </c>
      <c r="K1322" t="s">
        <v>91</v>
      </c>
      <c r="L1322" t="s">
        <v>92</v>
      </c>
      <c r="M1322" t="s">
        <v>93</v>
      </c>
      <c r="N1322" t="s">
        <v>167</v>
      </c>
      <c r="O1322" t="s">
        <v>95</v>
      </c>
      <c r="P1322" t="s">
        <v>95</v>
      </c>
      <c r="Q1322" t="str">
        <f t="shared" si="101"/>
        <v>Yes</v>
      </c>
      <c r="R1322" t="s">
        <v>96</v>
      </c>
      <c r="S1322" t="s">
        <v>120</v>
      </c>
      <c r="T1322">
        <v>6</v>
      </c>
      <c r="U1322">
        <v>3</v>
      </c>
      <c r="V1322">
        <v>1957</v>
      </c>
      <c r="W1322">
        <v>1957</v>
      </c>
      <c r="X1322" t="s">
        <v>157</v>
      </c>
      <c r="Y1322" t="s">
        <v>99</v>
      </c>
      <c r="Z1322" t="s">
        <v>101</v>
      </c>
      <c r="AA1322" t="s">
        <v>101</v>
      </c>
      <c r="AB1322" t="s">
        <v>122</v>
      </c>
      <c r="AC1322">
        <v>0</v>
      </c>
      <c r="AD1322" t="s">
        <v>103</v>
      </c>
      <c r="AE1322" t="s">
        <v>103</v>
      </c>
      <c r="AF1322" t="s">
        <v>123</v>
      </c>
      <c r="AG1322" t="s">
        <v>103</v>
      </c>
      <c r="AH1322" t="s">
        <v>103</v>
      </c>
      <c r="AI1322" t="s">
        <v>105</v>
      </c>
      <c r="AJ1322" t="s">
        <v>124</v>
      </c>
      <c r="AK1322">
        <v>189</v>
      </c>
      <c r="AL1322" t="s">
        <v>158</v>
      </c>
      <c r="AM1322">
        <v>661</v>
      </c>
      <c r="AN1322">
        <v>628</v>
      </c>
      <c r="AO1322">
        <v>1478</v>
      </c>
      <c r="AP1322" t="s">
        <v>108</v>
      </c>
      <c r="AQ1322" t="s">
        <v>102</v>
      </c>
      <c r="AR1322" t="s">
        <v>110</v>
      </c>
      <c r="AS1322" t="s">
        <v>111</v>
      </c>
      <c r="AT1322">
        <v>1478</v>
      </c>
      <c r="AU1322">
        <v>0</v>
      </c>
      <c r="AV1322">
        <v>0</v>
      </c>
      <c r="AW1322">
        <v>1478</v>
      </c>
      <c r="AX1322">
        <v>1</v>
      </c>
      <c r="AY1322">
        <v>0</v>
      </c>
      <c r="AZ1322">
        <v>1</v>
      </c>
      <c r="BA1322">
        <v>1</v>
      </c>
      <c r="BB1322">
        <v>3</v>
      </c>
      <c r="BC1322">
        <v>1</v>
      </c>
      <c r="BD1322" t="s">
        <v>103</v>
      </c>
      <c r="BE1322">
        <v>6</v>
      </c>
      <c r="BF1322" t="s">
        <v>112</v>
      </c>
      <c r="BG1322">
        <v>2</v>
      </c>
      <c r="BH1322" t="s">
        <v>102</v>
      </c>
      <c r="BI1322" t="s">
        <v>113</v>
      </c>
      <c r="BJ1322">
        <v>1957</v>
      </c>
      <c r="BK1322" t="s">
        <v>114</v>
      </c>
      <c r="BL1322">
        <v>2</v>
      </c>
      <c r="BM1322">
        <v>442</v>
      </c>
      <c r="BN1322" t="s">
        <v>103</v>
      </c>
      <c r="BO1322" t="s">
        <v>103</v>
      </c>
      <c r="BP1322" t="s">
        <v>110</v>
      </c>
      <c r="BQ1322">
        <v>114</v>
      </c>
      <c r="BR1322">
        <v>0</v>
      </c>
      <c r="BS1322">
        <v>0</v>
      </c>
      <c r="BT1322">
        <v>0</v>
      </c>
      <c r="BU1322">
        <v>216</v>
      </c>
      <c r="BV1322">
        <v>0</v>
      </c>
      <c r="BW1322" t="s">
        <v>88</v>
      </c>
      <c r="BX1322" t="s">
        <v>88</v>
      </c>
      <c r="BY1322" t="s">
        <v>88</v>
      </c>
      <c r="BZ1322">
        <v>0</v>
      </c>
      <c r="CA1322">
        <v>6</v>
      </c>
      <c r="CB1322">
        <v>2009</v>
      </c>
      <c r="CC1322" t="s">
        <v>115</v>
      </c>
      <c r="CD1322" t="s">
        <v>116</v>
      </c>
      <c r="CE1322" s="1">
        <v>156500</v>
      </c>
      <c r="CF1322">
        <f t="shared" si="102"/>
        <v>11798</v>
      </c>
      <c r="CG1322" t="str">
        <f t="shared" si="103"/>
        <v>No</v>
      </c>
      <c r="CH1322" s="2">
        <f t="shared" si="104"/>
        <v>13.264960162739447</v>
      </c>
    </row>
    <row r="1323" spans="1:86" x14ac:dyDescent="0.25">
      <c r="A1323">
        <v>1322</v>
      </c>
      <c r="B1323">
        <v>20</v>
      </c>
      <c r="C1323" t="s">
        <v>86</v>
      </c>
      <c r="D1323" t="s">
        <v>88</v>
      </c>
      <c r="E1323">
        <v>6627</v>
      </c>
      <c r="F1323" t="str">
        <f t="shared" si="100"/>
        <v>No</v>
      </c>
      <c r="G1323" t="s">
        <v>87</v>
      </c>
      <c r="H1323" t="s">
        <v>88</v>
      </c>
      <c r="I1323" t="s">
        <v>125</v>
      </c>
      <c r="J1323" t="s">
        <v>90</v>
      </c>
      <c r="K1323" t="s">
        <v>91</v>
      </c>
      <c r="L1323" t="s">
        <v>127</v>
      </c>
      <c r="M1323" t="s">
        <v>93</v>
      </c>
      <c r="N1323" t="s">
        <v>153</v>
      </c>
      <c r="O1323" t="s">
        <v>119</v>
      </c>
      <c r="P1323" t="s">
        <v>95</v>
      </c>
      <c r="Q1323" t="str">
        <f t="shared" si="101"/>
        <v>No</v>
      </c>
      <c r="R1323" t="s">
        <v>96</v>
      </c>
      <c r="S1323" t="s">
        <v>120</v>
      </c>
      <c r="T1323">
        <v>3</v>
      </c>
      <c r="U1323">
        <v>6</v>
      </c>
      <c r="V1323">
        <v>1949</v>
      </c>
      <c r="W1323">
        <v>1950</v>
      </c>
      <c r="X1323" t="s">
        <v>157</v>
      </c>
      <c r="Y1323" t="s">
        <v>99</v>
      </c>
      <c r="Z1323" t="s">
        <v>100</v>
      </c>
      <c r="AA1323" t="s">
        <v>100</v>
      </c>
      <c r="AB1323" t="s">
        <v>122</v>
      </c>
      <c r="AC1323">
        <v>0</v>
      </c>
      <c r="AD1323" t="s">
        <v>103</v>
      </c>
      <c r="AE1323" t="s">
        <v>103</v>
      </c>
      <c r="AF1323" t="s">
        <v>123</v>
      </c>
      <c r="AG1323" t="s">
        <v>88</v>
      </c>
      <c r="AH1323" t="s">
        <v>88</v>
      </c>
      <c r="AI1323" t="s">
        <v>88</v>
      </c>
      <c r="AJ1323" t="s">
        <v>88</v>
      </c>
      <c r="AK1323">
        <v>0</v>
      </c>
      <c r="AL1323" t="s">
        <v>88</v>
      </c>
      <c r="AM1323">
        <v>0</v>
      </c>
      <c r="AN1323">
        <v>0</v>
      </c>
      <c r="AO1323">
        <v>0</v>
      </c>
      <c r="AP1323" t="s">
        <v>259</v>
      </c>
      <c r="AQ1323" t="s">
        <v>103</v>
      </c>
      <c r="AR1323" t="s">
        <v>182</v>
      </c>
      <c r="AS1323" t="s">
        <v>111</v>
      </c>
      <c r="AT1323">
        <v>720</v>
      </c>
      <c r="AU1323">
        <v>0</v>
      </c>
      <c r="AV1323">
        <v>0</v>
      </c>
      <c r="AW1323">
        <v>720</v>
      </c>
      <c r="AX1323">
        <v>0</v>
      </c>
      <c r="AY1323">
        <v>0</v>
      </c>
      <c r="AZ1323">
        <v>1</v>
      </c>
      <c r="BA1323">
        <v>0</v>
      </c>
      <c r="BB1323">
        <v>2</v>
      </c>
      <c r="BC1323">
        <v>1</v>
      </c>
      <c r="BD1323" t="s">
        <v>103</v>
      </c>
      <c r="BE1323">
        <v>4</v>
      </c>
      <c r="BF1323" t="s">
        <v>112</v>
      </c>
      <c r="BG1323">
        <v>0</v>
      </c>
      <c r="BH1323" t="s">
        <v>88</v>
      </c>
      <c r="BI1323" t="s">
        <v>132</v>
      </c>
      <c r="BJ1323">
        <v>1955</v>
      </c>
      <c r="BK1323" t="s">
        <v>107</v>
      </c>
      <c r="BL1323">
        <v>1</v>
      </c>
      <c r="BM1323">
        <v>287</v>
      </c>
      <c r="BN1323" t="s">
        <v>103</v>
      </c>
      <c r="BO1323" t="s">
        <v>152</v>
      </c>
      <c r="BP1323" t="s">
        <v>110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 t="s">
        <v>88</v>
      </c>
      <c r="BX1323" t="s">
        <v>88</v>
      </c>
      <c r="BY1323" t="s">
        <v>88</v>
      </c>
      <c r="BZ1323">
        <v>0</v>
      </c>
      <c r="CA1323">
        <v>7</v>
      </c>
      <c r="CB1323">
        <v>2008</v>
      </c>
      <c r="CC1323" t="s">
        <v>115</v>
      </c>
      <c r="CD1323" t="s">
        <v>116</v>
      </c>
      <c r="CE1323" s="1">
        <v>72500</v>
      </c>
      <c r="CF1323">
        <f t="shared" si="102"/>
        <v>7634</v>
      </c>
      <c r="CG1323" t="str">
        <f t="shared" si="103"/>
        <v>No</v>
      </c>
      <c r="CH1323" s="2">
        <f t="shared" si="104"/>
        <v>9.4969871626932143</v>
      </c>
    </row>
    <row r="1324" spans="1:86" x14ac:dyDescent="0.25">
      <c r="A1324">
        <v>1323</v>
      </c>
      <c r="B1324">
        <v>60</v>
      </c>
      <c r="C1324" t="s">
        <v>86</v>
      </c>
      <c r="D1324">
        <v>107</v>
      </c>
      <c r="E1324">
        <v>10186</v>
      </c>
      <c r="F1324" t="str">
        <f t="shared" si="100"/>
        <v>No</v>
      </c>
      <c r="G1324" t="s">
        <v>87</v>
      </c>
      <c r="H1324" t="s">
        <v>88</v>
      </c>
      <c r="I1324" t="s">
        <v>125</v>
      </c>
      <c r="J1324" t="s">
        <v>90</v>
      </c>
      <c r="K1324" t="s">
        <v>91</v>
      </c>
      <c r="L1324" t="s">
        <v>92</v>
      </c>
      <c r="M1324" t="s">
        <v>93</v>
      </c>
      <c r="N1324" t="s">
        <v>134</v>
      </c>
      <c r="O1324" t="s">
        <v>95</v>
      </c>
      <c r="P1324" t="s">
        <v>95</v>
      </c>
      <c r="Q1324" t="str">
        <f t="shared" si="101"/>
        <v>Yes</v>
      </c>
      <c r="R1324" t="s">
        <v>96</v>
      </c>
      <c r="S1324" t="s">
        <v>97</v>
      </c>
      <c r="T1324">
        <v>7</v>
      </c>
      <c r="U1324">
        <v>5</v>
      </c>
      <c r="V1324">
        <v>1992</v>
      </c>
      <c r="W1324">
        <v>1992</v>
      </c>
      <c r="X1324" t="s">
        <v>98</v>
      </c>
      <c r="Y1324" t="s">
        <v>99</v>
      </c>
      <c r="Z1324" t="s">
        <v>145</v>
      </c>
      <c r="AA1324" t="s">
        <v>145</v>
      </c>
      <c r="AB1324" t="s">
        <v>122</v>
      </c>
      <c r="AC1324">
        <v>0</v>
      </c>
      <c r="AD1324" t="s">
        <v>102</v>
      </c>
      <c r="AE1324" t="s">
        <v>103</v>
      </c>
      <c r="AF1324" t="s">
        <v>104</v>
      </c>
      <c r="AG1324" t="s">
        <v>102</v>
      </c>
      <c r="AH1324" t="s">
        <v>103</v>
      </c>
      <c r="AI1324" t="s">
        <v>105</v>
      </c>
      <c r="AJ1324" t="s">
        <v>106</v>
      </c>
      <c r="AK1324">
        <v>674</v>
      </c>
      <c r="AL1324" t="s">
        <v>107</v>
      </c>
      <c r="AM1324">
        <v>0</v>
      </c>
      <c r="AN1324">
        <v>76</v>
      </c>
      <c r="AO1324">
        <v>750</v>
      </c>
      <c r="AP1324" t="s">
        <v>108</v>
      </c>
      <c r="AQ1324" t="s">
        <v>109</v>
      </c>
      <c r="AR1324" t="s">
        <v>110</v>
      </c>
      <c r="AS1324" t="s">
        <v>111</v>
      </c>
      <c r="AT1324">
        <v>1061</v>
      </c>
      <c r="AU1324">
        <v>862</v>
      </c>
      <c r="AV1324">
        <v>0</v>
      </c>
      <c r="AW1324">
        <v>1923</v>
      </c>
      <c r="AX1324">
        <v>1</v>
      </c>
      <c r="AY1324">
        <v>0</v>
      </c>
      <c r="AZ1324">
        <v>2</v>
      </c>
      <c r="BA1324">
        <v>1</v>
      </c>
      <c r="BB1324">
        <v>3</v>
      </c>
      <c r="BC1324">
        <v>1</v>
      </c>
      <c r="BD1324" t="s">
        <v>102</v>
      </c>
      <c r="BE1324">
        <v>8</v>
      </c>
      <c r="BF1324" t="s">
        <v>112</v>
      </c>
      <c r="BG1324">
        <v>1</v>
      </c>
      <c r="BH1324" t="s">
        <v>103</v>
      </c>
      <c r="BI1324" t="s">
        <v>113</v>
      </c>
      <c r="BJ1324">
        <v>1992</v>
      </c>
      <c r="BK1324" t="s">
        <v>114</v>
      </c>
      <c r="BL1324">
        <v>2</v>
      </c>
      <c r="BM1324">
        <v>564</v>
      </c>
      <c r="BN1324" t="s">
        <v>103</v>
      </c>
      <c r="BO1324" t="s">
        <v>103</v>
      </c>
      <c r="BP1324" t="s">
        <v>110</v>
      </c>
      <c r="BQ1324">
        <v>240</v>
      </c>
      <c r="BR1324">
        <v>39</v>
      </c>
      <c r="BS1324">
        <v>0</v>
      </c>
      <c r="BT1324">
        <v>0</v>
      </c>
      <c r="BU1324">
        <v>0</v>
      </c>
      <c r="BV1324">
        <v>0</v>
      </c>
      <c r="BW1324" t="s">
        <v>88</v>
      </c>
      <c r="BX1324" t="s">
        <v>88</v>
      </c>
      <c r="BY1324" t="s">
        <v>88</v>
      </c>
      <c r="BZ1324">
        <v>0</v>
      </c>
      <c r="CA1324">
        <v>6</v>
      </c>
      <c r="CB1324">
        <v>2010</v>
      </c>
      <c r="CC1324" t="s">
        <v>115</v>
      </c>
      <c r="CD1324" t="s">
        <v>116</v>
      </c>
      <c r="CE1324" s="1">
        <v>190000</v>
      </c>
      <c r="CF1324">
        <f t="shared" si="102"/>
        <v>13423</v>
      </c>
      <c r="CG1324" t="str">
        <f t="shared" si="103"/>
        <v>No</v>
      </c>
      <c r="CH1324" s="2">
        <f t="shared" si="104"/>
        <v>14.154808910079714</v>
      </c>
    </row>
    <row r="1325" spans="1:86" x14ac:dyDescent="0.25">
      <c r="A1325">
        <v>1324</v>
      </c>
      <c r="B1325">
        <v>30</v>
      </c>
      <c r="C1325" t="s">
        <v>86</v>
      </c>
      <c r="D1325">
        <v>50</v>
      </c>
      <c r="E1325">
        <v>5330</v>
      </c>
      <c r="F1325" t="str">
        <f t="shared" si="100"/>
        <v>Yes</v>
      </c>
      <c r="G1325" t="s">
        <v>87</v>
      </c>
      <c r="H1325" t="s">
        <v>88</v>
      </c>
      <c r="I1325" t="s">
        <v>89</v>
      </c>
      <c r="J1325" t="s">
        <v>204</v>
      </c>
      <c r="K1325" t="s">
        <v>91</v>
      </c>
      <c r="L1325" t="s">
        <v>92</v>
      </c>
      <c r="M1325" t="s">
        <v>93</v>
      </c>
      <c r="N1325" t="s">
        <v>153</v>
      </c>
      <c r="O1325" t="s">
        <v>95</v>
      </c>
      <c r="P1325" t="s">
        <v>95</v>
      </c>
      <c r="Q1325" t="str">
        <f t="shared" si="101"/>
        <v>Yes</v>
      </c>
      <c r="R1325" t="s">
        <v>96</v>
      </c>
      <c r="S1325" t="s">
        <v>120</v>
      </c>
      <c r="T1325">
        <v>4</v>
      </c>
      <c r="U1325">
        <v>7</v>
      </c>
      <c r="V1325">
        <v>1940</v>
      </c>
      <c r="W1325">
        <v>1950</v>
      </c>
      <c r="X1325" t="s">
        <v>157</v>
      </c>
      <c r="Y1325" t="s">
        <v>99</v>
      </c>
      <c r="Z1325" t="s">
        <v>100</v>
      </c>
      <c r="AA1325" t="s">
        <v>100</v>
      </c>
      <c r="AB1325" t="s">
        <v>122</v>
      </c>
      <c r="AC1325">
        <v>0</v>
      </c>
      <c r="AD1325" t="s">
        <v>152</v>
      </c>
      <c r="AE1325" t="s">
        <v>103</v>
      </c>
      <c r="AF1325" t="s">
        <v>123</v>
      </c>
      <c r="AG1325" t="s">
        <v>103</v>
      </c>
      <c r="AH1325" t="s">
        <v>103</v>
      </c>
      <c r="AI1325" t="s">
        <v>105</v>
      </c>
      <c r="AJ1325" t="s">
        <v>177</v>
      </c>
      <c r="AK1325">
        <v>280</v>
      </c>
      <c r="AL1325" t="s">
        <v>107</v>
      </c>
      <c r="AM1325">
        <v>0</v>
      </c>
      <c r="AN1325">
        <v>140</v>
      </c>
      <c r="AO1325">
        <v>420</v>
      </c>
      <c r="AP1325" t="s">
        <v>108</v>
      </c>
      <c r="AQ1325" t="s">
        <v>102</v>
      </c>
      <c r="AR1325" t="s">
        <v>110</v>
      </c>
      <c r="AS1325" t="s">
        <v>111</v>
      </c>
      <c r="AT1325">
        <v>708</v>
      </c>
      <c r="AU1325">
        <v>0</v>
      </c>
      <c r="AV1325">
        <v>0</v>
      </c>
      <c r="AW1325">
        <v>708</v>
      </c>
      <c r="AX1325">
        <v>0</v>
      </c>
      <c r="AY1325">
        <v>0</v>
      </c>
      <c r="AZ1325">
        <v>1</v>
      </c>
      <c r="BA1325">
        <v>0</v>
      </c>
      <c r="BB1325">
        <v>2</v>
      </c>
      <c r="BC1325">
        <v>1</v>
      </c>
      <c r="BD1325" t="s">
        <v>152</v>
      </c>
      <c r="BE1325">
        <v>5</v>
      </c>
      <c r="BF1325" t="s">
        <v>112</v>
      </c>
      <c r="BG1325">
        <v>0</v>
      </c>
      <c r="BH1325" t="s">
        <v>88</v>
      </c>
      <c r="BI1325" t="s">
        <v>88</v>
      </c>
      <c r="BJ1325" t="s">
        <v>88</v>
      </c>
      <c r="BK1325" t="s">
        <v>88</v>
      </c>
      <c r="BL1325">
        <v>0</v>
      </c>
      <c r="BM1325">
        <v>0</v>
      </c>
      <c r="BN1325" t="s">
        <v>88</v>
      </c>
      <c r="BO1325" t="s">
        <v>88</v>
      </c>
      <c r="BP1325" t="s">
        <v>110</v>
      </c>
      <c r="BQ1325">
        <v>164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 t="s">
        <v>88</v>
      </c>
      <c r="BX1325" t="s">
        <v>88</v>
      </c>
      <c r="BY1325" t="s">
        <v>88</v>
      </c>
      <c r="BZ1325">
        <v>0</v>
      </c>
      <c r="CA1325">
        <v>12</v>
      </c>
      <c r="CB1325">
        <v>2009</v>
      </c>
      <c r="CC1325" t="s">
        <v>115</v>
      </c>
      <c r="CD1325" t="s">
        <v>116</v>
      </c>
      <c r="CE1325" s="1">
        <v>82500</v>
      </c>
      <c r="CF1325">
        <f t="shared" si="102"/>
        <v>6458</v>
      </c>
      <c r="CG1325" t="str">
        <f t="shared" si="103"/>
        <v>No</v>
      </c>
      <c r="CH1325" s="2">
        <f t="shared" si="104"/>
        <v>12.774852895633323</v>
      </c>
    </row>
    <row r="1326" spans="1:86" x14ac:dyDescent="0.25">
      <c r="A1326">
        <v>1325</v>
      </c>
      <c r="B1326">
        <v>20</v>
      </c>
      <c r="C1326" t="s">
        <v>86</v>
      </c>
      <c r="D1326">
        <v>75</v>
      </c>
      <c r="E1326">
        <v>9986</v>
      </c>
      <c r="F1326" t="str">
        <f t="shared" si="100"/>
        <v>No</v>
      </c>
      <c r="G1326" t="s">
        <v>87</v>
      </c>
      <c r="H1326" t="s">
        <v>88</v>
      </c>
      <c r="I1326" t="s">
        <v>89</v>
      </c>
      <c r="J1326" t="s">
        <v>90</v>
      </c>
      <c r="K1326" t="s">
        <v>91</v>
      </c>
      <c r="L1326" t="s">
        <v>92</v>
      </c>
      <c r="M1326" t="s">
        <v>93</v>
      </c>
      <c r="N1326" t="s">
        <v>141</v>
      </c>
      <c r="O1326" t="s">
        <v>95</v>
      </c>
      <c r="P1326" t="s">
        <v>95</v>
      </c>
      <c r="Q1326" t="str">
        <f t="shared" si="101"/>
        <v>Yes</v>
      </c>
      <c r="R1326" t="s">
        <v>96</v>
      </c>
      <c r="S1326" t="s">
        <v>120</v>
      </c>
      <c r="T1326">
        <v>8</v>
      </c>
      <c r="U1326">
        <v>5</v>
      </c>
      <c r="V1326">
        <v>2006</v>
      </c>
      <c r="W1326">
        <v>2007</v>
      </c>
      <c r="X1326" t="s">
        <v>98</v>
      </c>
      <c r="Y1326" t="s">
        <v>99</v>
      </c>
      <c r="Z1326" t="s">
        <v>100</v>
      </c>
      <c r="AA1326" t="s">
        <v>100</v>
      </c>
      <c r="AB1326" t="s">
        <v>101</v>
      </c>
      <c r="AC1326">
        <v>428</v>
      </c>
      <c r="AD1326" t="s">
        <v>102</v>
      </c>
      <c r="AE1326" t="s">
        <v>103</v>
      </c>
      <c r="AF1326" t="s">
        <v>104</v>
      </c>
      <c r="AG1326" t="s">
        <v>109</v>
      </c>
      <c r="AH1326" t="s">
        <v>103</v>
      </c>
      <c r="AI1326" t="s">
        <v>135</v>
      </c>
      <c r="AJ1326" t="s">
        <v>107</v>
      </c>
      <c r="AK1326">
        <v>0</v>
      </c>
      <c r="AL1326" t="s">
        <v>107</v>
      </c>
      <c r="AM1326">
        <v>0</v>
      </c>
      <c r="AN1326">
        <v>1795</v>
      </c>
      <c r="AO1326">
        <v>1795</v>
      </c>
      <c r="AP1326" t="s">
        <v>108</v>
      </c>
      <c r="AQ1326" t="s">
        <v>109</v>
      </c>
      <c r="AR1326" t="s">
        <v>110</v>
      </c>
      <c r="AS1326" t="s">
        <v>111</v>
      </c>
      <c r="AT1326">
        <v>1795</v>
      </c>
      <c r="AU1326">
        <v>0</v>
      </c>
      <c r="AV1326">
        <v>0</v>
      </c>
      <c r="AW1326">
        <v>1795</v>
      </c>
      <c r="AX1326">
        <v>0</v>
      </c>
      <c r="AY1326">
        <v>0</v>
      </c>
      <c r="AZ1326">
        <v>2</v>
      </c>
      <c r="BA1326">
        <v>0</v>
      </c>
      <c r="BB1326">
        <v>2</v>
      </c>
      <c r="BC1326">
        <v>1</v>
      </c>
      <c r="BD1326" t="s">
        <v>102</v>
      </c>
      <c r="BE1326">
        <v>7</v>
      </c>
      <c r="BF1326" t="s">
        <v>112</v>
      </c>
      <c r="BG1326">
        <v>1</v>
      </c>
      <c r="BH1326" t="s">
        <v>102</v>
      </c>
      <c r="BI1326" t="s">
        <v>113</v>
      </c>
      <c r="BJ1326">
        <v>2007</v>
      </c>
      <c r="BK1326" t="s">
        <v>114</v>
      </c>
      <c r="BL1326">
        <v>3</v>
      </c>
      <c r="BM1326">
        <v>895</v>
      </c>
      <c r="BN1326" t="s">
        <v>103</v>
      </c>
      <c r="BO1326" t="s">
        <v>103</v>
      </c>
      <c r="BP1326" t="s">
        <v>110</v>
      </c>
      <c r="BQ1326">
        <v>0</v>
      </c>
      <c r="BR1326">
        <v>49</v>
      </c>
      <c r="BS1326">
        <v>0</v>
      </c>
      <c r="BT1326">
        <v>0</v>
      </c>
      <c r="BU1326">
        <v>0</v>
      </c>
      <c r="BV1326">
        <v>0</v>
      </c>
      <c r="BW1326" t="s">
        <v>88</v>
      </c>
      <c r="BX1326" t="s">
        <v>88</v>
      </c>
      <c r="BY1326" t="s">
        <v>88</v>
      </c>
      <c r="BZ1326">
        <v>0</v>
      </c>
      <c r="CA1326">
        <v>2</v>
      </c>
      <c r="CB1326">
        <v>2007</v>
      </c>
      <c r="CC1326" t="s">
        <v>163</v>
      </c>
      <c r="CD1326" t="s">
        <v>164</v>
      </c>
      <c r="CE1326" s="1">
        <v>147000</v>
      </c>
      <c r="CF1326">
        <f t="shared" si="102"/>
        <v>14471</v>
      </c>
      <c r="CG1326" t="str">
        <f t="shared" si="103"/>
        <v>Yes</v>
      </c>
      <c r="CH1326" s="2">
        <f t="shared" si="104"/>
        <v>10.158247529541843</v>
      </c>
    </row>
    <row r="1327" spans="1:86" x14ac:dyDescent="0.25">
      <c r="A1327">
        <v>1326</v>
      </c>
      <c r="B1327">
        <v>30</v>
      </c>
      <c r="C1327" t="s">
        <v>147</v>
      </c>
      <c r="D1327">
        <v>40</v>
      </c>
      <c r="E1327">
        <v>3636</v>
      </c>
      <c r="F1327" t="str">
        <f t="shared" si="100"/>
        <v>Yes</v>
      </c>
      <c r="G1327" t="s">
        <v>87</v>
      </c>
      <c r="H1327" t="s">
        <v>88</v>
      </c>
      <c r="I1327" t="s">
        <v>89</v>
      </c>
      <c r="J1327" t="s">
        <v>90</v>
      </c>
      <c r="K1327" t="s">
        <v>91</v>
      </c>
      <c r="L1327" t="s">
        <v>92</v>
      </c>
      <c r="M1327" t="s">
        <v>93</v>
      </c>
      <c r="N1327" t="s">
        <v>181</v>
      </c>
      <c r="O1327" t="s">
        <v>95</v>
      </c>
      <c r="P1327" t="s">
        <v>95</v>
      </c>
      <c r="Q1327" t="str">
        <f t="shared" si="101"/>
        <v>Yes</v>
      </c>
      <c r="R1327" t="s">
        <v>96</v>
      </c>
      <c r="S1327" t="s">
        <v>120</v>
      </c>
      <c r="T1327">
        <v>4</v>
      </c>
      <c r="U1327">
        <v>4</v>
      </c>
      <c r="V1327">
        <v>1922</v>
      </c>
      <c r="W1327">
        <v>1950</v>
      </c>
      <c r="X1327" t="s">
        <v>98</v>
      </c>
      <c r="Y1327" t="s">
        <v>99</v>
      </c>
      <c r="Z1327" t="s">
        <v>191</v>
      </c>
      <c r="AA1327" t="s">
        <v>191</v>
      </c>
      <c r="AB1327" t="s">
        <v>122</v>
      </c>
      <c r="AC1327">
        <v>0</v>
      </c>
      <c r="AD1327" t="s">
        <v>103</v>
      </c>
      <c r="AE1327" t="s">
        <v>103</v>
      </c>
      <c r="AF1327" t="s">
        <v>131</v>
      </c>
      <c r="AG1327" t="s">
        <v>103</v>
      </c>
      <c r="AH1327" t="s">
        <v>152</v>
      </c>
      <c r="AI1327" t="s">
        <v>105</v>
      </c>
      <c r="AJ1327" t="s">
        <v>107</v>
      </c>
      <c r="AK1327">
        <v>0</v>
      </c>
      <c r="AL1327" t="s">
        <v>107</v>
      </c>
      <c r="AM1327">
        <v>0</v>
      </c>
      <c r="AN1327">
        <v>796</v>
      </c>
      <c r="AO1327">
        <v>796</v>
      </c>
      <c r="AP1327" t="s">
        <v>108</v>
      </c>
      <c r="AQ1327" t="s">
        <v>152</v>
      </c>
      <c r="AR1327" t="s">
        <v>182</v>
      </c>
      <c r="AS1327" t="s">
        <v>111</v>
      </c>
      <c r="AT1327">
        <v>796</v>
      </c>
      <c r="AU1327">
        <v>0</v>
      </c>
      <c r="AV1327">
        <v>0</v>
      </c>
      <c r="AW1327">
        <v>796</v>
      </c>
      <c r="AX1327">
        <v>0</v>
      </c>
      <c r="AY1327">
        <v>0</v>
      </c>
      <c r="AZ1327">
        <v>1</v>
      </c>
      <c r="BA1327">
        <v>0</v>
      </c>
      <c r="BB1327">
        <v>2</v>
      </c>
      <c r="BC1327">
        <v>1</v>
      </c>
      <c r="BD1327" t="s">
        <v>103</v>
      </c>
      <c r="BE1327">
        <v>5</v>
      </c>
      <c r="BF1327" t="s">
        <v>112</v>
      </c>
      <c r="BG1327">
        <v>0</v>
      </c>
      <c r="BH1327" t="s">
        <v>88</v>
      </c>
      <c r="BI1327" t="s">
        <v>88</v>
      </c>
      <c r="BJ1327" t="s">
        <v>88</v>
      </c>
      <c r="BK1327" t="s">
        <v>88</v>
      </c>
      <c r="BL1327">
        <v>0</v>
      </c>
      <c r="BM1327">
        <v>0</v>
      </c>
      <c r="BN1327" t="s">
        <v>88</v>
      </c>
      <c r="BO1327" t="s">
        <v>88</v>
      </c>
      <c r="BP1327" t="s">
        <v>182</v>
      </c>
      <c r="BQ1327">
        <v>0</v>
      </c>
      <c r="BR1327">
        <v>0</v>
      </c>
      <c r="BS1327">
        <v>100</v>
      </c>
      <c r="BT1327">
        <v>0</v>
      </c>
      <c r="BU1327">
        <v>0</v>
      </c>
      <c r="BV1327">
        <v>0</v>
      </c>
      <c r="BW1327" t="s">
        <v>88</v>
      </c>
      <c r="BX1327" t="s">
        <v>139</v>
      </c>
      <c r="BY1327" t="s">
        <v>88</v>
      </c>
      <c r="BZ1327">
        <v>0</v>
      </c>
      <c r="CA1327">
        <v>1</v>
      </c>
      <c r="CB1327">
        <v>2008</v>
      </c>
      <c r="CC1327" t="s">
        <v>115</v>
      </c>
      <c r="CD1327" t="s">
        <v>116</v>
      </c>
      <c r="CE1327" s="1">
        <v>55000</v>
      </c>
      <c r="CF1327">
        <f t="shared" si="102"/>
        <v>5228</v>
      </c>
      <c r="CG1327" t="str">
        <f t="shared" si="103"/>
        <v>No</v>
      </c>
      <c r="CH1327" s="2">
        <f t="shared" si="104"/>
        <v>10.520275439938791</v>
      </c>
    </row>
    <row r="1328" spans="1:86" x14ac:dyDescent="0.25">
      <c r="A1328">
        <v>1327</v>
      </c>
      <c r="B1328">
        <v>30</v>
      </c>
      <c r="C1328" t="s">
        <v>244</v>
      </c>
      <c r="D1328">
        <v>70</v>
      </c>
      <c r="E1328">
        <v>4270</v>
      </c>
      <c r="F1328" t="str">
        <f t="shared" si="100"/>
        <v>No</v>
      </c>
      <c r="G1328" t="s">
        <v>87</v>
      </c>
      <c r="H1328" t="s">
        <v>88</v>
      </c>
      <c r="I1328" t="s">
        <v>89</v>
      </c>
      <c r="J1328" t="s">
        <v>180</v>
      </c>
      <c r="K1328" t="s">
        <v>91</v>
      </c>
      <c r="L1328" t="s">
        <v>92</v>
      </c>
      <c r="M1328" t="s">
        <v>199</v>
      </c>
      <c r="N1328" t="s">
        <v>190</v>
      </c>
      <c r="O1328" t="s">
        <v>95</v>
      </c>
      <c r="P1328" t="s">
        <v>95</v>
      </c>
      <c r="Q1328" t="str">
        <f t="shared" si="101"/>
        <v>Yes</v>
      </c>
      <c r="R1328" t="s">
        <v>96</v>
      </c>
      <c r="S1328" t="s">
        <v>120</v>
      </c>
      <c r="T1328">
        <v>3</v>
      </c>
      <c r="U1328">
        <v>6</v>
      </c>
      <c r="V1328">
        <v>1931</v>
      </c>
      <c r="W1328">
        <v>2006</v>
      </c>
      <c r="X1328" t="s">
        <v>98</v>
      </c>
      <c r="Y1328" t="s">
        <v>99</v>
      </c>
      <c r="Z1328" t="s">
        <v>121</v>
      </c>
      <c r="AA1328" t="s">
        <v>121</v>
      </c>
      <c r="AB1328" t="s">
        <v>122</v>
      </c>
      <c r="AC1328">
        <v>0</v>
      </c>
      <c r="AD1328" t="s">
        <v>103</v>
      </c>
      <c r="AE1328" t="s">
        <v>103</v>
      </c>
      <c r="AF1328" t="s">
        <v>131</v>
      </c>
      <c r="AG1328" t="s">
        <v>103</v>
      </c>
      <c r="AH1328" t="s">
        <v>103</v>
      </c>
      <c r="AI1328" t="s">
        <v>105</v>
      </c>
      <c r="AJ1328" t="s">
        <v>158</v>
      </c>
      <c r="AK1328">
        <v>544</v>
      </c>
      <c r="AL1328" t="s">
        <v>107</v>
      </c>
      <c r="AM1328">
        <v>0</v>
      </c>
      <c r="AN1328">
        <v>0</v>
      </c>
      <c r="AO1328">
        <v>544</v>
      </c>
      <c r="AP1328" t="s">
        <v>108</v>
      </c>
      <c r="AQ1328" t="s">
        <v>109</v>
      </c>
      <c r="AR1328" t="s">
        <v>110</v>
      </c>
      <c r="AS1328" t="s">
        <v>111</v>
      </c>
      <c r="AT1328">
        <v>774</v>
      </c>
      <c r="AU1328">
        <v>0</v>
      </c>
      <c r="AV1328">
        <v>0</v>
      </c>
      <c r="AW1328">
        <v>774</v>
      </c>
      <c r="AX1328">
        <v>0</v>
      </c>
      <c r="AY1328">
        <v>0</v>
      </c>
      <c r="AZ1328">
        <v>1</v>
      </c>
      <c r="BA1328">
        <v>0</v>
      </c>
      <c r="BB1328">
        <v>3</v>
      </c>
      <c r="BC1328">
        <v>1</v>
      </c>
      <c r="BD1328" t="s">
        <v>102</v>
      </c>
      <c r="BE1328">
        <v>6</v>
      </c>
      <c r="BF1328" t="s">
        <v>112</v>
      </c>
      <c r="BG1328">
        <v>0</v>
      </c>
      <c r="BH1328" t="s">
        <v>88</v>
      </c>
      <c r="BI1328" t="s">
        <v>88</v>
      </c>
      <c r="BJ1328" t="s">
        <v>88</v>
      </c>
      <c r="BK1328" t="s">
        <v>88</v>
      </c>
      <c r="BL1328">
        <v>0</v>
      </c>
      <c r="BM1328">
        <v>0</v>
      </c>
      <c r="BN1328" t="s">
        <v>88</v>
      </c>
      <c r="BO1328" t="s">
        <v>88</v>
      </c>
      <c r="BP1328" t="s">
        <v>110</v>
      </c>
      <c r="BQ1328">
        <v>0</v>
      </c>
      <c r="BR1328">
        <v>0</v>
      </c>
      <c r="BS1328">
        <v>286</v>
      </c>
      <c r="BT1328">
        <v>0</v>
      </c>
      <c r="BU1328">
        <v>0</v>
      </c>
      <c r="BV1328">
        <v>0</v>
      </c>
      <c r="BW1328" t="s">
        <v>88</v>
      </c>
      <c r="BX1328" t="s">
        <v>88</v>
      </c>
      <c r="BY1328" t="s">
        <v>88</v>
      </c>
      <c r="BZ1328">
        <v>0</v>
      </c>
      <c r="CA1328">
        <v>5</v>
      </c>
      <c r="CB1328">
        <v>2007</v>
      </c>
      <c r="CC1328" t="s">
        <v>115</v>
      </c>
      <c r="CD1328" t="s">
        <v>116</v>
      </c>
      <c r="CE1328" s="1">
        <v>79000</v>
      </c>
      <c r="CF1328">
        <f t="shared" si="102"/>
        <v>5588</v>
      </c>
      <c r="CG1328" t="str">
        <f t="shared" si="103"/>
        <v>No</v>
      </c>
      <c r="CH1328" s="2">
        <f t="shared" si="104"/>
        <v>14.137437365783823</v>
      </c>
    </row>
    <row r="1329" spans="1:86" x14ac:dyDescent="0.25">
      <c r="A1329">
        <v>1328</v>
      </c>
      <c r="B1329">
        <v>20</v>
      </c>
      <c r="C1329" t="s">
        <v>86</v>
      </c>
      <c r="D1329">
        <v>60</v>
      </c>
      <c r="E1329">
        <v>6600</v>
      </c>
      <c r="F1329" t="str">
        <f t="shared" si="100"/>
        <v>No</v>
      </c>
      <c r="G1329" t="s">
        <v>87</v>
      </c>
      <c r="H1329" t="s">
        <v>88</v>
      </c>
      <c r="I1329" t="s">
        <v>89</v>
      </c>
      <c r="J1329" t="s">
        <v>90</v>
      </c>
      <c r="K1329" t="s">
        <v>91</v>
      </c>
      <c r="L1329" t="s">
        <v>92</v>
      </c>
      <c r="M1329" t="s">
        <v>93</v>
      </c>
      <c r="N1329" t="s">
        <v>136</v>
      </c>
      <c r="O1329" t="s">
        <v>95</v>
      </c>
      <c r="P1329" t="s">
        <v>95</v>
      </c>
      <c r="Q1329" t="str">
        <f t="shared" si="101"/>
        <v>Yes</v>
      </c>
      <c r="R1329" t="s">
        <v>96</v>
      </c>
      <c r="S1329" t="s">
        <v>120</v>
      </c>
      <c r="T1329">
        <v>5</v>
      </c>
      <c r="U1329">
        <v>9</v>
      </c>
      <c r="V1329">
        <v>1982</v>
      </c>
      <c r="W1329">
        <v>2008</v>
      </c>
      <c r="X1329" t="s">
        <v>98</v>
      </c>
      <c r="Y1329" t="s">
        <v>99</v>
      </c>
      <c r="Z1329" t="s">
        <v>100</v>
      </c>
      <c r="AA1329" t="s">
        <v>100</v>
      </c>
      <c r="AB1329" t="s">
        <v>122</v>
      </c>
      <c r="AC1329">
        <v>0</v>
      </c>
      <c r="AD1329" t="s">
        <v>102</v>
      </c>
      <c r="AE1329" t="s">
        <v>102</v>
      </c>
      <c r="AF1329" t="s">
        <v>123</v>
      </c>
      <c r="AG1329" t="s">
        <v>103</v>
      </c>
      <c r="AH1329" t="s">
        <v>103</v>
      </c>
      <c r="AI1329" t="s">
        <v>105</v>
      </c>
      <c r="AJ1329" t="s">
        <v>124</v>
      </c>
      <c r="AK1329">
        <v>641</v>
      </c>
      <c r="AL1329" t="s">
        <v>107</v>
      </c>
      <c r="AM1329">
        <v>0</v>
      </c>
      <c r="AN1329">
        <v>175</v>
      </c>
      <c r="AO1329">
        <v>816</v>
      </c>
      <c r="AP1329" t="s">
        <v>108</v>
      </c>
      <c r="AQ1329" t="s">
        <v>109</v>
      </c>
      <c r="AR1329" t="s">
        <v>110</v>
      </c>
      <c r="AS1329" t="s">
        <v>111</v>
      </c>
      <c r="AT1329">
        <v>816</v>
      </c>
      <c r="AU1329">
        <v>0</v>
      </c>
      <c r="AV1329">
        <v>0</v>
      </c>
      <c r="AW1329">
        <v>816</v>
      </c>
      <c r="AX1329">
        <v>0</v>
      </c>
      <c r="AY1329">
        <v>1</v>
      </c>
      <c r="AZ1329">
        <v>1</v>
      </c>
      <c r="BA1329">
        <v>0</v>
      </c>
      <c r="BB1329">
        <v>3</v>
      </c>
      <c r="BC1329">
        <v>1</v>
      </c>
      <c r="BD1329" t="s">
        <v>102</v>
      </c>
      <c r="BE1329">
        <v>5</v>
      </c>
      <c r="BF1329" t="s">
        <v>112</v>
      </c>
      <c r="BG1329">
        <v>1</v>
      </c>
      <c r="BH1329" t="s">
        <v>109</v>
      </c>
      <c r="BI1329" t="s">
        <v>113</v>
      </c>
      <c r="BJ1329">
        <v>1982</v>
      </c>
      <c r="BK1329" t="s">
        <v>107</v>
      </c>
      <c r="BL1329">
        <v>1</v>
      </c>
      <c r="BM1329">
        <v>264</v>
      </c>
      <c r="BN1329" t="s">
        <v>103</v>
      </c>
      <c r="BO1329" t="s">
        <v>103</v>
      </c>
      <c r="BP1329" t="s">
        <v>110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 t="s">
        <v>88</v>
      </c>
      <c r="BX1329" t="s">
        <v>139</v>
      </c>
      <c r="BY1329" t="s">
        <v>88</v>
      </c>
      <c r="BZ1329">
        <v>0</v>
      </c>
      <c r="CA1329">
        <v>10</v>
      </c>
      <c r="CB1329">
        <v>2008</v>
      </c>
      <c r="CC1329" t="s">
        <v>115</v>
      </c>
      <c r="CD1329" t="s">
        <v>116</v>
      </c>
      <c r="CE1329" s="1">
        <v>130500</v>
      </c>
      <c r="CF1329">
        <f t="shared" si="102"/>
        <v>8496</v>
      </c>
      <c r="CG1329" t="str">
        <f t="shared" si="103"/>
        <v>No</v>
      </c>
      <c r="CH1329" s="2">
        <f t="shared" si="104"/>
        <v>15.360169491525424</v>
      </c>
    </row>
    <row r="1330" spans="1:86" x14ac:dyDescent="0.25">
      <c r="A1330">
        <v>1329</v>
      </c>
      <c r="B1330">
        <v>50</v>
      </c>
      <c r="C1330" t="s">
        <v>147</v>
      </c>
      <c r="D1330">
        <v>60</v>
      </c>
      <c r="E1330">
        <v>10440</v>
      </c>
      <c r="F1330" t="str">
        <f t="shared" si="100"/>
        <v>No</v>
      </c>
      <c r="G1330" t="s">
        <v>87</v>
      </c>
      <c r="H1330" t="s">
        <v>179</v>
      </c>
      <c r="I1330" t="s">
        <v>89</v>
      </c>
      <c r="J1330" t="s">
        <v>90</v>
      </c>
      <c r="K1330" t="s">
        <v>91</v>
      </c>
      <c r="L1330" t="s">
        <v>127</v>
      </c>
      <c r="M1330" t="s">
        <v>93</v>
      </c>
      <c r="N1330" t="s">
        <v>148</v>
      </c>
      <c r="O1330" t="s">
        <v>95</v>
      </c>
      <c r="P1330" t="s">
        <v>95</v>
      </c>
      <c r="Q1330" t="str">
        <f t="shared" si="101"/>
        <v>Yes</v>
      </c>
      <c r="R1330" t="s">
        <v>96</v>
      </c>
      <c r="S1330" t="s">
        <v>137</v>
      </c>
      <c r="T1330">
        <v>6</v>
      </c>
      <c r="U1330">
        <v>7</v>
      </c>
      <c r="V1330">
        <v>1920</v>
      </c>
      <c r="W1330">
        <v>1950</v>
      </c>
      <c r="X1330" t="s">
        <v>98</v>
      </c>
      <c r="Y1330" t="s">
        <v>99</v>
      </c>
      <c r="Z1330" t="s">
        <v>101</v>
      </c>
      <c r="AA1330" t="s">
        <v>129</v>
      </c>
      <c r="AB1330" t="s">
        <v>122</v>
      </c>
      <c r="AC1330">
        <v>0</v>
      </c>
      <c r="AD1330" t="s">
        <v>102</v>
      </c>
      <c r="AE1330" t="s">
        <v>102</v>
      </c>
      <c r="AF1330" t="s">
        <v>131</v>
      </c>
      <c r="AG1330" t="s">
        <v>102</v>
      </c>
      <c r="AH1330" t="s">
        <v>103</v>
      </c>
      <c r="AI1330" t="s">
        <v>105</v>
      </c>
      <c r="AJ1330" t="s">
        <v>177</v>
      </c>
      <c r="AK1330">
        <v>493</v>
      </c>
      <c r="AL1330" t="s">
        <v>107</v>
      </c>
      <c r="AM1330">
        <v>0</v>
      </c>
      <c r="AN1330">
        <v>1017</v>
      </c>
      <c r="AO1330">
        <v>1510</v>
      </c>
      <c r="AP1330" t="s">
        <v>211</v>
      </c>
      <c r="AQ1330" t="s">
        <v>109</v>
      </c>
      <c r="AR1330" t="s">
        <v>110</v>
      </c>
      <c r="AS1330" t="s">
        <v>111</v>
      </c>
      <c r="AT1330">
        <v>1584</v>
      </c>
      <c r="AU1330">
        <v>1208</v>
      </c>
      <c r="AV1330">
        <v>0</v>
      </c>
      <c r="AW1330">
        <v>2792</v>
      </c>
      <c r="AX1330">
        <v>0</v>
      </c>
      <c r="AY1330">
        <v>0</v>
      </c>
      <c r="AZ1330">
        <v>2</v>
      </c>
      <c r="BA1330">
        <v>0</v>
      </c>
      <c r="BB1330">
        <v>5</v>
      </c>
      <c r="BC1330">
        <v>1</v>
      </c>
      <c r="BD1330" t="s">
        <v>103</v>
      </c>
      <c r="BE1330">
        <v>8</v>
      </c>
      <c r="BF1330" t="s">
        <v>199</v>
      </c>
      <c r="BG1330">
        <v>2</v>
      </c>
      <c r="BH1330" t="s">
        <v>103</v>
      </c>
      <c r="BI1330" t="s">
        <v>132</v>
      </c>
      <c r="BJ1330">
        <v>1920</v>
      </c>
      <c r="BK1330" t="s">
        <v>107</v>
      </c>
      <c r="BL1330">
        <v>2</v>
      </c>
      <c r="BM1330">
        <v>520</v>
      </c>
      <c r="BN1330" t="s">
        <v>152</v>
      </c>
      <c r="BO1330" t="s">
        <v>103</v>
      </c>
      <c r="BP1330" t="s">
        <v>110</v>
      </c>
      <c r="BQ1330">
        <v>0</v>
      </c>
      <c r="BR1330">
        <v>547</v>
      </c>
      <c r="BS1330">
        <v>0</v>
      </c>
      <c r="BT1330">
        <v>0</v>
      </c>
      <c r="BU1330">
        <v>480</v>
      </c>
      <c r="BV1330">
        <v>0</v>
      </c>
      <c r="BW1330" t="s">
        <v>88</v>
      </c>
      <c r="BX1330" t="s">
        <v>139</v>
      </c>
      <c r="BY1330" t="s">
        <v>140</v>
      </c>
      <c r="BZ1330">
        <v>1150</v>
      </c>
      <c r="CA1330">
        <v>6</v>
      </c>
      <c r="CB1330">
        <v>2008</v>
      </c>
      <c r="CC1330" t="s">
        <v>115</v>
      </c>
      <c r="CD1330" t="s">
        <v>116</v>
      </c>
      <c r="CE1330" s="1">
        <v>256000</v>
      </c>
      <c r="CF1330">
        <f t="shared" si="102"/>
        <v>15262</v>
      </c>
      <c r="CG1330" t="str">
        <f t="shared" si="103"/>
        <v>Yes</v>
      </c>
      <c r="CH1330" s="2">
        <f t="shared" si="104"/>
        <v>16.7736862796488</v>
      </c>
    </row>
    <row r="1331" spans="1:86" x14ac:dyDescent="0.25">
      <c r="A1331">
        <v>1330</v>
      </c>
      <c r="B1331">
        <v>60</v>
      </c>
      <c r="C1331" t="s">
        <v>86</v>
      </c>
      <c r="D1331">
        <v>63</v>
      </c>
      <c r="E1331">
        <v>9084</v>
      </c>
      <c r="F1331" t="str">
        <f t="shared" si="100"/>
        <v>Yes</v>
      </c>
      <c r="G1331" t="s">
        <v>87</v>
      </c>
      <c r="H1331" t="s">
        <v>88</v>
      </c>
      <c r="I1331" t="s">
        <v>125</v>
      </c>
      <c r="J1331" t="s">
        <v>90</v>
      </c>
      <c r="K1331" t="s">
        <v>91</v>
      </c>
      <c r="L1331" t="s">
        <v>92</v>
      </c>
      <c r="M1331" t="s">
        <v>93</v>
      </c>
      <c r="N1331" t="s">
        <v>198</v>
      </c>
      <c r="O1331" t="s">
        <v>95</v>
      </c>
      <c r="P1331" t="s">
        <v>95</v>
      </c>
      <c r="Q1331" t="str">
        <f t="shared" si="101"/>
        <v>Yes</v>
      </c>
      <c r="R1331" t="s">
        <v>96</v>
      </c>
      <c r="S1331" t="s">
        <v>97</v>
      </c>
      <c r="T1331">
        <v>7</v>
      </c>
      <c r="U1331">
        <v>5</v>
      </c>
      <c r="V1331">
        <v>1998</v>
      </c>
      <c r="W1331">
        <v>1998</v>
      </c>
      <c r="X1331" t="s">
        <v>157</v>
      </c>
      <c r="Y1331" t="s">
        <v>99</v>
      </c>
      <c r="Z1331" t="s">
        <v>100</v>
      </c>
      <c r="AA1331" t="s">
        <v>100</v>
      </c>
      <c r="AB1331" t="s">
        <v>122</v>
      </c>
      <c r="AC1331">
        <v>0</v>
      </c>
      <c r="AD1331" t="s">
        <v>103</v>
      </c>
      <c r="AE1331" t="s">
        <v>103</v>
      </c>
      <c r="AF1331" t="s">
        <v>104</v>
      </c>
      <c r="AG1331" t="s">
        <v>102</v>
      </c>
      <c r="AH1331" t="s">
        <v>103</v>
      </c>
      <c r="AI1331" t="s">
        <v>105</v>
      </c>
      <c r="AJ1331" t="s">
        <v>107</v>
      </c>
      <c r="AK1331">
        <v>0</v>
      </c>
      <c r="AL1331" t="s">
        <v>107</v>
      </c>
      <c r="AM1331">
        <v>0</v>
      </c>
      <c r="AN1331">
        <v>935</v>
      </c>
      <c r="AO1331">
        <v>935</v>
      </c>
      <c r="AP1331" t="s">
        <v>108</v>
      </c>
      <c r="AQ1331" t="s">
        <v>102</v>
      </c>
      <c r="AR1331" t="s">
        <v>110</v>
      </c>
      <c r="AS1331" t="s">
        <v>111</v>
      </c>
      <c r="AT1331">
        <v>955</v>
      </c>
      <c r="AU1331">
        <v>677</v>
      </c>
      <c r="AV1331">
        <v>0</v>
      </c>
      <c r="AW1331">
        <v>1632</v>
      </c>
      <c r="AX1331">
        <v>0</v>
      </c>
      <c r="AY1331">
        <v>0</v>
      </c>
      <c r="AZ1331">
        <v>2</v>
      </c>
      <c r="BA1331">
        <v>1</v>
      </c>
      <c r="BB1331">
        <v>3</v>
      </c>
      <c r="BC1331">
        <v>1</v>
      </c>
      <c r="BD1331" t="s">
        <v>103</v>
      </c>
      <c r="BE1331">
        <v>8</v>
      </c>
      <c r="BF1331" t="s">
        <v>112</v>
      </c>
      <c r="BG1331">
        <v>1</v>
      </c>
      <c r="BH1331" t="s">
        <v>103</v>
      </c>
      <c r="BI1331" t="s">
        <v>113</v>
      </c>
      <c r="BJ1331">
        <v>1998</v>
      </c>
      <c r="BK1331" t="s">
        <v>162</v>
      </c>
      <c r="BL1331">
        <v>2</v>
      </c>
      <c r="BM1331">
        <v>462</v>
      </c>
      <c r="BN1331" t="s">
        <v>103</v>
      </c>
      <c r="BO1331" t="s">
        <v>103</v>
      </c>
      <c r="BP1331" t="s">
        <v>110</v>
      </c>
      <c r="BQ1331">
        <v>0</v>
      </c>
      <c r="BR1331">
        <v>28</v>
      </c>
      <c r="BS1331">
        <v>0</v>
      </c>
      <c r="BT1331">
        <v>0</v>
      </c>
      <c r="BU1331">
        <v>0</v>
      </c>
      <c r="BV1331">
        <v>0</v>
      </c>
      <c r="BW1331" t="s">
        <v>88</v>
      </c>
      <c r="BX1331" t="s">
        <v>88</v>
      </c>
      <c r="BY1331" t="s">
        <v>88</v>
      </c>
      <c r="BZ1331">
        <v>0</v>
      </c>
      <c r="CA1331">
        <v>6</v>
      </c>
      <c r="CB1331">
        <v>2006</v>
      </c>
      <c r="CC1331" t="s">
        <v>115</v>
      </c>
      <c r="CD1331" t="s">
        <v>116</v>
      </c>
      <c r="CE1331" s="1">
        <v>176500</v>
      </c>
      <c r="CF1331">
        <f t="shared" si="102"/>
        <v>12113</v>
      </c>
      <c r="CG1331" t="str">
        <f t="shared" si="103"/>
        <v>No</v>
      </c>
      <c r="CH1331" s="2">
        <f t="shared" si="104"/>
        <v>14.571121935111037</v>
      </c>
    </row>
    <row r="1332" spans="1:86" x14ac:dyDescent="0.25">
      <c r="A1332">
        <v>1331</v>
      </c>
      <c r="B1332">
        <v>20</v>
      </c>
      <c r="C1332" t="s">
        <v>86</v>
      </c>
      <c r="D1332">
        <v>85</v>
      </c>
      <c r="E1332">
        <v>10000</v>
      </c>
      <c r="F1332" t="str">
        <f t="shared" si="100"/>
        <v>No</v>
      </c>
      <c r="G1332" t="s">
        <v>87</v>
      </c>
      <c r="H1332" t="s">
        <v>88</v>
      </c>
      <c r="I1332" t="s">
        <v>89</v>
      </c>
      <c r="J1332" t="s">
        <v>90</v>
      </c>
      <c r="K1332" t="s">
        <v>91</v>
      </c>
      <c r="L1332" t="s">
        <v>92</v>
      </c>
      <c r="M1332" t="s">
        <v>93</v>
      </c>
      <c r="N1332" t="s">
        <v>141</v>
      </c>
      <c r="O1332" t="s">
        <v>95</v>
      </c>
      <c r="P1332" t="s">
        <v>95</v>
      </c>
      <c r="Q1332" t="str">
        <f t="shared" si="101"/>
        <v>Yes</v>
      </c>
      <c r="R1332" t="s">
        <v>96</v>
      </c>
      <c r="S1332" t="s">
        <v>120</v>
      </c>
      <c r="T1332">
        <v>8</v>
      </c>
      <c r="U1332">
        <v>5</v>
      </c>
      <c r="V1332">
        <v>2006</v>
      </c>
      <c r="W1332">
        <v>2006</v>
      </c>
      <c r="X1332" t="s">
        <v>157</v>
      </c>
      <c r="Y1332" t="s">
        <v>99</v>
      </c>
      <c r="Z1332" t="s">
        <v>100</v>
      </c>
      <c r="AA1332" t="s">
        <v>100</v>
      </c>
      <c r="AB1332" t="s">
        <v>142</v>
      </c>
      <c r="AC1332">
        <v>410</v>
      </c>
      <c r="AD1332" t="s">
        <v>102</v>
      </c>
      <c r="AE1332" t="s">
        <v>103</v>
      </c>
      <c r="AF1332" t="s">
        <v>104</v>
      </c>
      <c r="AG1332" t="s">
        <v>102</v>
      </c>
      <c r="AH1332" t="s">
        <v>102</v>
      </c>
      <c r="AI1332" t="s">
        <v>135</v>
      </c>
      <c r="AJ1332" t="s">
        <v>107</v>
      </c>
      <c r="AK1332">
        <v>0</v>
      </c>
      <c r="AL1332" t="s">
        <v>107</v>
      </c>
      <c r="AM1332">
        <v>0</v>
      </c>
      <c r="AN1332">
        <v>1588</v>
      </c>
      <c r="AO1332">
        <v>1588</v>
      </c>
      <c r="AP1332" t="s">
        <v>108</v>
      </c>
      <c r="AQ1332" t="s">
        <v>109</v>
      </c>
      <c r="AR1332" t="s">
        <v>110</v>
      </c>
      <c r="AS1332" t="s">
        <v>111</v>
      </c>
      <c r="AT1332">
        <v>1588</v>
      </c>
      <c r="AU1332">
        <v>0</v>
      </c>
      <c r="AV1332">
        <v>0</v>
      </c>
      <c r="AW1332">
        <v>1588</v>
      </c>
      <c r="AX1332">
        <v>0</v>
      </c>
      <c r="AY1332">
        <v>0</v>
      </c>
      <c r="AZ1332">
        <v>2</v>
      </c>
      <c r="BA1332">
        <v>0</v>
      </c>
      <c r="BB1332">
        <v>3</v>
      </c>
      <c r="BC1332">
        <v>1</v>
      </c>
      <c r="BD1332" t="s">
        <v>102</v>
      </c>
      <c r="BE1332">
        <v>7</v>
      </c>
      <c r="BF1332" t="s">
        <v>112</v>
      </c>
      <c r="BG1332">
        <v>1</v>
      </c>
      <c r="BH1332" t="s">
        <v>102</v>
      </c>
      <c r="BI1332" t="s">
        <v>113</v>
      </c>
      <c r="BJ1332">
        <v>2006</v>
      </c>
      <c r="BK1332" t="s">
        <v>114</v>
      </c>
      <c r="BL1332">
        <v>3</v>
      </c>
      <c r="BM1332">
        <v>825</v>
      </c>
      <c r="BN1332" t="s">
        <v>103</v>
      </c>
      <c r="BO1332" t="s">
        <v>103</v>
      </c>
      <c r="BP1332" t="s">
        <v>110</v>
      </c>
      <c r="BQ1332">
        <v>144</v>
      </c>
      <c r="BR1332">
        <v>45</v>
      </c>
      <c r="BS1332">
        <v>0</v>
      </c>
      <c r="BT1332">
        <v>0</v>
      </c>
      <c r="BU1332">
        <v>0</v>
      </c>
      <c r="BV1332">
        <v>0</v>
      </c>
      <c r="BW1332" t="s">
        <v>88</v>
      </c>
      <c r="BX1332" t="s">
        <v>88</v>
      </c>
      <c r="BY1332" t="s">
        <v>88</v>
      </c>
      <c r="BZ1332">
        <v>0</v>
      </c>
      <c r="CA1332">
        <v>12</v>
      </c>
      <c r="CB1332">
        <v>2007</v>
      </c>
      <c r="CC1332" t="s">
        <v>115</v>
      </c>
      <c r="CD1332" t="s">
        <v>116</v>
      </c>
      <c r="CE1332" s="1">
        <v>227000</v>
      </c>
      <c r="CF1332">
        <f t="shared" si="102"/>
        <v>14001</v>
      </c>
      <c r="CG1332" t="str">
        <f t="shared" si="103"/>
        <v>Yes</v>
      </c>
      <c r="CH1332" s="2">
        <f t="shared" si="104"/>
        <v>16.213127633740449</v>
      </c>
    </row>
    <row r="1333" spans="1:86" x14ac:dyDescent="0.25">
      <c r="A1333">
        <v>1332</v>
      </c>
      <c r="B1333">
        <v>80</v>
      </c>
      <c r="C1333" t="s">
        <v>86</v>
      </c>
      <c r="D1333">
        <v>55</v>
      </c>
      <c r="E1333">
        <v>10780</v>
      </c>
      <c r="F1333" t="str">
        <f t="shared" si="100"/>
        <v>Yes</v>
      </c>
      <c r="G1333" t="s">
        <v>87</v>
      </c>
      <c r="H1333" t="s">
        <v>88</v>
      </c>
      <c r="I1333" t="s">
        <v>125</v>
      </c>
      <c r="J1333" t="s">
        <v>90</v>
      </c>
      <c r="K1333" t="s">
        <v>91</v>
      </c>
      <c r="L1333" t="s">
        <v>92</v>
      </c>
      <c r="M1333" t="s">
        <v>93</v>
      </c>
      <c r="N1333" t="s">
        <v>94</v>
      </c>
      <c r="O1333" t="s">
        <v>95</v>
      </c>
      <c r="P1333" t="s">
        <v>95</v>
      </c>
      <c r="Q1333" t="str">
        <f t="shared" si="101"/>
        <v>Yes</v>
      </c>
      <c r="R1333" t="s">
        <v>96</v>
      </c>
      <c r="S1333" t="s">
        <v>202</v>
      </c>
      <c r="T1333">
        <v>5</v>
      </c>
      <c r="U1333">
        <v>5</v>
      </c>
      <c r="V1333">
        <v>1976</v>
      </c>
      <c r="W1333">
        <v>1976</v>
      </c>
      <c r="X1333" t="s">
        <v>98</v>
      </c>
      <c r="Y1333" t="s">
        <v>99</v>
      </c>
      <c r="Z1333" t="s">
        <v>121</v>
      </c>
      <c r="AA1333" t="s">
        <v>121</v>
      </c>
      <c r="AB1333" t="s">
        <v>122</v>
      </c>
      <c r="AC1333">
        <v>0</v>
      </c>
      <c r="AD1333" t="s">
        <v>103</v>
      </c>
      <c r="AE1333" t="s">
        <v>103</v>
      </c>
      <c r="AF1333" t="s">
        <v>123</v>
      </c>
      <c r="AG1333" t="s">
        <v>103</v>
      </c>
      <c r="AH1333" t="s">
        <v>103</v>
      </c>
      <c r="AI1333" t="s">
        <v>135</v>
      </c>
      <c r="AJ1333" t="s">
        <v>124</v>
      </c>
      <c r="AK1333">
        <v>483</v>
      </c>
      <c r="AL1333" t="s">
        <v>107</v>
      </c>
      <c r="AM1333">
        <v>0</v>
      </c>
      <c r="AN1333">
        <v>428</v>
      </c>
      <c r="AO1333">
        <v>911</v>
      </c>
      <c r="AP1333" t="s">
        <v>108</v>
      </c>
      <c r="AQ1333" t="s">
        <v>102</v>
      </c>
      <c r="AR1333" t="s">
        <v>110</v>
      </c>
      <c r="AS1333" t="s">
        <v>111</v>
      </c>
      <c r="AT1333">
        <v>954</v>
      </c>
      <c r="AU1333">
        <v>0</v>
      </c>
      <c r="AV1333">
        <v>0</v>
      </c>
      <c r="AW1333">
        <v>954</v>
      </c>
      <c r="AX1333">
        <v>0</v>
      </c>
      <c r="AY1333">
        <v>0</v>
      </c>
      <c r="AZ1333">
        <v>1</v>
      </c>
      <c r="BA1333">
        <v>0</v>
      </c>
      <c r="BB1333">
        <v>3</v>
      </c>
      <c r="BC1333">
        <v>1</v>
      </c>
      <c r="BD1333" t="s">
        <v>103</v>
      </c>
      <c r="BE1333">
        <v>6</v>
      </c>
      <c r="BF1333" t="s">
        <v>112</v>
      </c>
      <c r="BG1333">
        <v>0</v>
      </c>
      <c r="BH1333" t="s">
        <v>88</v>
      </c>
      <c r="BI1333" t="s">
        <v>132</v>
      </c>
      <c r="BJ1333">
        <v>1976</v>
      </c>
      <c r="BK1333" t="s">
        <v>107</v>
      </c>
      <c r="BL1333">
        <v>2</v>
      </c>
      <c r="BM1333">
        <v>576</v>
      </c>
      <c r="BN1333" t="s">
        <v>103</v>
      </c>
      <c r="BO1333" t="s">
        <v>103</v>
      </c>
      <c r="BP1333" t="s">
        <v>110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 t="s">
        <v>88</v>
      </c>
      <c r="BX1333" t="s">
        <v>88</v>
      </c>
      <c r="BY1333" t="s">
        <v>88</v>
      </c>
      <c r="BZ1333">
        <v>0</v>
      </c>
      <c r="CA1333">
        <v>7</v>
      </c>
      <c r="CB1333">
        <v>2006</v>
      </c>
      <c r="CC1333" t="s">
        <v>115</v>
      </c>
      <c r="CD1333" t="s">
        <v>116</v>
      </c>
      <c r="CE1333" s="1">
        <v>132500</v>
      </c>
      <c r="CF1333">
        <f t="shared" si="102"/>
        <v>13221</v>
      </c>
      <c r="CG1333" t="str">
        <f t="shared" si="103"/>
        <v>No</v>
      </c>
      <c r="CH1333" s="2">
        <f t="shared" si="104"/>
        <v>10.021934800695863</v>
      </c>
    </row>
    <row r="1334" spans="1:86" x14ac:dyDescent="0.25">
      <c r="A1334">
        <v>1333</v>
      </c>
      <c r="B1334">
        <v>20</v>
      </c>
      <c r="C1334" t="s">
        <v>86</v>
      </c>
      <c r="D1334">
        <v>67</v>
      </c>
      <c r="E1334">
        <v>8877</v>
      </c>
      <c r="F1334" t="str">
        <f t="shared" si="100"/>
        <v>Yes</v>
      </c>
      <c r="G1334" t="s">
        <v>87</v>
      </c>
      <c r="H1334" t="s">
        <v>88</v>
      </c>
      <c r="I1334" t="s">
        <v>89</v>
      </c>
      <c r="J1334" t="s">
        <v>90</v>
      </c>
      <c r="K1334" t="s">
        <v>91</v>
      </c>
      <c r="L1334" t="s">
        <v>92</v>
      </c>
      <c r="M1334" t="s">
        <v>199</v>
      </c>
      <c r="N1334" t="s">
        <v>190</v>
      </c>
      <c r="O1334" t="s">
        <v>95</v>
      </c>
      <c r="P1334" t="s">
        <v>95</v>
      </c>
      <c r="Q1334" t="str">
        <f t="shared" si="101"/>
        <v>Yes</v>
      </c>
      <c r="R1334" t="s">
        <v>96</v>
      </c>
      <c r="S1334" t="s">
        <v>120</v>
      </c>
      <c r="T1334">
        <v>4</v>
      </c>
      <c r="U1334">
        <v>6</v>
      </c>
      <c r="V1334">
        <v>1938</v>
      </c>
      <c r="W1334">
        <v>1958</v>
      </c>
      <c r="X1334" t="s">
        <v>98</v>
      </c>
      <c r="Y1334" t="s">
        <v>99</v>
      </c>
      <c r="Z1334" t="s">
        <v>121</v>
      </c>
      <c r="AA1334" t="s">
        <v>121</v>
      </c>
      <c r="AB1334" t="s">
        <v>122</v>
      </c>
      <c r="AC1334">
        <v>0</v>
      </c>
      <c r="AD1334" t="s">
        <v>103</v>
      </c>
      <c r="AE1334" t="s">
        <v>103</v>
      </c>
      <c r="AF1334" t="s">
        <v>123</v>
      </c>
      <c r="AG1334" t="s">
        <v>103</v>
      </c>
      <c r="AH1334" t="s">
        <v>103</v>
      </c>
      <c r="AI1334" t="s">
        <v>126</v>
      </c>
      <c r="AJ1334" t="s">
        <v>124</v>
      </c>
      <c r="AK1334">
        <v>690</v>
      </c>
      <c r="AL1334" t="s">
        <v>107</v>
      </c>
      <c r="AM1334">
        <v>0</v>
      </c>
      <c r="AN1334">
        <v>126</v>
      </c>
      <c r="AO1334">
        <v>816</v>
      </c>
      <c r="AP1334" t="s">
        <v>108</v>
      </c>
      <c r="AQ1334" t="s">
        <v>109</v>
      </c>
      <c r="AR1334" t="s">
        <v>110</v>
      </c>
      <c r="AS1334" t="s">
        <v>111</v>
      </c>
      <c r="AT1334">
        <v>816</v>
      </c>
      <c r="AU1334">
        <v>0</v>
      </c>
      <c r="AV1334">
        <v>0</v>
      </c>
      <c r="AW1334">
        <v>816</v>
      </c>
      <c r="AX1334">
        <v>1</v>
      </c>
      <c r="AY1334">
        <v>0</v>
      </c>
      <c r="AZ1334">
        <v>1</v>
      </c>
      <c r="BA1334">
        <v>0</v>
      </c>
      <c r="BB1334">
        <v>2</v>
      </c>
      <c r="BC1334">
        <v>1</v>
      </c>
      <c r="BD1334" t="s">
        <v>103</v>
      </c>
      <c r="BE1334">
        <v>3</v>
      </c>
      <c r="BF1334" t="s">
        <v>112</v>
      </c>
      <c r="BG1334">
        <v>1</v>
      </c>
      <c r="BH1334" t="s">
        <v>102</v>
      </c>
      <c r="BI1334" t="s">
        <v>132</v>
      </c>
      <c r="BJ1334">
        <v>1958</v>
      </c>
      <c r="BK1334" t="s">
        <v>107</v>
      </c>
      <c r="BL1334">
        <v>1</v>
      </c>
      <c r="BM1334">
        <v>288</v>
      </c>
      <c r="BN1334" t="s">
        <v>152</v>
      </c>
      <c r="BO1334" t="s">
        <v>152</v>
      </c>
      <c r="BP1334" t="s">
        <v>110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 t="s">
        <v>88</v>
      </c>
      <c r="BX1334" t="s">
        <v>88</v>
      </c>
      <c r="BY1334" t="s">
        <v>88</v>
      </c>
      <c r="BZ1334">
        <v>0</v>
      </c>
      <c r="CA1334">
        <v>5</v>
      </c>
      <c r="CB1334">
        <v>2009</v>
      </c>
      <c r="CC1334" t="s">
        <v>115</v>
      </c>
      <c r="CD1334" t="s">
        <v>116</v>
      </c>
      <c r="CE1334" s="1">
        <v>100000</v>
      </c>
      <c r="CF1334">
        <f t="shared" si="102"/>
        <v>10797</v>
      </c>
      <c r="CG1334" t="str">
        <f t="shared" si="103"/>
        <v>No</v>
      </c>
      <c r="CH1334" s="2">
        <f t="shared" si="104"/>
        <v>9.2618319903676944</v>
      </c>
    </row>
    <row r="1335" spans="1:86" x14ac:dyDescent="0.25">
      <c r="A1335">
        <v>1334</v>
      </c>
      <c r="B1335">
        <v>50</v>
      </c>
      <c r="C1335" t="s">
        <v>147</v>
      </c>
      <c r="D1335">
        <v>60</v>
      </c>
      <c r="E1335">
        <v>7200</v>
      </c>
      <c r="F1335" t="str">
        <f t="shared" si="100"/>
        <v>No</v>
      </c>
      <c r="G1335" t="s">
        <v>87</v>
      </c>
      <c r="H1335" t="s">
        <v>88</v>
      </c>
      <c r="I1335" t="s">
        <v>89</v>
      </c>
      <c r="J1335" t="s">
        <v>90</v>
      </c>
      <c r="K1335" t="s">
        <v>91</v>
      </c>
      <c r="L1335" t="s">
        <v>127</v>
      </c>
      <c r="M1335" t="s">
        <v>93</v>
      </c>
      <c r="N1335" t="s">
        <v>181</v>
      </c>
      <c r="O1335" t="s">
        <v>95</v>
      </c>
      <c r="P1335" t="s">
        <v>95</v>
      </c>
      <c r="Q1335" t="str">
        <f t="shared" si="101"/>
        <v>Yes</v>
      </c>
      <c r="R1335" t="s">
        <v>96</v>
      </c>
      <c r="S1335" t="s">
        <v>137</v>
      </c>
      <c r="T1335">
        <v>5</v>
      </c>
      <c r="U1335">
        <v>6</v>
      </c>
      <c r="V1335">
        <v>1938</v>
      </c>
      <c r="W1335">
        <v>1995</v>
      </c>
      <c r="X1335" t="s">
        <v>98</v>
      </c>
      <c r="Y1335" t="s">
        <v>99</v>
      </c>
      <c r="Z1335" t="s">
        <v>129</v>
      </c>
      <c r="AA1335" t="s">
        <v>129</v>
      </c>
      <c r="AB1335" t="s">
        <v>122</v>
      </c>
      <c r="AC1335">
        <v>0</v>
      </c>
      <c r="AD1335" t="s">
        <v>103</v>
      </c>
      <c r="AE1335" t="s">
        <v>103</v>
      </c>
      <c r="AF1335" t="s">
        <v>123</v>
      </c>
      <c r="AG1335" t="s">
        <v>103</v>
      </c>
      <c r="AH1335" t="s">
        <v>103</v>
      </c>
      <c r="AI1335" t="s">
        <v>105</v>
      </c>
      <c r="AJ1335" t="s">
        <v>107</v>
      </c>
      <c r="AK1335">
        <v>0</v>
      </c>
      <c r="AL1335" t="s">
        <v>107</v>
      </c>
      <c r="AM1335">
        <v>0</v>
      </c>
      <c r="AN1335">
        <v>803</v>
      </c>
      <c r="AO1335">
        <v>803</v>
      </c>
      <c r="AP1335" t="s">
        <v>108</v>
      </c>
      <c r="AQ1335" t="s">
        <v>109</v>
      </c>
      <c r="AR1335" t="s">
        <v>110</v>
      </c>
      <c r="AS1335" t="s">
        <v>111</v>
      </c>
      <c r="AT1335">
        <v>803</v>
      </c>
      <c r="AU1335">
        <v>557</v>
      </c>
      <c r="AV1335">
        <v>0</v>
      </c>
      <c r="AW1335">
        <v>1360</v>
      </c>
      <c r="AX1335">
        <v>0</v>
      </c>
      <c r="AY1335">
        <v>0</v>
      </c>
      <c r="AZ1335">
        <v>1</v>
      </c>
      <c r="BA1335">
        <v>1</v>
      </c>
      <c r="BB1335">
        <v>2</v>
      </c>
      <c r="BC1335">
        <v>1</v>
      </c>
      <c r="BD1335" t="s">
        <v>102</v>
      </c>
      <c r="BE1335">
        <v>6</v>
      </c>
      <c r="BF1335" t="s">
        <v>112</v>
      </c>
      <c r="BG1335">
        <v>0</v>
      </c>
      <c r="BH1335" t="s">
        <v>88</v>
      </c>
      <c r="BI1335" t="s">
        <v>132</v>
      </c>
      <c r="BJ1335">
        <v>1951</v>
      </c>
      <c r="BK1335" t="s">
        <v>107</v>
      </c>
      <c r="BL1335">
        <v>1</v>
      </c>
      <c r="BM1335">
        <v>297</v>
      </c>
      <c r="BN1335" t="s">
        <v>103</v>
      </c>
      <c r="BO1335" t="s">
        <v>103</v>
      </c>
      <c r="BP1335" t="s">
        <v>110</v>
      </c>
      <c r="BQ1335">
        <v>0</v>
      </c>
      <c r="BR1335">
        <v>65</v>
      </c>
      <c r="BS1335">
        <v>190</v>
      </c>
      <c r="BT1335">
        <v>0</v>
      </c>
      <c r="BU1335">
        <v>0</v>
      </c>
      <c r="BV1335">
        <v>0</v>
      </c>
      <c r="BW1335" t="s">
        <v>88</v>
      </c>
      <c r="BX1335" t="s">
        <v>139</v>
      </c>
      <c r="BY1335" t="s">
        <v>88</v>
      </c>
      <c r="BZ1335">
        <v>0</v>
      </c>
      <c r="CA1335">
        <v>7</v>
      </c>
      <c r="CB1335">
        <v>2006</v>
      </c>
      <c r="CC1335" t="s">
        <v>115</v>
      </c>
      <c r="CD1335" t="s">
        <v>116</v>
      </c>
      <c r="CE1335" s="1">
        <v>125500</v>
      </c>
      <c r="CF1335">
        <f t="shared" si="102"/>
        <v>9660</v>
      </c>
      <c r="CG1335" t="str">
        <f t="shared" si="103"/>
        <v>No</v>
      </c>
      <c r="CH1335" s="2">
        <f t="shared" si="104"/>
        <v>12.991718426501036</v>
      </c>
    </row>
    <row r="1336" spans="1:86" x14ac:dyDescent="0.25">
      <c r="A1336">
        <v>1335</v>
      </c>
      <c r="B1336">
        <v>160</v>
      </c>
      <c r="C1336" t="s">
        <v>147</v>
      </c>
      <c r="D1336">
        <v>24</v>
      </c>
      <c r="E1336">
        <v>2368</v>
      </c>
      <c r="F1336" t="str">
        <f t="shared" si="100"/>
        <v>No</v>
      </c>
      <c r="G1336" t="s">
        <v>87</v>
      </c>
      <c r="H1336" t="s">
        <v>88</v>
      </c>
      <c r="I1336" t="s">
        <v>89</v>
      </c>
      <c r="J1336" t="s">
        <v>90</v>
      </c>
      <c r="K1336" t="s">
        <v>91</v>
      </c>
      <c r="L1336" t="s">
        <v>92</v>
      </c>
      <c r="M1336" t="s">
        <v>93</v>
      </c>
      <c r="N1336" t="s">
        <v>233</v>
      </c>
      <c r="O1336" t="s">
        <v>95</v>
      </c>
      <c r="P1336" t="s">
        <v>95</v>
      </c>
      <c r="Q1336" t="str">
        <f t="shared" si="101"/>
        <v>Yes</v>
      </c>
      <c r="R1336" t="s">
        <v>184</v>
      </c>
      <c r="S1336" t="s">
        <v>97</v>
      </c>
      <c r="T1336">
        <v>5</v>
      </c>
      <c r="U1336">
        <v>6</v>
      </c>
      <c r="V1336">
        <v>1970</v>
      </c>
      <c r="W1336">
        <v>1970</v>
      </c>
      <c r="X1336" t="s">
        <v>98</v>
      </c>
      <c r="Y1336" t="s">
        <v>99</v>
      </c>
      <c r="Z1336" t="s">
        <v>145</v>
      </c>
      <c r="AA1336" t="s">
        <v>145</v>
      </c>
      <c r="AB1336" t="s">
        <v>122</v>
      </c>
      <c r="AC1336">
        <v>312</v>
      </c>
      <c r="AD1336" t="s">
        <v>103</v>
      </c>
      <c r="AE1336" t="s">
        <v>103</v>
      </c>
      <c r="AF1336" t="s">
        <v>123</v>
      </c>
      <c r="AG1336" t="s">
        <v>103</v>
      </c>
      <c r="AH1336" t="s">
        <v>103</v>
      </c>
      <c r="AI1336" t="s">
        <v>105</v>
      </c>
      <c r="AJ1336" t="s">
        <v>177</v>
      </c>
      <c r="AK1336">
        <v>765</v>
      </c>
      <c r="AL1336" t="s">
        <v>107</v>
      </c>
      <c r="AM1336">
        <v>0</v>
      </c>
      <c r="AN1336">
        <v>0</v>
      </c>
      <c r="AO1336">
        <v>765</v>
      </c>
      <c r="AP1336" t="s">
        <v>108</v>
      </c>
      <c r="AQ1336" t="s">
        <v>103</v>
      </c>
      <c r="AR1336" t="s">
        <v>110</v>
      </c>
      <c r="AS1336" t="s">
        <v>111</v>
      </c>
      <c r="AT1336">
        <v>765</v>
      </c>
      <c r="AU1336">
        <v>600</v>
      </c>
      <c r="AV1336">
        <v>0</v>
      </c>
      <c r="AW1336">
        <v>1365</v>
      </c>
      <c r="AX1336">
        <v>0</v>
      </c>
      <c r="AY1336">
        <v>0</v>
      </c>
      <c r="AZ1336">
        <v>1</v>
      </c>
      <c r="BA1336">
        <v>1</v>
      </c>
      <c r="BB1336">
        <v>3</v>
      </c>
      <c r="BC1336">
        <v>1</v>
      </c>
      <c r="BD1336" t="s">
        <v>103</v>
      </c>
      <c r="BE1336">
        <v>7</v>
      </c>
      <c r="BF1336" t="s">
        <v>151</v>
      </c>
      <c r="BG1336">
        <v>0</v>
      </c>
      <c r="BH1336" t="s">
        <v>88</v>
      </c>
      <c r="BI1336" t="s">
        <v>113</v>
      </c>
      <c r="BJ1336">
        <v>1970</v>
      </c>
      <c r="BK1336" t="s">
        <v>107</v>
      </c>
      <c r="BL1336">
        <v>2</v>
      </c>
      <c r="BM1336">
        <v>440</v>
      </c>
      <c r="BN1336" t="s">
        <v>103</v>
      </c>
      <c r="BO1336" t="s">
        <v>103</v>
      </c>
      <c r="BP1336" t="s">
        <v>110</v>
      </c>
      <c r="BQ1336">
        <v>0</v>
      </c>
      <c r="BR1336">
        <v>36</v>
      </c>
      <c r="BS1336">
        <v>0</v>
      </c>
      <c r="BT1336">
        <v>0</v>
      </c>
      <c r="BU1336">
        <v>0</v>
      </c>
      <c r="BV1336">
        <v>0</v>
      </c>
      <c r="BW1336" t="s">
        <v>88</v>
      </c>
      <c r="BX1336" t="s">
        <v>88</v>
      </c>
      <c r="BY1336" t="s">
        <v>88</v>
      </c>
      <c r="BZ1336">
        <v>0</v>
      </c>
      <c r="CA1336">
        <v>5</v>
      </c>
      <c r="CB1336">
        <v>2009</v>
      </c>
      <c r="CC1336" t="s">
        <v>115</v>
      </c>
      <c r="CD1336" t="s">
        <v>116</v>
      </c>
      <c r="CE1336" s="1">
        <v>125000</v>
      </c>
      <c r="CF1336">
        <f t="shared" si="102"/>
        <v>4938</v>
      </c>
      <c r="CG1336" t="str">
        <f t="shared" si="103"/>
        <v>No</v>
      </c>
      <c r="CH1336" s="2">
        <f t="shared" si="104"/>
        <v>25.313892264074525</v>
      </c>
    </row>
    <row r="1337" spans="1:86" x14ac:dyDescent="0.25">
      <c r="A1337">
        <v>1336</v>
      </c>
      <c r="B1337">
        <v>20</v>
      </c>
      <c r="C1337" t="s">
        <v>86</v>
      </c>
      <c r="D1337">
        <v>80</v>
      </c>
      <c r="E1337">
        <v>9650</v>
      </c>
      <c r="F1337" t="str">
        <f t="shared" si="100"/>
        <v>No</v>
      </c>
      <c r="G1337" t="s">
        <v>87</v>
      </c>
      <c r="H1337" t="s">
        <v>88</v>
      </c>
      <c r="I1337" t="s">
        <v>89</v>
      </c>
      <c r="J1337" t="s">
        <v>90</v>
      </c>
      <c r="K1337" t="s">
        <v>91</v>
      </c>
      <c r="L1337" t="s">
        <v>92</v>
      </c>
      <c r="M1337" t="s">
        <v>93</v>
      </c>
      <c r="N1337" t="s">
        <v>143</v>
      </c>
      <c r="O1337" t="s">
        <v>95</v>
      </c>
      <c r="P1337" t="s">
        <v>95</v>
      </c>
      <c r="Q1337" t="str">
        <f t="shared" si="101"/>
        <v>Yes</v>
      </c>
      <c r="R1337" t="s">
        <v>96</v>
      </c>
      <c r="S1337" t="s">
        <v>120</v>
      </c>
      <c r="T1337">
        <v>6</v>
      </c>
      <c r="U1337">
        <v>5</v>
      </c>
      <c r="V1337">
        <v>1977</v>
      </c>
      <c r="W1337">
        <v>1977</v>
      </c>
      <c r="X1337" t="s">
        <v>98</v>
      </c>
      <c r="Y1337" t="s">
        <v>99</v>
      </c>
      <c r="Z1337" t="s">
        <v>166</v>
      </c>
      <c r="AA1337" t="s">
        <v>166</v>
      </c>
      <c r="AB1337" t="s">
        <v>101</v>
      </c>
      <c r="AC1337">
        <v>360</v>
      </c>
      <c r="AD1337" t="s">
        <v>103</v>
      </c>
      <c r="AE1337" t="s">
        <v>103</v>
      </c>
      <c r="AF1337" t="s">
        <v>123</v>
      </c>
      <c r="AG1337" t="s">
        <v>102</v>
      </c>
      <c r="AH1337" t="s">
        <v>103</v>
      </c>
      <c r="AI1337" t="s">
        <v>105</v>
      </c>
      <c r="AJ1337" t="s">
        <v>124</v>
      </c>
      <c r="AK1337">
        <v>686</v>
      </c>
      <c r="AL1337" t="s">
        <v>107</v>
      </c>
      <c r="AM1337">
        <v>0</v>
      </c>
      <c r="AN1337">
        <v>664</v>
      </c>
      <c r="AO1337">
        <v>1350</v>
      </c>
      <c r="AP1337" t="s">
        <v>108</v>
      </c>
      <c r="AQ1337" t="s">
        <v>103</v>
      </c>
      <c r="AR1337" t="s">
        <v>110</v>
      </c>
      <c r="AS1337" t="s">
        <v>111</v>
      </c>
      <c r="AT1337">
        <v>1334</v>
      </c>
      <c r="AU1337">
        <v>0</v>
      </c>
      <c r="AV1337">
        <v>0</v>
      </c>
      <c r="AW1337">
        <v>1334</v>
      </c>
      <c r="AX1337">
        <v>0</v>
      </c>
      <c r="AY1337">
        <v>1</v>
      </c>
      <c r="AZ1337">
        <v>2</v>
      </c>
      <c r="BA1337">
        <v>0</v>
      </c>
      <c r="BB1337">
        <v>2</v>
      </c>
      <c r="BC1337">
        <v>1</v>
      </c>
      <c r="BD1337" t="s">
        <v>103</v>
      </c>
      <c r="BE1337">
        <v>6</v>
      </c>
      <c r="BF1337" t="s">
        <v>112</v>
      </c>
      <c r="BG1337">
        <v>1</v>
      </c>
      <c r="BH1337" t="s">
        <v>103</v>
      </c>
      <c r="BI1337" t="s">
        <v>113</v>
      </c>
      <c r="BJ1337">
        <v>1977</v>
      </c>
      <c r="BK1337" t="s">
        <v>114</v>
      </c>
      <c r="BL1337">
        <v>2</v>
      </c>
      <c r="BM1337">
        <v>630</v>
      </c>
      <c r="BN1337" t="s">
        <v>103</v>
      </c>
      <c r="BO1337" t="s">
        <v>103</v>
      </c>
      <c r="BP1337" t="s">
        <v>110</v>
      </c>
      <c r="BQ1337">
        <v>0</v>
      </c>
      <c r="BR1337">
        <v>16</v>
      </c>
      <c r="BS1337">
        <v>0</v>
      </c>
      <c r="BT1337">
        <v>0</v>
      </c>
      <c r="BU1337">
        <v>0</v>
      </c>
      <c r="BV1337">
        <v>0</v>
      </c>
      <c r="BW1337" t="s">
        <v>88</v>
      </c>
      <c r="BX1337" t="s">
        <v>88</v>
      </c>
      <c r="BY1337" t="s">
        <v>88</v>
      </c>
      <c r="BZ1337">
        <v>0</v>
      </c>
      <c r="CA1337">
        <v>4</v>
      </c>
      <c r="CB1337">
        <v>2009</v>
      </c>
      <c r="CC1337" t="s">
        <v>115</v>
      </c>
      <c r="CD1337" t="s">
        <v>116</v>
      </c>
      <c r="CE1337" s="1">
        <v>167900</v>
      </c>
      <c r="CF1337">
        <f t="shared" si="102"/>
        <v>12964</v>
      </c>
      <c r="CG1337" t="str">
        <f t="shared" si="103"/>
        <v>No</v>
      </c>
      <c r="CH1337" s="2">
        <f t="shared" si="104"/>
        <v>12.95124961431657</v>
      </c>
    </row>
    <row r="1338" spans="1:86" x14ac:dyDescent="0.25">
      <c r="A1338">
        <v>1337</v>
      </c>
      <c r="B1338">
        <v>90</v>
      </c>
      <c r="C1338" t="s">
        <v>86</v>
      </c>
      <c r="D1338">
        <v>87</v>
      </c>
      <c r="E1338">
        <v>9246</v>
      </c>
      <c r="F1338" t="str">
        <f t="shared" si="100"/>
        <v>Yes</v>
      </c>
      <c r="G1338" t="s">
        <v>87</v>
      </c>
      <c r="H1338" t="s">
        <v>88</v>
      </c>
      <c r="I1338" t="s">
        <v>125</v>
      </c>
      <c r="J1338" t="s">
        <v>90</v>
      </c>
      <c r="K1338" t="s">
        <v>91</v>
      </c>
      <c r="L1338" t="s">
        <v>92</v>
      </c>
      <c r="M1338" t="s">
        <v>93</v>
      </c>
      <c r="N1338" t="s">
        <v>143</v>
      </c>
      <c r="O1338" t="s">
        <v>119</v>
      </c>
      <c r="P1338" t="s">
        <v>95</v>
      </c>
      <c r="Q1338" t="str">
        <f t="shared" si="101"/>
        <v>No</v>
      </c>
      <c r="R1338" t="s">
        <v>172</v>
      </c>
      <c r="S1338" t="s">
        <v>120</v>
      </c>
      <c r="T1338">
        <v>5</v>
      </c>
      <c r="U1338">
        <v>5</v>
      </c>
      <c r="V1338">
        <v>1973</v>
      </c>
      <c r="W1338">
        <v>1973</v>
      </c>
      <c r="X1338" t="s">
        <v>98</v>
      </c>
      <c r="Y1338" t="s">
        <v>99</v>
      </c>
      <c r="Z1338" t="s">
        <v>166</v>
      </c>
      <c r="AA1338" t="s">
        <v>166</v>
      </c>
      <c r="AB1338" t="s">
        <v>101</v>
      </c>
      <c r="AC1338">
        <v>564</v>
      </c>
      <c r="AD1338" t="s">
        <v>103</v>
      </c>
      <c r="AE1338" t="s">
        <v>103</v>
      </c>
      <c r="AF1338" t="s">
        <v>123</v>
      </c>
      <c r="AG1338" t="s">
        <v>103</v>
      </c>
      <c r="AH1338" t="s">
        <v>103</v>
      </c>
      <c r="AI1338" t="s">
        <v>105</v>
      </c>
      <c r="AJ1338" t="s">
        <v>107</v>
      </c>
      <c r="AK1338">
        <v>0</v>
      </c>
      <c r="AL1338" t="s">
        <v>107</v>
      </c>
      <c r="AM1338">
        <v>0</v>
      </c>
      <c r="AN1338">
        <v>1656</v>
      </c>
      <c r="AO1338">
        <v>1656</v>
      </c>
      <c r="AP1338" t="s">
        <v>108</v>
      </c>
      <c r="AQ1338" t="s">
        <v>103</v>
      </c>
      <c r="AR1338" t="s">
        <v>110</v>
      </c>
      <c r="AS1338" t="s">
        <v>111</v>
      </c>
      <c r="AT1338">
        <v>1656</v>
      </c>
      <c r="AU1338">
        <v>0</v>
      </c>
      <c r="AV1338">
        <v>0</v>
      </c>
      <c r="AW1338">
        <v>1656</v>
      </c>
      <c r="AX1338">
        <v>0</v>
      </c>
      <c r="AY1338">
        <v>0</v>
      </c>
      <c r="AZ1338">
        <v>2</v>
      </c>
      <c r="BA1338">
        <v>0</v>
      </c>
      <c r="BB1338">
        <v>4</v>
      </c>
      <c r="BC1338">
        <v>2</v>
      </c>
      <c r="BD1338" t="s">
        <v>103</v>
      </c>
      <c r="BE1338">
        <v>8</v>
      </c>
      <c r="BF1338" t="s">
        <v>112</v>
      </c>
      <c r="BG1338">
        <v>0</v>
      </c>
      <c r="BH1338" t="s">
        <v>88</v>
      </c>
      <c r="BI1338" t="s">
        <v>132</v>
      </c>
      <c r="BJ1338">
        <v>1973</v>
      </c>
      <c r="BK1338" t="s">
        <v>107</v>
      </c>
      <c r="BL1338">
        <v>2</v>
      </c>
      <c r="BM1338">
        <v>506</v>
      </c>
      <c r="BN1338" t="s">
        <v>103</v>
      </c>
      <c r="BO1338" t="s">
        <v>103</v>
      </c>
      <c r="BP1338" t="s">
        <v>110</v>
      </c>
      <c r="BQ1338">
        <v>0</v>
      </c>
      <c r="BR1338">
        <v>211</v>
      </c>
      <c r="BS1338">
        <v>0</v>
      </c>
      <c r="BT1338">
        <v>0</v>
      </c>
      <c r="BU1338">
        <v>0</v>
      </c>
      <c r="BV1338">
        <v>0</v>
      </c>
      <c r="BW1338" t="s">
        <v>88</v>
      </c>
      <c r="BX1338" t="s">
        <v>88</v>
      </c>
      <c r="BY1338" t="s">
        <v>88</v>
      </c>
      <c r="BZ1338">
        <v>0</v>
      </c>
      <c r="CA1338">
        <v>11</v>
      </c>
      <c r="CB1338">
        <v>2008</v>
      </c>
      <c r="CC1338" t="s">
        <v>115</v>
      </c>
      <c r="CD1338" t="s">
        <v>116</v>
      </c>
      <c r="CE1338" s="1">
        <v>135000</v>
      </c>
      <c r="CF1338">
        <f t="shared" si="102"/>
        <v>13064</v>
      </c>
      <c r="CG1338" t="str">
        <f t="shared" si="103"/>
        <v>No</v>
      </c>
      <c r="CH1338" s="2">
        <f t="shared" si="104"/>
        <v>10.333741579914268</v>
      </c>
    </row>
    <row r="1339" spans="1:86" x14ac:dyDescent="0.25">
      <c r="A1339">
        <v>1338</v>
      </c>
      <c r="B1339">
        <v>30</v>
      </c>
      <c r="C1339" t="s">
        <v>147</v>
      </c>
      <c r="D1339">
        <v>153</v>
      </c>
      <c r="E1339">
        <v>4118</v>
      </c>
      <c r="F1339" t="str">
        <f t="shared" si="100"/>
        <v>No</v>
      </c>
      <c r="G1339" t="s">
        <v>87</v>
      </c>
      <c r="H1339" t="s">
        <v>179</v>
      </c>
      <c r="I1339" t="s">
        <v>125</v>
      </c>
      <c r="J1339" t="s">
        <v>180</v>
      </c>
      <c r="K1339" t="s">
        <v>91</v>
      </c>
      <c r="L1339" t="s">
        <v>127</v>
      </c>
      <c r="M1339" t="s">
        <v>199</v>
      </c>
      <c r="N1339" t="s">
        <v>148</v>
      </c>
      <c r="O1339" t="s">
        <v>119</v>
      </c>
      <c r="P1339" t="s">
        <v>95</v>
      </c>
      <c r="Q1339" t="str">
        <f t="shared" si="101"/>
        <v>No</v>
      </c>
      <c r="R1339" t="s">
        <v>96</v>
      </c>
      <c r="S1339" t="s">
        <v>120</v>
      </c>
      <c r="T1339">
        <v>4</v>
      </c>
      <c r="U1339">
        <v>4</v>
      </c>
      <c r="V1339">
        <v>1941</v>
      </c>
      <c r="W1339">
        <v>1950</v>
      </c>
      <c r="X1339" t="s">
        <v>98</v>
      </c>
      <c r="Y1339" t="s">
        <v>99</v>
      </c>
      <c r="Z1339" t="s">
        <v>129</v>
      </c>
      <c r="AA1339" t="s">
        <v>129</v>
      </c>
      <c r="AB1339" t="s">
        <v>122</v>
      </c>
      <c r="AC1339">
        <v>0</v>
      </c>
      <c r="AD1339" t="s">
        <v>103</v>
      </c>
      <c r="AE1339" t="s">
        <v>103</v>
      </c>
      <c r="AF1339" t="s">
        <v>123</v>
      </c>
      <c r="AG1339" t="s">
        <v>103</v>
      </c>
      <c r="AH1339" t="s">
        <v>103</v>
      </c>
      <c r="AI1339" t="s">
        <v>105</v>
      </c>
      <c r="AJ1339" t="s">
        <v>107</v>
      </c>
      <c r="AK1339">
        <v>0</v>
      </c>
      <c r="AL1339" t="s">
        <v>107</v>
      </c>
      <c r="AM1339">
        <v>0</v>
      </c>
      <c r="AN1339">
        <v>693</v>
      </c>
      <c r="AO1339">
        <v>693</v>
      </c>
      <c r="AP1339" t="s">
        <v>227</v>
      </c>
      <c r="AQ1339" t="s">
        <v>152</v>
      </c>
      <c r="AR1339" t="s">
        <v>182</v>
      </c>
      <c r="AS1339" t="s">
        <v>169</v>
      </c>
      <c r="AT1339">
        <v>693</v>
      </c>
      <c r="AU1339">
        <v>0</v>
      </c>
      <c r="AV1339">
        <v>0</v>
      </c>
      <c r="AW1339">
        <v>693</v>
      </c>
      <c r="AX1339">
        <v>0</v>
      </c>
      <c r="AY1339">
        <v>0</v>
      </c>
      <c r="AZ1339">
        <v>1</v>
      </c>
      <c r="BA1339">
        <v>0</v>
      </c>
      <c r="BB1339">
        <v>2</v>
      </c>
      <c r="BC1339">
        <v>1</v>
      </c>
      <c r="BD1339" t="s">
        <v>152</v>
      </c>
      <c r="BE1339">
        <v>4</v>
      </c>
      <c r="BF1339" t="s">
        <v>112</v>
      </c>
      <c r="BG1339">
        <v>0</v>
      </c>
      <c r="BH1339" t="s">
        <v>88</v>
      </c>
      <c r="BI1339" t="s">
        <v>88</v>
      </c>
      <c r="BJ1339" t="s">
        <v>88</v>
      </c>
      <c r="BK1339" t="s">
        <v>88</v>
      </c>
      <c r="BL1339">
        <v>0</v>
      </c>
      <c r="BM1339">
        <v>0</v>
      </c>
      <c r="BN1339" t="s">
        <v>88</v>
      </c>
      <c r="BO1339" t="s">
        <v>88</v>
      </c>
      <c r="BP1339" t="s">
        <v>182</v>
      </c>
      <c r="BQ1339">
        <v>0</v>
      </c>
      <c r="BR1339">
        <v>20</v>
      </c>
      <c r="BS1339">
        <v>0</v>
      </c>
      <c r="BT1339">
        <v>0</v>
      </c>
      <c r="BU1339">
        <v>0</v>
      </c>
      <c r="BV1339">
        <v>0</v>
      </c>
      <c r="BW1339" t="s">
        <v>88</v>
      </c>
      <c r="BX1339" t="s">
        <v>88</v>
      </c>
      <c r="BY1339" t="s">
        <v>88</v>
      </c>
      <c r="BZ1339">
        <v>0</v>
      </c>
      <c r="CA1339">
        <v>3</v>
      </c>
      <c r="CB1339">
        <v>2006</v>
      </c>
      <c r="CC1339" t="s">
        <v>115</v>
      </c>
      <c r="CD1339" t="s">
        <v>116</v>
      </c>
      <c r="CE1339" s="1">
        <v>52500</v>
      </c>
      <c r="CF1339">
        <f t="shared" si="102"/>
        <v>5504</v>
      </c>
      <c r="CG1339" t="str">
        <f t="shared" si="103"/>
        <v>No</v>
      </c>
      <c r="CH1339" s="2">
        <f t="shared" si="104"/>
        <v>9.5385174418604652</v>
      </c>
    </row>
    <row r="1340" spans="1:86" x14ac:dyDescent="0.25">
      <c r="A1340">
        <v>1339</v>
      </c>
      <c r="B1340">
        <v>60</v>
      </c>
      <c r="C1340" t="s">
        <v>86</v>
      </c>
      <c r="D1340">
        <v>95</v>
      </c>
      <c r="E1340">
        <v>13450</v>
      </c>
      <c r="F1340" t="str">
        <f t="shared" si="100"/>
        <v>No</v>
      </c>
      <c r="G1340" t="s">
        <v>87</v>
      </c>
      <c r="H1340" t="s">
        <v>88</v>
      </c>
      <c r="I1340" t="s">
        <v>125</v>
      </c>
      <c r="J1340" t="s">
        <v>90</v>
      </c>
      <c r="K1340" t="s">
        <v>91</v>
      </c>
      <c r="L1340" t="s">
        <v>127</v>
      </c>
      <c r="M1340" t="s">
        <v>93</v>
      </c>
      <c r="N1340" t="s">
        <v>94</v>
      </c>
      <c r="O1340" t="s">
        <v>95</v>
      </c>
      <c r="P1340" t="s">
        <v>95</v>
      </c>
      <c r="Q1340" t="str">
        <f t="shared" si="101"/>
        <v>Yes</v>
      </c>
      <c r="R1340" t="s">
        <v>96</v>
      </c>
      <c r="S1340" t="s">
        <v>97</v>
      </c>
      <c r="T1340">
        <v>7</v>
      </c>
      <c r="U1340">
        <v>5</v>
      </c>
      <c r="V1340">
        <v>2002</v>
      </c>
      <c r="W1340">
        <v>2002</v>
      </c>
      <c r="X1340" t="s">
        <v>98</v>
      </c>
      <c r="Y1340" t="s">
        <v>99</v>
      </c>
      <c r="Z1340" t="s">
        <v>100</v>
      </c>
      <c r="AA1340" t="s">
        <v>100</v>
      </c>
      <c r="AB1340" t="s">
        <v>122</v>
      </c>
      <c r="AC1340">
        <v>0</v>
      </c>
      <c r="AD1340" t="s">
        <v>102</v>
      </c>
      <c r="AE1340" t="s">
        <v>103</v>
      </c>
      <c r="AF1340" t="s">
        <v>104</v>
      </c>
      <c r="AG1340" t="s">
        <v>102</v>
      </c>
      <c r="AH1340" t="s">
        <v>103</v>
      </c>
      <c r="AI1340" t="s">
        <v>105</v>
      </c>
      <c r="AJ1340" t="s">
        <v>106</v>
      </c>
      <c r="AK1340">
        <v>700</v>
      </c>
      <c r="AL1340" t="s">
        <v>107</v>
      </c>
      <c r="AM1340">
        <v>0</v>
      </c>
      <c r="AN1340">
        <v>216</v>
      </c>
      <c r="AO1340">
        <v>916</v>
      </c>
      <c r="AP1340" t="s">
        <v>108</v>
      </c>
      <c r="AQ1340" t="s">
        <v>109</v>
      </c>
      <c r="AR1340" t="s">
        <v>110</v>
      </c>
      <c r="AS1340" t="s">
        <v>111</v>
      </c>
      <c r="AT1340">
        <v>920</v>
      </c>
      <c r="AU1340">
        <v>941</v>
      </c>
      <c r="AV1340">
        <v>0</v>
      </c>
      <c r="AW1340">
        <v>1861</v>
      </c>
      <c r="AX1340">
        <v>1</v>
      </c>
      <c r="AY1340">
        <v>0</v>
      </c>
      <c r="AZ1340">
        <v>2</v>
      </c>
      <c r="BA1340">
        <v>1</v>
      </c>
      <c r="BB1340">
        <v>3</v>
      </c>
      <c r="BC1340">
        <v>1</v>
      </c>
      <c r="BD1340" t="s">
        <v>102</v>
      </c>
      <c r="BE1340">
        <v>8</v>
      </c>
      <c r="BF1340" t="s">
        <v>112</v>
      </c>
      <c r="BG1340">
        <v>0</v>
      </c>
      <c r="BH1340" t="s">
        <v>88</v>
      </c>
      <c r="BI1340" t="s">
        <v>161</v>
      </c>
      <c r="BJ1340">
        <v>2002</v>
      </c>
      <c r="BK1340" t="s">
        <v>114</v>
      </c>
      <c r="BL1340">
        <v>2</v>
      </c>
      <c r="BM1340">
        <v>492</v>
      </c>
      <c r="BN1340" t="s">
        <v>103</v>
      </c>
      <c r="BO1340" t="s">
        <v>103</v>
      </c>
      <c r="BP1340" t="s">
        <v>110</v>
      </c>
      <c r="BQ1340">
        <v>146</v>
      </c>
      <c r="BR1340">
        <v>91</v>
      </c>
      <c r="BS1340">
        <v>0</v>
      </c>
      <c r="BT1340">
        <v>0</v>
      </c>
      <c r="BU1340">
        <v>0</v>
      </c>
      <c r="BV1340">
        <v>0</v>
      </c>
      <c r="BW1340" t="s">
        <v>88</v>
      </c>
      <c r="BX1340" t="s">
        <v>88</v>
      </c>
      <c r="BY1340" t="s">
        <v>88</v>
      </c>
      <c r="BZ1340">
        <v>0</v>
      </c>
      <c r="CA1340">
        <v>6</v>
      </c>
      <c r="CB1340">
        <v>2006</v>
      </c>
      <c r="CC1340" t="s">
        <v>115</v>
      </c>
      <c r="CD1340" t="s">
        <v>116</v>
      </c>
      <c r="CE1340" s="1">
        <v>200000</v>
      </c>
      <c r="CF1340">
        <f t="shared" si="102"/>
        <v>16719</v>
      </c>
      <c r="CG1340" t="str">
        <f t="shared" si="103"/>
        <v>Yes</v>
      </c>
      <c r="CH1340" s="2">
        <f t="shared" si="104"/>
        <v>11.962437944853161</v>
      </c>
    </row>
    <row r="1341" spans="1:86" x14ac:dyDescent="0.25">
      <c r="A1341">
        <v>1340</v>
      </c>
      <c r="B1341">
        <v>20</v>
      </c>
      <c r="C1341" t="s">
        <v>86</v>
      </c>
      <c r="D1341">
        <v>120</v>
      </c>
      <c r="E1341">
        <v>9560</v>
      </c>
      <c r="F1341" t="str">
        <f t="shared" si="100"/>
        <v>Yes</v>
      </c>
      <c r="G1341" t="s">
        <v>87</v>
      </c>
      <c r="H1341" t="s">
        <v>88</v>
      </c>
      <c r="I1341" t="s">
        <v>125</v>
      </c>
      <c r="J1341" t="s">
        <v>90</v>
      </c>
      <c r="K1341" t="s">
        <v>91</v>
      </c>
      <c r="L1341" t="s">
        <v>127</v>
      </c>
      <c r="M1341" t="s">
        <v>93</v>
      </c>
      <c r="N1341" t="s">
        <v>94</v>
      </c>
      <c r="O1341" t="s">
        <v>95</v>
      </c>
      <c r="P1341" t="s">
        <v>95</v>
      </c>
      <c r="Q1341" t="str">
        <f t="shared" si="101"/>
        <v>Yes</v>
      </c>
      <c r="R1341" t="s">
        <v>96</v>
      </c>
      <c r="S1341" t="s">
        <v>120</v>
      </c>
      <c r="T1341">
        <v>5</v>
      </c>
      <c r="U1341">
        <v>7</v>
      </c>
      <c r="V1341">
        <v>1972</v>
      </c>
      <c r="W1341">
        <v>1972</v>
      </c>
      <c r="X1341" t="s">
        <v>157</v>
      </c>
      <c r="Y1341" t="s">
        <v>99</v>
      </c>
      <c r="Z1341" t="s">
        <v>121</v>
      </c>
      <c r="AA1341" t="s">
        <v>121</v>
      </c>
      <c r="AB1341" t="s">
        <v>122</v>
      </c>
      <c r="AC1341">
        <v>0</v>
      </c>
      <c r="AD1341" t="s">
        <v>103</v>
      </c>
      <c r="AE1341" t="s">
        <v>102</v>
      </c>
      <c r="AF1341" t="s">
        <v>123</v>
      </c>
      <c r="AG1341" t="s">
        <v>103</v>
      </c>
      <c r="AH1341" t="s">
        <v>103</v>
      </c>
      <c r="AI1341" t="s">
        <v>126</v>
      </c>
      <c r="AJ1341" t="s">
        <v>158</v>
      </c>
      <c r="AK1341">
        <v>360</v>
      </c>
      <c r="AL1341" t="s">
        <v>107</v>
      </c>
      <c r="AM1341">
        <v>0</v>
      </c>
      <c r="AN1341">
        <v>504</v>
      </c>
      <c r="AO1341">
        <v>864</v>
      </c>
      <c r="AP1341" t="s">
        <v>108</v>
      </c>
      <c r="AQ1341" t="s">
        <v>109</v>
      </c>
      <c r="AR1341" t="s">
        <v>110</v>
      </c>
      <c r="AS1341" t="s">
        <v>111</v>
      </c>
      <c r="AT1341">
        <v>864</v>
      </c>
      <c r="AU1341">
        <v>0</v>
      </c>
      <c r="AV1341">
        <v>0</v>
      </c>
      <c r="AW1341">
        <v>864</v>
      </c>
      <c r="AX1341">
        <v>0</v>
      </c>
      <c r="AY1341">
        <v>0</v>
      </c>
      <c r="AZ1341">
        <v>1</v>
      </c>
      <c r="BA1341">
        <v>0</v>
      </c>
      <c r="BB1341">
        <v>3</v>
      </c>
      <c r="BC1341">
        <v>1</v>
      </c>
      <c r="BD1341" t="s">
        <v>103</v>
      </c>
      <c r="BE1341">
        <v>5</v>
      </c>
      <c r="BF1341" t="s">
        <v>112</v>
      </c>
      <c r="BG1341">
        <v>0</v>
      </c>
      <c r="BH1341" t="s">
        <v>88</v>
      </c>
      <c r="BI1341" t="s">
        <v>113</v>
      </c>
      <c r="BJ1341">
        <v>1972</v>
      </c>
      <c r="BK1341" t="s">
        <v>114</v>
      </c>
      <c r="BL1341">
        <v>1</v>
      </c>
      <c r="BM1341">
        <v>288</v>
      </c>
      <c r="BN1341" t="s">
        <v>103</v>
      </c>
      <c r="BO1341" t="s">
        <v>103</v>
      </c>
      <c r="BP1341" t="s">
        <v>110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 t="s">
        <v>88</v>
      </c>
      <c r="BX1341" t="s">
        <v>88</v>
      </c>
      <c r="BY1341" t="s">
        <v>88</v>
      </c>
      <c r="BZ1341">
        <v>0</v>
      </c>
      <c r="CA1341">
        <v>6</v>
      </c>
      <c r="CB1341">
        <v>2006</v>
      </c>
      <c r="CC1341" t="s">
        <v>115</v>
      </c>
      <c r="CD1341" t="s">
        <v>116</v>
      </c>
      <c r="CE1341" s="1">
        <v>128500</v>
      </c>
      <c r="CF1341">
        <f t="shared" si="102"/>
        <v>11576</v>
      </c>
      <c r="CG1341" t="str">
        <f t="shared" si="103"/>
        <v>No</v>
      </c>
      <c r="CH1341" s="2">
        <f t="shared" si="104"/>
        <v>11.100552868002765</v>
      </c>
    </row>
    <row r="1342" spans="1:86" x14ac:dyDescent="0.25">
      <c r="A1342">
        <v>1341</v>
      </c>
      <c r="B1342">
        <v>20</v>
      </c>
      <c r="C1342" t="s">
        <v>86</v>
      </c>
      <c r="D1342">
        <v>70</v>
      </c>
      <c r="E1342">
        <v>8294</v>
      </c>
      <c r="F1342" t="str">
        <f t="shared" si="100"/>
        <v>Yes</v>
      </c>
      <c r="G1342" t="s">
        <v>87</v>
      </c>
      <c r="H1342" t="s">
        <v>88</v>
      </c>
      <c r="I1342" t="s">
        <v>89</v>
      </c>
      <c r="J1342" t="s">
        <v>90</v>
      </c>
      <c r="K1342" t="s">
        <v>91</v>
      </c>
      <c r="L1342" t="s">
        <v>92</v>
      </c>
      <c r="M1342" t="s">
        <v>93</v>
      </c>
      <c r="N1342" t="s">
        <v>167</v>
      </c>
      <c r="O1342" t="s">
        <v>95</v>
      </c>
      <c r="P1342" t="s">
        <v>95</v>
      </c>
      <c r="Q1342" t="str">
        <f t="shared" si="101"/>
        <v>Yes</v>
      </c>
      <c r="R1342" t="s">
        <v>96</v>
      </c>
      <c r="S1342" t="s">
        <v>120</v>
      </c>
      <c r="T1342">
        <v>4</v>
      </c>
      <c r="U1342">
        <v>5</v>
      </c>
      <c r="V1342">
        <v>1971</v>
      </c>
      <c r="W1342">
        <v>1971</v>
      </c>
      <c r="X1342" t="s">
        <v>98</v>
      </c>
      <c r="Y1342" t="s">
        <v>99</v>
      </c>
      <c r="Z1342" t="s">
        <v>121</v>
      </c>
      <c r="AA1342" t="s">
        <v>121</v>
      </c>
      <c r="AB1342" t="s">
        <v>122</v>
      </c>
      <c r="AC1342">
        <v>0</v>
      </c>
      <c r="AD1342" t="s">
        <v>103</v>
      </c>
      <c r="AE1342" t="s">
        <v>103</v>
      </c>
      <c r="AF1342" t="s">
        <v>123</v>
      </c>
      <c r="AG1342" t="s">
        <v>103</v>
      </c>
      <c r="AH1342" t="s">
        <v>103</v>
      </c>
      <c r="AI1342" t="s">
        <v>105</v>
      </c>
      <c r="AJ1342" t="s">
        <v>107</v>
      </c>
      <c r="AK1342">
        <v>0</v>
      </c>
      <c r="AL1342" t="s">
        <v>107</v>
      </c>
      <c r="AM1342">
        <v>0</v>
      </c>
      <c r="AN1342">
        <v>858</v>
      </c>
      <c r="AO1342">
        <v>858</v>
      </c>
      <c r="AP1342" t="s">
        <v>108</v>
      </c>
      <c r="AQ1342" t="s">
        <v>103</v>
      </c>
      <c r="AR1342" t="s">
        <v>110</v>
      </c>
      <c r="AS1342" t="s">
        <v>111</v>
      </c>
      <c r="AT1342">
        <v>872</v>
      </c>
      <c r="AU1342">
        <v>0</v>
      </c>
      <c r="AV1342">
        <v>0</v>
      </c>
      <c r="AW1342">
        <v>872</v>
      </c>
      <c r="AX1342">
        <v>0</v>
      </c>
      <c r="AY1342">
        <v>0</v>
      </c>
      <c r="AZ1342">
        <v>1</v>
      </c>
      <c r="BA1342">
        <v>0</v>
      </c>
      <c r="BB1342">
        <v>3</v>
      </c>
      <c r="BC1342">
        <v>1</v>
      </c>
      <c r="BD1342" t="s">
        <v>103</v>
      </c>
      <c r="BE1342">
        <v>5</v>
      </c>
      <c r="BF1342" t="s">
        <v>112</v>
      </c>
      <c r="BG1342">
        <v>0</v>
      </c>
      <c r="BH1342" t="s">
        <v>88</v>
      </c>
      <c r="BI1342" t="s">
        <v>132</v>
      </c>
      <c r="BJ1342">
        <v>1974</v>
      </c>
      <c r="BK1342" t="s">
        <v>107</v>
      </c>
      <c r="BL1342">
        <v>4</v>
      </c>
      <c r="BM1342">
        <v>480</v>
      </c>
      <c r="BN1342" t="s">
        <v>103</v>
      </c>
      <c r="BO1342" t="s">
        <v>103</v>
      </c>
      <c r="BP1342" t="s">
        <v>110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 t="s">
        <v>88</v>
      </c>
      <c r="BX1342" t="s">
        <v>168</v>
      </c>
      <c r="BY1342" t="s">
        <v>88</v>
      </c>
      <c r="BZ1342">
        <v>0</v>
      </c>
      <c r="CA1342">
        <v>6</v>
      </c>
      <c r="CB1342">
        <v>2007</v>
      </c>
      <c r="CC1342" t="s">
        <v>115</v>
      </c>
      <c r="CD1342" t="s">
        <v>116</v>
      </c>
      <c r="CE1342" s="1">
        <v>123000</v>
      </c>
      <c r="CF1342">
        <f t="shared" si="102"/>
        <v>10504</v>
      </c>
      <c r="CG1342" t="str">
        <f t="shared" si="103"/>
        <v>No</v>
      </c>
      <c r="CH1342" s="2">
        <f t="shared" si="104"/>
        <v>11.709824828636711</v>
      </c>
    </row>
    <row r="1343" spans="1:86" x14ac:dyDescent="0.25">
      <c r="A1343">
        <v>1342</v>
      </c>
      <c r="B1343">
        <v>20</v>
      </c>
      <c r="C1343" t="s">
        <v>86</v>
      </c>
      <c r="D1343">
        <v>66</v>
      </c>
      <c r="E1343">
        <v>13695</v>
      </c>
      <c r="F1343" t="str">
        <f t="shared" si="100"/>
        <v>No</v>
      </c>
      <c r="G1343" t="s">
        <v>87</v>
      </c>
      <c r="H1343" t="s">
        <v>88</v>
      </c>
      <c r="I1343" t="s">
        <v>89</v>
      </c>
      <c r="J1343" t="s">
        <v>90</v>
      </c>
      <c r="K1343" t="s">
        <v>91</v>
      </c>
      <c r="L1343" t="s">
        <v>92</v>
      </c>
      <c r="M1343" t="s">
        <v>93</v>
      </c>
      <c r="N1343" t="s">
        <v>175</v>
      </c>
      <c r="O1343" t="s">
        <v>176</v>
      </c>
      <c r="P1343" t="s">
        <v>95</v>
      </c>
      <c r="Q1343" t="str">
        <f t="shared" si="101"/>
        <v>No</v>
      </c>
      <c r="R1343" t="s">
        <v>96</v>
      </c>
      <c r="S1343" t="s">
        <v>120</v>
      </c>
      <c r="T1343">
        <v>6</v>
      </c>
      <c r="U1343">
        <v>5</v>
      </c>
      <c r="V1343">
        <v>2003</v>
      </c>
      <c r="W1343">
        <v>2004</v>
      </c>
      <c r="X1343" t="s">
        <v>98</v>
      </c>
      <c r="Y1343" t="s">
        <v>99</v>
      </c>
      <c r="Z1343" t="s">
        <v>100</v>
      </c>
      <c r="AA1343" t="s">
        <v>100</v>
      </c>
      <c r="AB1343" t="s">
        <v>122</v>
      </c>
      <c r="AC1343">
        <v>0</v>
      </c>
      <c r="AD1343" t="s">
        <v>103</v>
      </c>
      <c r="AE1343" t="s">
        <v>103</v>
      </c>
      <c r="AF1343" t="s">
        <v>104</v>
      </c>
      <c r="AG1343" t="s">
        <v>102</v>
      </c>
      <c r="AH1343" t="s">
        <v>103</v>
      </c>
      <c r="AI1343" t="s">
        <v>105</v>
      </c>
      <c r="AJ1343" t="s">
        <v>106</v>
      </c>
      <c r="AK1343">
        <v>814</v>
      </c>
      <c r="AL1343" t="s">
        <v>107</v>
      </c>
      <c r="AM1343">
        <v>0</v>
      </c>
      <c r="AN1343">
        <v>300</v>
      </c>
      <c r="AO1343">
        <v>1114</v>
      </c>
      <c r="AP1343" t="s">
        <v>108</v>
      </c>
      <c r="AQ1343" t="s">
        <v>109</v>
      </c>
      <c r="AR1343" t="s">
        <v>110</v>
      </c>
      <c r="AS1343" t="s">
        <v>111</v>
      </c>
      <c r="AT1343">
        <v>1114</v>
      </c>
      <c r="AU1343">
        <v>0</v>
      </c>
      <c r="AV1343">
        <v>0</v>
      </c>
      <c r="AW1343">
        <v>1114</v>
      </c>
      <c r="AX1343">
        <v>1</v>
      </c>
      <c r="AY1343">
        <v>0</v>
      </c>
      <c r="AZ1343">
        <v>1</v>
      </c>
      <c r="BA1343">
        <v>0</v>
      </c>
      <c r="BB1343">
        <v>3</v>
      </c>
      <c r="BC1343">
        <v>1</v>
      </c>
      <c r="BD1343" t="s">
        <v>102</v>
      </c>
      <c r="BE1343">
        <v>6</v>
      </c>
      <c r="BF1343" t="s">
        <v>112</v>
      </c>
      <c r="BG1343">
        <v>0</v>
      </c>
      <c r="BH1343" t="s">
        <v>88</v>
      </c>
      <c r="BI1343" t="s">
        <v>132</v>
      </c>
      <c r="BJ1343">
        <v>2004</v>
      </c>
      <c r="BK1343" t="s">
        <v>107</v>
      </c>
      <c r="BL1343">
        <v>2</v>
      </c>
      <c r="BM1343">
        <v>576</v>
      </c>
      <c r="BN1343" t="s">
        <v>103</v>
      </c>
      <c r="BO1343" t="s">
        <v>103</v>
      </c>
      <c r="BP1343" t="s">
        <v>110</v>
      </c>
      <c r="BQ1343">
        <v>0</v>
      </c>
      <c r="BR1343">
        <v>78</v>
      </c>
      <c r="BS1343">
        <v>0</v>
      </c>
      <c r="BT1343">
        <v>0</v>
      </c>
      <c r="BU1343">
        <v>0</v>
      </c>
      <c r="BV1343">
        <v>0</v>
      </c>
      <c r="BW1343" t="s">
        <v>88</v>
      </c>
      <c r="BX1343" t="s">
        <v>88</v>
      </c>
      <c r="BY1343" t="s">
        <v>88</v>
      </c>
      <c r="BZ1343">
        <v>0</v>
      </c>
      <c r="CA1343">
        <v>7</v>
      </c>
      <c r="CB1343">
        <v>2008</v>
      </c>
      <c r="CC1343" t="s">
        <v>115</v>
      </c>
      <c r="CD1343" t="s">
        <v>116</v>
      </c>
      <c r="CE1343" s="1">
        <v>155000</v>
      </c>
      <c r="CF1343">
        <f t="shared" si="102"/>
        <v>16499</v>
      </c>
      <c r="CG1343" t="str">
        <f t="shared" si="103"/>
        <v>Yes</v>
      </c>
      <c r="CH1343" s="2">
        <f t="shared" si="104"/>
        <v>9.3945087581065518</v>
      </c>
    </row>
    <row r="1344" spans="1:86" x14ac:dyDescent="0.25">
      <c r="A1344">
        <v>1343</v>
      </c>
      <c r="B1344">
        <v>60</v>
      </c>
      <c r="C1344" t="s">
        <v>86</v>
      </c>
      <c r="D1344" t="s">
        <v>88</v>
      </c>
      <c r="E1344">
        <v>9375</v>
      </c>
      <c r="F1344" t="str">
        <f t="shared" si="100"/>
        <v>Yes</v>
      </c>
      <c r="G1344" t="s">
        <v>87</v>
      </c>
      <c r="H1344" t="s">
        <v>88</v>
      </c>
      <c r="I1344" t="s">
        <v>89</v>
      </c>
      <c r="J1344" t="s">
        <v>90</v>
      </c>
      <c r="K1344" t="s">
        <v>91</v>
      </c>
      <c r="L1344" t="s">
        <v>92</v>
      </c>
      <c r="M1344" t="s">
        <v>93</v>
      </c>
      <c r="N1344" t="s">
        <v>94</v>
      </c>
      <c r="O1344" t="s">
        <v>95</v>
      </c>
      <c r="P1344" t="s">
        <v>95</v>
      </c>
      <c r="Q1344" t="str">
        <f t="shared" si="101"/>
        <v>Yes</v>
      </c>
      <c r="R1344" t="s">
        <v>96</v>
      </c>
      <c r="S1344" t="s">
        <v>97</v>
      </c>
      <c r="T1344">
        <v>8</v>
      </c>
      <c r="U1344">
        <v>5</v>
      </c>
      <c r="V1344">
        <v>2002</v>
      </c>
      <c r="W1344">
        <v>2002</v>
      </c>
      <c r="X1344" t="s">
        <v>98</v>
      </c>
      <c r="Y1344" t="s">
        <v>99</v>
      </c>
      <c r="Z1344" t="s">
        <v>100</v>
      </c>
      <c r="AA1344" t="s">
        <v>100</v>
      </c>
      <c r="AB1344" t="s">
        <v>101</v>
      </c>
      <c r="AC1344">
        <v>149</v>
      </c>
      <c r="AD1344" t="s">
        <v>102</v>
      </c>
      <c r="AE1344" t="s">
        <v>103</v>
      </c>
      <c r="AF1344" t="s">
        <v>104</v>
      </c>
      <c r="AG1344" t="s">
        <v>102</v>
      </c>
      <c r="AH1344" t="s">
        <v>103</v>
      </c>
      <c r="AI1344" t="s">
        <v>105</v>
      </c>
      <c r="AJ1344" t="s">
        <v>107</v>
      </c>
      <c r="AK1344">
        <v>0</v>
      </c>
      <c r="AL1344" t="s">
        <v>107</v>
      </c>
      <c r="AM1344">
        <v>0</v>
      </c>
      <c r="AN1344">
        <v>1284</v>
      </c>
      <c r="AO1344">
        <v>1284</v>
      </c>
      <c r="AP1344" t="s">
        <v>108</v>
      </c>
      <c r="AQ1344" t="s">
        <v>109</v>
      </c>
      <c r="AR1344" t="s">
        <v>110</v>
      </c>
      <c r="AS1344" t="s">
        <v>111</v>
      </c>
      <c r="AT1344">
        <v>1284</v>
      </c>
      <c r="AU1344">
        <v>885</v>
      </c>
      <c r="AV1344">
        <v>0</v>
      </c>
      <c r="AW1344">
        <v>2169</v>
      </c>
      <c r="AX1344">
        <v>0</v>
      </c>
      <c r="AY1344">
        <v>0</v>
      </c>
      <c r="AZ1344">
        <v>2</v>
      </c>
      <c r="BA1344">
        <v>1</v>
      </c>
      <c r="BB1344">
        <v>3</v>
      </c>
      <c r="BC1344">
        <v>1</v>
      </c>
      <c r="BD1344" t="s">
        <v>102</v>
      </c>
      <c r="BE1344">
        <v>7</v>
      </c>
      <c r="BF1344" t="s">
        <v>112</v>
      </c>
      <c r="BG1344">
        <v>1</v>
      </c>
      <c r="BH1344" t="s">
        <v>102</v>
      </c>
      <c r="BI1344" t="s">
        <v>113</v>
      </c>
      <c r="BJ1344">
        <v>2002</v>
      </c>
      <c r="BK1344" t="s">
        <v>114</v>
      </c>
      <c r="BL1344">
        <v>2</v>
      </c>
      <c r="BM1344">
        <v>647</v>
      </c>
      <c r="BN1344" t="s">
        <v>103</v>
      </c>
      <c r="BO1344" t="s">
        <v>103</v>
      </c>
      <c r="BP1344" t="s">
        <v>110</v>
      </c>
      <c r="BQ1344">
        <v>192</v>
      </c>
      <c r="BR1344">
        <v>87</v>
      </c>
      <c r="BS1344">
        <v>0</v>
      </c>
      <c r="BT1344">
        <v>0</v>
      </c>
      <c r="BU1344">
        <v>0</v>
      </c>
      <c r="BV1344">
        <v>0</v>
      </c>
      <c r="BW1344" t="s">
        <v>88</v>
      </c>
      <c r="BX1344" t="s">
        <v>88</v>
      </c>
      <c r="BY1344" t="s">
        <v>88</v>
      </c>
      <c r="BZ1344">
        <v>0</v>
      </c>
      <c r="CA1344">
        <v>8</v>
      </c>
      <c r="CB1344">
        <v>2007</v>
      </c>
      <c r="CC1344" t="s">
        <v>115</v>
      </c>
      <c r="CD1344" t="s">
        <v>116</v>
      </c>
      <c r="CE1344" s="1">
        <v>228500</v>
      </c>
      <c r="CF1344">
        <f t="shared" si="102"/>
        <v>13475</v>
      </c>
      <c r="CG1344" t="str">
        <f t="shared" si="103"/>
        <v>No</v>
      </c>
      <c r="CH1344" s="2">
        <f t="shared" si="104"/>
        <v>16.957328385899814</v>
      </c>
    </row>
    <row r="1345" spans="1:86" x14ac:dyDescent="0.25">
      <c r="A1345">
        <v>1344</v>
      </c>
      <c r="B1345">
        <v>50</v>
      </c>
      <c r="C1345" t="s">
        <v>86</v>
      </c>
      <c r="D1345">
        <v>57</v>
      </c>
      <c r="E1345">
        <v>7558</v>
      </c>
      <c r="F1345" t="str">
        <f t="shared" si="100"/>
        <v>No</v>
      </c>
      <c r="G1345" t="s">
        <v>87</v>
      </c>
      <c r="H1345" t="s">
        <v>88</v>
      </c>
      <c r="I1345" t="s">
        <v>89</v>
      </c>
      <c r="J1345" t="s">
        <v>180</v>
      </c>
      <c r="K1345" t="s">
        <v>91</v>
      </c>
      <c r="L1345" t="s">
        <v>92</v>
      </c>
      <c r="M1345" t="s">
        <v>93</v>
      </c>
      <c r="N1345" t="s">
        <v>128</v>
      </c>
      <c r="O1345" t="s">
        <v>95</v>
      </c>
      <c r="P1345" t="s">
        <v>95</v>
      </c>
      <c r="Q1345" t="str">
        <f t="shared" si="101"/>
        <v>Yes</v>
      </c>
      <c r="R1345" t="s">
        <v>96</v>
      </c>
      <c r="S1345" t="s">
        <v>137</v>
      </c>
      <c r="T1345">
        <v>6</v>
      </c>
      <c r="U1345">
        <v>6</v>
      </c>
      <c r="V1345">
        <v>1928</v>
      </c>
      <c r="W1345">
        <v>1950</v>
      </c>
      <c r="X1345" t="s">
        <v>98</v>
      </c>
      <c r="Y1345" t="s">
        <v>99</v>
      </c>
      <c r="Z1345" t="s">
        <v>101</v>
      </c>
      <c r="AA1345" t="s">
        <v>142</v>
      </c>
      <c r="AB1345" t="s">
        <v>122</v>
      </c>
      <c r="AC1345">
        <v>0</v>
      </c>
      <c r="AD1345" t="s">
        <v>103</v>
      </c>
      <c r="AE1345" t="s">
        <v>103</v>
      </c>
      <c r="AF1345" t="s">
        <v>131</v>
      </c>
      <c r="AG1345" t="s">
        <v>103</v>
      </c>
      <c r="AH1345" t="s">
        <v>103</v>
      </c>
      <c r="AI1345" t="s">
        <v>105</v>
      </c>
      <c r="AJ1345" t="s">
        <v>107</v>
      </c>
      <c r="AK1345">
        <v>0</v>
      </c>
      <c r="AL1345" t="s">
        <v>107</v>
      </c>
      <c r="AM1345">
        <v>0</v>
      </c>
      <c r="AN1345">
        <v>896</v>
      </c>
      <c r="AO1345">
        <v>896</v>
      </c>
      <c r="AP1345" t="s">
        <v>108</v>
      </c>
      <c r="AQ1345" t="s">
        <v>102</v>
      </c>
      <c r="AR1345" t="s">
        <v>110</v>
      </c>
      <c r="AS1345" t="s">
        <v>111</v>
      </c>
      <c r="AT1345">
        <v>1172</v>
      </c>
      <c r="AU1345">
        <v>741</v>
      </c>
      <c r="AV1345">
        <v>0</v>
      </c>
      <c r="AW1345">
        <v>1913</v>
      </c>
      <c r="AX1345">
        <v>0</v>
      </c>
      <c r="AY1345">
        <v>0</v>
      </c>
      <c r="AZ1345">
        <v>1</v>
      </c>
      <c r="BA1345">
        <v>1</v>
      </c>
      <c r="BB1345">
        <v>3</v>
      </c>
      <c r="BC1345">
        <v>1</v>
      </c>
      <c r="BD1345" t="s">
        <v>103</v>
      </c>
      <c r="BE1345">
        <v>9</v>
      </c>
      <c r="BF1345" t="s">
        <v>112</v>
      </c>
      <c r="BG1345">
        <v>1</v>
      </c>
      <c r="BH1345" t="s">
        <v>103</v>
      </c>
      <c r="BI1345" t="s">
        <v>132</v>
      </c>
      <c r="BJ1345">
        <v>1929</v>
      </c>
      <c r="BK1345" t="s">
        <v>107</v>
      </c>
      <c r="BL1345">
        <v>2</v>
      </c>
      <c r="BM1345">
        <v>342</v>
      </c>
      <c r="BN1345" t="s">
        <v>152</v>
      </c>
      <c r="BO1345" t="s">
        <v>152</v>
      </c>
      <c r="BP1345" t="s">
        <v>110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 t="s">
        <v>88</v>
      </c>
      <c r="BX1345" t="s">
        <v>88</v>
      </c>
      <c r="BY1345" t="s">
        <v>88</v>
      </c>
      <c r="BZ1345">
        <v>0</v>
      </c>
      <c r="CA1345">
        <v>3</v>
      </c>
      <c r="CB1345">
        <v>2009</v>
      </c>
      <c r="CC1345" t="s">
        <v>115</v>
      </c>
      <c r="CD1345" t="s">
        <v>116</v>
      </c>
      <c r="CE1345" s="1">
        <v>177000</v>
      </c>
      <c r="CF1345">
        <f t="shared" si="102"/>
        <v>10709</v>
      </c>
      <c r="CG1345" t="str">
        <f t="shared" si="103"/>
        <v>No</v>
      </c>
      <c r="CH1345" s="2">
        <f t="shared" si="104"/>
        <v>16.528153889252032</v>
      </c>
    </row>
    <row r="1346" spans="1:86" x14ac:dyDescent="0.25">
      <c r="A1346">
        <v>1345</v>
      </c>
      <c r="B1346">
        <v>60</v>
      </c>
      <c r="C1346" t="s">
        <v>86</v>
      </c>
      <c r="D1346">
        <v>85</v>
      </c>
      <c r="E1346">
        <v>11103</v>
      </c>
      <c r="F1346" t="str">
        <f t="shared" si="100"/>
        <v>No</v>
      </c>
      <c r="G1346" t="s">
        <v>87</v>
      </c>
      <c r="H1346" t="s">
        <v>88</v>
      </c>
      <c r="I1346" t="s">
        <v>125</v>
      </c>
      <c r="J1346" t="s">
        <v>90</v>
      </c>
      <c r="K1346" t="s">
        <v>91</v>
      </c>
      <c r="L1346" t="s">
        <v>127</v>
      </c>
      <c r="M1346" t="s">
        <v>93</v>
      </c>
      <c r="N1346" t="s">
        <v>94</v>
      </c>
      <c r="O1346" t="s">
        <v>95</v>
      </c>
      <c r="P1346" t="s">
        <v>95</v>
      </c>
      <c r="Q1346" t="str">
        <f t="shared" si="101"/>
        <v>Yes</v>
      </c>
      <c r="R1346" t="s">
        <v>96</v>
      </c>
      <c r="S1346" t="s">
        <v>97</v>
      </c>
      <c r="T1346">
        <v>7</v>
      </c>
      <c r="U1346">
        <v>5</v>
      </c>
      <c r="V1346">
        <v>2006</v>
      </c>
      <c r="W1346">
        <v>2006</v>
      </c>
      <c r="X1346" t="s">
        <v>98</v>
      </c>
      <c r="Y1346" t="s">
        <v>99</v>
      </c>
      <c r="Z1346" t="s">
        <v>100</v>
      </c>
      <c r="AA1346" t="s">
        <v>100</v>
      </c>
      <c r="AB1346" t="s">
        <v>122</v>
      </c>
      <c r="AC1346">
        <v>0</v>
      </c>
      <c r="AD1346" t="s">
        <v>102</v>
      </c>
      <c r="AE1346" t="s">
        <v>103</v>
      </c>
      <c r="AF1346" t="s">
        <v>104</v>
      </c>
      <c r="AG1346" t="s">
        <v>102</v>
      </c>
      <c r="AH1346" t="s">
        <v>103</v>
      </c>
      <c r="AI1346" t="s">
        <v>105</v>
      </c>
      <c r="AJ1346" t="s">
        <v>107</v>
      </c>
      <c r="AK1346">
        <v>0</v>
      </c>
      <c r="AL1346" t="s">
        <v>107</v>
      </c>
      <c r="AM1346">
        <v>0</v>
      </c>
      <c r="AN1346">
        <v>728</v>
      </c>
      <c r="AO1346">
        <v>728</v>
      </c>
      <c r="AP1346" t="s">
        <v>108</v>
      </c>
      <c r="AQ1346" t="s">
        <v>109</v>
      </c>
      <c r="AR1346" t="s">
        <v>110</v>
      </c>
      <c r="AS1346" t="s">
        <v>111</v>
      </c>
      <c r="AT1346">
        <v>728</v>
      </c>
      <c r="AU1346">
        <v>728</v>
      </c>
      <c r="AV1346">
        <v>0</v>
      </c>
      <c r="AW1346">
        <v>1456</v>
      </c>
      <c r="AX1346">
        <v>0</v>
      </c>
      <c r="AY1346">
        <v>0</v>
      </c>
      <c r="AZ1346">
        <v>2</v>
      </c>
      <c r="BA1346">
        <v>1</v>
      </c>
      <c r="BB1346">
        <v>3</v>
      </c>
      <c r="BC1346">
        <v>1</v>
      </c>
      <c r="BD1346" t="s">
        <v>102</v>
      </c>
      <c r="BE1346">
        <v>8</v>
      </c>
      <c r="BF1346" t="s">
        <v>112</v>
      </c>
      <c r="BG1346">
        <v>1</v>
      </c>
      <c r="BH1346" t="s">
        <v>103</v>
      </c>
      <c r="BI1346" t="s">
        <v>113</v>
      </c>
      <c r="BJ1346">
        <v>2006</v>
      </c>
      <c r="BK1346" t="s">
        <v>162</v>
      </c>
      <c r="BL1346">
        <v>2</v>
      </c>
      <c r="BM1346">
        <v>440</v>
      </c>
      <c r="BN1346" t="s">
        <v>103</v>
      </c>
      <c r="BO1346" t="s">
        <v>103</v>
      </c>
      <c r="BP1346" t="s">
        <v>110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 t="s">
        <v>88</v>
      </c>
      <c r="BX1346" t="s">
        <v>88</v>
      </c>
      <c r="BY1346" t="s">
        <v>88</v>
      </c>
      <c r="BZ1346">
        <v>0</v>
      </c>
      <c r="CA1346">
        <v>7</v>
      </c>
      <c r="CB1346">
        <v>2007</v>
      </c>
      <c r="CC1346" t="s">
        <v>163</v>
      </c>
      <c r="CD1346" t="s">
        <v>164</v>
      </c>
      <c r="CE1346" s="1">
        <v>155835</v>
      </c>
      <c r="CF1346">
        <f t="shared" si="102"/>
        <v>13727</v>
      </c>
      <c r="CG1346" t="str">
        <f t="shared" si="103"/>
        <v>Yes</v>
      </c>
      <c r="CH1346" s="2">
        <f t="shared" si="104"/>
        <v>11.352444088293145</v>
      </c>
    </row>
    <row r="1347" spans="1:86" x14ac:dyDescent="0.25">
      <c r="A1347">
        <v>1346</v>
      </c>
      <c r="B1347">
        <v>30</v>
      </c>
      <c r="C1347" t="s">
        <v>147</v>
      </c>
      <c r="D1347">
        <v>50</v>
      </c>
      <c r="E1347">
        <v>6000</v>
      </c>
      <c r="F1347" t="str">
        <f t="shared" ref="F1347:F1410" si="105">IF(E1346&gt;9478.5, "Yes","No")</f>
        <v>Yes</v>
      </c>
      <c r="G1347" t="s">
        <v>87</v>
      </c>
      <c r="H1347" t="s">
        <v>88</v>
      </c>
      <c r="I1347" t="s">
        <v>89</v>
      </c>
      <c r="J1347" t="s">
        <v>90</v>
      </c>
      <c r="K1347" t="s">
        <v>91</v>
      </c>
      <c r="L1347" t="s">
        <v>92</v>
      </c>
      <c r="M1347" t="s">
        <v>93</v>
      </c>
      <c r="N1347" t="s">
        <v>148</v>
      </c>
      <c r="O1347" t="s">
        <v>95</v>
      </c>
      <c r="P1347" t="s">
        <v>95</v>
      </c>
      <c r="Q1347" t="str">
        <f t="shared" ref="Q1347:Q1410" si="106">IF(O1347 = "Norm", "Yes", "No")</f>
        <v>Yes</v>
      </c>
      <c r="R1347" t="s">
        <v>96</v>
      </c>
      <c r="S1347" t="s">
        <v>120</v>
      </c>
      <c r="T1347">
        <v>4</v>
      </c>
      <c r="U1347">
        <v>4</v>
      </c>
      <c r="V1347">
        <v>1920</v>
      </c>
      <c r="W1347">
        <v>1950</v>
      </c>
      <c r="X1347" t="s">
        <v>157</v>
      </c>
      <c r="Y1347" t="s">
        <v>99</v>
      </c>
      <c r="Z1347" t="s">
        <v>121</v>
      </c>
      <c r="AA1347" t="s">
        <v>121</v>
      </c>
      <c r="AB1347" t="s">
        <v>122</v>
      </c>
      <c r="AC1347">
        <v>0</v>
      </c>
      <c r="AD1347" t="s">
        <v>103</v>
      </c>
      <c r="AE1347" t="s">
        <v>103</v>
      </c>
      <c r="AF1347" t="s">
        <v>104</v>
      </c>
      <c r="AG1347" t="s">
        <v>103</v>
      </c>
      <c r="AH1347" t="s">
        <v>103</v>
      </c>
      <c r="AI1347" t="s">
        <v>105</v>
      </c>
      <c r="AJ1347" t="s">
        <v>124</v>
      </c>
      <c r="AK1347">
        <v>250</v>
      </c>
      <c r="AL1347" t="s">
        <v>107</v>
      </c>
      <c r="AM1347">
        <v>0</v>
      </c>
      <c r="AN1347">
        <v>710</v>
      </c>
      <c r="AO1347">
        <v>960</v>
      </c>
      <c r="AP1347" t="s">
        <v>108</v>
      </c>
      <c r="AQ1347" t="s">
        <v>102</v>
      </c>
      <c r="AR1347" t="s">
        <v>110</v>
      </c>
      <c r="AS1347" t="s">
        <v>169</v>
      </c>
      <c r="AT1347">
        <v>960</v>
      </c>
      <c r="AU1347">
        <v>0</v>
      </c>
      <c r="AV1347">
        <v>0</v>
      </c>
      <c r="AW1347">
        <v>960</v>
      </c>
      <c r="AX1347">
        <v>0</v>
      </c>
      <c r="AY1347">
        <v>0</v>
      </c>
      <c r="AZ1347">
        <v>1</v>
      </c>
      <c r="BA1347">
        <v>0</v>
      </c>
      <c r="BB1347">
        <v>2</v>
      </c>
      <c r="BC1347">
        <v>1</v>
      </c>
      <c r="BD1347" t="s">
        <v>152</v>
      </c>
      <c r="BE1347">
        <v>5</v>
      </c>
      <c r="BF1347" t="s">
        <v>112</v>
      </c>
      <c r="BG1347">
        <v>0</v>
      </c>
      <c r="BH1347" t="s">
        <v>88</v>
      </c>
      <c r="BI1347" t="s">
        <v>132</v>
      </c>
      <c r="BJ1347">
        <v>1997</v>
      </c>
      <c r="BK1347" t="s">
        <v>107</v>
      </c>
      <c r="BL1347">
        <v>1</v>
      </c>
      <c r="BM1347">
        <v>308</v>
      </c>
      <c r="BN1347" t="s">
        <v>103</v>
      </c>
      <c r="BO1347" t="s">
        <v>103</v>
      </c>
      <c r="BP1347" t="s">
        <v>110</v>
      </c>
      <c r="BQ1347">
        <v>0</v>
      </c>
      <c r="BR1347">
        <v>0</v>
      </c>
      <c r="BS1347">
        <v>168</v>
      </c>
      <c r="BT1347">
        <v>0</v>
      </c>
      <c r="BU1347">
        <v>0</v>
      </c>
      <c r="BV1347">
        <v>0</v>
      </c>
      <c r="BW1347" t="s">
        <v>88</v>
      </c>
      <c r="BX1347" t="s">
        <v>88</v>
      </c>
      <c r="BY1347" t="s">
        <v>88</v>
      </c>
      <c r="BZ1347">
        <v>0</v>
      </c>
      <c r="CA1347">
        <v>7</v>
      </c>
      <c r="CB1347">
        <v>2007</v>
      </c>
      <c r="CC1347" t="s">
        <v>115</v>
      </c>
      <c r="CD1347" t="s">
        <v>116</v>
      </c>
      <c r="CE1347" s="1">
        <v>108500</v>
      </c>
      <c r="CF1347">
        <f t="shared" ref="CF1347:CF1410" si="107">E1347+AO1347+AW1347+BM1347</f>
        <v>8228</v>
      </c>
      <c r="CG1347" t="str">
        <f t="shared" ref="CG1347:CG1410" si="108">IF(CF1347&gt;13562.7,"Yes","No")</f>
        <v>No</v>
      </c>
      <c r="CH1347" s="2">
        <f t="shared" ref="CH1347:CH1410" si="109">CE1347/CF1347</f>
        <v>13.186679630529898</v>
      </c>
    </row>
    <row r="1348" spans="1:86" x14ac:dyDescent="0.25">
      <c r="A1348">
        <v>1347</v>
      </c>
      <c r="B1348">
        <v>20</v>
      </c>
      <c r="C1348" t="s">
        <v>86</v>
      </c>
      <c r="D1348" t="s">
        <v>88</v>
      </c>
      <c r="E1348">
        <v>20781</v>
      </c>
      <c r="F1348" t="str">
        <f t="shared" si="105"/>
        <v>No</v>
      </c>
      <c r="G1348" t="s">
        <v>87</v>
      </c>
      <c r="H1348" t="s">
        <v>88</v>
      </c>
      <c r="I1348" t="s">
        <v>165</v>
      </c>
      <c r="J1348" t="s">
        <v>90</v>
      </c>
      <c r="K1348" t="s">
        <v>91</v>
      </c>
      <c r="L1348" t="s">
        <v>171</v>
      </c>
      <c r="M1348" t="s">
        <v>93</v>
      </c>
      <c r="N1348" t="s">
        <v>143</v>
      </c>
      <c r="O1348" t="s">
        <v>144</v>
      </c>
      <c r="P1348" t="s">
        <v>95</v>
      </c>
      <c r="Q1348" t="str">
        <f t="shared" si="106"/>
        <v>No</v>
      </c>
      <c r="R1348" t="s">
        <v>96</v>
      </c>
      <c r="S1348" t="s">
        <v>120</v>
      </c>
      <c r="T1348">
        <v>7</v>
      </c>
      <c r="U1348">
        <v>7</v>
      </c>
      <c r="V1348">
        <v>1968</v>
      </c>
      <c r="W1348">
        <v>2003</v>
      </c>
      <c r="X1348" t="s">
        <v>157</v>
      </c>
      <c r="Y1348" t="s">
        <v>99</v>
      </c>
      <c r="Z1348" t="s">
        <v>101</v>
      </c>
      <c r="AA1348" t="s">
        <v>145</v>
      </c>
      <c r="AB1348" t="s">
        <v>122</v>
      </c>
      <c r="AC1348">
        <v>0</v>
      </c>
      <c r="AD1348" t="s">
        <v>103</v>
      </c>
      <c r="AE1348" t="s">
        <v>103</v>
      </c>
      <c r="AF1348" t="s">
        <v>123</v>
      </c>
      <c r="AG1348" t="s">
        <v>103</v>
      </c>
      <c r="AH1348" t="s">
        <v>103</v>
      </c>
      <c r="AI1348" t="s">
        <v>105</v>
      </c>
      <c r="AJ1348" t="s">
        <v>146</v>
      </c>
      <c r="AK1348">
        <v>297</v>
      </c>
      <c r="AL1348" t="s">
        <v>158</v>
      </c>
      <c r="AM1348">
        <v>68</v>
      </c>
      <c r="AN1348">
        <v>1203</v>
      </c>
      <c r="AO1348">
        <v>1568</v>
      </c>
      <c r="AP1348" t="s">
        <v>108</v>
      </c>
      <c r="AQ1348" t="s">
        <v>103</v>
      </c>
      <c r="AR1348" t="s">
        <v>110</v>
      </c>
      <c r="AS1348" t="s">
        <v>111</v>
      </c>
      <c r="AT1348">
        <v>2156</v>
      </c>
      <c r="AU1348">
        <v>0</v>
      </c>
      <c r="AV1348">
        <v>0</v>
      </c>
      <c r="AW1348">
        <v>2156</v>
      </c>
      <c r="AX1348">
        <v>0</v>
      </c>
      <c r="AY1348">
        <v>0</v>
      </c>
      <c r="AZ1348">
        <v>2</v>
      </c>
      <c r="BA1348">
        <v>0</v>
      </c>
      <c r="BB1348">
        <v>3</v>
      </c>
      <c r="BC1348">
        <v>1</v>
      </c>
      <c r="BD1348" t="s">
        <v>103</v>
      </c>
      <c r="BE1348">
        <v>9</v>
      </c>
      <c r="BF1348" t="s">
        <v>112</v>
      </c>
      <c r="BG1348">
        <v>1</v>
      </c>
      <c r="BH1348" t="s">
        <v>102</v>
      </c>
      <c r="BI1348" t="s">
        <v>113</v>
      </c>
      <c r="BJ1348">
        <v>1968</v>
      </c>
      <c r="BK1348" t="s">
        <v>114</v>
      </c>
      <c r="BL1348">
        <v>2</v>
      </c>
      <c r="BM1348">
        <v>508</v>
      </c>
      <c r="BN1348" t="s">
        <v>102</v>
      </c>
      <c r="BO1348" t="s">
        <v>103</v>
      </c>
      <c r="BP1348" t="s">
        <v>110</v>
      </c>
      <c r="BQ1348">
        <v>0</v>
      </c>
      <c r="BR1348">
        <v>80</v>
      </c>
      <c r="BS1348">
        <v>0</v>
      </c>
      <c r="BT1348">
        <v>290</v>
      </c>
      <c r="BU1348">
        <v>0</v>
      </c>
      <c r="BV1348">
        <v>0</v>
      </c>
      <c r="BW1348" t="s">
        <v>88</v>
      </c>
      <c r="BX1348" t="s">
        <v>88</v>
      </c>
      <c r="BY1348" t="s">
        <v>88</v>
      </c>
      <c r="BZ1348">
        <v>0</v>
      </c>
      <c r="CA1348">
        <v>6</v>
      </c>
      <c r="CB1348">
        <v>2006</v>
      </c>
      <c r="CC1348" t="s">
        <v>115</v>
      </c>
      <c r="CD1348" t="s">
        <v>116</v>
      </c>
      <c r="CE1348" s="1">
        <v>262500</v>
      </c>
      <c r="CF1348">
        <f t="shared" si="107"/>
        <v>25013</v>
      </c>
      <c r="CG1348" t="str">
        <f t="shared" si="108"/>
        <v>Yes</v>
      </c>
      <c r="CH1348" s="2">
        <f t="shared" si="109"/>
        <v>10.494542837724383</v>
      </c>
    </row>
    <row r="1349" spans="1:86" x14ac:dyDescent="0.25">
      <c r="A1349">
        <v>1348</v>
      </c>
      <c r="B1349">
        <v>20</v>
      </c>
      <c r="C1349" t="s">
        <v>86</v>
      </c>
      <c r="D1349">
        <v>93</v>
      </c>
      <c r="E1349">
        <v>15306</v>
      </c>
      <c r="F1349" t="str">
        <f t="shared" si="105"/>
        <v>Yes</v>
      </c>
      <c r="G1349" t="s">
        <v>87</v>
      </c>
      <c r="H1349" t="s">
        <v>88</v>
      </c>
      <c r="I1349" t="s">
        <v>125</v>
      </c>
      <c r="J1349" t="s">
        <v>204</v>
      </c>
      <c r="K1349" t="s">
        <v>91</v>
      </c>
      <c r="L1349" t="s">
        <v>127</v>
      </c>
      <c r="M1349" t="s">
        <v>93</v>
      </c>
      <c r="N1349" t="s">
        <v>194</v>
      </c>
      <c r="O1349" t="s">
        <v>95</v>
      </c>
      <c r="P1349" t="s">
        <v>95</v>
      </c>
      <c r="Q1349" t="str">
        <f t="shared" si="106"/>
        <v>Yes</v>
      </c>
      <c r="R1349" t="s">
        <v>96</v>
      </c>
      <c r="S1349" t="s">
        <v>120</v>
      </c>
      <c r="T1349">
        <v>8</v>
      </c>
      <c r="U1349">
        <v>5</v>
      </c>
      <c r="V1349">
        <v>2006</v>
      </c>
      <c r="W1349">
        <v>2007</v>
      </c>
      <c r="X1349" t="s">
        <v>98</v>
      </c>
      <c r="Y1349" t="s">
        <v>99</v>
      </c>
      <c r="Z1349" t="s">
        <v>100</v>
      </c>
      <c r="AA1349" t="s">
        <v>100</v>
      </c>
      <c r="AB1349" t="s">
        <v>142</v>
      </c>
      <c r="AC1349">
        <v>100</v>
      </c>
      <c r="AD1349" t="s">
        <v>102</v>
      </c>
      <c r="AE1349" t="s">
        <v>103</v>
      </c>
      <c r="AF1349" t="s">
        <v>104</v>
      </c>
      <c r="AG1349" t="s">
        <v>109</v>
      </c>
      <c r="AH1349" t="s">
        <v>103</v>
      </c>
      <c r="AI1349" t="s">
        <v>102</v>
      </c>
      <c r="AJ1349" t="s">
        <v>106</v>
      </c>
      <c r="AK1349">
        <v>80</v>
      </c>
      <c r="AL1349" t="s">
        <v>107</v>
      </c>
      <c r="AM1349">
        <v>0</v>
      </c>
      <c r="AN1349">
        <v>1652</v>
      </c>
      <c r="AO1349">
        <v>1732</v>
      </c>
      <c r="AP1349" t="s">
        <v>108</v>
      </c>
      <c r="AQ1349" t="s">
        <v>109</v>
      </c>
      <c r="AR1349" t="s">
        <v>110</v>
      </c>
      <c r="AS1349" t="s">
        <v>111</v>
      </c>
      <c r="AT1349">
        <v>1776</v>
      </c>
      <c r="AU1349">
        <v>0</v>
      </c>
      <c r="AV1349">
        <v>0</v>
      </c>
      <c r="AW1349">
        <v>1776</v>
      </c>
      <c r="AX1349">
        <v>1</v>
      </c>
      <c r="AY1349">
        <v>0</v>
      </c>
      <c r="AZ1349">
        <v>2</v>
      </c>
      <c r="BA1349">
        <v>0</v>
      </c>
      <c r="BB1349">
        <v>3</v>
      </c>
      <c r="BC1349">
        <v>1</v>
      </c>
      <c r="BD1349" t="s">
        <v>102</v>
      </c>
      <c r="BE1349">
        <v>7</v>
      </c>
      <c r="BF1349" t="s">
        <v>112</v>
      </c>
      <c r="BG1349">
        <v>1</v>
      </c>
      <c r="BH1349" t="s">
        <v>102</v>
      </c>
      <c r="BI1349" t="s">
        <v>113</v>
      </c>
      <c r="BJ1349">
        <v>2006</v>
      </c>
      <c r="BK1349" t="s">
        <v>162</v>
      </c>
      <c r="BL1349">
        <v>3</v>
      </c>
      <c r="BM1349">
        <v>712</v>
      </c>
      <c r="BN1349" t="s">
        <v>103</v>
      </c>
      <c r="BO1349" t="s">
        <v>103</v>
      </c>
      <c r="BP1349" t="s">
        <v>110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 t="s">
        <v>88</v>
      </c>
      <c r="BX1349" t="s">
        <v>88</v>
      </c>
      <c r="BY1349" t="s">
        <v>88</v>
      </c>
      <c r="BZ1349">
        <v>0</v>
      </c>
      <c r="CA1349">
        <v>5</v>
      </c>
      <c r="CB1349">
        <v>2007</v>
      </c>
      <c r="CC1349" t="s">
        <v>163</v>
      </c>
      <c r="CD1349" t="s">
        <v>164</v>
      </c>
      <c r="CE1349" s="1">
        <v>283463</v>
      </c>
      <c r="CF1349">
        <f t="shared" si="107"/>
        <v>19526</v>
      </c>
      <c r="CG1349" t="str">
        <f t="shared" si="108"/>
        <v>Yes</v>
      </c>
      <c r="CH1349" s="2">
        <f t="shared" si="109"/>
        <v>14.517207825463485</v>
      </c>
    </row>
    <row r="1350" spans="1:86" x14ac:dyDescent="0.25">
      <c r="A1350">
        <v>1349</v>
      </c>
      <c r="B1350">
        <v>20</v>
      </c>
      <c r="C1350" t="s">
        <v>86</v>
      </c>
      <c r="D1350" t="s">
        <v>88</v>
      </c>
      <c r="E1350">
        <v>16196</v>
      </c>
      <c r="F1350" t="str">
        <f t="shared" si="105"/>
        <v>Yes</v>
      </c>
      <c r="G1350" t="s">
        <v>87</v>
      </c>
      <c r="H1350" t="s">
        <v>88</v>
      </c>
      <c r="I1350" t="s">
        <v>236</v>
      </c>
      <c r="J1350" t="s">
        <v>200</v>
      </c>
      <c r="K1350" t="s">
        <v>91</v>
      </c>
      <c r="L1350" t="s">
        <v>92</v>
      </c>
      <c r="M1350" t="s">
        <v>93</v>
      </c>
      <c r="N1350" t="s">
        <v>175</v>
      </c>
      <c r="O1350" t="s">
        <v>95</v>
      </c>
      <c r="P1350" t="s">
        <v>95</v>
      </c>
      <c r="Q1350" t="str">
        <f t="shared" si="106"/>
        <v>Yes</v>
      </c>
      <c r="R1350" t="s">
        <v>96</v>
      </c>
      <c r="S1350" t="s">
        <v>120</v>
      </c>
      <c r="T1350">
        <v>7</v>
      </c>
      <c r="U1350">
        <v>5</v>
      </c>
      <c r="V1350">
        <v>1998</v>
      </c>
      <c r="W1350">
        <v>1998</v>
      </c>
      <c r="X1350" t="s">
        <v>98</v>
      </c>
      <c r="Y1350" t="s">
        <v>99</v>
      </c>
      <c r="Z1350" t="s">
        <v>100</v>
      </c>
      <c r="AA1350" t="s">
        <v>100</v>
      </c>
      <c r="AB1350" t="s">
        <v>122</v>
      </c>
      <c r="AC1350">
        <v>0</v>
      </c>
      <c r="AD1350" t="s">
        <v>102</v>
      </c>
      <c r="AE1350" t="s">
        <v>103</v>
      </c>
      <c r="AF1350" t="s">
        <v>104</v>
      </c>
      <c r="AG1350" t="s">
        <v>102</v>
      </c>
      <c r="AH1350" t="s">
        <v>103</v>
      </c>
      <c r="AI1350" t="s">
        <v>102</v>
      </c>
      <c r="AJ1350" t="s">
        <v>106</v>
      </c>
      <c r="AK1350">
        <v>1443</v>
      </c>
      <c r="AL1350" t="s">
        <v>107</v>
      </c>
      <c r="AM1350">
        <v>0</v>
      </c>
      <c r="AN1350">
        <v>39</v>
      </c>
      <c r="AO1350">
        <v>1482</v>
      </c>
      <c r="AP1350" t="s">
        <v>108</v>
      </c>
      <c r="AQ1350" t="s">
        <v>109</v>
      </c>
      <c r="AR1350" t="s">
        <v>110</v>
      </c>
      <c r="AS1350" t="s">
        <v>111</v>
      </c>
      <c r="AT1350">
        <v>1494</v>
      </c>
      <c r="AU1350">
        <v>0</v>
      </c>
      <c r="AV1350">
        <v>0</v>
      </c>
      <c r="AW1350">
        <v>1494</v>
      </c>
      <c r="AX1350">
        <v>1</v>
      </c>
      <c r="AY1350">
        <v>0</v>
      </c>
      <c r="AZ1350">
        <v>2</v>
      </c>
      <c r="BA1350">
        <v>0</v>
      </c>
      <c r="BB1350">
        <v>3</v>
      </c>
      <c r="BC1350">
        <v>1</v>
      </c>
      <c r="BD1350" t="s">
        <v>102</v>
      </c>
      <c r="BE1350">
        <v>5</v>
      </c>
      <c r="BF1350" t="s">
        <v>112</v>
      </c>
      <c r="BG1350">
        <v>1</v>
      </c>
      <c r="BH1350" t="s">
        <v>152</v>
      </c>
      <c r="BI1350" t="s">
        <v>113</v>
      </c>
      <c r="BJ1350">
        <v>1998</v>
      </c>
      <c r="BK1350" t="s">
        <v>114</v>
      </c>
      <c r="BL1350">
        <v>2</v>
      </c>
      <c r="BM1350">
        <v>514</v>
      </c>
      <c r="BN1350" t="s">
        <v>103</v>
      </c>
      <c r="BO1350" t="s">
        <v>103</v>
      </c>
      <c r="BP1350" t="s">
        <v>110</v>
      </c>
      <c r="BQ1350">
        <v>402</v>
      </c>
      <c r="BR1350">
        <v>25</v>
      </c>
      <c r="BS1350">
        <v>0</v>
      </c>
      <c r="BT1350">
        <v>0</v>
      </c>
      <c r="BU1350">
        <v>0</v>
      </c>
      <c r="BV1350">
        <v>0</v>
      </c>
      <c r="BW1350" t="s">
        <v>88</v>
      </c>
      <c r="BX1350" t="s">
        <v>88</v>
      </c>
      <c r="BY1350" t="s">
        <v>88</v>
      </c>
      <c r="BZ1350">
        <v>0</v>
      </c>
      <c r="CA1350">
        <v>8</v>
      </c>
      <c r="CB1350">
        <v>2007</v>
      </c>
      <c r="CC1350" t="s">
        <v>115</v>
      </c>
      <c r="CD1350" t="s">
        <v>116</v>
      </c>
      <c r="CE1350" s="1">
        <v>215000</v>
      </c>
      <c r="CF1350">
        <f t="shared" si="107"/>
        <v>19686</v>
      </c>
      <c r="CG1350" t="str">
        <f t="shared" si="108"/>
        <v>Yes</v>
      </c>
      <c r="CH1350" s="2">
        <f t="shared" si="109"/>
        <v>10.921467032408819</v>
      </c>
    </row>
    <row r="1351" spans="1:86" x14ac:dyDescent="0.25">
      <c r="A1351">
        <v>1350</v>
      </c>
      <c r="B1351">
        <v>70</v>
      </c>
      <c r="C1351" t="s">
        <v>147</v>
      </c>
      <c r="D1351">
        <v>50</v>
      </c>
      <c r="E1351">
        <v>5250</v>
      </c>
      <c r="F1351" t="str">
        <f t="shared" si="105"/>
        <v>Yes</v>
      </c>
      <c r="G1351" t="s">
        <v>87</v>
      </c>
      <c r="H1351" t="s">
        <v>87</v>
      </c>
      <c r="I1351" t="s">
        <v>89</v>
      </c>
      <c r="J1351" t="s">
        <v>90</v>
      </c>
      <c r="K1351" t="s">
        <v>91</v>
      </c>
      <c r="L1351" t="s">
        <v>92</v>
      </c>
      <c r="M1351" t="s">
        <v>93</v>
      </c>
      <c r="N1351" t="s">
        <v>148</v>
      </c>
      <c r="O1351" t="s">
        <v>95</v>
      </c>
      <c r="P1351" t="s">
        <v>95</v>
      </c>
      <c r="Q1351" t="str">
        <f t="shared" si="106"/>
        <v>Yes</v>
      </c>
      <c r="R1351" t="s">
        <v>96</v>
      </c>
      <c r="S1351" t="s">
        <v>97</v>
      </c>
      <c r="T1351">
        <v>8</v>
      </c>
      <c r="U1351">
        <v>5</v>
      </c>
      <c r="V1351">
        <v>1872</v>
      </c>
      <c r="W1351">
        <v>1987</v>
      </c>
      <c r="X1351" t="s">
        <v>98</v>
      </c>
      <c r="Y1351" t="s">
        <v>99</v>
      </c>
      <c r="Z1351" t="s">
        <v>121</v>
      </c>
      <c r="AA1351" t="s">
        <v>121</v>
      </c>
      <c r="AB1351" t="s">
        <v>122</v>
      </c>
      <c r="AC1351">
        <v>0</v>
      </c>
      <c r="AD1351" t="s">
        <v>103</v>
      </c>
      <c r="AE1351" t="s">
        <v>102</v>
      </c>
      <c r="AF1351" t="s">
        <v>131</v>
      </c>
      <c r="AG1351" t="s">
        <v>103</v>
      </c>
      <c r="AH1351" t="s">
        <v>152</v>
      </c>
      <c r="AI1351" t="s">
        <v>105</v>
      </c>
      <c r="AJ1351" t="s">
        <v>177</v>
      </c>
      <c r="AK1351">
        <v>259</v>
      </c>
      <c r="AL1351" t="s">
        <v>107</v>
      </c>
      <c r="AM1351">
        <v>0</v>
      </c>
      <c r="AN1351">
        <v>425</v>
      </c>
      <c r="AO1351">
        <v>684</v>
      </c>
      <c r="AP1351" t="s">
        <v>256</v>
      </c>
      <c r="AQ1351" t="s">
        <v>152</v>
      </c>
      <c r="AR1351" t="s">
        <v>182</v>
      </c>
      <c r="AS1351" t="s">
        <v>111</v>
      </c>
      <c r="AT1351">
        <v>938</v>
      </c>
      <c r="AU1351">
        <v>1215</v>
      </c>
      <c r="AV1351">
        <v>205</v>
      </c>
      <c r="AW1351">
        <v>2358</v>
      </c>
      <c r="AX1351">
        <v>0</v>
      </c>
      <c r="AY1351">
        <v>0</v>
      </c>
      <c r="AZ1351">
        <v>2</v>
      </c>
      <c r="BA1351">
        <v>0</v>
      </c>
      <c r="BB1351">
        <v>4</v>
      </c>
      <c r="BC1351">
        <v>1</v>
      </c>
      <c r="BD1351" t="s">
        <v>103</v>
      </c>
      <c r="BE1351">
        <v>8</v>
      </c>
      <c r="BF1351" t="s">
        <v>112</v>
      </c>
      <c r="BG1351">
        <v>0</v>
      </c>
      <c r="BH1351" t="s">
        <v>88</v>
      </c>
      <c r="BI1351" t="s">
        <v>88</v>
      </c>
      <c r="BJ1351" t="s">
        <v>88</v>
      </c>
      <c r="BK1351" t="s">
        <v>88</v>
      </c>
      <c r="BL1351">
        <v>0</v>
      </c>
      <c r="BM1351">
        <v>0</v>
      </c>
      <c r="BN1351" t="s">
        <v>88</v>
      </c>
      <c r="BO1351" t="s">
        <v>88</v>
      </c>
      <c r="BP1351" t="s">
        <v>110</v>
      </c>
      <c r="BQ1351">
        <v>0</v>
      </c>
      <c r="BR1351">
        <v>54</v>
      </c>
      <c r="BS1351">
        <v>20</v>
      </c>
      <c r="BT1351">
        <v>0</v>
      </c>
      <c r="BU1351">
        <v>0</v>
      </c>
      <c r="BV1351">
        <v>0</v>
      </c>
      <c r="BW1351" t="s">
        <v>88</v>
      </c>
      <c r="BX1351" t="s">
        <v>88</v>
      </c>
      <c r="BY1351" t="s">
        <v>88</v>
      </c>
      <c r="BZ1351">
        <v>0</v>
      </c>
      <c r="CA1351">
        <v>12</v>
      </c>
      <c r="CB1351">
        <v>2008</v>
      </c>
      <c r="CC1351" t="s">
        <v>115</v>
      </c>
      <c r="CD1351" t="s">
        <v>116</v>
      </c>
      <c r="CE1351" s="1">
        <v>122000</v>
      </c>
      <c r="CF1351">
        <f t="shared" si="107"/>
        <v>8292</v>
      </c>
      <c r="CG1351" t="str">
        <f t="shared" si="108"/>
        <v>No</v>
      </c>
      <c r="CH1351" s="2">
        <f t="shared" si="109"/>
        <v>14.712976362759287</v>
      </c>
    </row>
    <row r="1352" spans="1:86" x14ac:dyDescent="0.25">
      <c r="A1352">
        <v>1351</v>
      </c>
      <c r="B1352">
        <v>90</v>
      </c>
      <c r="C1352" t="s">
        <v>86</v>
      </c>
      <c r="D1352">
        <v>91</v>
      </c>
      <c r="E1352">
        <v>11643</v>
      </c>
      <c r="F1352" t="str">
        <f t="shared" si="105"/>
        <v>No</v>
      </c>
      <c r="G1352" t="s">
        <v>87</v>
      </c>
      <c r="H1352" t="s">
        <v>88</v>
      </c>
      <c r="I1352" t="s">
        <v>89</v>
      </c>
      <c r="J1352" t="s">
        <v>90</v>
      </c>
      <c r="K1352" t="s">
        <v>91</v>
      </c>
      <c r="L1352" t="s">
        <v>92</v>
      </c>
      <c r="M1352" t="s">
        <v>93</v>
      </c>
      <c r="N1352" t="s">
        <v>167</v>
      </c>
      <c r="O1352" t="s">
        <v>149</v>
      </c>
      <c r="P1352" t="s">
        <v>95</v>
      </c>
      <c r="Q1352" t="str">
        <f t="shared" si="106"/>
        <v>No</v>
      </c>
      <c r="R1352" t="s">
        <v>172</v>
      </c>
      <c r="S1352" t="s">
        <v>97</v>
      </c>
      <c r="T1352">
        <v>5</v>
      </c>
      <c r="U1352">
        <v>5</v>
      </c>
      <c r="V1352">
        <v>1969</v>
      </c>
      <c r="W1352">
        <v>1969</v>
      </c>
      <c r="X1352" t="s">
        <v>98</v>
      </c>
      <c r="Y1352" t="s">
        <v>99</v>
      </c>
      <c r="Z1352" t="s">
        <v>121</v>
      </c>
      <c r="AA1352" t="s">
        <v>121</v>
      </c>
      <c r="AB1352" t="s">
        <v>101</v>
      </c>
      <c r="AC1352">
        <v>368</v>
      </c>
      <c r="AD1352" t="s">
        <v>103</v>
      </c>
      <c r="AE1352" t="s">
        <v>103</v>
      </c>
      <c r="AF1352" t="s">
        <v>123</v>
      </c>
      <c r="AG1352" t="s">
        <v>103</v>
      </c>
      <c r="AH1352" t="s">
        <v>103</v>
      </c>
      <c r="AI1352" t="s">
        <v>105</v>
      </c>
      <c r="AJ1352" t="s">
        <v>177</v>
      </c>
      <c r="AK1352">
        <v>500</v>
      </c>
      <c r="AL1352" t="s">
        <v>107</v>
      </c>
      <c r="AM1352">
        <v>0</v>
      </c>
      <c r="AN1352">
        <v>748</v>
      </c>
      <c r="AO1352">
        <v>1248</v>
      </c>
      <c r="AP1352" t="s">
        <v>108</v>
      </c>
      <c r="AQ1352" t="s">
        <v>103</v>
      </c>
      <c r="AR1352" t="s">
        <v>110</v>
      </c>
      <c r="AS1352" t="s">
        <v>111</v>
      </c>
      <c r="AT1352">
        <v>1338</v>
      </c>
      <c r="AU1352">
        <v>1296</v>
      </c>
      <c r="AV1352">
        <v>0</v>
      </c>
      <c r="AW1352">
        <v>2634</v>
      </c>
      <c r="AX1352">
        <v>1</v>
      </c>
      <c r="AY1352">
        <v>1</v>
      </c>
      <c r="AZ1352">
        <v>2</v>
      </c>
      <c r="BA1352">
        <v>2</v>
      </c>
      <c r="BB1352">
        <v>6</v>
      </c>
      <c r="BC1352">
        <v>2</v>
      </c>
      <c r="BD1352" t="s">
        <v>103</v>
      </c>
      <c r="BE1352">
        <v>12</v>
      </c>
      <c r="BF1352" t="s">
        <v>112</v>
      </c>
      <c r="BG1352">
        <v>0</v>
      </c>
      <c r="BH1352" t="s">
        <v>88</v>
      </c>
      <c r="BI1352" t="s">
        <v>132</v>
      </c>
      <c r="BJ1352">
        <v>1969</v>
      </c>
      <c r="BK1352" t="s">
        <v>107</v>
      </c>
      <c r="BL1352">
        <v>4</v>
      </c>
      <c r="BM1352">
        <v>968</v>
      </c>
      <c r="BN1352" t="s">
        <v>103</v>
      </c>
      <c r="BO1352" t="s">
        <v>103</v>
      </c>
      <c r="BP1352" t="s">
        <v>110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 t="s">
        <v>88</v>
      </c>
      <c r="BX1352" t="s">
        <v>88</v>
      </c>
      <c r="BY1352" t="s">
        <v>88</v>
      </c>
      <c r="BZ1352">
        <v>0</v>
      </c>
      <c r="CA1352">
        <v>8</v>
      </c>
      <c r="CB1352">
        <v>2009</v>
      </c>
      <c r="CC1352" t="s">
        <v>115</v>
      </c>
      <c r="CD1352" t="s">
        <v>116</v>
      </c>
      <c r="CE1352" s="1">
        <v>200000</v>
      </c>
      <c r="CF1352">
        <f t="shared" si="107"/>
        <v>16493</v>
      </c>
      <c r="CG1352" t="str">
        <f t="shared" si="108"/>
        <v>Yes</v>
      </c>
      <c r="CH1352" s="2">
        <f t="shared" si="109"/>
        <v>12.126356636148669</v>
      </c>
    </row>
    <row r="1353" spans="1:86" x14ac:dyDescent="0.25">
      <c r="A1353">
        <v>1352</v>
      </c>
      <c r="B1353">
        <v>60</v>
      </c>
      <c r="C1353" t="s">
        <v>86</v>
      </c>
      <c r="D1353">
        <v>70</v>
      </c>
      <c r="E1353">
        <v>9247</v>
      </c>
      <c r="F1353" t="str">
        <f t="shared" si="105"/>
        <v>Yes</v>
      </c>
      <c r="G1353" t="s">
        <v>87</v>
      </c>
      <c r="H1353" t="s">
        <v>88</v>
      </c>
      <c r="I1353" t="s">
        <v>125</v>
      </c>
      <c r="J1353" t="s">
        <v>90</v>
      </c>
      <c r="K1353" t="s">
        <v>91</v>
      </c>
      <c r="L1353" t="s">
        <v>92</v>
      </c>
      <c r="M1353" t="s">
        <v>93</v>
      </c>
      <c r="N1353" t="s">
        <v>167</v>
      </c>
      <c r="O1353" t="s">
        <v>95</v>
      </c>
      <c r="P1353" t="s">
        <v>95</v>
      </c>
      <c r="Q1353" t="str">
        <f t="shared" si="106"/>
        <v>Yes</v>
      </c>
      <c r="R1353" t="s">
        <v>96</v>
      </c>
      <c r="S1353" t="s">
        <v>97</v>
      </c>
      <c r="T1353">
        <v>6</v>
      </c>
      <c r="U1353">
        <v>6</v>
      </c>
      <c r="V1353">
        <v>1962</v>
      </c>
      <c r="W1353">
        <v>1962</v>
      </c>
      <c r="X1353" t="s">
        <v>98</v>
      </c>
      <c r="Y1353" t="s">
        <v>99</v>
      </c>
      <c r="Z1353" t="s">
        <v>145</v>
      </c>
      <c r="AA1353" t="s">
        <v>145</v>
      </c>
      <c r="AB1353" t="s">
        <v>101</v>
      </c>
      <c r="AC1353">
        <v>318</v>
      </c>
      <c r="AD1353" t="s">
        <v>103</v>
      </c>
      <c r="AE1353" t="s">
        <v>103</v>
      </c>
      <c r="AF1353" t="s">
        <v>123</v>
      </c>
      <c r="AG1353" t="s">
        <v>103</v>
      </c>
      <c r="AH1353" t="s">
        <v>103</v>
      </c>
      <c r="AI1353" t="s">
        <v>105</v>
      </c>
      <c r="AJ1353" t="s">
        <v>158</v>
      </c>
      <c r="AK1353">
        <v>319</v>
      </c>
      <c r="AL1353" t="s">
        <v>107</v>
      </c>
      <c r="AM1353">
        <v>0</v>
      </c>
      <c r="AN1353">
        <v>539</v>
      </c>
      <c r="AO1353">
        <v>858</v>
      </c>
      <c r="AP1353" t="s">
        <v>108</v>
      </c>
      <c r="AQ1353" t="s">
        <v>109</v>
      </c>
      <c r="AR1353" t="s">
        <v>110</v>
      </c>
      <c r="AS1353" t="s">
        <v>111</v>
      </c>
      <c r="AT1353">
        <v>858</v>
      </c>
      <c r="AU1353">
        <v>858</v>
      </c>
      <c r="AV1353">
        <v>0</v>
      </c>
      <c r="AW1353">
        <v>1716</v>
      </c>
      <c r="AX1353">
        <v>0</v>
      </c>
      <c r="AY1353">
        <v>0</v>
      </c>
      <c r="AZ1353">
        <v>1</v>
      </c>
      <c r="BA1353">
        <v>1</v>
      </c>
      <c r="BB1353">
        <v>4</v>
      </c>
      <c r="BC1353">
        <v>1</v>
      </c>
      <c r="BD1353" t="s">
        <v>103</v>
      </c>
      <c r="BE1353">
        <v>8</v>
      </c>
      <c r="BF1353" t="s">
        <v>112</v>
      </c>
      <c r="BG1353">
        <v>1</v>
      </c>
      <c r="BH1353" t="s">
        <v>102</v>
      </c>
      <c r="BI1353" t="s">
        <v>113</v>
      </c>
      <c r="BJ1353">
        <v>1962</v>
      </c>
      <c r="BK1353" t="s">
        <v>162</v>
      </c>
      <c r="BL1353">
        <v>2</v>
      </c>
      <c r="BM1353">
        <v>490</v>
      </c>
      <c r="BN1353" t="s">
        <v>103</v>
      </c>
      <c r="BO1353" t="s">
        <v>103</v>
      </c>
      <c r="BP1353" t="s">
        <v>110</v>
      </c>
      <c r="BQ1353">
        <v>0</v>
      </c>
      <c r="BR1353">
        <v>84</v>
      </c>
      <c r="BS1353">
        <v>0</v>
      </c>
      <c r="BT1353">
        <v>0</v>
      </c>
      <c r="BU1353">
        <v>120</v>
      </c>
      <c r="BV1353">
        <v>0</v>
      </c>
      <c r="BW1353" t="s">
        <v>88</v>
      </c>
      <c r="BX1353" t="s">
        <v>88</v>
      </c>
      <c r="BY1353" t="s">
        <v>88</v>
      </c>
      <c r="BZ1353">
        <v>0</v>
      </c>
      <c r="CA1353">
        <v>3</v>
      </c>
      <c r="CB1353">
        <v>2008</v>
      </c>
      <c r="CC1353" t="s">
        <v>115</v>
      </c>
      <c r="CD1353" t="s">
        <v>116</v>
      </c>
      <c r="CE1353" s="1">
        <v>171000</v>
      </c>
      <c r="CF1353">
        <f t="shared" si="107"/>
        <v>12311</v>
      </c>
      <c r="CG1353" t="str">
        <f t="shared" si="108"/>
        <v>No</v>
      </c>
      <c r="CH1353" s="2">
        <f t="shared" si="109"/>
        <v>13.890017057915685</v>
      </c>
    </row>
    <row r="1354" spans="1:86" x14ac:dyDescent="0.25">
      <c r="A1354">
        <v>1353</v>
      </c>
      <c r="B1354">
        <v>50</v>
      </c>
      <c r="C1354" t="s">
        <v>147</v>
      </c>
      <c r="D1354">
        <v>50</v>
      </c>
      <c r="E1354">
        <v>6000</v>
      </c>
      <c r="F1354" t="str">
        <f t="shared" si="105"/>
        <v>No</v>
      </c>
      <c r="G1354" t="s">
        <v>87</v>
      </c>
      <c r="H1354" t="s">
        <v>88</v>
      </c>
      <c r="I1354" t="s">
        <v>89</v>
      </c>
      <c r="J1354" t="s">
        <v>90</v>
      </c>
      <c r="K1354" t="s">
        <v>91</v>
      </c>
      <c r="L1354" t="s">
        <v>92</v>
      </c>
      <c r="M1354" t="s">
        <v>93</v>
      </c>
      <c r="N1354" t="s">
        <v>153</v>
      </c>
      <c r="O1354" t="s">
        <v>95</v>
      </c>
      <c r="P1354" t="s">
        <v>95</v>
      </c>
      <c r="Q1354" t="str">
        <f t="shared" si="106"/>
        <v>Yes</v>
      </c>
      <c r="R1354" t="s">
        <v>96</v>
      </c>
      <c r="S1354" t="s">
        <v>137</v>
      </c>
      <c r="T1354">
        <v>6</v>
      </c>
      <c r="U1354">
        <v>9</v>
      </c>
      <c r="V1354">
        <v>1937</v>
      </c>
      <c r="W1354">
        <v>2000</v>
      </c>
      <c r="X1354" t="s">
        <v>98</v>
      </c>
      <c r="Y1354" t="s">
        <v>99</v>
      </c>
      <c r="Z1354" t="s">
        <v>121</v>
      </c>
      <c r="AA1354" t="s">
        <v>121</v>
      </c>
      <c r="AB1354" t="s">
        <v>122</v>
      </c>
      <c r="AC1354">
        <v>0</v>
      </c>
      <c r="AD1354" t="s">
        <v>102</v>
      </c>
      <c r="AE1354" t="s">
        <v>103</v>
      </c>
      <c r="AF1354" t="s">
        <v>131</v>
      </c>
      <c r="AG1354" t="s">
        <v>103</v>
      </c>
      <c r="AH1354" t="s">
        <v>103</v>
      </c>
      <c r="AI1354" t="s">
        <v>105</v>
      </c>
      <c r="AJ1354" t="s">
        <v>107</v>
      </c>
      <c r="AK1354">
        <v>0</v>
      </c>
      <c r="AL1354" t="s">
        <v>107</v>
      </c>
      <c r="AM1354">
        <v>0</v>
      </c>
      <c r="AN1354">
        <v>698</v>
      </c>
      <c r="AO1354">
        <v>698</v>
      </c>
      <c r="AP1354" t="s">
        <v>108</v>
      </c>
      <c r="AQ1354" t="s">
        <v>103</v>
      </c>
      <c r="AR1354" t="s">
        <v>110</v>
      </c>
      <c r="AS1354" t="s">
        <v>111</v>
      </c>
      <c r="AT1354">
        <v>786</v>
      </c>
      <c r="AU1354">
        <v>390</v>
      </c>
      <c r="AV1354">
        <v>0</v>
      </c>
      <c r="AW1354">
        <v>1176</v>
      </c>
      <c r="AX1354">
        <v>0</v>
      </c>
      <c r="AY1354">
        <v>0</v>
      </c>
      <c r="AZ1354">
        <v>1</v>
      </c>
      <c r="BA1354">
        <v>0</v>
      </c>
      <c r="BB1354">
        <v>2</v>
      </c>
      <c r="BC1354">
        <v>1</v>
      </c>
      <c r="BD1354" t="s">
        <v>103</v>
      </c>
      <c r="BE1354">
        <v>4</v>
      </c>
      <c r="BF1354" t="s">
        <v>112</v>
      </c>
      <c r="BG1354">
        <v>0</v>
      </c>
      <c r="BH1354" t="s">
        <v>88</v>
      </c>
      <c r="BI1354" t="s">
        <v>132</v>
      </c>
      <c r="BJ1354">
        <v>1999</v>
      </c>
      <c r="BK1354" t="s">
        <v>107</v>
      </c>
      <c r="BL1354">
        <v>2</v>
      </c>
      <c r="BM1354">
        <v>624</v>
      </c>
      <c r="BN1354" t="s">
        <v>103</v>
      </c>
      <c r="BO1354" t="s">
        <v>103</v>
      </c>
      <c r="BP1354" t="s">
        <v>182</v>
      </c>
      <c r="BQ1354">
        <v>210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 t="s">
        <v>88</v>
      </c>
      <c r="BX1354" t="s">
        <v>88</v>
      </c>
      <c r="BY1354" t="s">
        <v>88</v>
      </c>
      <c r="BZ1354">
        <v>0</v>
      </c>
      <c r="CA1354">
        <v>7</v>
      </c>
      <c r="CB1354">
        <v>2009</v>
      </c>
      <c r="CC1354" t="s">
        <v>115</v>
      </c>
      <c r="CD1354" t="s">
        <v>116</v>
      </c>
      <c r="CE1354" s="1">
        <v>134900</v>
      </c>
      <c r="CF1354">
        <f t="shared" si="107"/>
        <v>8498</v>
      </c>
      <c r="CG1354" t="str">
        <f t="shared" si="108"/>
        <v>No</v>
      </c>
      <c r="CH1354" s="2">
        <f t="shared" si="109"/>
        <v>15.874323370204754</v>
      </c>
    </row>
    <row r="1355" spans="1:86" x14ac:dyDescent="0.25">
      <c r="A1355">
        <v>1354</v>
      </c>
      <c r="B1355">
        <v>50</v>
      </c>
      <c r="C1355" t="s">
        <v>86</v>
      </c>
      <c r="D1355">
        <v>56</v>
      </c>
      <c r="E1355">
        <v>14720</v>
      </c>
      <c r="F1355" t="str">
        <f t="shared" si="105"/>
        <v>No</v>
      </c>
      <c r="G1355" t="s">
        <v>87</v>
      </c>
      <c r="H1355" t="s">
        <v>88</v>
      </c>
      <c r="I1355" t="s">
        <v>125</v>
      </c>
      <c r="J1355" t="s">
        <v>90</v>
      </c>
      <c r="K1355" t="s">
        <v>91</v>
      </c>
      <c r="L1355" t="s">
        <v>171</v>
      </c>
      <c r="M1355" t="s">
        <v>93</v>
      </c>
      <c r="N1355" t="s">
        <v>134</v>
      </c>
      <c r="O1355" t="s">
        <v>95</v>
      </c>
      <c r="P1355" t="s">
        <v>95</v>
      </c>
      <c r="Q1355" t="str">
        <f t="shared" si="106"/>
        <v>Yes</v>
      </c>
      <c r="R1355" t="s">
        <v>96</v>
      </c>
      <c r="S1355" t="s">
        <v>137</v>
      </c>
      <c r="T1355">
        <v>8</v>
      </c>
      <c r="U1355">
        <v>5</v>
      </c>
      <c r="V1355">
        <v>1995</v>
      </c>
      <c r="W1355">
        <v>1996</v>
      </c>
      <c r="X1355" t="s">
        <v>157</v>
      </c>
      <c r="Y1355" t="s">
        <v>99</v>
      </c>
      <c r="Z1355" t="s">
        <v>100</v>
      </c>
      <c r="AA1355" t="s">
        <v>100</v>
      </c>
      <c r="AB1355" t="s">
        <v>101</v>
      </c>
      <c r="AC1355">
        <v>579</v>
      </c>
      <c r="AD1355" t="s">
        <v>102</v>
      </c>
      <c r="AE1355" t="s">
        <v>103</v>
      </c>
      <c r="AF1355" t="s">
        <v>104</v>
      </c>
      <c r="AG1355" t="s">
        <v>102</v>
      </c>
      <c r="AH1355" t="s">
        <v>103</v>
      </c>
      <c r="AI1355" t="s">
        <v>135</v>
      </c>
      <c r="AJ1355" t="s">
        <v>106</v>
      </c>
      <c r="AK1355">
        <v>816</v>
      </c>
      <c r="AL1355" t="s">
        <v>107</v>
      </c>
      <c r="AM1355">
        <v>0</v>
      </c>
      <c r="AN1355">
        <v>1217</v>
      </c>
      <c r="AO1355">
        <v>2033</v>
      </c>
      <c r="AP1355" t="s">
        <v>108</v>
      </c>
      <c r="AQ1355" t="s">
        <v>109</v>
      </c>
      <c r="AR1355" t="s">
        <v>110</v>
      </c>
      <c r="AS1355" t="s">
        <v>111</v>
      </c>
      <c r="AT1355">
        <v>2053</v>
      </c>
      <c r="AU1355">
        <v>1185</v>
      </c>
      <c r="AV1355">
        <v>0</v>
      </c>
      <c r="AW1355">
        <v>3238</v>
      </c>
      <c r="AX1355">
        <v>1</v>
      </c>
      <c r="AY1355">
        <v>0</v>
      </c>
      <c r="AZ1355">
        <v>2</v>
      </c>
      <c r="BA1355">
        <v>1</v>
      </c>
      <c r="BB1355">
        <v>4</v>
      </c>
      <c r="BC1355">
        <v>1</v>
      </c>
      <c r="BD1355" t="s">
        <v>102</v>
      </c>
      <c r="BE1355">
        <v>9</v>
      </c>
      <c r="BF1355" t="s">
        <v>112</v>
      </c>
      <c r="BG1355">
        <v>1</v>
      </c>
      <c r="BH1355" t="s">
        <v>109</v>
      </c>
      <c r="BI1355" t="s">
        <v>113</v>
      </c>
      <c r="BJ1355">
        <v>1996</v>
      </c>
      <c r="BK1355" t="s">
        <v>162</v>
      </c>
      <c r="BL1355">
        <v>3</v>
      </c>
      <c r="BM1355">
        <v>666</v>
      </c>
      <c r="BN1355" t="s">
        <v>103</v>
      </c>
      <c r="BO1355" t="s">
        <v>103</v>
      </c>
      <c r="BP1355" t="s">
        <v>110</v>
      </c>
      <c r="BQ1355">
        <v>283</v>
      </c>
      <c r="BR1355">
        <v>86</v>
      </c>
      <c r="BS1355">
        <v>0</v>
      </c>
      <c r="BT1355">
        <v>0</v>
      </c>
      <c r="BU1355">
        <v>0</v>
      </c>
      <c r="BV1355">
        <v>0</v>
      </c>
      <c r="BW1355" t="s">
        <v>88</v>
      </c>
      <c r="BX1355" t="s">
        <v>88</v>
      </c>
      <c r="BY1355" t="s">
        <v>88</v>
      </c>
      <c r="BZ1355">
        <v>0</v>
      </c>
      <c r="CA1355">
        <v>3</v>
      </c>
      <c r="CB1355">
        <v>2010</v>
      </c>
      <c r="CC1355" t="s">
        <v>115</v>
      </c>
      <c r="CD1355" t="s">
        <v>116</v>
      </c>
      <c r="CE1355" s="1">
        <v>410000</v>
      </c>
      <c r="CF1355">
        <f t="shared" si="107"/>
        <v>20657</v>
      </c>
      <c r="CG1355" t="str">
        <f t="shared" si="108"/>
        <v>Yes</v>
      </c>
      <c r="CH1355" s="2">
        <f t="shared" si="109"/>
        <v>19.847993416275354</v>
      </c>
    </row>
    <row r="1356" spans="1:86" x14ac:dyDescent="0.25">
      <c r="A1356">
        <v>1355</v>
      </c>
      <c r="B1356">
        <v>60</v>
      </c>
      <c r="C1356" t="s">
        <v>86</v>
      </c>
      <c r="D1356" t="s">
        <v>88</v>
      </c>
      <c r="E1356">
        <v>10316</v>
      </c>
      <c r="F1356" t="str">
        <f t="shared" si="105"/>
        <v>Yes</v>
      </c>
      <c r="G1356" t="s">
        <v>87</v>
      </c>
      <c r="H1356" t="s">
        <v>88</v>
      </c>
      <c r="I1356" t="s">
        <v>125</v>
      </c>
      <c r="J1356" t="s">
        <v>90</v>
      </c>
      <c r="K1356" t="s">
        <v>91</v>
      </c>
      <c r="L1356" t="s">
        <v>92</v>
      </c>
      <c r="M1356" t="s">
        <v>93</v>
      </c>
      <c r="N1356" t="s">
        <v>94</v>
      </c>
      <c r="O1356" t="s">
        <v>95</v>
      </c>
      <c r="P1356" t="s">
        <v>95</v>
      </c>
      <c r="Q1356" t="str">
        <f t="shared" si="106"/>
        <v>Yes</v>
      </c>
      <c r="R1356" t="s">
        <v>96</v>
      </c>
      <c r="S1356" t="s">
        <v>97</v>
      </c>
      <c r="T1356">
        <v>7</v>
      </c>
      <c r="U1356">
        <v>5</v>
      </c>
      <c r="V1356">
        <v>2000</v>
      </c>
      <c r="W1356">
        <v>2000</v>
      </c>
      <c r="X1356" t="s">
        <v>98</v>
      </c>
      <c r="Y1356" t="s">
        <v>99</v>
      </c>
      <c r="Z1356" t="s">
        <v>100</v>
      </c>
      <c r="AA1356" t="s">
        <v>100</v>
      </c>
      <c r="AB1356" t="s">
        <v>122</v>
      </c>
      <c r="AC1356">
        <v>0</v>
      </c>
      <c r="AD1356" t="s">
        <v>102</v>
      </c>
      <c r="AE1356" t="s">
        <v>103</v>
      </c>
      <c r="AF1356" t="s">
        <v>104</v>
      </c>
      <c r="AG1356" t="s">
        <v>102</v>
      </c>
      <c r="AH1356" t="s">
        <v>103</v>
      </c>
      <c r="AI1356" t="s">
        <v>105</v>
      </c>
      <c r="AJ1356" t="s">
        <v>106</v>
      </c>
      <c r="AK1356">
        <v>735</v>
      </c>
      <c r="AL1356" t="s">
        <v>107</v>
      </c>
      <c r="AM1356">
        <v>0</v>
      </c>
      <c r="AN1356">
        <v>257</v>
      </c>
      <c r="AO1356">
        <v>992</v>
      </c>
      <c r="AP1356" t="s">
        <v>108</v>
      </c>
      <c r="AQ1356" t="s">
        <v>109</v>
      </c>
      <c r="AR1356" t="s">
        <v>110</v>
      </c>
      <c r="AS1356" t="s">
        <v>111</v>
      </c>
      <c r="AT1356">
        <v>992</v>
      </c>
      <c r="AU1356">
        <v>873</v>
      </c>
      <c r="AV1356">
        <v>0</v>
      </c>
      <c r="AW1356">
        <v>1865</v>
      </c>
      <c r="AX1356">
        <v>1</v>
      </c>
      <c r="AY1356">
        <v>0</v>
      </c>
      <c r="AZ1356">
        <v>2</v>
      </c>
      <c r="BA1356">
        <v>1</v>
      </c>
      <c r="BB1356">
        <v>3</v>
      </c>
      <c r="BC1356">
        <v>1</v>
      </c>
      <c r="BD1356" t="s">
        <v>102</v>
      </c>
      <c r="BE1356">
        <v>7</v>
      </c>
      <c r="BF1356" t="s">
        <v>112</v>
      </c>
      <c r="BG1356">
        <v>1</v>
      </c>
      <c r="BH1356" t="s">
        <v>103</v>
      </c>
      <c r="BI1356" t="s">
        <v>113</v>
      </c>
      <c r="BJ1356">
        <v>2000</v>
      </c>
      <c r="BK1356" t="s">
        <v>114</v>
      </c>
      <c r="BL1356">
        <v>3</v>
      </c>
      <c r="BM1356">
        <v>839</v>
      </c>
      <c r="BN1356" t="s">
        <v>103</v>
      </c>
      <c r="BO1356" t="s">
        <v>103</v>
      </c>
      <c r="BP1356" t="s">
        <v>110</v>
      </c>
      <c r="BQ1356">
        <v>0</v>
      </c>
      <c r="BR1356">
        <v>184</v>
      </c>
      <c r="BS1356">
        <v>0</v>
      </c>
      <c r="BT1356">
        <v>0</v>
      </c>
      <c r="BU1356">
        <v>0</v>
      </c>
      <c r="BV1356">
        <v>0</v>
      </c>
      <c r="BW1356" t="s">
        <v>88</v>
      </c>
      <c r="BX1356" t="s">
        <v>88</v>
      </c>
      <c r="BY1356" t="s">
        <v>88</v>
      </c>
      <c r="BZ1356">
        <v>0</v>
      </c>
      <c r="CA1356">
        <v>6</v>
      </c>
      <c r="CB1356">
        <v>2008</v>
      </c>
      <c r="CC1356" t="s">
        <v>115</v>
      </c>
      <c r="CD1356" t="s">
        <v>116</v>
      </c>
      <c r="CE1356" s="1">
        <v>235000</v>
      </c>
      <c r="CF1356">
        <f t="shared" si="107"/>
        <v>14012</v>
      </c>
      <c r="CG1356" t="str">
        <f t="shared" si="108"/>
        <v>Yes</v>
      </c>
      <c r="CH1356" s="2">
        <f t="shared" si="109"/>
        <v>16.771338852412217</v>
      </c>
    </row>
    <row r="1357" spans="1:86" x14ac:dyDescent="0.25">
      <c r="A1357">
        <v>1356</v>
      </c>
      <c r="B1357">
        <v>80</v>
      </c>
      <c r="C1357" t="s">
        <v>86</v>
      </c>
      <c r="D1357">
        <v>102</v>
      </c>
      <c r="E1357">
        <v>10192</v>
      </c>
      <c r="F1357" t="str">
        <f t="shared" si="105"/>
        <v>Yes</v>
      </c>
      <c r="G1357" t="s">
        <v>87</v>
      </c>
      <c r="H1357" t="s">
        <v>88</v>
      </c>
      <c r="I1357" t="s">
        <v>125</v>
      </c>
      <c r="J1357" t="s">
        <v>90</v>
      </c>
      <c r="K1357" t="s">
        <v>91</v>
      </c>
      <c r="L1357" t="s">
        <v>92</v>
      </c>
      <c r="M1357" t="s">
        <v>93</v>
      </c>
      <c r="N1357" t="s">
        <v>143</v>
      </c>
      <c r="O1357" t="s">
        <v>95</v>
      </c>
      <c r="P1357" t="s">
        <v>95</v>
      </c>
      <c r="Q1357" t="str">
        <f t="shared" si="106"/>
        <v>Yes</v>
      </c>
      <c r="R1357" t="s">
        <v>96</v>
      </c>
      <c r="S1357" t="s">
        <v>202</v>
      </c>
      <c r="T1357">
        <v>7</v>
      </c>
      <c r="U1357">
        <v>6</v>
      </c>
      <c r="V1357">
        <v>1968</v>
      </c>
      <c r="W1357">
        <v>1992</v>
      </c>
      <c r="X1357" t="s">
        <v>98</v>
      </c>
      <c r="Y1357" t="s">
        <v>99</v>
      </c>
      <c r="Z1357" t="s">
        <v>121</v>
      </c>
      <c r="AA1357" t="s">
        <v>121</v>
      </c>
      <c r="AB1357" t="s">
        <v>101</v>
      </c>
      <c r="AC1357">
        <v>143</v>
      </c>
      <c r="AD1357" t="s">
        <v>103</v>
      </c>
      <c r="AE1357" t="s">
        <v>103</v>
      </c>
      <c r="AF1357" t="s">
        <v>123</v>
      </c>
      <c r="AG1357" t="s">
        <v>103</v>
      </c>
      <c r="AH1357" t="s">
        <v>103</v>
      </c>
      <c r="AI1357" t="s">
        <v>105</v>
      </c>
      <c r="AJ1357" t="s">
        <v>107</v>
      </c>
      <c r="AK1357">
        <v>0</v>
      </c>
      <c r="AL1357" t="s">
        <v>107</v>
      </c>
      <c r="AM1357">
        <v>0</v>
      </c>
      <c r="AN1357">
        <v>570</v>
      </c>
      <c r="AO1357">
        <v>570</v>
      </c>
      <c r="AP1357" t="s">
        <v>108</v>
      </c>
      <c r="AQ1357" t="s">
        <v>102</v>
      </c>
      <c r="AR1357" t="s">
        <v>110</v>
      </c>
      <c r="AS1357" t="s">
        <v>111</v>
      </c>
      <c r="AT1357">
        <v>1222</v>
      </c>
      <c r="AU1357">
        <v>698</v>
      </c>
      <c r="AV1357">
        <v>0</v>
      </c>
      <c r="AW1357">
        <v>1920</v>
      </c>
      <c r="AX1357">
        <v>0</v>
      </c>
      <c r="AY1357">
        <v>0</v>
      </c>
      <c r="AZ1357">
        <v>3</v>
      </c>
      <c r="BA1357">
        <v>0</v>
      </c>
      <c r="BB1357">
        <v>4</v>
      </c>
      <c r="BC1357">
        <v>1</v>
      </c>
      <c r="BD1357" t="s">
        <v>102</v>
      </c>
      <c r="BE1357">
        <v>8</v>
      </c>
      <c r="BF1357" t="s">
        <v>112</v>
      </c>
      <c r="BG1357">
        <v>1</v>
      </c>
      <c r="BH1357" t="s">
        <v>103</v>
      </c>
      <c r="BI1357" t="s">
        <v>113</v>
      </c>
      <c r="BJ1357">
        <v>1968</v>
      </c>
      <c r="BK1357" t="s">
        <v>114</v>
      </c>
      <c r="BL1357">
        <v>2</v>
      </c>
      <c r="BM1357">
        <v>487</v>
      </c>
      <c r="BN1357" t="s">
        <v>103</v>
      </c>
      <c r="BO1357" t="s">
        <v>103</v>
      </c>
      <c r="BP1357" t="s">
        <v>110</v>
      </c>
      <c r="BQ1357">
        <v>0</v>
      </c>
      <c r="BR1357">
        <v>98</v>
      </c>
      <c r="BS1357">
        <v>0</v>
      </c>
      <c r="BT1357">
        <v>0</v>
      </c>
      <c r="BU1357">
        <v>0</v>
      </c>
      <c r="BV1357">
        <v>0</v>
      </c>
      <c r="BW1357" t="s">
        <v>88</v>
      </c>
      <c r="BX1357" t="s">
        <v>170</v>
      </c>
      <c r="BY1357" t="s">
        <v>88</v>
      </c>
      <c r="BZ1357">
        <v>0</v>
      </c>
      <c r="CA1357">
        <v>9</v>
      </c>
      <c r="CB1357">
        <v>2006</v>
      </c>
      <c r="CC1357" t="s">
        <v>115</v>
      </c>
      <c r="CD1357" t="s">
        <v>116</v>
      </c>
      <c r="CE1357" s="1">
        <v>170000</v>
      </c>
      <c r="CF1357">
        <f t="shared" si="107"/>
        <v>13169</v>
      </c>
      <c r="CG1357" t="str">
        <f t="shared" si="108"/>
        <v>No</v>
      </c>
      <c r="CH1357" s="2">
        <f t="shared" si="109"/>
        <v>12.909104715620016</v>
      </c>
    </row>
    <row r="1358" spans="1:86" x14ac:dyDescent="0.25">
      <c r="A1358">
        <v>1357</v>
      </c>
      <c r="B1358">
        <v>20</v>
      </c>
      <c r="C1358" t="s">
        <v>86</v>
      </c>
      <c r="D1358" t="s">
        <v>88</v>
      </c>
      <c r="E1358">
        <v>9477</v>
      </c>
      <c r="F1358" t="str">
        <f t="shared" si="105"/>
        <v>Yes</v>
      </c>
      <c r="G1358" t="s">
        <v>87</v>
      </c>
      <c r="H1358" t="s">
        <v>88</v>
      </c>
      <c r="I1358" t="s">
        <v>89</v>
      </c>
      <c r="J1358" t="s">
        <v>90</v>
      </c>
      <c r="K1358" t="s">
        <v>91</v>
      </c>
      <c r="L1358" t="s">
        <v>127</v>
      </c>
      <c r="M1358" t="s">
        <v>93</v>
      </c>
      <c r="N1358" t="s">
        <v>167</v>
      </c>
      <c r="O1358" t="s">
        <v>95</v>
      </c>
      <c r="P1358" t="s">
        <v>95</v>
      </c>
      <c r="Q1358" t="str">
        <f t="shared" si="106"/>
        <v>Yes</v>
      </c>
      <c r="R1358" t="s">
        <v>96</v>
      </c>
      <c r="S1358" t="s">
        <v>120</v>
      </c>
      <c r="T1358">
        <v>5</v>
      </c>
      <c r="U1358">
        <v>5</v>
      </c>
      <c r="V1358">
        <v>1966</v>
      </c>
      <c r="W1358">
        <v>1966</v>
      </c>
      <c r="X1358" t="s">
        <v>98</v>
      </c>
      <c r="Y1358" t="s">
        <v>99</v>
      </c>
      <c r="Z1358" t="s">
        <v>145</v>
      </c>
      <c r="AA1358" t="s">
        <v>145</v>
      </c>
      <c r="AB1358" t="s">
        <v>101</v>
      </c>
      <c r="AC1358">
        <v>65</v>
      </c>
      <c r="AD1358" t="s">
        <v>103</v>
      </c>
      <c r="AE1358" t="s">
        <v>103</v>
      </c>
      <c r="AF1358" t="s">
        <v>123</v>
      </c>
      <c r="AG1358" t="s">
        <v>103</v>
      </c>
      <c r="AH1358" t="s">
        <v>103</v>
      </c>
      <c r="AI1358" t="s">
        <v>105</v>
      </c>
      <c r="AJ1358" t="s">
        <v>158</v>
      </c>
      <c r="AK1358">
        <v>340</v>
      </c>
      <c r="AL1358" t="s">
        <v>107</v>
      </c>
      <c r="AM1358">
        <v>0</v>
      </c>
      <c r="AN1358">
        <v>524</v>
      </c>
      <c r="AO1358">
        <v>864</v>
      </c>
      <c r="AP1358" t="s">
        <v>108</v>
      </c>
      <c r="AQ1358" t="s">
        <v>103</v>
      </c>
      <c r="AR1358" t="s">
        <v>110</v>
      </c>
      <c r="AS1358" t="s">
        <v>111</v>
      </c>
      <c r="AT1358">
        <v>892</v>
      </c>
      <c r="AU1358">
        <v>0</v>
      </c>
      <c r="AV1358">
        <v>0</v>
      </c>
      <c r="AW1358">
        <v>892</v>
      </c>
      <c r="AX1358">
        <v>0</v>
      </c>
      <c r="AY1358">
        <v>0</v>
      </c>
      <c r="AZ1358">
        <v>1</v>
      </c>
      <c r="BA1358">
        <v>0</v>
      </c>
      <c r="BB1358">
        <v>3</v>
      </c>
      <c r="BC1358">
        <v>1</v>
      </c>
      <c r="BD1358" t="s">
        <v>103</v>
      </c>
      <c r="BE1358">
        <v>5</v>
      </c>
      <c r="BF1358" t="s">
        <v>112</v>
      </c>
      <c r="BG1358">
        <v>0</v>
      </c>
      <c r="BH1358" t="s">
        <v>88</v>
      </c>
      <c r="BI1358" t="s">
        <v>113</v>
      </c>
      <c r="BJ1358">
        <v>1966</v>
      </c>
      <c r="BK1358" t="s">
        <v>114</v>
      </c>
      <c r="BL1358">
        <v>1</v>
      </c>
      <c r="BM1358">
        <v>264</v>
      </c>
      <c r="BN1358" t="s">
        <v>103</v>
      </c>
      <c r="BO1358" t="s">
        <v>103</v>
      </c>
      <c r="BP1358" t="s">
        <v>110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 t="s">
        <v>88</v>
      </c>
      <c r="BX1358" t="s">
        <v>168</v>
      </c>
      <c r="BY1358" t="s">
        <v>88</v>
      </c>
      <c r="BZ1358">
        <v>0</v>
      </c>
      <c r="CA1358">
        <v>10</v>
      </c>
      <c r="CB1358">
        <v>2008</v>
      </c>
      <c r="CC1358" t="s">
        <v>115</v>
      </c>
      <c r="CD1358" t="s">
        <v>116</v>
      </c>
      <c r="CE1358" s="1">
        <v>110000</v>
      </c>
      <c r="CF1358">
        <f t="shared" si="107"/>
        <v>11497</v>
      </c>
      <c r="CG1358" t="str">
        <f t="shared" si="108"/>
        <v>No</v>
      </c>
      <c r="CH1358" s="2">
        <f t="shared" si="109"/>
        <v>9.5677133165173522</v>
      </c>
    </row>
    <row r="1359" spans="1:86" x14ac:dyDescent="0.25">
      <c r="A1359">
        <v>1358</v>
      </c>
      <c r="B1359">
        <v>20</v>
      </c>
      <c r="C1359" t="s">
        <v>86</v>
      </c>
      <c r="D1359" t="s">
        <v>88</v>
      </c>
      <c r="E1359">
        <v>12537</v>
      </c>
      <c r="F1359" t="str">
        <f t="shared" si="105"/>
        <v>No</v>
      </c>
      <c r="G1359" t="s">
        <v>87</v>
      </c>
      <c r="H1359" t="s">
        <v>88</v>
      </c>
      <c r="I1359" t="s">
        <v>125</v>
      </c>
      <c r="J1359" t="s">
        <v>90</v>
      </c>
      <c r="K1359" t="s">
        <v>91</v>
      </c>
      <c r="L1359" t="s">
        <v>171</v>
      </c>
      <c r="M1359" t="s">
        <v>93</v>
      </c>
      <c r="N1359" t="s">
        <v>167</v>
      </c>
      <c r="O1359" t="s">
        <v>95</v>
      </c>
      <c r="P1359" t="s">
        <v>95</v>
      </c>
      <c r="Q1359" t="str">
        <f t="shared" si="106"/>
        <v>Yes</v>
      </c>
      <c r="R1359" t="s">
        <v>96</v>
      </c>
      <c r="S1359" t="s">
        <v>120</v>
      </c>
      <c r="T1359">
        <v>5</v>
      </c>
      <c r="U1359">
        <v>6</v>
      </c>
      <c r="V1359">
        <v>1971</v>
      </c>
      <c r="W1359">
        <v>2008</v>
      </c>
      <c r="X1359" t="s">
        <v>98</v>
      </c>
      <c r="Y1359" t="s">
        <v>99</v>
      </c>
      <c r="Z1359" t="s">
        <v>100</v>
      </c>
      <c r="AA1359" t="s">
        <v>100</v>
      </c>
      <c r="AB1359" t="s">
        <v>122</v>
      </c>
      <c r="AC1359">
        <v>0</v>
      </c>
      <c r="AD1359" t="s">
        <v>103</v>
      </c>
      <c r="AE1359" t="s">
        <v>103</v>
      </c>
      <c r="AF1359" t="s">
        <v>123</v>
      </c>
      <c r="AG1359" t="s">
        <v>103</v>
      </c>
      <c r="AH1359" t="s">
        <v>103</v>
      </c>
      <c r="AI1359" t="s">
        <v>105</v>
      </c>
      <c r="AJ1359" t="s">
        <v>106</v>
      </c>
      <c r="AK1359">
        <v>734</v>
      </c>
      <c r="AL1359" t="s">
        <v>107</v>
      </c>
      <c r="AM1359">
        <v>0</v>
      </c>
      <c r="AN1359">
        <v>344</v>
      </c>
      <c r="AO1359">
        <v>1078</v>
      </c>
      <c r="AP1359" t="s">
        <v>108</v>
      </c>
      <c r="AQ1359" t="s">
        <v>109</v>
      </c>
      <c r="AR1359" t="s">
        <v>110</v>
      </c>
      <c r="AS1359" t="s">
        <v>111</v>
      </c>
      <c r="AT1359">
        <v>1078</v>
      </c>
      <c r="AU1359">
        <v>0</v>
      </c>
      <c r="AV1359">
        <v>0</v>
      </c>
      <c r="AW1359">
        <v>1078</v>
      </c>
      <c r="AX1359">
        <v>1</v>
      </c>
      <c r="AY1359">
        <v>0</v>
      </c>
      <c r="AZ1359">
        <v>1</v>
      </c>
      <c r="BA1359">
        <v>1</v>
      </c>
      <c r="BB1359">
        <v>3</v>
      </c>
      <c r="BC1359">
        <v>1</v>
      </c>
      <c r="BD1359" t="s">
        <v>103</v>
      </c>
      <c r="BE1359">
        <v>6</v>
      </c>
      <c r="BF1359" t="s">
        <v>112</v>
      </c>
      <c r="BG1359">
        <v>1</v>
      </c>
      <c r="BH1359" t="s">
        <v>152</v>
      </c>
      <c r="BI1359" t="s">
        <v>113</v>
      </c>
      <c r="BJ1359">
        <v>1971</v>
      </c>
      <c r="BK1359" t="s">
        <v>162</v>
      </c>
      <c r="BL1359">
        <v>2</v>
      </c>
      <c r="BM1359">
        <v>500</v>
      </c>
      <c r="BN1359" t="s">
        <v>103</v>
      </c>
      <c r="BO1359" t="s">
        <v>103</v>
      </c>
      <c r="BP1359" t="s">
        <v>110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 t="s">
        <v>88</v>
      </c>
      <c r="BX1359" t="s">
        <v>88</v>
      </c>
      <c r="BY1359" t="s">
        <v>88</v>
      </c>
      <c r="BZ1359">
        <v>0</v>
      </c>
      <c r="CA1359">
        <v>4</v>
      </c>
      <c r="CB1359">
        <v>2010</v>
      </c>
      <c r="CC1359" t="s">
        <v>115</v>
      </c>
      <c r="CD1359" t="s">
        <v>116</v>
      </c>
      <c r="CE1359" s="1">
        <v>149900</v>
      </c>
      <c r="CF1359">
        <f t="shared" si="107"/>
        <v>15193</v>
      </c>
      <c r="CG1359" t="str">
        <f t="shared" si="108"/>
        <v>Yes</v>
      </c>
      <c r="CH1359" s="2">
        <f t="shared" si="109"/>
        <v>9.8663858355821752</v>
      </c>
    </row>
    <row r="1360" spans="1:86" x14ac:dyDescent="0.25">
      <c r="A1360">
        <v>1359</v>
      </c>
      <c r="B1360">
        <v>160</v>
      </c>
      <c r="C1360" t="s">
        <v>197</v>
      </c>
      <c r="D1360" t="s">
        <v>88</v>
      </c>
      <c r="E1360">
        <v>2117</v>
      </c>
      <c r="F1360" t="str">
        <f t="shared" si="105"/>
        <v>Yes</v>
      </c>
      <c r="G1360" t="s">
        <v>87</v>
      </c>
      <c r="H1360" t="s">
        <v>88</v>
      </c>
      <c r="I1360" t="s">
        <v>89</v>
      </c>
      <c r="J1360" t="s">
        <v>90</v>
      </c>
      <c r="K1360" t="s">
        <v>91</v>
      </c>
      <c r="L1360" t="s">
        <v>92</v>
      </c>
      <c r="M1360" t="s">
        <v>93</v>
      </c>
      <c r="N1360" t="s">
        <v>141</v>
      </c>
      <c r="O1360" t="s">
        <v>95</v>
      </c>
      <c r="P1360" t="s">
        <v>95</v>
      </c>
      <c r="Q1360" t="str">
        <f t="shared" si="106"/>
        <v>Yes</v>
      </c>
      <c r="R1360" t="s">
        <v>203</v>
      </c>
      <c r="S1360" t="s">
        <v>97</v>
      </c>
      <c r="T1360">
        <v>6</v>
      </c>
      <c r="U1360">
        <v>5</v>
      </c>
      <c r="V1360">
        <v>2000</v>
      </c>
      <c r="W1360">
        <v>2000</v>
      </c>
      <c r="X1360" t="s">
        <v>98</v>
      </c>
      <c r="Y1360" t="s">
        <v>99</v>
      </c>
      <c r="Z1360" t="s">
        <v>121</v>
      </c>
      <c r="AA1360" t="s">
        <v>121</v>
      </c>
      <c r="AB1360" t="s">
        <v>101</v>
      </c>
      <c r="AC1360">
        <v>216</v>
      </c>
      <c r="AD1360" t="s">
        <v>102</v>
      </c>
      <c r="AE1360" t="s">
        <v>103</v>
      </c>
      <c r="AF1360" t="s">
        <v>104</v>
      </c>
      <c r="AG1360" t="s">
        <v>102</v>
      </c>
      <c r="AH1360" t="s">
        <v>103</v>
      </c>
      <c r="AI1360" t="s">
        <v>105</v>
      </c>
      <c r="AJ1360" t="s">
        <v>106</v>
      </c>
      <c r="AK1360">
        <v>378</v>
      </c>
      <c r="AL1360" t="s">
        <v>107</v>
      </c>
      <c r="AM1360">
        <v>0</v>
      </c>
      <c r="AN1360">
        <v>378</v>
      </c>
      <c r="AO1360">
        <v>756</v>
      </c>
      <c r="AP1360" t="s">
        <v>108</v>
      </c>
      <c r="AQ1360" t="s">
        <v>109</v>
      </c>
      <c r="AR1360" t="s">
        <v>110</v>
      </c>
      <c r="AS1360" t="s">
        <v>111</v>
      </c>
      <c r="AT1360">
        <v>769</v>
      </c>
      <c r="AU1360">
        <v>804</v>
      </c>
      <c r="AV1360">
        <v>0</v>
      </c>
      <c r="AW1360">
        <v>1573</v>
      </c>
      <c r="AX1360">
        <v>0</v>
      </c>
      <c r="AY1360">
        <v>0</v>
      </c>
      <c r="AZ1360">
        <v>2</v>
      </c>
      <c r="BA1360">
        <v>1</v>
      </c>
      <c r="BB1360">
        <v>3</v>
      </c>
      <c r="BC1360">
        <v>1</v>
      </c>
      <c r="BD1360" t="s">
        <v>102</v>
      </c>
      <c r="BE1360">
        <v>5</v>
      </c>
      <c r="BF1360" t="s">
        <v>112</v>
      </c>
      <c r="BG1360">
        <v>0</v>
      </c>
      <c r="BH1360" t="s">
        <v>88</v>
      </c>
      <c r="BI1360" t="s">
        <v>132</v>
      </c>
      <c r="BJ1360">
        <v>2000</v>
      </c>
      <c r="BK1360" t="s">
        <v>107</v>
      </c>
      <c r="BL1360">
        <v>2</v>
      </c>
      <c r="BM1360">
        <v>440</v>
      </c>
      <c r="BN1360" t="s">
        <v>103</v>
      </c>
      <c r="BO1360" t="s">
        <v>103</v>
      </c>
      <c r="BP1360" t="s">
        <v>110</v>
      </c>
      <c r="BQ1360">
        <v>0</v>
      </c>
      <c r="BR1360">
        <v>32</v>
      </c>
      <c r="BS1360">
        <v>0</v>
      </c>
      <c r="BT1360">
        <v>0</v>
      </c>
      <c r="BU1360">
        <v>0</v>
      </c>
      <c r="BV1360">
        <v>0</v>
      </c>
      <c r="BW1360" t="s">
        <v>88</v>
      </c>
      <c r="BX1360" t="s">
        <v>88</v>
      </c>
      <c r="BY1360" t="s">
        <v>88</v>
      </c>
      <c r="BZ1360">
        <v>0</v>
      </c>
      <c r="CA1360">
        <v>6</v>
      </c>
      <c r="CB1360">
        <v>2010</v>
      </c>
      <c r="CC1360" t="s">
        <v>115</v>
      </c>
      <c r="CD1360" t="s">
        <v>116</v>
      </c>
      <c r="CE1360" s="1">
        <v>177500</v>
      </c>
      <c r="CF1360">
        <f t="shared" si="107"/>
        <v>4886</v>
      </c>
      <c r="CG1360" t="str">
        <f t="shared" si="108"/>
        <v>No</v>
      </c>
      <c r="CH1360" s="2">
        <f t="shared" si="109"/>
        <v>36.328284895620136</v>
      </c>
    </row>
    <row r="1361" spans="1:86" x14ac:dyDescent="0.25">
      <c r="A1361">
        <v>1360</v>
      </c>
      <c r="B1361">
        <v>20</v>
      </c>
      <c r="C1361" t="s">
        <v>86</v>
      </c>
      <c r="D1361">
        <v>129</v>
      </c>
      <c r="E1361">
        <v>16737</v>
      </c>
      <c r="F1361" t="str">
        <f t="shared" si="105"/>
        <v>No</v>
      </c>
      <c r="G1361" t="s">
        <v>87</v>
      </c>
      <c r="H1361" t="s">
        <v>88</v>
      </c>
      <c r="I1361" t="s">
        <v>89</v>
      </c>
      <c r="J1361" t="s">
        <v>90</v>
      </c>
      <c r="K1361" t="s">
        <v>91</v>
      </c>
      <c r="L1361" t="s">
        <v>243</v>
      </c>
      <c r="M1361" t="s">
        <v>93</v>
      </c>
      <c r="N1361" t="s">
        <v>159</v>
      </c>
      <c r="O1361" t="s">
        <v>95</v>
      </c>
      <c r="P1361" t="s">
        <v>95</v>
      </c>
      <c r="Q1361" t="str">
        <f t="shared" si="106"/>
        <v>Yes</v>
      </c>
      <c r="R1361" t="s">
        <v>96</v>
      </c>
      <c r="S1361" t="s">
        <v>120</v>
      </c>
      <c r="T1361">
        <v>9</v>
      </c>
      <c r="U1361">
        <v>5</v>
      </c>
      <c r="V1361">
        <v>2004</v>
      </c>
      <c r="W1361">
        <v>2005</v>
      </c>
      <c r="X1361" t="s">
        <v>157</v>
      </c>
      <c r="Y1361" t="s">
        <v>99</v>
      </c>
      <c r="Z1361" t="s">
        <v>100</v>
      </c>
      <c r="AA1361" t="s">
        <v>100</v>
      </c>
      <c r="AB1361" t="s">
        <v>101</v>
      </c>
      <c r="AC1361">
        <v>66</v>
      </c>
      <c r="AD1361" t="s">
        <v>102</v>
      </c>
      <c r="AE1361" t="s">
        <v>103</v>
      </c>
      <c r="AF1361" t="s">
        <v>104</v>
      </c>
      <c r="AG1361" t="s">
        <v>109</v>
      </c>
      <c r="AH1361" t="s">
        <v>103</v>
      </c>
      <c r="AI1361" t="s">
        <v>135</v>
      </c>
      <c r="AJ1361" t="s">
        <v>106</v>
      </c>
      <c r="AK1361">
        <v>1447</v>
      </c>
      <c r="AL1361" t="s">
        <v>107</v>
      </c>
      <c r="AM1361">
        <v>0</v>
      </c>
      <c r="AN1361">
        <v>533</v>
      </c>
      <c r="AO1361">
        <v>1980</v>
      </c>
      <c r="AP1361" t="s">
        <v>108</v>
      </c>
      <c r="AQ1361" t="s">
        <v>109</v>
      </c>
      <c r="AR1361" t="s">
        <v>110</v>
      </c>
      <c r="AS1361" t="s">
        <v>111</v>
      </c>
      <c r="AT1361">
        <v>1980</v>
      </c>
      <c r="AU1361">
        <v>0</v>
      </c>
      <c r="AV1361">
        <v>0</v>
      </c>
      <c r="AW1361">
        <v>1980</v>
      </c>
      <c r="AX1361">
        <v>1</v>
      </c>
      <c r="AY1361">
        <v>0</v>
      </c>
      <c r="AZ1361">
        <v>2</v>
      </c>
      <c r="BA1361">
        <v>0</v>
      </c>
      <c r="BB1361">
        <v>3</v>
      </c>
      <c r="BC1361">
        <v>1</v>
      </c>
      <c r="BD1361" t="s">
        <v>109</v>
      </c>
      <c r="BE1361">
        <v>8</v>
      </c>
      <c r="BF1361" t="s">
        <v>112</v>
      </c>
      <c r="BG1361">
        <v>1</v>
      </c>
      <c r="BH1361" t="s">
        <v>102</v>
      </c>
      <c r="BI1361" t="s">
        <v>113</v>
      </c>
      <c r="BJ1361">
        <v>2004</v>
      </c>
      <c r="BK1361" t="s">
        <v>162</v>
      </c>
      <c r="BL1361">
        <v>3</v>
      </c>
      <c r="BM1361">
        <v>770</v>
      </c>
      <c r="BN1361" t="s">
        <v>103</v>
      </c>
      <c r="BO1361" t="s">
        <v>103</v>
      </c>
      <c r="BP1361" t="s">
        <v>110</v>
      </c>
      <c r="BQ1361">
        <v>194</v>
      </c>
      <c r="BR1361">
        <v>45</v>
      </c>
      <c r="BS1361">
        <v>0</v>
      </c>
      <c r="BT1361">
        <v>0</v>
      </c>
      <c r="BU1361">
        <v>0</v>
      </c>
      <c r="BV1361">
        <v>0</v>
      </c>
      <c r="BW1361" t="s">
        <v>88</v>
      </c>
      <c r="BX1361" t="s">
        <v>88</v>
      </c>
      <c r="BY1361" t="s">
        <v>88</v>
      </c>
      <c r="BZ1361">
        <v>0</v>
      </c>
      <c r="CA1361">
        <v>9</v>
      </c>
      <c r="CB1361">
        <v>2006</v>
      </c>
      <c r="CC1361" t="s">
        <v>115</v>
      </c>
      <c r="CD1361" t="s">
        <v>116</v>
      </c>
      <c r="CE1361" s="1">
        <v>315000</v>
      </c>
      <c r="CF1361">
        <f t="shared" si="107"/>
        <v>21467</v>
      </c>
      <c r="CG1361" t="str">
        <f t="shared" si="108"/>
        <v>Yes</v>
      </c>
      <c r="CH1361" s="2">
        <f t="shared" si="109"/>
        <v>14.673685191223738</v>
      </c>
    </row>
    <row r="1362" spans="1:86" x14ac:dyDescent="0.25">
      <c r="A1362">
        <v>1361</v>
      </c>
      <c r="B1362">
        <v>70</v>
      </c>
      <c r="C1362" t="s">
        <v>86</v>
      </c>
      <c r="D1362">
        <v>51</v>
      </c>
      <c r="E1362">
        <v>9842</v>
      </c>
      <c r="F1362" t="str">
        <f t="shared" si="105"/>
        <v>Yes</v>
      </c>
      <c r="G1362" t="s">
        <v>87</v>
      </c>
      <c r="H1362" t="s">
        <v>88</v>
      </c>
      <c r="I1362" t="s">
        <v>89</v>
      </c>
      <c r="J1362" t="s">
        <v>90</v>
      </c>
      <c r="K1362" t="s">
        <v>91</v>
      </c>
      <c r="L1362" t="s">
        <v>92</v>
      </c>
      <c r="M1362" t="s">
        <v>93</v>
      </c>
      <c r="N1362" t="s">
        <v>237</v>
      </c>
      <c r="O1362" t="s">
        <v>119</v>
      </c>
      <c r="P1362" t="s">
        <v>95</v>
      </c>
      <c r="Q1362" t="str">
        <f t="shared" si="106"/>
        <v>No</v>
      </c>
      <c r="R1362" t="s">
        <v>96</v>
      </c>
      <c r="S1362" t="s">
        <v>97</v>
      </c>
      <c r="T1362">
        <v>5</v>
      </c>
      <c r="U1362">
        <v>6</v>
      </c>
      <c r="V1362">
        <v>1921</v>
      </c>
      <c r="W1362">
        <v>1998</v>
      </c>
      <c r="X1362" t="s">
        <v>98</v>
      </c>
      <c r="Y1362" t="s">
        <v>99</v>
      </c>
      <c r="Z1362" t="s">
        <v>121</v>
      </c>
      <c r="AA1362" t="s">
        <v>129</v>
      </c>
      <c r="AB1362" t="s">
        <v>122</v>
      </c>
      <c r="AC1362">
        <v>0</v>
      </c>
      <c r="AD1362" t="s">
        <v>103</v>
      </c>
      <c r="AE1362" t="s">
        <v>103</v>
      </c>
      <c r="AF1362" t="s">
        <v>131</v>
      </c>
      <c r="AG1362" t="s">
        <v>103</v>
      </c>
      <c r="AH1362" t="s">
        <v>152</v>
      </c>
      <c r="AI1362" t="s">
        <v>105</v>
      </c>
      <c r="AJ1362" t="s">
        <v>107</v>
      </c>
      <c r="AK1362">
        <v>0</v>
      </c>
      <c r="AL1362" t="s">
        <v>107</v>
      </c>
      <c r="AM1362">
        <v>0</v>
      </c>
      <c r="AN1362">
        <v>612</v>
      </c>
      <c r="AO1362">
        <v>612</v>
      </c>
      <c r="AP1362" t="s">
        <v>108</v>
      </c>
      <c r="AQ1362" t="s">
        <v>109</v>
      </c>
      <c r="AR1362" t="s">
        <v>110</v>
      </c>
      <c r="AS1362" t="s">
        <v>111</v>
      </c>
      <c r="AT1362">
        <v>990</v>
      </c>
      <c r="AU1362">
        <v>1611</v>
      </c>
      <c r="AV1362">
        <v>0</v>
      </c>
      <c r="AW1362">
        <v>2601</v>
      </c>
      <c r="AX1362">
        <v>0</v>
      </c>
      <c r="AY1362">
        <v>0</v>
      </c>
      <c r="AZ1362">
        <v>3</v>
      </c>
      <c r="BA1362">
        <v>1</v>
      </c>
      <c r="BB1362">
        <v>4</v>
      </c>
      <c r="BC1362">
        <v>1</v>
      </c>
      <c r="BD1362" t="s">
        <v>103</v>
      </c>
      <c r="BE1362">
        <v>8</v>
      </c>
      <c r="BF1362" t="s">
        <v>112</v>
      </c>
      <c r="BG1362">
        <v>0</v>
      </c>
      <c r="BH1362" t="s">
        <v>88</v>
      </c>
      <c r="BI1362" t="s">
        <v>161</v>
      </c>
      <c r="BJ1362">
        <v>1998</v>
      </c>
      <c r="BK1362" t="s">
        <v>114</v>
      </c>
      <c r="BL1362">
        <v>2</v>
      </c>
      <c r="BM1362">
        <v>621</v>
      </c>
      <c r="BN1362" t="s">
        <v>103</v>
      </c>
      <c r="BO1362" t="s">
        <v>103</v>
      </c>
      <c r="BP1362" t="s">
        <v>110</v>
      </c>
      <c r="BQ1362">
        <v>183</v>
      </c>
      <c r="BR1362">
        <v>0</v>
      </c>
      <c r="BS1362">
        <v>301</v>
      </c>
      <c r="BT1362">
        <v>0</v>
      </c>
      <c r="BU1362">
        <v>0</v>
      </c>
      <c r="BV1362">
        <v>0</v>
      </c>
      <c r="BW1362" t="s">
        <v>88</v>
      </c>
      <c r="BX1362" t="s">
        <v>88</v>
      </c>
      <c r="BY1362" t="s">
        <v>88</v>
      </c>
      <c r="BZ1362">
        <v>0</v>
      </c>
      <c r="CA1362">
        <v>5</v>
      </c>
      <c r="CB1362">
        <v>2008</v>
      </c>
      <c r="CC1362" t="s">
        <v>115</v>
      </c>
      <c r="CD1362" t="s">
        <v>116</v>
      </c>
      <c r="CE1362" s="1">
        <v>189000</v>
      </c>
      <c r="CF1362">
        <f t="shared" si="107"/>
        <v>13676</v>
      </c>
      <c r="CG1362" t="str">
        <f t="shared" si="108"/>
        <v>Yes</v>
      </c>
      <c r="CH1362" s="2">
        <f t="shared" si="109"/>
        <v>13.819830359754315</v>
      </c>
    </row>
    <row r="1363" spans="1:86" x14ac:dyDescent="0.25">
      <c r="A1363">
        <v>1362</v>
      </c>
      <c r="B1363">
        <v>20</v>
      </c>
      <c r="C1363" t="s">
        <v>86</v>
      </c>
      <c r="D1363">
        <v>124</v>
      </c>
      <c r="E1363">
        <v>16158</v>
      </c>
      <c r="F1363" t="str">
        <f t="shared" si="105"/>
        <v>Yes</v>
      </c>
      <c r="G1363" t="s">
        <v>87</v>
      </c>
      <c r="H1363" t="s">
        <v>88</v>
      </c>
      <c r="I1363" t="s">
        <v>125</v>
      </c>
      <c r="J1363" t="s">
        <v>200</v>
      </c>
      <c r="K1363" t="s">
        <v>91</v>
      </c>
      <c r="L1363" t="s">
        <v>92</v>
      </c>
      <c r="M1363" t="s">
        <v>199</v>
      </c>
      <c r="N1363" t="s">
        <v>205</v>
      </c>
      <c r="O1363" t="s">
        <v>95</v>
      </c>
      <c r="P1363" t="s">
        <v>95</v>
      </c>
      <c r="Q1363" t="str">
        <f t="shared" si="106"/>
        <v>Yes</v>
      </c>
      <c r="R1363" t="s">
        <v>96</v>
      </c>
      <c r="S1363" t="s">
        <v>120</v>
      </c>
      <c r="T1363">
        <v>7</v>
      </c>
      <c r="U1363">
        <v>5</v>
      </c>
      <c r="V1363">
        <v>2005</v>
      </c>
      <c r="W1363">
        <v>2005</v>
      </c>
      <c r="X1363" t="s">
        <v>157</v>
      </c>
      <c r="Y1363" t="s">
        <v>99</v>
      </c>
      <c r="Z1363" t="s">
        <v>100</v>
      </c>
      <c r="AA1363" t="s">
        <v>100</v>
      </c>
      <c r="AB1363" t="s">
        <v>142</v>
      </c>
      <c r="AC1363">
        <v>16</v>
      </c>
      <c r="AD1363" t="s">
        <v>102</v>
      </c>
      <c r="AE1363" t="s">
        <v>103</v>
      </c>
      <c r="AF1363" t="s">
        <v>104</v>
      </c>
      <c r="AG1363" t="s">
        <v>109</v>
      </c>
      <c r="AH1363" t="s">
        <v>103</v>
      </c>
      <c r="AI1363" t="s">
        <v>135</v>
      </c>
      <c r="AJ1363" t="s">
        <v>124</v>
      </c>
      <c r="AK1363">
        <v>1274</v>
      </c>
      <c r="AL1363" t="s">
        <v>107</v>
      </c>
      <c r="AM1363">
        <v>0</v>
      </c>
      <c r="AN1363">
        <v>256</v>
      </c>
      <c r="AO1363">
        <v>1530</v>
      </c>
      <c r="AP1363" t="s">
        <v>108</v>
      </c>
      <c r="AQ1363" t="s">
        <v>109</v>
      </c>
      <c r="AR1363" t="s">
        <v>110</v>
      </c>
      <c r="AS1363" t="s">
        <v>111</v>
      </c>
      <c r="AT1363">
        <v>1530</v>
      </c>
      <c r="AU1363">
        <v>0</v>
      </c>
      <c r="AV1363">
        <v>0</v>
      </c>
      <c r="AW1363">
        <v>1530</v>
      </c>
      <c r="AX1363">
        <v>1</v>
      </c>
      <c r="AY1363">
        <v>0</v>
      </c>
      <c r="AZ1363">
        <v>2</v>
      </c>
      <c r="BA1363">
        <v>0</v>
      </c>
      <c r="BB1363">
        <v>3</v>
      </c>
      <c r="BC1363">
        <v>1</v>
      </c>
      <c r="BD1363" t="s">
        <v>102</v>
      </c>
      <c r="BE1363">
        <v>7</v>
      </c>
      <c r="BF1363" t="s">
        <v>112</v>
      </c>
      <c r="BG1363">
        <v>1</v>
      </c>
      <c r="BH1363" t="s">
        <v>102</v>
      </c>
      <c r="BI1363" t="s">
        <v>113</v>
      </c>
      <c r="BJ1363">
        <v>2005</v>
      </c>
      <c r="BK1363" t="s">
        <v>162</v>
      </c>
      <c r="BL1363">
        <v>2</v>
      </c>
      <c r="BM1363">
        <v>430</v>
      </c>
      <c r="BN1363" t="s">
        <v>103</v>
      </c>
      <c r="BO1363" t="s">
        <v>103</v>
      </c>
      <c r="BP1363" t="s">
        <v>110</v>
      </c>
      <c r="BQ1363">
        <v>168</v>
      </c>
      <c r="BR1363">
        <v>36</v>
      </c>
      <c r="BS1363">
        <v>0</v>
      </c>
      <c r="BT1363">
        <v>0</v>
      </c>
      <c r="BU1363">
        <v>0</v>
      </c>
      <c r="BV1363">
        <v>0</v>
      </c>
      <c r="BW1363" t="s">
        <v>88</v>
      </c>
      <c r="BX1363" t="s">
        <v>88</v>
      </c>
      <c r="BY1363" t="s">
        <v>88</v>
      </c>
      <c r="BZ1363">
        <v>0</v>
      </c>
      <c r="CA1363">
        <v>6</v>
      </c>
      <c r="CB1363">
        <v>2009</v>
      </c>
      <c r="CC1363" t="s">
        <v>115</v>
      </c>
      <c r="CD1363" t="s">
        <v>116</v>
      </c>
      <c r="CE1363" s="1">
        <v>260000</v>
      </c>
      <c r="CF1363">
        <f t="shared" si="107"/>
        <v>19648</v>
      </c>
      <c r="CG1363" t="str">
        <f t="shared" si="108"/>
        <v>Yes</v>
      </c>
      <c r="CH1363" s="2">
        <f t="shared" si="109"/>
        <v>13.232899022801304</v>
      </c>
    </row>
    <row r="1364" spans="1:86" x14ac:dyDescent="0.25">
      <c r="A1364">
        <v>1363</v>
      </c>
      <c r="B1364">
        <v>50</v>
      </c>
      <c r="C1364" t="s">
        <v>86</v>
      </c>
      <c r="D1364" t="s">
        <v>88</v>
      </c>
      <c r="E1364">
        <v>12513</v>
      </c>
      <c r="F1364" t="str">
        <f t="shared" si="105"/>
        <v>Yes</v>
      </c>
      <c r="G1364" t="s">
        <v>87</v>
      </c>
      <c r="H1364" t="s">
        <v>88</v>
      </c>
      <c r="I1364" t="s">
        <v>125</v>
      </c>
      <c r="J1364" t="s">
        <v>90</v>
      </c>
      <c r="K1364" t="s">
        <v>91</v>
      </c>
      <c r="L1364" t="s">
        <v>117</v>
      </c>
      <c r="M1364" t="s">
        <v>93</v>
      </c>
      <c r="N1364" t="s">
        <v>167</v>
      </c>
      <c r="O1364" t="s">
        <v>119</v>
      </c>
      <c r="P1364" t="s">
        <v>95</v>
      </c>
      <c r="Q1364" t="str">
        <f t="shared" si="106"/>
        <v>No</v>
      </c>
      <c r="R1364" t="s">
        <v>96</v>
      </c>
      <c r="S1364" t="s">
        <v>137</v>
      </c>
      <c r="T1364">
        <v>4</v>
      </c>
      <c r="U1364">
        <v>4</v>
      </c>
      <c r="V1364">
        <v>1920</v>
      </c>
      <c r="W1364">
        <v>2007</v>
      </c>
      <c r="X1364" t="s">
        <v>98</v>
      </c>
      <c r="Y1364" t="s">
        <v>99</v>
      </c>
      <c r="Z1364" t="s">
        <v>100</v>
      </c>
      <c r="AA1364" t="s">
        <v>100</v>
      </c>
      <c r="AB1364" t="s">
        <v>122</v>
      </c>
      <c r="AC1364">
        <v>0</v>
      </c>
      <c r="AD1364" t="s">
        <v>103</v>
      </c>
      <c r="AE1364" t="s">
        <v>102</v>
      </c>
      <c r="AF1364" t="s">
        <v>131</v>
      </c>
      <c r="AG1364" t="s">
        <v>103</v>
      </c>
      <c r="AH1364" t="s">
        <v>152</v>
      </c>
      <c r="AI1364" t="s">
        <v>105</v>
      </c>
      <c r="AJ1364" t="s">
        <v>107</v>
      </c>
      <c r="AK1364">
        <v>0</v>
      </c>
      <c r="AL1364" t="s">
        <v>107</v>
      </c>
      <c r="AM1364">
        <v>0</v>
      </c>
      <c r="AN1364">
        <v>715</v>
      </c>
      <c r="AO1364">
        <v>715</v>
      </c>
      <c r="AP1364" t="s">
        <v>108</v>
      </c>
      <c r="AQ1364" t="s">
        <v>102</v>
      </c>
      <c r="AR1364" t="s">
        <v>110</v>
      </c>
      <c r="AS1364" t="s">
        <v>111</v>
      </c>
      <c r="AT1364">
        <v>1281</v>
      </c>
      <c r="AU1364">
        <v>457</v>
      </c>
      <c r="AV1364">
        <v>0</v>
      </c>
      <c r="AW1364">
        <v>1738</v>
      </c>
      <c r="AX1364">
        <v>0</v>
      </c>
      <c r="AY1364">
        <v>0</v>
      </c>
      <c r="AZ1364">
        <v>2</v>
      </c>
      <c r="BA1364">
        <v>0</v>
      </c>
      <c r="BB1364">
        <v>4</v>
      </c>
      <c r="BC1364">
        <v>1</v>
      </c>
      <c r="BD1364" t="s">
        <v>103</v>
      </c>
      <c r="BE1364">
        <v>7</v>
      </c>
      <c r="BF1364" t="s">
        <v>112</v>
      </c>
      <c r="BG1364">
        <v>1</v>
      </c>
      <c r="BH1364" t="s">
        <v>102</v>
      </c>
      <c r="BI1364" t="s">
        <v>113</v>
      </c>
      <c r="BJ1364">
        <v>1920</v>
      </c>
      <c r="BK1364" t="s">
        <v>107</v>
      </c>
      <c r="BL1364">
        <v>1</v>
      </c>
      <c r="BM1364">
        <v>368</v>
      </c>
      <c r="BN1364" t="s">
        <v>103</v>
      </c>
      <c r="BO1364" t="s">
        <v>103</v>
      </c>
      <c r="BP1364" t="s">
        <v>110</v>
      </c>
      <c r="BQ1364">
        <v>55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 t="s">
        <v>88</v>
      </c>
      <c r="BX1364" t="s">
        <v>88</v>
      </c>
      <c r="BY1364" t="s">
        <v>88</v>
      </c>
      <c r="BZ1364">
        <v>0</v>
      </c>
      <c r="CA1364">
        <v>6</v>
      </c>
      <c r="CB1364">
        <v>2009</v>
      </c>
      <c r="CC1364" t="s">
        <v>115</v>
      </c>
      <c r="CD1364" t="s">
        <v>116</v>
      </c>
      <c r="CE1364" s="1">
        <v>104900</v>
      </c>
      <c r="CF1364">
        <f t="shared" si="107"/>
        <v>15334</v>
      </c>
      <c r="CG1364" t="str">
        <f t="shared" si="108"/>
        <v>Yes</v>
      </c>
      <c r="CH1364" s="2">
        <f t="shared" si="109"/>
        <v>6.8410069127429241</v>
      </c>
    </row>
    <row r="1365" spans="1:86" x14ac:dyDescent="0.25">
      <c r="A1365">
        <v>1364</v>
      </c>
      <c r="B1365">
        <v>60</v>
      </c>
      <c r="C1365" t="s">
        <v>86</v>
      </c>
      <c r="D1365">
        <v>73</v>
      </c>
      <c r="E1365">
        <v>8499</v>
      </c>
      <c r="F1365" t="str">
        <f t="shared" si="105"/>
        <v>Yes</v>
      </c>
      <c r="G1365" t="s">
        <v>87</v>
      </c>
      <c r="H1365" t="s">
        <v>88</v>
      </c>
      <c r="I1365" t="s">
        <v>125</v>
      </c>
      <c r="J1365" t="s">
        <v>90</v>
      </c>
      <c r="K1365" t="s">
        <v>91</v>
      </c>
      <c r="L1365" t="s">
        <v>92</v>
      </c>
      <c r="M1365" t="s">
        <v>93</v>
      </c>
      <c r="N1365" t="s">
        <v>198</v>
      </c>
      <c r="O1365" t="s">
        <v>95</v>
      </c>
      <c r="P1365" t="s">
        <v>95</v>
      </c>
      <c r="Q1365" t="str">
        <f t="shared" si="106"/>
        <v>Yes</v>
      </c>
      <c r="R1365" t="s">
        <v>96</v>
      </c>
      <c r="S1365" t="s">
        <v>97</v>
      </c>
      <c r="T1365">
        <v>6</v>
      </c>
      <c r="U1365">
        <v>5</v>
      </c>
      <c r="V1365">
        <v>2006</v>
      </c>
      <c r="W1365">
        <v>2007</v>
      </c>
      <c r="X1365" t="s">
        <v>98</v>
      </c>
      <c r="Y1365" t="s">
        <v>99</v>
      </c>
      <c r="Z1365" t="s">
        <v>100</v>
      </c>
      <c r="AA1365" t="s">
        <v>100</v>
      </c>
      <c r="AB1365" t="s">
        <v>122</v>
      </c>
      <c r="AC1365">
        <v>0</v>
      </c>
      <c r="AD1365" t="s">
        <v>103</v>
      </c>
      <c r="AE1365" t="s">
        <v>103</v>
      </c>
      <c r="AF1365" t="s">
        <v>104</v>
      </c>
      <c r="AG1365" t="s">
        <v>102</v>
      </c>
      <c r="AH1365" t="s">
        <v>103</v>
      </c>
      <c r="AI1365" t="s">
        <v>105</v>
      </c>
      <c r="AJ1365" t="s">
        <v>107</v>
      </c>
      <c r="AK1365">
        <v>0</v>
      </c>
      <c r="AL1365" t="s">
        <v>107</v>
      </c>
      <c r="AM1365">
        <v>0</v>
      </c>
      <c r="AN1365">
        <v>616</v>
      </c>
      <c r="AO1365">
        <v>616</v>
      </c>
      <c r="AP1365" t="s">
        <v>108</v>
      </c>
      <c r="AQ1365" t="s">
        <v>109</v>
      </c>
      <c r="AR1365" t="s">
        <v>110</v>
      </c>
      <c r="AS1365" t="s">
        <v>111</v>
      </c>
      <c r="AT1365">
        <v>616</v>
      </c>
      <c r="AU1365">
        <v>796</v>
      </c>
      <c r="AV1365">
        <v>0</v>
      </c>
      <c r="AW1365">
        <v>1412</v>
      </c>
      <c r="AX1365">
        <v>0</v>
      </c>
      <c r="AY1365">
        <v>0</v>
      </c>
      <c r="AZ1365">
        <v>2</v>
      </c>
      <c r="BA1365">
        <v>1</v>
      </c>
      <c r="BB1365">
        <v>3</v>
      </c>
      <c r="BC1365">
        <v>1</v>
      </c>
      <c r="BD1365" t="s">
        <v>102</v>
      </c>
      <c r="BE1365">
        <v>6</v>
      </c>
      <c r="BF1365" t="s">
        <v>112</v>
      </c>
      <c r="BG1365">
        <v>1</v>
      </c>
      <c r="BH1365" t="s">
        <v>102</v>
      </c>
      <c r="BI1365" t="s">
        <v>161</v>
      </c>
      <c r="BJ1365">
        <v>2007</v>
      </c>
      <c r="BK1365" t="s">
        <v>162</v>
      </c>
      <c r="BL1365">
        <v>2</v>
      </c>
      <c r="BM1365">
        <v>432</v>
      </c>
      <c r="BN1365" t="s">
        <v>103</v>
      </c>
      <c r="BO1365" t="s">
        <v>103</v>
      </c>
      <c r="BP1365" t="s">
        <v>110</v>
      </c>
      <c r="BQ1365">
        <v>0</v>
      </c>
      <c r="BR1365">
        <v>36</v>
      </c>
      <c r="BS1365">
        <v>0</v>
      </c>
      <c r="BT1365">
        <v>0</v>
      </c>
      <c r="BU1365">
        <v>0</v>
      </c>
      <c r="BV1365">
        <v>0</v>
      </c>
      <c r="BW1365" t="s">
        <v>88</v>
      </c>
      <c r="BX1365" t="s">
        <v>88</v>
      </c>
      <c r="BY1365" t="s">
        <v>88</v>
      </c>
      <c r="BZ1365">
        <v>0</v>
      </c>
      <c r="CA1365">
        <v>3</v>
      </c>
      <c r="CB1365">
        <v>2007</v>
      </c>
      <c r="CC1365" t="s">
        <v>163</v>
      </c>
      <c r="CD1365" t="s">
        <v>164</v>
      </c>
      <c r="CE1365" s="1">
        <v>156932</v>
      </c>
      <c r="CF1365">
        <f t="shared" si="107"/>
        <v>10959</v>
      </c>
      <c r="CG1365" t="str">
        <f t="shared" si="108"/>
        <v>No</v>
      </c>
      <c r="CH1365" s="2">
        <f t="shared" si="109"/>
        <v>14.319919700702618</v>
      </c>
    </row>
    <row r="1366" spans="1:86" x14ac:dyDescent="0.25">
      <c r="A1366">
        <v>1365</v>
      </c>
      <c r="B1366">
        <v>160</v>
      </c>
      <c r="C1366" t="s">
        <v>197</v>
      </c>
      <c r="D1366">
        <v>30</v>
      </c>
      <c r="E1366">
        <v>3180</v>
      </c>
      <c r="F1366" t="str">
        <f t="shared" si="105"/>
        <v>No</v>
      </c>
      <c r="G1366" t="s">
        <v>87</v>
      </c>
      <c r="H1366" t="s">
        <v>87</v>
      </c>
      <c r="I1366" t="s">
        <v>89</v>
      </c>
      <c r="J1366" t="s">
        <v>90</v>
      </c>
      <c r="K1366" t="s">
        <v>91</v>
      </c>
      <c r="L1366" t="s">
        <v>92</v>
      </c>
      <c r="M1366" t="s">
        <v>93</v>
      </c>
      <c r="N1366" t="s">
        <v>141</v>
      </c>
      <c r="O1366" t="s">
        <v>95</v>
      </c>
      <c r="P1366" t="s">
        <v>95</v>
      </c>
      <c r="Q1366" t="str">
        <f t="shared" si="106"/>
        <v>Yes</v>
      </c>
      <c r="R1366" t="s">
        <v>184</v>
      </c>
      <c r="S1366" t="s">
        <v>97</v>
      </c>
      <c r="T1366">
        <v>7</v>
      </c>
      <c r="U1366">
        <v>5</v>
      </c>
      <c r="V1366">
        <v>2005</v>
      </c>
      <c r="W1366">
        <v>2005</v>
      </c>
      <c r="X1366" t="s">
        <v>98</v>
      </c>
      <c r="Y1366" t="s">
        <v>99</v>
      </c>
      <c r="Z1366" t="s">
        <v>121</v>
      </c>
      <c r="AA1366" t="s">
        <v>121</v>
      </c>
      <c r="AB1366" t="s">
        <v>122</v>
      </c>
      <c r="AC1366">
        <v>0</v>
      </c>
      <c r="AD1366" t="s">
        <v>102</v>
      </c>
      <c r="AE1366" t="s">
        <v>103</v>
      </c>
      <c r="AF1366" t="s">
        <v>104</v>
      </c>
      <c r="AG1366" t="s">
        <v>102</v>
      </c>
      <c r="AH1366" t="s">
        <v>103</v>
      </c>
      <c r="AI1366" t="s">
        <v>105</v>
      </c>
      <c r="AJ1366" t="s">
        <v>107</v>
      </c>
      <c r="AK1366">
        <v>0</v>
      </c>
      <c r="AL1366" t="s">
        <v>107</v>
      </c>
      <c r="AM1366">
        <v>0</v>
      </c>
      <c r="AN1366">
        <v>600</v>
      </c>
      <c r="AO1366">
        <v>600</v>
      </c>
      <c r="AP1366" t="s">
        <v>108</v>
      </c>
      <c r="AQ1366" t="s">
        <v>109</v>
      </c>
      <c r="AR1366" t="s">
        <v>110</v>
      </c>
      <c r="AS1366" t="s">
        <v>111</v>
      </c>
      <c r="AT1366">
        <v>520</v>
      </c>
      <c r="AU1366">
        <v>600</v>
      </c>
      <c r="AV1366">
        <v>80</v>
      </c>
      <c r="AW1366">
        <v>1200</v>
      </c>
      <c r="AX1366">
        <v>0</v>
      </c>
      <c r="AY1366">
        <v>0</v>
      </c>
      <c r="AZ1366">
        <v>2</v>
      </c>
      <c r="BA1366">
        <v>1</v>
      </c>
      <c r="BB1366">
        <v>2</v>
      </c>
      <c r="BC1366">
        <v>1</v>
      </c>
      <c r="BD1366" t="s">
        <v>102</v>
      </c>
      <c r="BE1366">
        <v>4</v>
      </c>
      <c r="BF1366" t="s">
        <v>112</v>
      </c>
      <c r="BG1366">
        <v>0</v>
      </c>
      <c r="BH1366" t="s">
        <v>88</v>
      </c>
      <c r="BI1366" t="s">
        <v>132</v>
      </c>
      <c r="BJ1366">
        <v>2005</v>
      </c>
      <c r="BK1366" t="s">
        <v>114</v>
      </c>
      <c r="BL1366">
        <v>2</v>
      </c>
      <c r="BM1366">
        <v>480</v>
      </c>
      <c r="BN1366" t="s">
        <v>103</v>
      </c>
      <c r="BO1366" t="s">
        <v>103</v>
      </c>
      <c r="BP1366" t="s">
        <v>110</v>
      </c>
      <c r="BQ1366">
        <v>0</v>
      </c>
      <c r="BR1366">
        <v>166</v>
      </c>
      <c r="BS1366">
        <v>0</v>
      </c>
      <c r="BT1366">
        <v>0</v>
      </c>
      <c r="BU1366">
        <v>0</v>
      </c>
      <c r="BV1366">
        <v>0</v>
      </c>
      <c r="BW1366" t="s">
        <v>88</v>
      </c>
      <c r="BX1366" t="s">
        <v>88</v>
      </c>
      <c r="BY1366" t="s">
        <v>88</v>
      </c>
      <c r="BZ1366">
        <v>0</v>
      </c>
      <c r="CA1366">
        <v>4</v>
      </c>
      <c r="CB1366">
        <v>2006</v>
      </c>
      <c r="CC1366" t="s">
        <v>115</v>
      </c>
      <c r="CD1366" t="s">
        <v>133</v>
      </c>
      <c r="CE1366" s="1">
        <v>144152</v>
      </c>
      <c r="CF1366">
        <f t="shared" si="107"/>
        <v>5460</v>
      </c>
      <c r="CG1366" t="str">
        <f t="shared" si="108"/>
        <v>No</v>
      </c>
      <c r="CH1366" s="2">
        <f t="shared" si="109"/>
        <v>26.4014652014652</v>
      </c>
    </row>
    <row r="1367" spans="1:86" x14ac:dyDescent="0.25">
      <c r="A1367">
        <v>1366</v>
      </c>
      <c r="B1367">
        <v>60</v>
      </c>
      <c r="C1367" t="s">
        <v>197</v>
      </c>
      <c r="D1367" t="s">
        <v>88</v>
      </c>
      <c r="E1367">
        <v>7500</v>
      </c>
      <c r="F1367" t="str">
        <f t="shared" si="105"/>
        <v>No</v>
      </c>
      <c r="G1367" t="s">
        <v>87</v>
      </c>
      <c r="H1367" t="s">
        <v>88</v>
      </c>
      <c r="I1367" t="s">
        <v>89</v>
      </c>
      <c r="J1367" t="s">
        <v>90</v>
      </c>
      <c r="K1367" t="s">
        <v>91</v>
      </c>
      <c r="L1367" t="s">
        <v>92</v>
      </c>
      <c r="M1367" t="s">
        <v>93</v>
      </c>
      <c r="N1367" t="s">
        <v>141</v>
      </c>
      <c r="O1367" t="s">
        <v>95</v>
      </c>
      <c r="P1367" t="s">
        <v>95</v>
      </c>
      <c r="Q1367" t="str">
        <f t="shared" si="106"/>
        <v>Yes</v>
      </c>
      <c r="R1367" t="s">
        <v>96</v>
      </c>
      <c r="S1367" t="s">
        <v>97</v>
      </c>
      <c r="T1367">
        <v>7</v>
      </c>
      <c r="U1367">
        <v>5</v>
      </c>
      <c r="V1367">
        <v>2000</v>
      </c>
      <c r="W1367">
        <v>2000</v>
      </c>
      <c r="X1367" t="s">
        <v>98</v>
      </c>
      <c r="Y1367" t="s">
        <v>99</v>
      </c>
      <c r="Z1367" t="s">
        <v>100</v>
      </c>
      <c r="AA1367" t="s">
        <v>100</v>
      </c>
      <c r="AB1367" t="s">
        <v>122</v>
      </c>
      <c r="AC1367">
        <v>0</v>
      </c>
      <c r="AD1367" t="s">
        <v>102</v>
      </c>
      <c r="AE1367" t="s">
        <v>103</v>
      </c>
      <c r="AF1367" t="s">
        <v>104</v>
      </c>
      <c r="AG1367" t="s">
        <v>102</v>
      </c>
      <c r="AH1367" t="s">
        <v>103</v>
      </c>
      <c r="AI1367" t="s">
        <v>105</v>
      </c>
      <c r="AJ1367" t="s">
        <v>106</v>
      </c>
      <c r="AK1367">
        <v>533</v>
      </c>
      <c r="AL1367" t="s">
        <v>107</v>
      </c>
      <c r="AM1367">
        <v>0</v>
      </c>
      <c r="AN1367">
        <v>281</v>
      </c>
      <c r="AO1367">
        <v>814</v>
      </c>
      <c r="AP1367" t="s">
        <v>108</v>
      </c>
      <c r="AQ1367" t="s">
        <v>109</v>
      </c>
      <c r="AR1367" t="s">
        <v>110</v>
      </c>
      <c r="AS1367" t="s">
        <v>111</v>
      </c>
      <c r="AT1367">
        <v>814</v>
      </c>
      <c r="AU1367">
        <v>860</v>
      </c>
      <c r="AV1367">
        <v>0</v>
      </c>
      <c r="AW1367">
        <v>1674</v>
      </c>
      <c r="AX1367">
        <v>1</v>
      </c>
      <c r="AY1367">
        <v>0</v>
      </c>
      <c r="AZ1367">
        <v>2</v>
      </c>
      <c r="BA1367">
        <v>1</v>
      </c>
      <c r="BB1367">
        <v>3</v>
      </c>
      <c r="BC1367">
        <v>1</v>
      </c>
      <c r="BD1367" t="s">
        <v>102</v>
      </c>
      <c r="BE1367">
        <v>7</v>
      </c>
      <c r="BF1367" t="s">
        <v>112</v>
      </c>
      <c r="BG1367">
        <v>0</v>
      </c>
      <c r="BH1367" t="s">
        <v>88</v>
      </c>
      <c r="BI1367" t="s">
        <v>113</v>
      </c>
      <c r="BJ1367">
        <v>2000</v>
      </c>
      <c r="BK1367" t="s">
        <v>114</v>
      </c>
      <c r="BL1367">
        <v>2</v>
      </c>
      <c r="BM1367">
        <v>663</v>
      </c>
      <c r="BN1367" t="s">
        <v>103</v>
      </c>
      <c r="BO1367" t="s">
        <v>103</v>
      </c>
      <c r="BP1367" t="s">
        <v>110</v>
      </c>
      <c r="BQ1367">
        <v>0</v>
      </c>
      <c r="BR1367">
        <v>96</v>
      </c>
      <c r="BS1367">
        <v>0</v>
      </c>
      <c r="BT1367">
        <v>0</v>
      </c>
      <c r="BU1367">
        <v>0</v>
      </c>
      <c r="BV1367">
        <v>0</v>
      </c>
      <c r="BW1367" t="s">
        <v>88</v>
      </c>
      <c r="BX1367" t="s">
        <v>88</v>
      </c>
      <c r="BY1367" t="s">
        <v>88</v>
      </c>
      <c r="BZ1367">
        <v>0</v>
      </c>
      <c r="CA1367">
        <v>1</v>
      </c>
      <c r="CB1367">
        <v>2010</v>
      </c>
      <c r="CC1367" t="s">
        <v>115</v>
      </c>
      <c r="CD1367" t="s">
        <v>116</v>
      </c>
      <c r="CE1367" s="1">
        <v>216000</v>
      </c>
      <c r="CF1367">
        <f t="shared" si="107"/>
        <v>10651</v>
      </c>
      <c r="CG1367" t="str">
        <f t="shared" si="108"/>
        <v>No</v>
      </c>
      <c r="CH1367" s="2">
        <f t="shared" si="109"/>
        <v>20.279785935592901</v>
      </c>
    </row>
    <row r="1368" spans="1:86" x14ac:dyDescent="0.25">
      <c r="A1368">
        <v>1367</v>
      </c>
      <c r="B1368">
        <v>60</v>
      </c>
      <c r="C1368" t="s">
        <v>86</v>
      </c>
      <c r="D1368">
        <v>68</v>
      </c>
      <c r="E1368">
        <v>9179</v>
      </c>
      <c r="F1368" t="str">
        <f t="shared" si="105"/>
        <v>No</v>
      </c>
      <c r="G1368" t="s">
        <v>87</v>
      </c>
      <c r="H1368" t="s">
        <v>88</v>
      </c>
      <c r="I1368" t="s">
        <v>125</v>
      </c>
      <c r="J1368" t="s">
        <v>90</v>
      </c>
      <c r="K1368" t="s">
        <v>91</v>
      </c>
      <c r="L1368" t="s">
        <v>92</v>
      </c>
      <c r="M1368" t="s">
        <v>93</v>
      </c>
      <c r="N1368" t="s">
        <v>94</v>
      </c>
      <c r="O1368" t="s">
        <v>95</v>
      </c>
      <c r="P1368" t="s">
        <v>95</v>
      </c>
      <c r="Q1368" t="str">
        <f t="shared" si="106"/>
        <v>Yes</v>
      </c>
      <c r="R1368" t="s">
        <v>96</v>
      </c>
      <c r="S1368" t="s">
        <v>97</v>
      </c>
      <c r="T1368">
        <v>7</v>
      </c>
      <c r="U1368">
        <v>5</v>
      </c>
      <c r="V1368">
        <v>1999</v>
      </c>
      <c r="W1368">
        <v>1999</v>
      </c>
      <c r="X1368" t="s">
        <v>98</v>
      </c>
      <c r="Y1368" t="s">
        <v>99</v>
      </c>
      <c r="Z1368" t="s">
        <v>100</v>
      </c>
      <c r="AA1368" t="s">
        <v>100</v>
      </c>
      <c r="AB1368" t="s">
        <v>101</v>
      </c>
      <c r="AC1368">
        <v>158</v>
      </c>
      <c r="AD1368" t="s">
        <v>102</v>
      </c>
      <c r="AE1368" t="s">
        <v>103</v>
      </c>
      <c r="AF1368" t="s">
        <v>104</v>
      </c>
      <c r="AG1368" t="s">
        <v>102</v>
      </c>
      <c r="AH1368" t="s">
        <v>103</v>
      </c>
      <c r="AI1368" t="s">
        <v>105</v>
      </c>
      <c r="AJ1368" t="s">
        <v>106</v>
      </c>
      <c r="AK1368">
        <v>633</v>
      </c>
      <c r="AL1368" t="s">
        <v>107</v>
      </c>
      <c r="AM1368">
        <v>0</v>
      </c>
      <c r="AN1368">
        <v>240</v>
      </c>
      <c r="AO1368">
        <v>873</v>
      </c>
      <c r="AP1368" t="s">
        <v>108</v>
      </c>
      <c r="AQ1368" t="s">
        <v>109</v>
      </c>
      <c r="AR1368" t="s">
        <v>110</v>
      </c>
      <c r="AS1368" t="s">
        <v>111</v>
      </c>
      <c r="AT1368">
        <v>882</v>
      </c>
      <c r="AU1368">
        <v>908</v>
      </c>
      <c r="AV1368">
        <v>0</v>
      </c>
      <c r="AW1368">
        <v>1790</v>
      </c>
      <c r="AX1368">
        <v>1</v>
      </c>
      <c r="AY1368">
        <v>0</v>
      </c>
      <c r="AZ1368">
        <v>2</v>
      </c>
      <c r="BA1368">
        <v>1</v>
      </c>
      <c r="BB1368">
        <v>3</v>
      </c>
      <c r="BC1368">
        <v>1</v>
      </c>
      <c r="BD1368" t="s">
        <v>102</v>
      </c>
      <c r="BE1368">
        <v>7</v>
      </c>
      <c r="BF1368" t="s">
        <v>112</v>
      </c>
      <c r="BG1368">
        <v>0</v>
      </c>
      <c r="BH1368" t="s">
        <v>88</v>
      </c>
      <c r="BI1368" t="s">
        <v>113</v>
      </c>
      <c r="BJ1368">
        <v>1999</v>
      </c>
      <c r="BK1368" t="s">
        <v>114</v>
      </c>
      <c r="BL1368">
        <v>2</v>
      </c>
      <c r="BM1368">
        <v>588</v>
      </c>
      <c r="BN1368" t="s">
        <v>103</v>
      </c>
      <c r="BO1368" t="s">
        <v>103</v>
      </c>
      <c r="BP1368" t="s">
        <v>110</v>
      </c>
      <c r="BQ1368">
        <v>0</v>
      </c>
      <c r="BR1368">
        <v>88</v>
      </c>
      <c r="BS1368">
        <v>0</v>
      </c>
      <c r="BT1368">
        <v>0</v>
      </c>
      <c r="BU1368">
        <v>0</v>
      </c>
      <c r="BV1368">
        <v>0</v>
      </c>
      <c r="BW1368" t="s">
        <v>88</v>
      </c>
      <c r="BX1368" t="s">
        <v>88</v>
      </c>
      <c r="BY1368" t="s">
        <v>88</v>
      </c>
      <c r="BZ1368">
        <v>0</v>
      </c>
      <c r="CA1368">
        <v>6</v>
      </c>
      <c r="CB1368">
        <v>2008</v>
      </c>
      <c r="CC1368" t="s">
        <v>115</v>
      </c>
      <c r="CD1368" t="s">
        <v>133</v>
      </c>
      <c r="CE1368" s="1">
        <v>193000</v>
      </c>
      <c r="CF1368">
        <f t="shared" si="107"/>
        <v>12430</v>
      </c>
      <c r="CG1368" t="str">
        <f t="shared" si="108"/>
        <v>No</v>
      </c>
      <c r="CH1368" s="2">
        <f t="shared" si="109"/>
        <v>15.526950925181014</v>
      </c>
    </row>
    <row r="1369" spans="1:86" x14ac:dyDescent="0.25">
      <c r="A1369">
        <v>1368</v>
      </c>
      <c r="B1369">
        <v>160</v>
      </c>
      <c r="C1369" t="s">
        <v>147</v>
      </c>
      <c r="D1369">
        <v>41</v>
      </c>
      <c r="E1369">
        <v>2665</v>
      </c>
      <c r="F1369" t="str">
        <f t="shared" si="105"/>
        <v>No</v>
      </c>
      <c r="G1369" t="s">
        <v>87</v>
      </c>
      <c r="H1369" t="s">
        <v>88</v>
      </c>
      <c r="I1369" t="s">
        <v>89</v>
      </c>
      <c r="J1369" t="s">
        <v>90</v>
      </c>
      <c r="K1369" t="s">
        <v>91</v>
      </c>
      <c r="L1369" t="s">
        <v>92</v>
      </c>
      <c r="M1369" t="s">
        <v>93</v>
      </c>
      <c r="N1369" t="s">
        <v>183</v>
      </c>
      <c r="O1369" t="s">
        <v>95</v>
      </c>
      <c r="P1369" t="s">
        <v>95</v>
      </c>
      <c r="Q1369" t="str">
        <f t="shared" si="106"/>
        <v>Yes</v>
      </c>
      <c r="R1369" t="s">
        <v>184</v>
      </c>
      <c r="S1369" t="s">
        <v>97</v>
      </c>
      <c r="T1369">
        <v>5</v>
      </c>
      <c r="U1369">
        <v>6</v>
      </c>
      <c r="V1369">
        <v>1977</v>
      </c>
      <c r="W1369">
        <v>1977</v>
      </c>
      <c r="X1369" t="s">
        <v>98</v>
      </c>
      <c r="Y1369" t="s">
        <v>99</v>
      </c>
      <c r="Z1369" t="s">
        <v>185</v>
      </c>
      <c r="AA1369" t="s">
        <v>186</v>
      </c>
      <c r="AB1369" t="s">
        <v>122</v>
      </c>
      <c r="AC1369">
        <v>0</v>
      </c>
      <c r="AD1369" t="s">
        <v>103</v>
      </c>
      <c r="AE1369" t="s">
        <v>103</v>
      </c>
      <c r="AF1369" t="s">
        <v>104</v>
      </c>
      <c r="AG1369" t="s">
        <v>103</v>
      </c>
      <c r="AH1369" t="s">
        <v>103</v>
      </c>
      <c r="AI1369" t="s">
        <v>105</v>
      </c>
      <c r="AJ1369" t="s">
        <v>124</v>
      </c>
      <c r="AK1369">
        <v>548</v>
      </c>
      <c r="AL1369" t="s">
        <v>158</v>
      </c>
      <c r="AM1369">
        <v>173</v>
      </c>
      <c r="AN1369">
        <v>36</v>
      </c>
      <c r="AO1369">
        <v>757</v>
      </c>
      <c r="AP1369" t="s">
        <v>108</v>
      </c>
      <c r="AQ1369" t="s">
        <v>109</v>
      </c>
      <c r="AR1369" t="s">
        <v>110</v>
      </c>
      <c r="AS1369" t="s">
        <v>111</v>
      </c>
      <c r="AT1369">
        <v>925</v>
      </c>
      <c r="AU1369">
        <v>550</v>
      </c>
      <c r="AV1369">
        <v>0</v>
      </c>
      <c r="AW1369">
        <v>1475</v>
      </c>
      <c r="AX1369">
        <v>0</v>
      </c>
      <c r="AY1369">
        <v>0</v>
      </c>
      <c r="AZ1369">
        <v>2</v>
      </c>
      <c r="BA1369">
        <v>0</v>
      </c>
      <c r="BB1369">
        <v>4</v>
      </c>
      <c r="BC1369">
        <v>1</v>
      </c>
      <c r="BD1369" t="s">
        <v>103</v>
      </c>
      <c r="BE1369">
        <v>6</v>
      </c>
      <c r="BF1369" t="s">
        <v>112</v>
      </c>
      <c r="BG1369">
        <v>1</v>
      </c>
      <c r="BH1369" t="s">
        <v>103</v>
      </c>
      <c r="BI1369" t="s">
        <v>113</v>
      </c>
      <c r="BJ1369">
        <v>1977</v>
      </c>
      <c r="BK1369" t="s">
        <v>114</v>
      </c>
      <c r="BL1369">
        <v>1</v>
      </c>
      <c r="BM1369">
        <v>336</v>
      </c>
      <c r="BN1369" t="s">
        <v>103</v>
      </c>
      <c r="BO1369" t="s">
        <v>103</v>
      </c>
      <c r="BP1369" t="s">
        <v>110</v>
      </c>
      <c r="BQ1369">
        <v>104</v>
      </c>
      <c r="BR1369">
        <v>26</v>
      </c>
      <c r="BS1369">
        <v>0</v>
      </c>
      <c r="BT1369">
        <v>0</v>
      </c>
      <c r="BU1369">
        <v>0</v>
      </c>
      <c r="BV1369">
        <v>0</v>
      </c>
      <c r="BW1369" t="s">
        <v>88</v>
      </c>
      <c r="BX1369" t="s">
        <v>88</v>
      </c>
      <c r="BY1369" t="s">
        <v>88</v>
      </c>
      <c r="BZ1369">
        <v>0</v>
      </c>
      <c r="CA1369">
        <v>7</v>
      </c>
      <c r="CB1369">
        <v>2006</v>
      </c>
      <c r="CC1369" t="s">
        <v>115</v>
      </c>
      <c r="CD1369" t="s">
        <v>116</v>
      </c>
      <c r="CE1369" s="1">
        <v>127000</v>
      </c>
      <c r="CF1369">
        <f t="shared" si="107"/>
        <v>5233</v>
      </c>
      <c r="CG1369" t="str">
        <f t="shared" si="108"/>
        <v>No</v>
      </c>
      <c r="CH1369" s="2">
        <f t="shared" si="109"/>
        <v>24.269061723676668</v>
      </c>
    </row>
    <row r="1370" spans="1:86" x14ac:dyDescent="0.25">
      <c r="A1370">
        <v>1369</v>
      </c>
      <c r="B1370">
        <v>120</v>
      </c>
      <c r="C1370" t="s">
        <v>147</v>
      </c>
      <c r="D1370" t="s">
        <v>88</v>
      </c>
      <c r="E1370">
        <v>4435</v>
      </c>
      <c r="F1370" t="str">
        <f t="shared" si="105"/>
        <v>No</v>
      </c>
      <c r="G1370" t="s">
        <v>87</v>
      </c>
      <c r="H1370" t="s">
        <v>88</v>
      </c>
      <c r="I1370" t="s">
        <v>89</v>
      </c>
      <c r="J1370" t="s">
        <v>90</v>
      </c>
      <c r="K1370" t="s">
        <v>91</v>
      </c>
      <c r="L1370" t="s">
        <v>92</v>
      </c>
      <c r="M1370" t="s">
        <v>93</v>
      </c>
      <c r="N1370" t="s">
        <v>94</v>
      </c>
      <c r="O1370" t="s">
        <v>95</v>
      </c>
      <c r="P1370" t="s">
        <v>95</v>
      </c>
      <c r="Q1370" t="str">
        <f t="shared" si="106"/>
        <v>Yes</v>
      </c>
      <c r="R1370" t="s">
        <v>184</v>
      </c>
      <c r="S1370" t="s">
        <v>120</v>
      </c>
      <c r="T1370">
        <v>6</v>
      </c>
      <c r="U1370">
        <v>5</v>
      </c>
      <c r="V1370">
        <v>2003</v>
      </c>
      <c r="W1370">
        <v>2004</v>
      </c>
      <c r="X1370" t="s">
        <v>98</v>
      </c>
      <c r="Y1370" t="s">
        <v>99</v>
      </c>
      <c r="Z1370" t="s">
        <v>100</v>
      </c>
      <c r="AA1370" t="s">
        <v>100</v>
      </c>
      <c r="AB1370" t="s">
        <v>101</v>
      </c>
      <c r="AC1370">
        <v>170</v>
      </c>
      <c r="AD1370" t="s">
        <v>102</v>
      </c>
      <c r="AE1370" t="s">
        <v>103</v>
      </c>
      <c r="AF1370" t="s">
        <v>104</v>
      </c>
      <c r="AG1370" t="s">
        <v>102</v>
      </c>
      <c r="AH1370" t="s">
        <v>103</v>
      </c>
      <c r="AI1370" t="s">
        <v>135</v>
      </c>
      <c r="AJ1370" t="s">
        <v>106</v>
      </c>
      <c r="AK1370">
        <v>685</v>
      </c>
      <c r="AL1370" t="s">
        <v>107</v>
      </c>
      <c r="AM1370">
        <v>0</v>
      </c>
      <c r="AN1370">
        <v>163</v>
      </c>
      <c r="AO1370">
        <v>848</v>
      </c>
      <c r="AP1370" t="s">
        <v>108</v>
      </c>
      <c r="AQ1370" t="s">
        <v>109</v>
      </c>
      <c r="AR1370" t="s">
        <v>110</v>
      </c>
      <c r="AS1370" t="s">
        <v>111</v>
      </c>
      <c r="AT1370">
        <v>848</v>
      </c>
      <c r="AU1370">
        <v>0</v>
      </c>
      <c r="AV1370">
        <v>0</v>
      </c>
      <c r="AW1370">
        <v>848</v>
      </c>
      <c r="AX1370">
        <v>1</v>
      </c>
      <c r="AY1370">
        <v>0</v>
      </c>
      <c r="AZ1370">
        <v>1</v>
      </c>
      <c r="BA1370">
        <v>0</v>
      </c>
      <c r="BB1370">
        <v>1</v>
      </c>
      <c r="BC1370">
        <v>1</v>
      </c>
      <c r="BD1370" t="s">
        <v>102</v>
      </c>
      <c r="BE1370">
        <v>4</v>
      </c>
      <c r="BF1370" t="s">
        <v>112</v>
      </c>
      <c r="BG1370">
        <v>0</v>
      </c>
      <c r="BH1370" t="s">
        <v>88</v>
      </c>
      <c r="BI1370" t="s">
        <v>113</v>
      </c>
      <c r="BJ1370">
        <v>2003</v>
      </c>
      <c r="BK1370" t="s">
        <v>162</v>
      </c>
      <c r="BL1370">
        <v>2</v>
      </c>
      <c r="BM1370">
        <v>420</v>
      </c>
      <c r="BN1370" t="s">
        <v>103</v>
      </c>
      <c r="BO1370" t="s">
        <v>103</v>
      </c>
      <c r="BP1370" t="s">
        <v>110</v>
      </c>
      <c r="BQ1370">
        <v>140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 t="s">
        <v>88</v>
      </c>
      <c r="BX1370" t="s">
        <v>88</v>
      </c>
      <c r="BY1370" t="s">
        <v>88</v>
      </c>
      <c r="BZ1370">
        <v>0</v>
      </c>
      <c r="CA1370">
        <v>6</v>
      </c>
      <c r="CB1370">
        <v>2009</v>
      </c>
      <c r="CC1370" t="s">
        <v>115</v>
      </c>
      <c r="CD1370" t="s">
        <v>116</v>
      </c>
      <c r="CE1370" s="1">
        <v>144000</v>
      </c>
      <c r="CF1370">
        <f t="shared" si="107"/>
        <v>6551</v>
      </c>
      <c r="CG1370" t="str">
        <f t="shared" si="108"/>
        <v>No</v>
      </c>
      <c r="CH1370" s="2">
        <f t="shared" si="109"/>
        <v>21.981376889024578</v>
      </c>
    </row>
    <row r="1371" spans="1:86" x14ac:dyDescent="0.25">
      <c r="A1371">
        <v>1370</v>
      </c>
      <c r="B1371">
        <v>20</v>
      </c>
      <c r="C1371" t="s">
        <v>86</v>
      </c>
      <c r="D1371">
        <v>48</v>
      </c>
      <c r="E1371">
        <v>10635</v>
      </c>
      <c r="F1371" t="str">
        <f t="shared" si="105"/>
        <v>No</v>
      </c>
      <c r="G1371" t="s">
        <v>87</v>
      </c>
      <c r="H1371" t="s">
        <v>88</v>
      </c>
      <c r="I1371" t="s">
        <v>165</v>
      </c>
      <c r="J1371" t="s">
        <v>90</v>
      </c>
      <c r="K1371" t="s">
        <v>91</v>
      </c>
      <c r="L1371" t="s">
        <v>117</v>
      </c>
      <c r="M1371" t="s">
        <v>93</v>
      </c>
      <c r="N1371" t="s">
        <v>94</v>
      </c>
      <c r="O1371" t="s">
        <v>95</v>
      </c>
      <c r="P1371" t="s">
        <v>95</v>
      </c>
      <c r="Q1371" t="str">
        <f t="shared" si="106"/>
        <v>Yes</v>
      </c>
      <c r="R1371" t="s">
        <v>96</v>
      </c>
      <c r="S1371" t="s">
        <v>120</v>
      </c>
      <c r="T1371">
        <v>8</v>
      </c>
      <c r="U1371">
        <v>5</v>
      </c>
      <c r="V1371">
        <v>2003</v>
      </c>
      <c r="W1371">
        <v>2003</v>
      </c>
      <c r="X1371" t="s">
        <v>157</v>
      </c>
      <c r="Y1371" t="s">
        <v>99</v>
      </c>
      <c r="Z1371" t="s">
        <v>100</v>
      </c>
      <c r="AA1371" t="s">
        <v>100</v>
      </c>
      <c r="AB1371" t="s">
        <v>101</v>
      </c>
      <c r="AC1371">
        <v>171</v>
      </c>
      <c r="AD1371" t="s">
        <v>102</v>
      </c>
      <c r="AE1371" t="s">
        <v>103</v>
      </c>
      <c r="AF1371" t="s">
        <v>104</v>
      </c>
      <c r="AG1371" t="s">
        <v>102</v>
      </c>
      <c r="AH1371" t="s">
        <v>103</v>
      </c>
      <c r="AI1371" t="s">
        <v>135</v>
      </c>
      <c r="AJ1371" t="s">
        <v>146</v>
      </c>
      <c r="AK1371">
        <v>370</v>
      </c>
      <c r="AL1371" t="s">
        <v>106</v>
      </c>
      <c r="AM1371">
        <v>972</v>
      </c>
      <c r="AN1371">
        <v>315</v>
      </c>
      <c r="AO1371">
        <v>1657</v>
      </c>
      <c r="AP1371" t="s">
        <v>108</v>
      </c>
      <c r="AQ1371" t="s">
        <v>109</v>
      </c>
      <c r="AR1371" t="s">
        <v>110</v>
      </c>
      <c r="AS1371" t="s">
        <v>111</v>
      </c>
      <c r="AT1371">
        <v>1668</v>
      </c>
      <c r="AU1371">
        <v>0</v>
      </c>
      <c r="AV1371">
        <v>0</v>
      </c>
      <c r="AW1371">
        <v>1668</v>
      </c>
      <c r="AX1371">
        <v>1</v>
      </c>
      <c r="AY1371">
        <v>0</v>
      </c>
      <c r="AZ1371">
        <v>2</v>
      </c>
      <c r="BA1371">
        <v>0</v>
      </c>
      <c r="BB1371">
        <v>3</v>
      </c>
      <c r="BC1371">
        <v>1</v>
      </c>
      <c r="BD1371" t="s">
        <v>102</v>
      </c>
      <c r="BE1371">
        <v>8</v>
      </c>
      <c r="BF1371" t="s">
        <v>112</v>
      </c>
      <c r="BG1371">
        <v>1</v>
      </c>
      <c r="BH1371" t="s">
        <v>103</v>
      </c>
      <c r="BI1371" t="s">
        <v>113</v>
      </c>
      <c r="BJ1371">
        <v>2003</v>
      </c>
      <c r="BK1371" t="s">
        <v>162</v>
      </c>
      <c r="BL1371">
        <v>2</v>
      </c>
      <c r="BM1371">
        <v>502</v>
      </c>
      <c r="BN1371" t="s">
        <v>103</v>
      </c>
      <c r="BO1371" t="s">
        <v>103</v>
      </c>
      <c r="BP1371" t="s">
        <v>110</v>
      </c>
      <c r="BQ1371">
        <v>0</v>
      </c>
      <c r="BR1371">
        <v>262</v>
      </c>
      <c r="BS1371">
        <v>0</v>
      </c>
      <c r="BT1371">
        <v>0</v>
      </c>
      <c r="BU1371">
        <v>0</v>
      </c>
      <c r="BV1371">
        <v>0</v>
      </c>
      <c r="BW1371" t="s">
        <v>88</v>
      </c>
      <c r="BX1371" t="s">
        <v>88</v>
      </c>
      <c r="BY1371" t="s">
        <v>88</v>
      </c>
      <c r="BZ1371">
        <v>0</v>
      </c>
      <c r="CA1371">
        <v>5</v>
      </c>
      <c r="CB1371">
        <v>2010</v>
      </c>
      <c r="CC1371" t="s">
        <v>115</v>
      </c>
      <c r="CD1371" t="s">
        <v>116</v>
      </c>
      <c r="CE1371" s="1">
        <v>232000</v>
      </c>
      <c r="CF1371">
        <f t="shared" si="107"/>
        <v>14462</v>
      </c>
      <c r="CG1371" t="str">
        <f t="shared" si="108"/>
        <v>Yes</v>
      </c>
      <c r="CH1371" s="2">
        <f t="shared" si="109"/>
        <v>16.042041211450698</v>
      </c>
    </row>
    <row r="1372" spans="1:86" x14ac:dyDescent="0.25">
      <c r="A1372">
        <v>1371</v>
      </c>
      <c r="B1372">
        <v>50</v>
      </c>
      <c r="C1372" t="s">
        <v>86</v>
      </c>
      <c r="D1372">
        <v>90</v>
      </c>
      <c r="E1372">
        <v>5400</v>
      </c>
      <c r="F1372" t="str">
        <f t="shared" si="105"/>
        <v>Yes</v>
      </c>
      <c r="G1372" t="s">
        <v>87</v>
      </c>
      <c r="H1372" t="s">
        <v>88</v>
      </c>
      <c r="I1372" t="s">
        <v>89</v>
      </c>
      <c r="J1372" t="s">
        <v>90</v>
      </c>
      <c r="K1372" t="s">
        <v>91</v>
      </c>
      <c r="L1372" t="s">
        <v>127</v>
      </c>
      <c r="M1372" t="s">
        <v>93</v>
      </c>
      <c r="N1372" t="s">
        <v>148</v>
      </c>
      <c r="O1372" t="s">
        <v>149</v>
      </c>
      <c r="P1372" t="s">
        <v>95</v>
      </c>
      <c r="Q1372" t="str">
        <f t="shared" si="106"/>
        <v>No</v>
      </c>
      <c r="R1372" t="s">
        <v>96</v>
      </c>
      <c r="S1372" t="s">
        <v>137</v>
      </c>
      <c r="T1372">
        <v>4</v>
      </c>
      <c r="U1372">
        <v>6</v>
      </c>
      <c r="V1372">
        <v>1920</v>
      </c>
      <c r="W1372">
        <v>1950</v>
      </c>
      <c r="X1372" t="s">
        <v>98</v>
      </c>
      <c r="Y1372" t="s">
        <v>99</v>
      </c>
      <c r="Z1372" t="s">
        <v>123</v>
      </c>
      <c r="AA1372" t="s">
        <v>123</v>
      </c>
      <c r="AB1372" t="s">
        <v>122</v>
      </c>
      <c r="AC1372">
        <v>0</v>
      </c>
      <c r="AD1372" t="s">
        <v>152</v>
      </c>
      <c r="AE1372" t="s">
        <v>103</v>
      </c>
      <c r="AF1372" t="s">
        <v>104</v>
      </c>
      <c r="AG1372" t="s">
        <v>103</v>
      </c>
      <c r="AH1372" t="s">
        <v>103</v>
      </c>
      <c r="AI1372" t="s">
        <v>105</v>
      </c>
      <c r="AJ1372" t="s">
        <v>124</v>
      </c>
      <c r="AK1372">
        <v>315</v>
      </c>
      <c r="AL1372" t="s">
        <v>158</v>
      </c>
      <c r="AM1372">
        <v>105</v>
      </c>
      <c r="AN1372">
        <v>420</v>
      </c>
      <c r="AO1372">
        <v>840</v>
      </c>
      <c r="AP1372" t="s">
        <v>108</v>
      </c>
      <c r="AQ1372" t="s">
        <v>109</v>
      </c>
      <c r="AR1372" t="s">
        <v>110</v>
      </c>
      <c r="AS1372" t="s">
        <v>111</v>
      </c>
      <c r="AT1372">
        <v>840</v>
      </c>
      <c r="AU1372">
        <v>534</v>
      </c>
      <c r="AV1372">
        <v>0</v>
      </c>
      <c r="AW1372">
        <v>1374</v>
      </c>
      <c r="AX1372">
        <v>0</v>
      </c>
      <c r="AY1372">
        <v>0</v>
      </c>
      <c r="AZ1372">
        <v>1</v>
      </c>
      <c r="BA1372">
        <v>0</v>
      </c>
      <c r="BB1372">
        <v>2</v>
      </c>
      <c r="BC1372">
        <v>1</v>
      </c>
      <c r="BD1372" t="s">
        <v>103</v>
      </c>
      <c r="BE1372">
        <v>6</v>
      </c>
      <c r="BF1372" t="s">
        <v>112</v>
      </c>
      <c r="BG1372">
        <v>0</v>
      </c>
      <c r="BH1372" t="s">
        <v>88</v>
      </c>
      <c r="BI1372" t="s">
        <v>132</v>
      </c>
      <c r="BJ1372">
        <v>1967</v>
      </c>
      <c r="BK1372" t="s">
        <v>162</v>
      </c>
      <c r="BL1372">
        <v>1</v>
      </c>
      <c r="BM1372">
        <v>338</v>
      </c>
      <c r="BN1372" t="s">
        <v>103</v>
      </c>
      <c r="BO1372" t="s">
        <v>103</v>
      </c>
      <c r="BP1372" t="s">
        <v>110</v>
      </c>
      <c r="BQ1372">
        <v>0</v>
      </c>
      <c r="BR1372">
        <v>0</v>
      </c>
      <c r="BS1372">
        <v>198</v>
      </c>
      <c r="BT1372">
        <v>0</v>
      </c>
      <c r="BU1372">
        <v>0</v>
      </c>
      <c r="BV1372">
        <v>0</v>
      </c>
      <c r="BW1372" t="s">
        <v>88</v>
      </c>
      <c r="BX1372" t="s">
        <v>88</v>
      </c>
      <c r="BY1372" t="s">
        <v>88</v>
      </c>
      <c r="BZ1372">
        <v>0</v>
      </c>
      <c r="CA1372">
        <v>10</v>
      </c>
      <c r="CB1372">
        <v>2009</v>
      </c>
      <c r="CC1372" t="s">
        <v>115</v>
      </c>
      <c r="CD1372" t="s">
        <v>116</v>
      </c>
      <c r="CE1372" s="1">
        <v>105000</v>
      </c>
      <c r="CF1372">
        <f t="shared" si="107"/>
        <v>7952</v>
      </c>
      <c r="CG1372" t="str">
        <f t="shared" si="108"/>
        <v>No</v>
      </c>
      <c r="CH1372" s="2">
        <f t="shared" si="109"/>
        <v>13.204225352112676</v>
      </c>
    </row>
    <row r="1373" spans="1:86" x14ac:dyDescent="0.25">
      <c r="A1373">
        <v>1372</v>
      </c>
      <c r="B1373">
        <v>80</v>
      </c>
      <c r="C1373" t="s">
        <v>86</v>
      </c>
      <c r="D1373">
        <v>80</v>
      </c>
      <c r="E1373">
        <v>9600</v>
      </c>
      <c r="F1373" t="str">
        <f t="shared" si="105"/>
        <v>No</v>
      </c>
      <c r="G1373" t="s">
        <v>87</v>
      </c>
      <c r="H1373" t="s">
        <v>88</v>
      </c>
      <c r="I1373" t="s">
        <v>89</v>
      </c>
      <c r="J1373" t="s">
        <v>90</v>
      </c>
      <c r="K1373" t="s">
        <v>91</v>
      </c>
      <c r="L1373" t="s">
        <v>92</v>
      </c>
      <c r="M1373" t="s">
        <v>93</v>
      </c>
      <c r="N1373" t="s">
        <v>167</v>
      </c>
      <c r="O1373" t="s">
        <v>95</v>
      </c>
      <c r="P1373" t="s">
        <v>95</v>
      </c>
      <c r="Q1373" t="str">
        <f t="shared" si="106"/>
        <v>Yes</v>
      </c>
      <c r="R1373" t="s">
        <v>96</v>
      </c>
      <c r="S1373" t="s">
        <v>202</v>
      </c>
      <c r="T1373">
        <v>6</v>
      </c>
      <c r="U1373">
        <v>6</v>
      </c>
      <c r="V1373">
        <v>1955</v>
      </c>
      <c r="W1373">
        <v>1996</v>
      </c>
      <c r="X1373" t="s">
        <v>157</v>
      </c>
      <c r="Y1373" t="s">
        <v>99</v>
      </c>
      <c r="Z1373" t="s">
        <v>191</v>
      </c>
      <c r="AA1373" t="s">
        <v>191</v>
      </c>
      <c r="AB1373" t="s">
        <v>122</v>
      </c>
      <c r="AC1373">
        <v>0</v>
      </c>
      <c r="AD1373" t="s">
        <v>103</v>
      </c>
      <c r="AE1373" t="s">
        <v>103</v>
      </c>
      <c r="AF1373" t="s">
        <v>123</v>
      </c>
      <c r="AG1373" t="s">
        <v>103</v>
      </c>
      <c r="AH1373" t="s">
        <v>103</v>
      </c>
      <c r="AI1373" t="s">
        <v>135</v>
      </c>
      <c r="AJ1373" t="s">
        <v>146</v>
      </c>
      <c r="AK1373">
        <v>831</v>
      </c>
      <c r="AL1373" t="s">
        <v>107</v>
      </c>
      <c r="AM1373">
        <v>0</v>
      </c>
      <c r="AN1373">
        <v>161</v>
      </c>
      <c r="AO1373">
        <v>992</v>
      </c>
      <c r="AP1373" t="s">
        <v>108</v>
      </c>
      <c r="AQ1373" t="s">
        <v>102</v>
      </c>
      <c r="AR1373" t="s">
        <v>110</v>
      </c>
      <c r="AS1373" t="s">
        <v>111</v>
      </c>
      <c r="AT1373">
        <v>1661</v>
      </c>
      <c r="AU1373">
        <v>0</v>
      </c>
      <c r="AV1373">
        <v>0</v>
      </c>
      <c r="AW1373">
        <v>1661</v>
      </c>
      <c r="AX1373">
        <v>1</v>
      </c>
      <c r="AY1373">
        <v>0</v>
      </c>
      <c r="AZ1373">
        <v>1</v>
      </c>
      <c r="BA1373">
        <v>0</v>
      </c>
      <c r="BB1373">
        <v>3</v>
      </c>
      <c r="BC1373">
        <v>1</v>
      </c>
      <c r="BD1373" t="s">
        <v>102</v>
      </c>
      <c r="BE1373">
        <v>8</v>
      </c>
      <c r="BF1373" t="s">
        <v>112</v>
      </c>
      <c r="BG1373">
        <v>1</v>
      </c>
      <c r="BH1373" t="s">
        <v>103</v>
      </c>
      <c r="BI1373" t="s">
        <v>161</v>
      </c>
      <c r="BJ1373">
        <v>1955</v>
      </c>
      <c r="BK1373" t="s">
        <v>114</v>
      </c>
      <c r="BL1373">
        <v>1</v>
      </c>
      <c r="BM1373">
        <v>377</v>
      </c>
      <c r="BN1373" t="s">
        <v>103</v>
      </c>
      <c r="BO1373" t="s">
        <v>103</v>
      </c>
      <c r="BP1373" t="s">
        <v>110</v>
      </c>
      <c r="BQ1373">
        <v>0</v>
      </c>
      <c r="BR1373">
        <v>28</v>
      </c>
      <c r="BS1373">
        <v>0</v>
      </c>
      <c r="BT1373">
        <v>0</v>
      </c>
      <c r="BU1373">
        <v>178</v>
      </c>
      <c r="BV1373">
        <v>0</v>
      </c>
      <c r="BW1373" t="s">
        <v>88</v>
      </c>
      <c r="BX1373" t="s">
        <v>139</v>
      </c>
      <c r="BY1373" t="s">
        <v>88</v>
      </c>
      <c r="BZ1373">
        <v>0</v>
      </c>
      <c r="CA1373">
        <v>10</v>
      </c>
      <c r="CB1373">
        <v>2008</v>
      </c>
      <c r="CC1373" t="s">
        <v>115</v>
      </c>
      <c r="CD1373" t="s">
        <v>116</v>
      </c>
      <c r="CE1373" s="1">
        <v>165500</v>
      </c>
      <c r="CF1373">
        <f t="shared" si="107"/>
        <v>12630</v>
      </c>
      <c r="CG1373" t="str">
        <f t="shared" si="108"/>
        <v>No</v>
      </c>
      <c r="CH1373" s="2">
        <f t="shared" si="109"/>
        <v>13.103721298495646</v>
      </c>
    </row>
    <row r="1374" spans="1:86" x14ac:dyDescent="0.25">
      <c r="A1374">
        <v>1373</v>
      </c>
      <c r="B1374">
        <v>60</v>
      </c>
      <c r="C1374" t="s">
        <v>86</v>
      </c>
      <c r="D1374">
        <v>75</v>
      </c>
      <c r="E1374">
        <v>9750</v>
      </c>
      <c r="F1374" t="str">
        <f t="shared" si="105"/>
        <v>Yes</v>
      </c>
      <c r="G1374" t="s">
        <v>87</v>
      </c>
      <c r="H1374" t="s">
        <v>88</v>
      </c>
      <c r="I1374" t="s">
        <v>89</v>
      </c>
      <c r="J1374" t="s">
        <v>90</v>
      </c>
      <c r="K1374" t="s">
        <v>91</v>
      </c>
      <c r="L1374" t="s">
        <v>127</v>
      </c>
      <c r="M1374" t="s">
        <v>93</v>
      </c>
      <c r="N1374" t="s">
        <v>94</v>
      </c>
      <c r="O1374" t="s">
        <v>95</v>
      </c>
      <c r="P1374" t="s">
        <v>95</v>
      </c>
      <c r="Q1374" t="str">
        <f t="shared" si="106"/>
        <v>Yes</v>
      </c>
      <c r="R1374" t="s">
        <v>96</v>
      </c>
      <c r="S1374" t="s">
        <v>97</v>
      </c>
      <c r="T1374">
        <v>7</v>
      </c>
      <c r="U1374">
        <v>6</v>
      </c>
      <c r="V1374">
        <v>1998</v>
      </c>
      <c r="W1374">
        <v>1998</v>
      </c>
      <c r="X1374" t="s">
        <v>98</v>
      </c>
      <c r="Y1374" t="s">
        <v>99</v>
      </c>
      <c r="Z1374" t="s">
        <v>100</v>
      </c>
      <c r="AA1374" t="s">
        <v>100</v>
      </c>
      <c r="AB1374" t="s">
        <v>122</v>
      </c>
      <c r="AC1374">
        <v>0</v>
      </c>
      <c r="AD1374" t="s">
        <v>103</v>
      </c>
      <c r="AE1374" t="s">
        <v>103</v>
      </c>
      <c r="AF1374" t="s">
        <v>104</v>
      </c>
      <c r="AG1374" t="s">
        <v>102</v>
      </c>
      <c r="AH1374" t="s">
        <v>103</v>
      </c>
      <c r="AI1374" t="s">
        <v>135</v>
      </c>
      <c r="AJ1374" t="s">
        <v>106</v>
      </c>
      <c r="AK1374">
        <v>975</v>
      </c>
      <c r="AL1374" t="s">
        <v>107</v>
      </c>
      <c r="AM1374">
        <v>0</v>
      </c>
      <c r="AN1374">
        <v>133</v>
      </c>
      <c r="AO1374">
        <v>1108</v>
      </c>
      <c r="AP1374" t="s">
        <v>108</v>
      </c>
      <c r="AQ1374" t="s">
        <v>109</v>
      </c>
      <c r="AR1374" t="s">
        <v>110</v>
      </c>
      <c r="AS1374" t="s">
        <v>111</v>
      </c>
      <c r="AT1374">
        <v>1108</v>
      </c>
      <c r="AU1374">
        <v>989</v>
      </c>
      <c r="AV1374">
        <v>0</v>
      </c>
      <c r="AW1374">
        <v>2097</v>
      </c>
      <c r="AX1374">
        <v>1</v>
      </c>
      <c r="AY1374">
        <v>0</v>
      </c>
      <c r="AZ1374">
        <v>2</v>
      </c>
      <c r="BA1374">
        <v>1</v>
      </c>
      <c r="BB1374">
        <v>3</v>
      </c>
      <c r="BC1374">
        <v>1</v>
      </c>
      <c r="BD1374" t="s">
        <v>102</v>
      </c>
      <c r="BE1374">
        <v>8</v>
      </c>
      <c r="BF1374" t="s">
        <v>112</v>
      </c>
      <c r="BG1374">
        <v>1</v>
      </c>
      <c r="BH1374" t="s">
        <v>103</v>
      </c>
      <c r="BI1374" t="s">
        <v>132</v>
      </c>
      <c r="BJ1374">
        <v>1998</v>
      </c>
      <c r="BK1374" t="s">
        <v>114</v>
      </c>
      <c r="BL1374">
        <v>2</v>
      </c>
      <c r="BM1374">
        <v>583</v>
      </c>
      <c r="BN1374" t="s">
        <v>103</v>
      </c>
      <c r="BO1374" t="s">
        <v>103</v>
      </c>
      <c r="BP1374" t="s">
        <v>110</v>
      </c>
      <c r="BQ1374">
        <v>253</v>
      </c>
      <c r="BR1374">
        <v>170</v>
      </c>
      <c r="BS1374">
        <v>0</v>
      </c>
      <c r="BT1374">
        <v>0</v>
      </c>
      <c r="BU1374">
        <v>0</v>
      </c>
      <c r="BV1374">
        <v>0</v>
      </c>
      <c r="BW1374" t="s">
        <v>88</v>
      </c>
      <c r="BX1374" t="s">
        <v>88</v>
      </c>
      <c r="BY1374" t="s">
        <v>88</v>
      </c>
      <c r="BZ1374">
        <v>0</v>
      </c>
      <c r="CA1374">
        <v>6</v>
      </c>
      <c r="CB1374">
        <v>2006</v>
      </c>
      <c r="CC1374" t="s">
        <v>115</v>
      </c>
      <c r="CD1374" t="s">
        <v>116</v>
      </c>
      <c r="CE1374" s="1">
        <v>274300</v>
      </c>
      <c r="CF1374">
        <f t="shared" si="107"/>
        <v>13538</v>
      </c>
      <c r="CG1374" t="str">
        <f t="shared" si="108"/>
        <v>No</v>
      </c>
      <c r="CH1374" s="2">
        <f t="shared" si="109"/>
        <v>20.261486187029103</v>
      </c>
    </row>
    <row r="1375" spans="1:86" x14ac:dyDescent="0.25">
      <c r="A1375">
        <v>1374</v>
      </c>
      <c r="B1375">
        <v>20</v>
      </c>
      <c r="C1375" t="s">
        <v>86</v>
      </c>
      <c r="D1375" t="s">
        <v>88</v>
      </c>
      <c r="E1375">
        <v>11400</v>
      </c>
      <c r="F1375" t="str">
        <f t="shared" si="105"/>
        <v>Yes</v>
      </c>
      <c r="G1375" t="s">
        <v>87</v>
      </c>
      <c r="H1375" t="s">
        <v>88</v>
      </c>
      <c r="I1375" t="s">
        <v>89</v>
      </c>
      <c r="J1375" t="s">
        <v>90</v>
      </c>
      <c r="K1375" t="s">
        <v>91</v>
      </c>
      <c r="L1375" t="s">
        <v>92</v>
      </c>
      <c r="M1375" t="s">
        <v>93</v>
      </c>
      <c r="N1375" t="s">
        <v>134</v>
      </c>
      <c r="O1375" t="s">
        <v>95</v>
      </c>
      <c r="P1375" t="s">
        <v>95</v>
      </c>
      <c r="Q1375" t="str">
        <f t="shared" si="106"/>
        <v>Yes</v>
      </c>
      <c r="R1375" t="s">
        <v>96</v>
      </c>
      <c r="S1375" t="s">
        <v>120</v>
      </c>
      <c r="T1375">
        <v>10</v>
      </c>
      <c r="U1375">
        <v>5</v>
      </c>
      <c r="V1375">
        <v>2001</v>
      </c>
      <c r="W1375">
        <v>2002</v>
      </c>
      <c r="X1375" t="s">
        <v>157</v>
      </c>
      <c r="Y1375" t="s">
        <v>99</v>
      </c>
      <c r="Z1375" t="s">
        <v>100</v>
      </c>
      <c r="AA1375" t="s">
        <v>100</v>
      </c>
      <c r="AB1375" t="s">
        <v>101</v>
      </c>
      <c r="AC1375">
        <v>705</v>
      </c>
      <c r="AD1375" t="s">
        <v>109</v>
      </c>
      <c r="AE1375" t="s">
        <v>103</v>
      </c>
      <c r="AF1375" t="s">
        <v>104</v>
      </c>
      <c r="AG1375" t="s">
        <v>109</v>
      </c>
      <c r="AH1375" t="s">
        <v>103</v>
      </c>
      <c r="AI1375" t="s">
        <v>102</v>
      </c>
      <c r="AJ1375" t="s">
        <v>106</v>
      </c>
      <c r="AK1375">
        <v>1282</v>
      </c>
      <c r="AL1375" t="s">
        <v>107</v>
      </c>
      <c r="AM1375">
        <v>0</v>
      </c>
      <c r="AN1375">
        <v>1351</v>
      </c>
      <c r="AO1375">
        <v>2633</v>
      </c>
      <c r="AP1375" t="s">
        <v>108</v>
      </c>
      <c r="AQ1375" t="s">
        <v>109</v>
      </c>
      <c r="AR1375" t="s">
        <v>110</v>
      </c>
      <c r="AS1375" t="s">
        <v>111</v>
      </c>
      <c r="AT1375">
        <v>2633</v>
      </c>
      <c r="AU1375">
        <v>0</v>
      </c>
      <c r="AV1375">
        <v>0</v>
      </c>
      <c r="AW1375">
        <v>2633</v>
      </c>
      <c r="AX1375">
        <v>1</v>
      </c>
      <c r="AY1375">
        <v>0</v>
      </c>
      <c r="AZ1375">
        <v>2</v>
      </c>
      <c r="BA1375">
        <v>1</v>
      </c>
      <c r="BB1375">
        <v>2</v>
      </c>
      <c r="BC1375">
        <v>1</v>
      </c>
      <c r="BD1375" t="s">
        <v>109</v>
      </c>
      <c r="BE1375">
        <v>8</v>
      </c>
      <c r="BF1375" t="s">
        <v>112</v>
      </c>
      <c r="BG1375">
        <v>2</v>
      </c>
      <c r="BH1375" t="s">
        <v>102</v>
      </c>
      <c r="BI1375" t="s">
        <v>113</v>
      </c>
      <c r="BJ1375">
        <v>2001</v>
      </c>
      <c r="BK1375" t="s">
        <v>114</v>
      </c>
      <c r="BL1375">
        <v>3</v>
      </c>
      <c r="BM1375">
        <v>804</v>
      </c>
      <c r="BN1375" t="s">
        <v>103</v>
      </c>
      <c r="BO1375" t="s">
        <v>103</v>
      </c>
      <c r="BP1375" t="s">
        <v>110</v>
      </c>
      <c r="BQ1375">
        <v>314</v>
      </c>
      <c r="BR1375">
        <v>140</v>
      </c>
      <c r="BS1375">
        <v>0</v>
      </c>
      <c r="BT1375">
        <v>0</v>
      </c>
      <c r="BU1375">
        <v>0</v>
      </c>
      <c r="BV1375">
        <v>0</v>
      </c>
      <c r="BW1375" t="s">
        <v>88</v>
      </c>
      <c r="BX1375" t="s">
        <v>88</v>
      </c>
      <c r="BY1375" t="s">
        <v>88</v>
      </c>
      <c r="BZ1375">
        <v>0</v>
      </c>
      <c r="CA1375">
        <v>3</v>
      </c>
      <c r="CB1375">
        <v>2007</v>
      </c>
      <c r="CC1375" t="s">
        <v>115</v>
      </c>
      <c r="CD1375" t="s">
        <v>116</v>
      </c>
      <c r="CE1375" s="1">
        <v>466500</v>
      </c>
      <c r="CF1375">
        <f t="shared" si="107"/>
        <v>17470</v>
      </c>
      <c r="CG1375" t="str">
        <f t="shared" si="108"/>
        <v>Yes</v>
      </c>
      <c r="CH1375" s="2">
        <f t="shared" si="109"/>
        <v>26.702919290211792</v>
      </c>
    </row>
    <row r="1376" spans="1:86" x14ac:dyDescent="0.25">
      <c r="A1376">
        <v>1375</v>
      </c>
      <c r="B1376">
        <v>60</v>
      </c>
      <c r="C1376" t="s">
        <v>197</v>
      </c>
      <c r="D1376">
        <v>85</v>
      </c>
      <c r="E1376">
        <v>10625</v>
      </c>
      <c r="F1376" t="str">
        <f t="shared" si="105"/>
        <v>Yes</v>
      </c>
      <c r="G1376" t="s">
        <v>87</v>
      </c>
      <c r="H1376" t="s">
        <v>88</v>
      </c>
      <c r="I1376" t="s">
        <v>89</v>
      </c>
      <c r="J1376" t="s">
        <v>90</v>
      </c>
      <c r="K1376" t="s">
        <v>91</v>
      </c>
      <c r="L1376" t="s">
        <v>92</v>
      </c>
      <c r="M1376" t="s">
        <v>93</v>
      </c>
      <c r="N1376" t="s">
        <v>141</v>
      </c>
      <c r="O1376" t="s">
        <v>95</v>
      </c>
      <c r="P1376" t="s">
        <v>95</v>
      </c>
      <c r="Q1376" t="str">
        <f t="shared" si="106"/>
        <v>Yes</v>
      </c>
      <c r="R1376" t="s">
        <v>96</v>
      </c>
      <c r="S1376" t="s">
        <v>97</v>
      </c>
      <c r="T1376">
        <v>7</v>
      </c>
      <c r="U1376">
        <v>5</v>
      </c>
      <c r="V1376">
        <v>2005</v>
      </c>
      <c r="W1376">
        <v>2005</v>
      </c>
      <c r="X1376" t="s">
        <v>98</v>
      </c>
      <c r="Y1376" t="s">
        <v>99</v>
      </c>
      <c r="Z1376" t="s">
        <v>185</v>
      </c>
      <c r="AA1376" t="s">
        <v>186</v>
      </c>
      <c r="AB1376" t="s">
        <v>122</v>
      </c>
      <c r="AC1376">
        <v>0</v>
      </c>
      <c r="AD1376" t="s">
        <v>102</v>
      </c>
      <c r="AE1376" t="s">
        <v>103</v>
      </c>
      <c r="AF1376" t="s">
        <v>104</v>
      </c>
      <c r="AG1376" t="s">
        <v>102</v>
      </c>
      <c r="AH1376" t="s">
        <v>103</v>
      </c>
      <c r="AI1376" t="s">
        <v>105</v>
      </c>
      <c r="AJ1376" t="s">
        <v>107</v>
      </c>
      <c r="AK1376">
        <v>0</v>
      </c>
      <c r="AL1376" t="s">
        <v>107</v>
      </c>
      <c r="AM1376">
        <v>0</v>
      </c>
      <c r="AN1376">
        <v>1026</v>
      </c>
      <c r="AO1376">
        <v>1026</v>
      </c>
      <c r="AP1376" t="s">
        <v>108</v>
      </c>
      <c r="AQ1376" t="s">
        <v>109</v>
      </c>
      <c r="AR1376" t="s">
        <v>110</v>
      </c>
      <c r="AS1376" t="s">
        <v>111</v>
      </c>
      <c r="AT1376">
        <v>1026</v>
      </c>
      <c r="AU1376">
        <v>932</v>
      </c>
      <c r="AV1376">
        <v>0</v>
      </c>
      <c r="AW1376">
        <v>1958</v>
      </c>
      <c r="AX1376">
        <v>0</v>
      </c>
      <c r="AY1376">
        <v>0</v>
      </c>
      <c r="AZ1376">
        <v>2</v>
      </c>
      <c r="BA1376">
        <v>1</v>
      </c>
      <c r="BB1376">
        <v>3</v>
      </c>
      <c r="BC1376">
        <v>1</v>
      </c>
      <c r="BD1376" t="s">
        <v>102</v>
      </c>
      <c r="BE1376">
        <v>9</v>
      </c>
      <c r="BF1376" t="s">
        <v>112</v>
      </c>
      <c r="BG1376">
        <v>1</v>
      </c>
      <c r="BH1376" t="s">
        <v>102</v>
      </c>
      <c r="BI1376" t="s">
        <v>113</v>
      </c>
      <c r="BJ1376">
        <v>2005</v>
      </c>
      <c r="BK1376" t="s">
        <v>162</v>
      </c>
      <c r="BL1376">
        <v>3</v>
      </c>
      <c r="BM1376">
        <v>936</v>
      </c>
      <c r="BN1376" t="s">
        <v>103</v>
      </c>
      <c r="BO1376" t="s">
        <v>103</v>
      </c>
      <c r="BP1376" t="s">
        <v>110</v>
      </c>
      <c r="BQ1376">
        <v>154</v>
      </c>
      <c r="BR1376">
        <v>210</v>
      </c>
      <c r="BS1376">
        <v>0</v>
      </c>
      <c r="BT1376">
        <v>0</v>
      </c>
      <c r="BU1376">
        <v>0</v>
      </c>
      <c r="BV1376">
        <v>0</v>
      </c>
      <c r="BW1376" t="s">
        <v>88</v>
      </c>
      <c r="BX1376" t="s">
        <v>88</v>
      </c>
      <c r="BY1376" t="s">
        <v>88</v>
      </c>
      <c r="BZ1376">
        <v>0</v>
      </c>
      <c r="CA1376">
        <v>7</v>
      </c>
      <c r="CB1376">
        <v>2008</v>
      </c>
      <c r="CC1376" t="s">
        <v>115</v>
      </c>
      <c r="CD1376" t="s">
        <v>116</v>
      </c>
      <c r="CE1376" s="1">
        <v>250000</v>
      </c>
      <c r="CF1376">
        <f t="shared" si="107"/>
        <v>14545</v>
      </c>
      <c r="CG1376" t="str">
        <f t="shared" si="108"/>
        <v>Yes</v>
      </c>
      <c r="CH1376" s="2">
        <f t="shared" si="109"/>
        <v>17.188037126160193</v>
      </c>
    </row>
    <row r="1377" spans="1:86" x14ac:dyDescent="0.25">
      <c r="A1377">
        <v>1376</v>
      </c>
      <c r="B1377">
        <v>20</v>
      </c>
      <c r="C1377" t="s">
        <v>86</v>
      </c>
      <c r="D1377">
        <v>89</v>
      </c>
      <c r="E1377">
        <v>10991</v>
      </c>
      <c r="F1377" t="str">
        <f t="shared" si="105"/>
        <v>Yes</v>
      </c>
      <c r="G1377" t="s">
        <v>87</v>
      </c>
      <c r="H1377" t="s">
        <v>88</v>
      </c>
      <c r="I1377" t="s">
        <v>125</v>
      </c>
      <c r="J1377" t="s">
        <v>204</v>
      </c>
      <c r="K1377" t="s">
        <v>91</v>
      </c>
      <c r="L1377" t="s">
        <v>92</v>
      </c>
      <c r="M1377" t="s">
        <v>93</v>
      </c>
      <c r="N1377" t="s">
        <v>194</v>
      </c>
      <c r="O1377" t="s">
        <v>95</v>
      </c>
      <c r="P1377" t="s">
        <v>95</v>
      </c>
      <c r="Q1377" t="str">
        <f t="shared" si="106"/>
        <v>Yes</v>
      </c>
      <c r="R1377" t="s">
        <v>96</v>
      </c>
      <c r="S1377" t="s">
        <v>120</v>
      </c>
      <c r="T1377">
        <v>8</v>
      </c>
      <c r="U1377">
        <v>5</v>
      </c>
      <c r="V1377">
        <v>2007</v>
      </c>
      <c r="W1377">
        <v>2007</v>
      </c>
      <c r="X1377" t="s">
        <v>98</v>
      </c>
      <c r="Y1377" t="s">
        <v>99</v>
      </c>
      <c r="Z1377" t="s">
        <v>100</v>
      </c>
      <c r="AA1377" t="s">
        <v>100</v>
      </c>
      <c r="AB1377" t="s">
        <v>101</v>
      </c>
      <c r="AC1377">
        <v>80</v>
      </c>
      <c r="AD1377" t="s">
        <v>102</v>
      </c>
      <c r="AE1377" t="s">
        <v>103</v>
      </c>
      <c r="AF1377" t="s">
        <v>104</v>
      </c>
      <c r="AG1377" t="s">
        <v>102</v>
      </c>
      <c r="AH1377" t="s">
        <v>103</v>
      </c>
      <c r="AI1377" t="s">
        <v>102</v>
      </c>
      <c r="AJ1377" t="s">
        <v>107</v>
      </c>
      <c r="AK1377">
        <v>0</v>
      </c>
      <c r="AL1377" t="s">
        <v>107</v>
      </c>
      <c r="AM1377">
        <v>0</v>
      </c>
      <c r="AN1377">
        <v>1571</v>
      </c>
      <c r="AO1377">
        <v>1571</v>
      </c>
      <c r="AP1377" t="s">
        <v>108</v>
      </c>
      <c r="AQ1377" t="s">
        <v>109</v>
      </c>
      <c r="AR1377" t="s">
        <v>110</v>
      </c>
      <c r="AS1377" t="s">
        <v>111</v>
      </c>
      <c r="AT1377">
        <v>1571</v>
      </c>
      <c r="AU1377">
        <v>0</v>
      </c>
      <c r="AV1377">
        <v>0</v>
      </c>
      <c r="AW1377">
        <v>1571</v>
      </c>
      <c r="AX1377">
        <v>0</v>
      </c>
      <c r="AY1377">
        <v>0</v>
      </c>
      <c r="AZ1377">
        <v>2</v>
      </c>
      <c r="BA1377">
        <v>0</v>
      </c>
      <c r="BB1377">
        <v>3</v>
      </c>
      <c r="BC1377">
        <v>1</v>
      </c>
      <c r="BD1377" t="s">
        <v>102</v>
      </c>
      <c r="BE1377">
        <v>7</v>
      </c>
      <c r="BF1377" t="s">
        <v>112</v>
      </c>
      <c r="BG1377">
        <v>1</v>
      </c>
      <c r="BH1377" t="s">
        <v>102</v>
      </c>
      <c r="BI1377" t="s">
        <v>113</v>
      </c>
      <c r="BJ1377">
        <v>2007</v>
      </c>
      <c r="BK1377" t="s">
        <v>162</v>
      </c>
      <c r="BL1377">
        <v>3</v>
      </c>
      <c r="BM1377">
        <v>722</v>
      </c>
      <c r="BN1377" t="s">
        <v>103</v>
      </c>
      <c r="BO1377" t="s">
        <v>103</v>
      </c>
      <c r="BP1377" t="s">
        <v>110</v>
      </c>
      <c r="BQ1377">
        <v>100</v>
      </c>
      <c r="BR1377">
        <v>36</v>
      </c>
      <c r="BS1377">
        <v>0</v>
      </c>
      <c r="BT1377">
        <v>0</v>
      </c>
      <c r="BU1377">
        <v>0</v>
      </c>
      <c r="BV1377">
        <v>0</v>
      </c>
      <c r="BW1377" t="s">
        <v>88</v>
      </c>
      <c r="BX1377" t="s">
        <v>88</v>
      </c>
      <c r="BY1377" t="s">
        <v>88</v>
      </c>
      <c r="BZ1377">
        <v>0</v>
      </c>
      <c r="CA1377">
        <v>12</v>
      </c>
      <c r="CB1377">
        <v>2007</v>
      </c>
      <c r="CC1377" t="s">
        <v>163</v>
      </c>
      <c r="CD1377" t="s">
        <v>164</v>
      </c>
      <c r="CE1377" s="1">
        <v>239000</v>
      </c>
      <c r="CF1377">
        <f t="shared" si="107"/>
        <v>14855</v>
      </c>
      <c r="CG1377" t="str">
        <f t="shared" si="108"/>
        <v>Yes</v>
      </c>
      <c r="CH1377" s="2">
        <f t="shared" si="109"/>
        <v>16.088858970043756</v>
      </c>
    </row>
    <row r="1378" spans="1:86" x14ac:dyDescent="0.25">
      <c r="A1378">
        <v>1377</v>
      </c>
      <c r="B1378">
        <v>30</v>
      </c>
      <c r="C1378" t="s">
        <v>86</v>
      </c>
      <c r="D1378">
        <v>52</v>
      </c>
      <c r="E1378">
        <v>6292</v>
      </c>
      <c r="F1378" t="str">
        <f t="shared" si="105"/>
        <v>Yes</v>
      </c>
      <c r="G1378" t="s">
        <v>87</v>
      </c>
      <c r="H1378" t="s">
        <v>88</v>
      </c>
      <c r="I1378" t="s">
        <v>89</v>
      </c>
      <c r="J1378" t="s">
        <v>180</v>
      </c>
      <c r="K1378" t="s">
        <v>91</v>
      </c>
      <c r="L1378" t="s">
        <v>92</v>
      </c>
      <c r="M1378" t="s">
        <v>93</v>
      </c>
      <c r="N1378" t="s">
        <v>237</v>
      </c>
      <c r="O1378" t="s">
        <v>95</v>
      </c>
      <c r="P1378" t="s">
        <v>95</v>
      </c>
      <c r="Q1378" t="str">
        <f t="shared" si="106"/>
        <v>Yes</v>
      </c>
      <c r="R1378" t="s">
        <v>96</v>
      </c>
      <c r="S1378" t="s">
        <v>120</v>
      </c>
      <c r="T1378">
        <v>6</v>
      </c>
      <c r="U1378">
        <v>5</v>
      </c>
      <c r="V1378">
        <v>1930</v>
      </c>
      <c r="W1378">
        <v>1950</v>
      </c>
      <c r="X1378" t="s">
        <v>98</v>
      </c>
      <c r="Y1378" t="s">
        <v>99</v>
      </c>
      <c r="Z1378" t="s">
        <v>129</v>
      </c>
      <c r="AA1378" t="s">
        <v>129</v>
      </c>
      <c r="AB1378" t="s">
        <v>122</v>
      </c>
      <c r="AC1378">
        <v>0</v>
      </c>
      <c r="AD1378" t="s">
        <v>103</v>
      </c>
      <c r="AE1378" t="s">
        <v>103</v>
      </c>
      <c r="AF1378" t="s">
        <v>131</v>
      </c>
      <c r="AG1378" t="s">
        <v>102</v>
      </c>
      <c r="AH1378" t="s">
        <v>103</v>
      </c>
      <c r="AI1378" t="s">
        <v>126</v>
      </c>
      <c r="AJ1378" t="s">
        <v>158</v>
      </c>
      <c r="AK1378">
        <v>384</v>
      </c>
      <c r="AL1378" t="s">
        <v>107</v>
      </c>
      <c r="AM1378">
        <v>0</v>
      </c>
      <c r="AN1378">
        <v>384</v>
      </c>
      <c r="AO1378">
        <v>768</v>
      </c>
      <c r="AP1378" t="s">
        <v>108</v>
      </c>
      <c r="AQ1378" t="s">
        <v>103</v>
      </c>
      <c r="AR1378" t="s">
        <v>182</v>
      </c>
      <c r="AS1378" t="s">
        <v>111</v>
      </c>
      <c r="AT1378">
        <v>790</v>
      </c>
      <c r="AU1378">
        <v>0</v>
      </c>
      <c r="AV1378">
        <v>0</v>
      </c>
      <c r="AW1378">
        <v>790</v>
      </c>
      <c r="AX1378">
        <v>0</v>
      </c>
      <c r="AY1378">
        <v>0</v>
      </c>
      <c r="AZ1378">
        <v>1</v>
      </c>
      <c r="BA1378">
        <v>0</v>
      </c>
      <c r="BB1378">
        <v>2</v>
      </c>
      <c r="BC1378">
        <v>1</v>
      </c>
      <c r="BD1378" t="s">
        <v>103</v>
      </c>
      <c r="BE1378">
        <v>4</v>
      </c>
      <c r="BF1378" t="s">
        <v>112</v>
      </c>
      <c r="BG1378">
        <v>0</v>
      </c>
      <c r="BH1378" t="s">
        <v>88</v>
      </c>
      <c r="BI1378" t="s">
        <v>132</v>
      </c>
      <c r="BJ1378">
        <v>1925</v>
      </c>
      <c r="BK1378" t="s">
        <v>107</v>
      </c>
      <c r="BL1378">
        <v>1</v>
      </c>
      <c r="BM1378">
        <v>160</v>
      </c>
      <c r="BN1378" t="s">
        <v>152</v>
      </c>
      <c r="BO1378" t="s">
        <v>103</v>
      </c>
      <c r="BP1378" t="s">
        <v>110</v>
      </c>
      <c r="BQ1378">
        <v>0</v>
      </c>
      <c r="BR1378">
        <v>141</v>
      </c>
      <c r="BS1378">
        <v>0</v>
      </c>
      <c r="BT1378">
        <v>0</v>
      </c>
      <c r="BU1378">
        <v>0</v>
      </c>
      <c r="BV1378">
        <v>0</v>
      </c>
      <c r="BW1378" t="s">
        <v>88</v>
      </c>
      <c r="BX1378" t="s">
        <v>88</v>
      </c>
      <c r="BY1378" t="s">
        <v>88</v>
      </c>
      <c r="BZ1378">
        <v>0</v>
      </c>
      <c r="CA1378">
        <v>4</v>
      </c>
      <c r="CB1378">
        <v>2008</v>
      </c>
      <c r="CC1378" t="s">
        <v>115</v>
      </c>
      <c r="CD1378" t="s">
        <v>116</v>
      </c>
      <c r="CE1378" s="1">
        <v>91000</v>
      </c>
      <c r="CF1378">
        <f t="shared" si="107"/>
        <v>8010</v>
      </c>
      <c r="CG1378" t="str">
        <f t="shared" si="108"/>
        <v>No</v>
      </c>
      <c r="CH1378" s="2">
        <f t="shared" si="109"/>
        <v>11.36079900124844</v>
      </c>
    </row>
    <row r="1379" spans="1:86" x14ac:dyDescent="0.25">
      <c r="A1379">
        <v>1378</v>
      </c>
      <c r="B1379">
        <v>50</v>
      </c>
      <c r="C1379" t="s">
        <v>86</v>
      </c>
      <c r="D1379">
        <v>60</v>
      </c>
      <c r="E1379">
        <v>10998</v>
      </c>
      <c r="F1379" t="str">
        <f t="shared" si="105"/>
        <v>No</v>
      </c>
      <c r="G1379" t="s">
        <v>87</v>
      </c>
      <c r="H1379" t="s">
        <v>179</v>
      </c>
      <c r="I1379" t="s">
        <v>89</v>
      </c>
      <c r="J1379" t="s">
        <v>90</v>
      </c>
      <c r="K1379" t="s">
        <v>91</v>
      </c>
      <c r="L1379" t="s">
        <v>92</v>
      </c>
      <c r="M1379" t="s">
        <v>93</v>
      </c>
      <c r="N1379" t="s">
        <v>190</v>
      </c>
      <c r="O1379" t="s">
        <v>95</v>
      </c>
      <c r="P1379" t="s">
        <v>95</v>
      </c>
      <c r="Q1379" t="str">
        <f t="shared" si="106"/>
        <v>Yes</v>
      </c>
      <c r="R1379" t="s">
        <v>96</v>
      </c>
      <c r="S1379" t="s">
        <v>137</v>
      </c>
      <c r="T1379">
        <v>5</v>
      </c>
      <c r="U1379">
        <v>5</v>
      </c>
      <c r="V1379">
        <v>1941</v>
      </c>
      <c r="W1379">
        <v>1960</v>
      </c>
      <c r="X1379" t="s">
        <v>98</v>
      </c>
      <c r="Y1379" t="s">
        <v>99</v>
      </c>
      <c r="Z1379" t="s">
        <v>129</v>
      </c>
      <c r="AA1379" t="s">
        <v>129</v>
      </c>
      <c r="AB1379" t="s">
        <v>122</v>
      </c>
      <c r="AC1379">
        <v>0</v>
      </c>
      <c r="AD1379" t="s">
        <v>103</v>
      </c>
      <c r="AE1379" t="s">
        <v>103</v>
      </c>
      <c r="AF1379" t="s">
        <v>123</v>
      </c>
      <c r="AG1379" t="s">
        <v>103</v>
      </c>
      <c r="AH1379" t="s">
        <v>103</v>
      </c>
      <c r="AI1379" t="s">
        <v>105</v>
      </c>
      <c r="AJ1379" t="s">
        <v>177</v>
      </c>
      <c r="AK1379">
        <v>408</v>
      </c>
      <c r="AL1379" t="s">
        <v>146</v>
      </c>
      <c r="AM1379">
        <v>420</v>
      </c>
      <c r="AN1379">
        <v>156</v>
      </c>
      <c r="AO1379">
        <v>984</v>
      </c>
      <c r="AP1379" t="s">
        <v>108</v>
      </c>
      <c r="AQ1379" t="s">
        <v>109</v>
      </c>
      <c r="AR1379" t="s">
        <v>110</v>
      </c>
      <c r="AS1379" t="s">
        <v>111</v>
      </c>
      <c r="AT1379">
        <v>984</v>
      </c>
      <c r="AU1379">
        <v>620</v>
      </c>
      <c r="AV1379">
        <v>0</v>
      </c>
      <c r="AW1379">
        <v>1604</v>
      </c>
      <c r="AX1379">
        <v>0</v>
      </c>
      <c r="AY1379">
        <v>0</v>
      </c>
      <c r="AZ1379">
        <v>2</v>
      </c>
      <c r="BA1379">
        <v>0</v>
      </c>
      <c r="BB1379">
        <v>3</v>
      </c>
      <c r="BC1379">
        <v>1</v>
      </c>
      <c r="BD1379" t="s">
        <v>103</v>
      </c>
      <c r="BE1379">
        <v>6</v>
      </c>
      <c r="BF1379" t="s">
        <v>229</v>
      </c>
      <c r="BG1379">
        <v>0</v>
      </c>
      <c r="BH1379" t="s">
        <v>88</v>
      </c>
      <c r="BI1379" t="s">
        <v>132</v>
      </c>
      <c r="BJ1379">
        <v>1977</v>
      </c>
      <c r="BK1379" t="s">
        <v>107</v>
      </c>
      <c r="BL1379">
        <v>2</v>
      </c>
      <c r="BM1379">
        <v>660</v>
      </c>
      <c r="BN1379" t="s">
        <v>103</v>
      </c>
      <c r="BO1379" t="s">
        <v>103</v>
      </c>
      <c r="BP1379" t="s">
        <v>110</v>
      </c>
      <c r="BQ1379">
        <v>0</v>
      </c>
      <c r="BR1379">
        <v>68</v>
      </c>
      <c r="BS1379">
        <v>0</v>
      </c>
      <c r="BT1379">
        <v>0</v>
      </c>
      <c r="BU1379">
        <v>0</v>
      </c>
      <c r="BV1379">
        <v>0</v>
      </c>
      <c r="BW1379" t="s">
        <v>88</v>
      </c>
      <c r="BX1379" t="s">
        <v>88</v>
      </c>
      <c r="BY1379" t="s">
        <v>88</v>
      </c>
      <c r="BZ1379">
        <v>0</v>
      </c>
      <c r="CA1379">
        <v>7</v>
      </c>
      <c r="CB1379">
        <v>2009</v>
      </c>
      <c r="CC1379" t="s">
        <v>115</v>
      </c>
      <c r="CD1379" t="s">
        <v>116</v>
      </c>
      <c r="CE1379" s="1">
        <v>117000</v>
      </c>
      <c r="CF1379">
        <f t="shared" si="107"/>
        <v>14246</v>
      </c>
      <c r="CG1379" t="str">
        <f t="shared" si="108"/>
        <v>Yes</v>
      </c>
      <c r="CH1379" s="2">
        <f t="shared" si="109"/>
        <v>8.2128316720482939</v>
      </c>
    </row>
    <row r="1380" spans="1:86" x14ac:dyDescent="0.25">
      <c r="A1380">
        <v>1379</v>
      </c>
      <c r="B1380">
        <v>160</v>
      </c>
      <c r="C1380" t="s">
        <v>147</v>
      </c>
      <c r="D1380">
        <v>21</v>
      </c>
      <c r="E1380">
        <v>1953</v>
      </c>
      <c r="F1380" t="str">
        <f t="shared" si="105"/>
        <v>Yes</v>
      </c>
      <c r="G1380" t="s">
        <v>87</v>
      </c>
      <c r="H1380" t="s">
        <v>88</v>
      </c>
      <c r="I1380" t="s">
        <v>89</v>
      </c>
      <c r="J1380" t="s">
        <v>90</v>
      </c>
      <c r="K1380" t="s">
        <v>91</v>
      </c>
      <c r="L1380" t="s">
        <v>92</v>
      </c>
      <c r="M1380" t="s">
        <v>93</v>
      </c>
      <c r="N1380" t="s">
        <v>233</v>
      </c>
      <c r="O1380" t="s">
        <v>95</v>
      </c>
      <c r="P1380" t="s">
        <v>95</v>
      </c>
      <c r="Q1380" t="str">
        <f t="shared" si="106"/>
        <v>Yes</v>
      </c>
      <c r="R1380" t="s">
        <v>203</v>
      </c>
      <c r="S1380" t="s">
        <v>97</v>
      </c>
      <c r="T1380">
        <v>6</v>
      </c>
      <c r="U1380">
        <v>5</v>
      </c>
      <c r="V1380">
        <v>1973</v>
      </c>
      <c r="W1380">
        <v>1973</v>
      </c>
      <c r="X1380" t="s">
        <v>98</v>
      </c>
      <c r="Y1380" t="s">
        <v>99</v>
      </c>
      <c r="Z1380" t="s">
        <v>145</v>
      </c>
      <c r="AA1380" t="s">
        <v>145</v>
      </c>
      <c r="AB1380" t="s">
        <v>101</v>
      </c>
      <c r="AC1380">
        <v>408</v>
      </c>
      <c r="AD1380" t="s">
        <v>103</v>
      </c>
      <c r="AE1380" t="s">
        <v>103</v>
      </c>
      <c r="AF1380" t="s">
        <v>123</v>
      </c>
      <c r="AG1380" t="s">
        <v>103</v>
      </c>
      <c r="AH1380" t="s">
        <v>152</v>
      </c>
      <c r="AI1380" t="s">
        <v>105</v>
      </c>
      <c r="AJ1380" t="s">
        <v>146</v>
      </c>
      <c r="AK1380">
        <v>309</v>
      </c>
      <c r="AL1380" t="s">
        <v>107</v>
      </c>
      <c r="AM1380">
        <v>0</v>
      </c>
      <c r="AN1380">
        <v>174</v>
      </c>
      <c r="AO1380">
        <v>483</v>
      </c>
      <c r="AP1380" t="s">
        <v>108</v>
      </c>
      <c r="AQ1380" t="s">
        <v>103</v>
      </c>
      <c r="AR1380" t="s">
        <v>110</v>
      </c>
      <c r="AS1380" t="s">
        <v>111</v>
      </c>
      <c r="AT1380">
        <v>483</v>
      </c>
      <c r="AU1380">
        <v>504</v>
      </c>
      <c r="AV1380">
        <v>0</v>
      </c>
      <c r="AW1380">
        <v>987</v>
      </c>
      <c r="AX1380">
        <v>0</v>
      </c>
      <c r="AY1380">
        <v>0</v>
      </c>
      <c r="AZ1380">
        <v>1</v>
      </c>
      <c r="BA1380">
        <v>1</v>
      </c>
      <c r="BB1380">
        <v>2</v>
      </c>
      <c r="BC1380">
        <v>1</v>
      </c>
      <c r="BD1380" t="s">
        <v>103</v>
      </c>
      <c r="BE1380">
        <v>5</v>
      </c>
      <c r="BF1380" t="s">
        <v>112</v>
      </c>
      <c r="BG1380">
        <v>0</v>
      </c>
      <c r="BH1380" t="s">
        <v>88</v>
      </c>
      <c r="BI1380" t="s">
        <v>132</v>
      </c>
      <c r="BJ1380">
        <v>1973</v>
      </c>
      <c r="BK1380" t="s">
        <v>107</v>
      </c>
      <c r="BL1380">
        <v>1</v>
      </c>
      <c r="BM1380">
        <v>264</v>
      </c>
      <c r="BN1380" t="s">
        <v>103</v>
      </c>
      <c r="BO1380" t="s">
        <v>103</v>
      </c>
      <c r="BP1380" t="s">
        <v>110</v>
      </c>
      <c r="BQ1380">
        <v>72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 t="s">
        <v>88</v>
      </c>
      <c r="BX1380" t="s">
        <v>88</v>
      </c>
      <c r="BY1380" t="s">
        <v>88</v>
      </c>
      <c r="BZ1380">
        <v>0</v>
      </c>
      <c r="CA1380">
        <v>6</v>
      </c>
      <c r="CB1380">
        <v>2006</v>
      </c>
      <c r="CC1380" t="s">
        <v>115</v>
      </c>
      <c r="CD1380" t="s">
        <v>116</v>
      </c>
      <c r="CE1380" s="1">
        <v>83000</v>
      </c>
      <c r="CF1380">
        <f t="shared" si="107"/>
        <v>3687</v>
      </c>
      <c r="CG1380" t="str">
        <f t="shared" si="108"/>
        <v>No</v>
      </c>
      <c r="CH1380" s="2">
        <f t="shared" si="109"/>
        <v>22.511526986710063</v>
      </c>
    </row>
    <row r="1381" spans="1:86" x14ac:dyDescent="0.25">
      <c r="A1381">
        <v>1380</v>
      </c>
      <c r="B1381">
        <v>80</v>
      </c>
      <c r="C1381" t="s">
        <v>86</v>
      </c>
      <c r="D1381">
        <v>73</v>
      </c>
      <c r="E1381">
        <v>9735</v>
      </c>
      <c r="F1381" t="str">
        <f t="shared" si="105"/>
        <v>No</v>
      </c>
      <c r="G1381" t="s">
        <v>87</v>
      </c>
      <c r="H1381" t="s">
        <v>88</v>
      </c>
      <c r="I1381" t="s">
        <v>89</v>
      </c>
      <c r="J1381" t="s">
        <v>90</v>
      </c>
      <c r="K1381" t="s">
        <v>91</v>
      </c>
      <c r="L1381" t="s">
        <v>92</v>
      </c>
      <c r="M1381" t="s">
        <v>93</v>
      </c>
      <c r="N1381" t="s">
        <v>194</v>
      </c>
      <c r="O1381" t="s">
        <v>95</v>
      </c>
      <c r="P1381" t="s">
        <v>95</v>
      </c>
      <c r="Q1381" t="str">
        <f t="shared" si="106"/>
        <v>Yes</v>
      </c>
      <c r="R1381" t="s">
        <v>96</v>
      </c>
      <c r="S1381" t="s">
        <v>202</v>
      </c>
      <c r="T1381">
        <v>5</v>
      </c>
      <c r="U1381">
        <v>5</v>
      </c>
      <c r="V1381">
        <v>2006</v>
      </c>
      <c r="W1381">
        <v>2007</v>
      </c>
      <c r="X1381" t="s">
        <v>98</v>
      </c>
      <c r="Y1381" t="s">
        <v>99</v>
      </c>
      <c r="Z1381" t="s">
        <v>100</v>
      </c>
      <c r="AA1381" t="s">
        <v>100</v>
      </c>
      <c r="AB1381" t="s">
        <v>122</v>
      </c>
      <c r="AC1381">
        <v>0</v>
      </c>
      <c r="AD1381" t="s">
        <v>103</v>
      </c>
      <c r="AE1381" t="s">
        <v>103</v>
      </c>
      <c r="AF1381" t="s">
        <v>104</v>
      </c>
      <c r="AG1381" t="s">
        <v>102</v>
      </c>
      <c r="AH1381" t="s">
        <v>103</v>
      </c>
      <c r="AI1381" t="s">
        <v>105</v>
      </c>
      <c r="AJ1381" t="s">
        <v>107</v>
      </c>
      <c r="AK1381">
        <v>0</v>
      </c>
      <c r="AL1381" t="s">
        <v>107</v>
      </c>
      <c r="AM1381">
        <v>0</v>
      </c>
      <c r="AN1381">
        <v>384</v>
      </c>
      <c r="AO1381">
        <v>384</v>
      </c>
      <c r="AP1381" t="s">
        <v>108</v>
      </c>
      <c r="AQ1381" t="s">
        <v>102</v>
      </c>
      <c r="AR1381" t="s">
        <v>110</v>
      </c>
      <c r="AS1381" t="s">
        <v>88</v>
      </c>
      <c r="AT1381">
        <v>754</v>
      </c>
      <c r="AU1381">
        <v>640</v>
      </c>
      <c r="AV1381">
        <v>0</v>
      </c>
      <c r="AW1381">
        <v>1394</v>
      </c>
      <c r="AX1381">
        <v>0</v>
      </c>
      <c r="AY1381">
        <v>0</v>
      </c>
      <c r="AZ1381">
        <v>2</v>
      </c>
      <c r="BA1381">
        <v>1</v>
      </c>
      <c r="BB1381">
        <v>3</v>
      </c>
      <c r="BC1381">
        <v>1</v>
      </c>
      <c r="BD1381" t="s">
        <v>102</v>
      </c>
      <c r="BE1381">
        <v>7</v>
      </c>
      <c r="BF1381" t="s">
        <v>112</v>
      </c>
      <c r="BG1381">
        <v>0</v>
      </c>
      <c r="BH1381" t="s">
        <v>88</v>
      </c>
      <c r="BI1381" t="s">
        <v>161</v>
      </c>
      <c r="BJ1381">
        <v>2007</v>
      </c>
      <c r="BK1381" t="s">
        <v>162</v>
      </c>
      <c r="BL1381">
        <v>2</v>
      </c>
      <c r="BM1381">
        <v>400</v>
      </c>
      <c r="BN1381" t="s">
        <v>103</v>
      </c>
      <c r="BO1381" t="s">
        <v>103</v>
      </c>
      <c r="BP1381" t="s">
        <v>110</v>
      </c>
      <c r="BQ1381">
        <v>100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 t="s">
        <v>88</v>
      </c>
      <c r="BX1381" t="s">
        <v>88</v>
      </c>
      <c r="BY1381" t="s">
        <v>88</v>
      </c>
      <c r="BZ1381">
        <v>0</v>
      </c>
      <c r="CA1381">
        <v>5</v>
      </c>
      <c r="CB1381">
        <v>2008</v>
      </c>
      <c r="CC1381" t="s">
        <v>115</v>
      </c>
      <c r="CD1381" t="s">
        <v>116</v>
      </c>
      <c r="CE1381" s="1">
        <v>167500</v>
      </c>
      <c r="CF1381">
        <f t="shared" si="107"/>
        <v>11913</v>
      </c>
      <c r="CG1381" t="str">
        <f t="shared" si="108"/>
        <v>No</v>
      </c>
      <c r="CH1381" s="2">
        <f t="shared" si="109"/>
        <v>14.060270292957274</v>
      </c>
    </row>
    <row r="1382" spans="1:86" x14ac:dyDescent="0.25">
      <c r="A1382">
        <v>1381</v>
      </c>
      <c r="B1382">
        <v>30</v>
      </c>
      <c r="C1382" t="s">
        <v>86</v>
      </c>
      <c r="D1382">
        <v>45</v>
      </c>
      <c r="E1382">
        <v>8212</v>
      </c>
      <c r="F1382" t="str">
        <f t="shared" si="105"/>
        <v>Yes</v>
      </c>
      <c r="G1382" t="s">
        <v>87</v>
      </c>
      <c r="H1382" t="s">
        <v>179</v>
      </c>
      <c r="I1382" t="s">
        <v>89</v>
      </c>
      <c r="J1382" t="s">
        <v>90</v>
      </c>
      <c r="K1382" t="s">
        <v>91</v>
      </c>
      <c r="L1382" t="s">
        <v>92</v>
      </c>
      <c r="M1382" t="s">
        <v>93</v>
      </c>
      <c r="N1382" t="s">
        <v>190</v>
      </c>
      <c r="O1382" t="s">
        <v>95</v>
      </c>
      <c r="P1382" t="s">
        <v>95</v>
      </c>
      <c r="Q1382" t="str">
        <f t="shared" si="106"/>
        <v>Yes</v>
      </c>
      <c r="R1382" t="s">
        <v>96</v>
      </c>
      <c r="S1382" t="s">
        <v>120</v>
      </c>
      <c r="T1382">
        <v>3</v>
      </c>
      <c r="U1382">
        <v>3</v>
      </c>
      <c r="V1382">
        <v>1914</v>
      </c>
      <c r="W1382">
        <v>1950</v>
      </c>
      <c r="X1382" t="s">
        <v>98</v>
      </c>
      <c r="Y1382" t="s">
        <v>99</v>
      </c>
      <c r="Z1382" t="s">
        <v>208</v>
      </c>
      <c r="AA1382" t="s">
        <v>208</v>
      </c>
      <c r="AB1382" t="s">
        <v>122</v>
      </c>
      <c r="AC1382">
        <v>0</v>
      </c>
      <c r="AD1382" t="s">
        <v>103</v>
      </c>
      <c r="AE1382" t="s">
        <v>152</v>
      </c>
      <c r="AF1382" t="s">
        <v>131</v>
      </c>
      <c r="AG1382" t="s">
        <v>103</v>
      </c>
      <c r="AH1382" t="s">
        <v>152</v>
      </c>
      <c r="AI1382" t="s">
        <v>105</v>
      </c>
      <c r="AJ1382" t="s">
        <v>158</v>
      </c>
      <c r="AK1382">
        <v>203</v>
      </c>
      <c r="AL1382" t="s">
        <v>107</v>
      </c>
      <c r="AM1382">
        <v>0</v>
      </c>
      <c r="AN1382">
        <v>661</v>
      </c>
      <c r="AO1382">
        <v>864</v>
      </c>
      <c r="AP1382" t="s">
        <v>108</v>
      </c>
      <c r="AQ1382" t="s">
        <v>103</v>
      </c>
      <c r="AR1382" t="s">
        <v>182</v>
      </c>
      <c r="AS1382" t="s">
        <v>150</v>
      </c>
      <c r="AT1382">
        <v>864</v>
      </c>
      <c r="AU1382">
        <v>0</v>
      </c>
      <c r="AV1382">
        <v>0</v>
      </c>
      <c r="AW1382">
        <v>864</v>
      </c>
      <c r="AX1382">
        <v>1</v>
      </c>
      <c r="AY1382">
        <v>0</v>
      </c>
      <c r="AZ1382">
        <v>1</v>
      </c>
      <c r="BA1382">
        <v>0</v>
      </c>
      <c r="BB1382">
        <v>2</v>
      </c>
      <c r="BC1382">
        <v>1</v>
      </c>
      <c r="BD1382" t="s">
        <v>103</v>
      </c>
      <c r="BE1382">
        <v>5</v>
      </c>
      <c r="BF1382" t="s">
        <v>112</v>
      </c>
      <c r="BG1382">
        <v>0</v>
      </c>
      <c r="BH1382" t="s">
        <v>88</v>
      </c>
      <c r="BI1382" t="s">
        <v>132</v>
      </c>
      <c r="BJ1382">
        <v>1938</v>
      </c>
      <c r="BK1382" t="s">
        <v>107</v>
      </c>
      <c r="BL1382">
        <v>1</v>
      </c>
      <c r="BM1382">
        <v>200</v>
      </c>
      <c r="BN1382" t="s">
        <v>103</v>
      </c>
      <c r="BO1382" t="s">
        <v>152</v>
      </c>
      <c r="BP1382" t="s">
        <v>110</v>
      </c>
      <c r="BQ1382">
        <v>0</v>
      </c>
      <c r="BR1382">
        <v>0</v>
      </c>
      <c r="BS1382">
        <v>96</v>
      </c>
      <c r="BT1382">
        <v>0</v>
      </c>
      <c r="BU1382">
        <v>0</v>
      </c>
      <c r="BV1382">
        <v>0</v>
      </c>
      <c r="BW1382" t="s">
        <v>88</v>
      </c>
      <c r="BX1382" t="s">
        <v>88</v>
      </c>
      <c r="BY1382" t="s">
        <v>88</v>
      </c>
      <c r="BZ1382">
        <v>0</v>
      </c>
      <c r="CA1382">
        <v>6</v>
      </c>
      <c r="CB1382">
        <v>2010</v>
      </c>
      <c r="CC1382" t="s">
        <v>115</v>
      </c>
      <c r="CD1382" t="s">
        <v>116</v>
      </c>
      <c r="CE1382" s="1">
        <v>58500</v>
      </c>
      <c r="CF1382">
        <f t="shared" si="107"/>
        <v>10140</v>
      </c>
      <c r="CG1382" t="str">
        <f t="shared" si="108"/>
        <v>No</v>
      </c>
      <c r="CH1382" s="2">
        <f t="shared" si="109"/>
        <v>5.7692307692307692</v>
      </c>
    </row>
    <row r="1383" spans="1:86" x14ac:dyDescent="0.25">
      <c r="A1383">
        <v>1382</v>
      </c>
      <c r="B1383">
        <v>20</v>
      </c>
      <c r="C1383" t="s">
        <v>86</v>
      </c>
      <c r="D1383" t="s">
        <v>88</v>
      </c>
      <c r="E1383">
        <v>12925</v>
      </c>
      <c r="F1383" t="str">
        <f t="shared" si="105"/>
        <v>No</v>
      </c>
      <c r="G1383" t="s">
        <v>87</v>
      </c>
      <c r="H1383" t="s">
        <v>88</v>
      </c>
      <c r="I1383" t="s">
        <v>125</v>
      </c>
      <c r="J1383" t="s">
        <v>90</v>
      </c>
      <c r="K1383" t="s">
        <v>91</v>
      </c>
      <c r="L1383" t="s">
        <v>127</v>
      </c>
      <c r="M1383" t="s">
        <v>93</v>
      </c>
      <c r="N1383" t="s">
        <v>167</v>
      </c>
      <c r="O1383" t="s">
        <v>95</v>
      </c>
      <c r="P1383" t="s">
        <v>95</v>
      </c>
      <c r="Q1383" t="str">
        <f t="shared" si="106"/>
        <v>Yes</v>
      </c>
      <c r="R1383" t="s">
        <v>96</v>
      </c>
      <c r="S1383" t="s">
        <v>120</v>
      </c>
      <c r="T1383">
        <v>6</v>
      </c>
      <c r="U1383">
        <v>7</v>
      </c>
      <c r="V1383">
        <v>1970</v>
      </c>
      <c r="W1383">
        <v>1970</v>
      </c>
      <c r="X1383" t="s">
        <v>98</v>
      </c>
      <c r="Y1383" t="s">
        <v>99</v>
      </c>
      <c r="Z1383" t="s">
        <v>101</v>
      </c>
      <c r="AA1383" t="s">
        <v>166</v>
      </c>
      <c r="AB1383" t="s">
        <v>122</v>
      </c>
      <c r="AC1383">
        <v>0</v>
      </c>
      <c r="AD1383" t="s">
        <v>103</v>
      </c>
      <c r="AE1383" t="s">
        <v>103</v>
      </c>
      <c r="AF1383" t="s">
        <v>123</v>
      </c>
      <c r="AG1383" t="s">
        <v>103</v>
      </c>
      <c r="AH1383" t="s">
        <v>103</v>
      </c>
      <c r="AI1383" t="s">
        <v>126</v>
      </c>
      <c r="AJ1383" t="s">
        <v>146</v>
      </c>
      <c r="AK1383">
        <v>865</v>
      </c>
      <c r="AL1383" t="s">
        <v>107</v>
      </c>
      <c r="AM1383">
        <v>0</v>
      </c>
      <c r="AN1383">
        <v>340</v>
      </c>
      <c r="AO1383">
        <v>1205</v>
      </c>
      <c r="AP1383" t="s">
        <v>108</v>
      </c>
      <c r="AQ1383" t="s">
        <v>109</v>
      </c>
      <c r="AR1383" t="s">
        <v>110</v>
      </c>
      <c r="AS1383" t="s">
        <v>111</v>
      </c>
      <c r="AT1383">
        <v>2117</v>
      </c>
      <c r="AU1383">
        <v>0</v>
      </c>
      <c r="AV1383">
        <v>0</v>
      </c>
      <c r="AW1383">
        <v>2117</v>
      </c>
      <c r="AX1383">
        <v>0</v>
      </c>
      <c r="AY1383">
        <v>0</v>
      </c>
      <c r="AZ1383">
        <v>2</v>
      </c>
      <c r="BA1383">
        <v>1</v>
      </c>
      <c r="BB1383">
        <v>4</v>
      </c>
      <c r="BC1383">
        <v>1</v>
      </c>
      <c r="BD1383" t="s">
        <v>103</v>
      </c>
      <c r="BE1383">
        <v>7</v>
      </c>
      <c r="BF1383" t="s">
        <v>112</v>
      </c>
      <c r="BG1383">
        <v>2</v>
      </c>
      <c r="BH1383" t="s">
        <v>102</v>
      </c>
      <c r="BI1383" t="s">
        <v>113</v>
      </c>
      <c r="BJ1383">
        <v>1970</v>
      </c>
      <c r="BK1383" t="s">
        <v>162</v>
      </c>
      <c r="BL1383">
        <v>2</v>
      </c>
      <c r="BM1383">
        <v>550</v>
      </c>
      <c r="BN1383" t="s">
        <v>103</v>
      </c>
      <c r="BO1383" t="s">
        <v>103</v>
      </c>
      <c r="BP1383" t="s">
        <v>110</v>
      </c>
      <c r="BQ1383">
        <v>0</v>
      </c>
      <c r="BR1383">
        <v>42</v>
      </c>
      <c r="BS1383">
        <v>0</v>
      </c>
      <c r="BT1383">
        <v>0</v>
      </c>
      <c r="BU1383">
        <v>0</v>
      </c>
      <c r="BV1383">
        <v>0</v>
      </c>
      <c r="BW1383" t="s">
        <v>88</v>
      </c>
      <c r="BX1383" t="s">
        <v>88</v>
      </c>
      <c r="BY1383" t="s">
        <v>88</v>
      </c>
      <c r="BZ1383">
        <v>0</v>
      </c>
      <c r="CA1383">
        <v>5</v>
      </c>
      <c r="CB1383">
        <v>2008</v>
      </c>
      <c r="CC1383" t="s">
        <v>115</v>
      </c>
      <c r="CD1383" t="s">
        <v>116</v>
      </c>
      <c r="CE1383" s="1">
        <v>237500</v>
      </c>
      <c r="CF1383">
        <f t="shared" si="107"/>
        <v>16797</v>
      </c>
      <c r="CG1383" t="str">
        <f t="shared" si="108"/>
        <v>Yes</v>
      </c>
      <c r="CH1383" s="2">
        <f t="shared" si="109"/>
        <v>14.139429660058344</v>
      </c>
    </row>
    <row r="1384" spans="1:86" x14ac:dyDescent="0.25">
      <c r="A1384">
        <v>1383</v>
      </c>
      <c r="B1384">
        <v>70</v>
      </c>
      <c r="C1384" t="s">
        <v>147</v>
      </c>
      <c r="D1384">
        <v>60</v>
      </c>
      <c r="E1384">
        <v>7200</v>
      </c>
      <c r="F1384" t="str">
        <f t="shared" si="105"/>
        <v>Yes</v>
      </c>
      <c r="G1384" t="s">
        <v>87</v>
      </c>
      <c r="H1384" t="s">
        <v>88</v>
      </c>
      <c r="I1384" t="s">
        <v>89</v>
      </c>
      <c r="J1384" t="s">
        <v>90</v>
      </c>
      <c r="K1384" t="s">
        <v>91</v>
      </c>
      <c r="L1384" t="s">
        <v>127</v>
      </c>
      <c r="M1384" t="s">
        <v>93</v>
      </c>
      <c r="N1384" t="s">
        <v>148</v>
      </c>
      <c r="O1384" t="s">
        <v>95</v>
      </c>
      <c r="P1384" t="s">
        <v>95</v>
      </c>
      <c r="Q1384" t="str">
        <f t="shared" si="106"/>
        <v>Yes</v>
      </c>
      <c r="R1384" t="s">
        <v>96</v>
      </c>
      <c r="S1384" t="s">
        <v>97</v>
      </c>
      <c r="T1384">
        <v>7</v>
      </c>
      <c r="U1384">
        <v>7</v>
      </c>
      <c r="V1384">
        <v>1920</v>
      </c>
      <c r="W1384">
        <v>1950</v>
      </c>
      <c r="X1384" t="s">
        <v>157</v>
      </c>
      <c r="Y1384" t="s">
        <v>99</v>
      </c>
      <c r="Z1384" t="s">
        <v>129</v>
      </c>
      <c r="AA1384" t="s">
        <v>129</v>
      </c>
      <c r="AB1384" t="s">
        <v>122</v>
      </c>
      <c r="AC1384">
        <v>0</v>
      </c>
      <c r="AD1384" t="s">
        <v>103</v>
      </c>
      <c r="AE1384" t="s">
        <v>103</v>
      </c>
      <c r="AF1384" t="s">
        <v>131</v>
      </c>
      <c r="AG1384" t="s">
        <v>152</v>
      </c>
      <c r="AH1384" t="s">
        <v>103</v>
      </c>
      <c r="AI1384" t="s">
        <v>105</v>
      </c>
      <c r="AJ1384" t="s">
        <v>107</v>
      </c>
      <c r="AK1384">
        <v>0</v>
      </c>
      <c r="AL1384" t="s">
        <v>107</v>
      </c>
      <c r="AM1384">
        <v>0</v>
      </c>
      <c r="AN1384">
        <v>596</v>
      </c>
      <c r="AO1384">
        <v>596</v>
      </c>
      <c r="AP1384" t="s">
        <v>108</v>
      </c>
      <c r="AQ1384" t="s">
        <v>109</v>
      </c>
      <c r="AR1384" t="s">
        <v>110</v>
      </c>
      <c r="AS1384" t="s">
        <v>111</v>
      </c>
      <c r="AT1384">
        <v>998</v>
      </c>
      <c r="AU1384">
        <v>764</v>
      </c>
      <c r="AV1384">
        <v>0</v>
      </c>
      <c r="AW1384">
        <v>1762</v>
      </c>
      <c r="AX1384">
        <v>1</v>
      </c>
      <c r="AY1384">
        <v>0</v>
      </c>
      <c r="AZ1384">
        <v>1</v>
      </c>
      <c r="BA1384">
        <v>1</v>
      </c>
      <c r="BB1384">
        <v>4</v>
      </c>
      <c r="BC1384">
        <v>1</v>
      </c>
      <c r="BD1384" t="s">
        <v>102</v>
      </c>
      <c r="BE1384">
        <v>8</v>
      </c>
      <c r="BF1384" t="s">
        <v>112</v>
      </c>
      <c r="BG1384">
        <v>0</v>
      </c>
      <c r="BH1384" t="s">
        <v>88</v>
      </c>
      <c r="BI1384" t="s">
        <v>132</v>
      </c>
      <c r="BJ1384">
        <v>1989</v>
      </c>
      <c r="BK1384" t="s">
        <v>107</v>
      </c>
      <c r="BL1384">
        <v>2</v>
      </c>
      <c r="BM1384">
        <v>576</v>
      </c>
      <c r="BN1384" t="s">
        <v>103</v>
      </c>
      <c r="BO1384" t="s">
        <v>103</v>
      </c>
      <c r="BP1384" t="s">
        <v>182</v>
      </c>
      <c r="BQ1384">
        <v>36</v>
      </c>
      <c r="BR1384">
        <v>0</v>
      </c>
      <c r="BS1384">
        <v>221</v>
      </c>
      <c r="BT1384">
        <v>0</v>
      </c>
      <c r="BU1384">
        <v>0</v>
      </c>
      <c r="BV1384">
        <v>0</v>
      </c>
      <c r="BW1384" t="s">
        <v>88</v>
      </c>
      <c r="BX1384" t="s">
        <v>88</v>
      </c>
      <c r="BY1384" t="s">
        <v>88</v>
      </c>
      <c r="BZ1384">
        <v>0</v>
      </c>
      <c r="CA1384">
        <v>10</v>
      </c>
      <c r="CB1384">
        <v>2006</v>
      </c>
      <c r="CC1384" t="s">
        <v>115</v>
      </c>
      <c r="CD1384" t="s">
        <v>116</v>
      </c>
      <c r="CE1384" s="1">
        <v>157000</v>
      </c>
      <c r="CF1384">
        <f t="shared" si="107"/>
        <v>10134</v>
      </c>
      <c r="CG1384" t="str">
        <f t="shared" si="108"/>
        <v>No</v>
      </c>
      <c r="CH1384" s="2">
        <f t="shared" si="109"/>
        <v>15.492401815670021</v>
      </c>
    </row>
    <row r="1385" spans="1:86" x14ac:dyDescent="0.25">
      <c r="A1385">
        <v>1384</v>
      </c>
      <c r="B1385">
        <v>30</v>
      </c>
      <c r="C1385" t="s">
        <v>86</v>
      </c>
      <c r="D1385" t="s">
        <v>88</v>
      </c>
      <c r="E1385">
        <v>25339</v>
      </c>
      <c r="F1385" t="str">
        <f t="shared" si="105"/>
        <v>No</v>
      </c>
      <c r="G1385" t="s">
        <v>87</v>
      </c>
      <c r="H1385" t="s">
        <v>88</v>
      </c>
      <c r="I1385" t="s">
        <v>89</v>
      </c>
      <c r="J1385" t="s">
        <v>90</v>
      </c>
      <c r="K1385" t="s">
        <v>91</v>
      </c>
      <c r="L1385" t="s">
        <v>92</v>
      </c>
      <c r="M1385" t="s">
        <v>93</v>
      </c>
      <c r="N1385" t="s">
        <v>156</v>
      </c>
      <c r="O1385" t="s">
        <v>95</v>
      </c>
      <c r="P1385" t="s">
        <v>95</v>
      </c>
      <c r="Q1385" t="str">
        <f t="shared" si="106"/>
        <v>Yes</v>
      </c>
      <c r="R1385" t="s">
        <v>96</v>
      </c>
      <c r="S1385" t="s">
        <v>120</v>
      </c>
      <c r="T1385">
        <v>5</v>
      </c>
      <c r="U1385">
        <v>7</v>
      </c>
      <c r="V1385">
        <v>1918</v>
      </c>
      <c r="W1385">
        <v>2007</v>
      </c>
      <c r="X1385" t="s">
        <v>98</v>
      </c>
      <c r="Y1385" t="s">
        <v>99</v>
      </c>
      <c r="Z1385" t="s">
        <v>129</v>
      </c>
      <c r="AA1385" t="s">
        <v>129</v>
      </c>
      <c r="AB1385" t="s">
        <v>122</v>
      </c>
      <c r="AC1385">
        <v>0</v>
      </c>
      <c r="AD1385" t="s">
        <v>103</v>
      </c>
      <c r="AE1385" t="s">
        <v>102</v>
      </c>
      <c r="AF1385" t="s">
        <v>131</v>
      </c>
      <c r="AG1385" t="s">
        <v>103</v>
      </c>
      <c r="AH1385" t="s">
        <v>103</v>
      </c>
      <c r="AI1385" t="s">
        <v>105</v>
      </c>
      <c r="AJ1385" t="s">
        <v>107</v>
      </c>
      <c r="AK1385">
        <v>0</v>
      </c>
      <c r="AL1385" t="s">
        <v>107</v>
      </c>
      <c r="AM1385">
        <v>0</v>
      </c>
      <c r="AN1385">
        <v>816</v>
      </c>
      <c r="AO1385">
        <v>816</v>
      </c>
      <c r="AP1385" t="s">
        <v>108</v>
      </c>
      <c r="AQ1385" t="s">
        <v>109</v>
      </c>
      <c r="AR1385" t="s">
        <v>110</v>
      </c>
      <c r="AS1385" t="s">
        <v>111</v>
      </c>
      <c r="AT1385">
        <v>1416</v>
      </c>
      <c r="AU1385">
        <v>0</v>
      </c>
      <c r="AV1385">
        <v>0</v>
      </c>
      <c r="AW1385">
        <v>1416</v>
      </c>
      <c r="AX1385">
        <v>0</v>
      </c>
      <c r="AY1385">
        <v>0</v>
      </c>
      <c r="AZ1385">
        <v>2</v>
      </c>
      <c r="BA1385">
        <v>0</v>
      </c>
      <c r="BB1385">
        <v>3</v>
      </c>
      <c r="BC1385">
        <v>1</v>
      </c>
      <c r="BD1385" t="s">
        <v>102</v>
      </c>
      <c r="BE1385">
        <v>7</v>
      </c>
      <c r="BF1385" t="s">
        <v>112</v>
      </c>
      <c r="BG1385">
        <v>0</v>
      </c>
      <c r="BH1385" t="s">
        <v>88</v>
      </c>
      <c r="BI1385" t="s">
        <v>113</v>
      </c>
      <c r="BJ1385">
        <v>2007</v>
      </c>
      <c r="BK1385" t="s">
        <v>107</v>
      </c>
      <c r="BL1385">
        <v>2</v>
      </c>
      <c r="BM1385">
        <v>576</v>
      </c>
      <c r="BN1385" t="s">
        <v>103</v>
      </c>
      <c r="BO1385" t="s">
        <v>103</v>
      </c>
      <c r="BP1385" t="s">
        <v>182</v>
      </c>
      <c r="BQ1385">
        <v>0</v>
      </c>
      <c r="BR1385">
        <v>0</v>
      </c>
      <c r="BS1385">
        <v>112</v>
      </c>
      <c r="BT1385">
        <v>0</v>
      </c>
      <c r="BU1385">
        <v>0</v>
      </c>
      <c r="BV1385">
        <v>0</v>
      </c>
      <c r="BW1385" t="s">
        <v>88</v>
      </c>
      <c r="BX1385" t="s">
        <v>88</v>
      </c>
      <c r="BY1385" t="s">
        <v>88</v>
      </c>
      <c r="BZ1385">
        <v>0</v>
      </c>
      <c r="CA1385">
        <v>8</v>
      </c>
      <c r="CB1385">
        <v>2007</v>
      </c>
      <c r="CC1385" t="s">
        <v>115</v>
      </c>
      <c r="CD1385" t="s">
        <v>116</v>
      </c>
      <c r="CE1385" s="1">
        <v>112000</v>
      </c>
      <c r="CF1385">
        <f t="shared" si="107"/>
        <v>28147</v>
      </c>
      <c r="CG1385" t="str">
        <f t="shared" si="108"/>
        <v>Yes</v>
      </c>
      <c r="CH1385" s="2">
        <f t="shared" si="109"/>
        <v>3.9791096742103953</v>
      </c>
    </row>
    <row r="1386" spans="1:86" x14ac:dyDescent="0.25">
      <c r="A1386">
        <v>1385</v>
      </c>
      <c r="B1386">
        <v>50</v>
      </c>
      <c r="C1386" t="s">
        <v>86</v>
      </c>
      <c r="D1386">
        <v>60</v>
      </c>
      <c r="E1386">
        <v>9060</v>
      </c>
      <c r="F1386" t="str">
        <f t="shared" si="105"/>
        <v>Yes</v>
      </c>
      <c r="G1386" t="s">
        <v>87</v>
      </c>
      <c r="H1386" t="s">
        <v>88</v>
      </c>
      <c r="I1386" t="s">
        <v>89</v>
      </c>
      <c r="J1386" t="s">
        <v>90</v>
      </c>
      <c r="K1386" t="s">
        <v>91</v>
      </c>
      <c r="L1386" t="s">
        <v>92</v>
      </c>
      <c r="M1386" t="s">
        <v>93</v>
      </c>
      <c r="N1386" t="s">
        <v>190</v>
      </c>
      <c r="O1386" t="s">
        <v>95</v>
      </c>
      <c r="P1386" t="s">
        <v>95</v>
      </c>
      <c r="Q1386" t="str">
        <f t="shared" si="106"/>
        <v>Yes</v>
      </c>
      <c r="R1386" t="s">
        <v>96</v>
      </c>
      <c r="S1386" t="s">
        <v>137</v>
      </c>
      <c r="T1386">
        <v>6</v>
      </c>
      <c r="U1386">
        <v>5</v>
      </c>
      <c r="V1386">
        <v>1939</v>
      </c>
      <c r="W1386">
        <v>1950</v>
      </c>
      <c r="X1386" t="s">
        <v>98</v>
      </c>
      <c r="Y1386" t="s">
        <v>99</v>
      </c>
      <c r="Z1386" t="s">
        <v>160</v>
      </c>
      <c r="AA1386" t="s">
        <v>130</v>
      </c>
      <c r="AB1386" t="s">
        <v>122</v>
      </c>
      <c r="AC1386">
        <v>0</v>
      </c>
      <c r="AD1386" t="s">
        <v>103</v>
      </c>
      <c r="AE1386" t="s">
        <v>103</v>
      </c>
      <c r="AF1386" t="s">
        <v>131</v>
      </c>
      <c r="AG1386" t="s">
        <v>103</v>
      </c>
      <c r="AH1386" t="s">
        <v>103</v>
      </c>
      <c r="AI1386" t="s">
        <v>126</v>
      </c>
      <c r="AJ1386" t="s">
        <v>158</v>
      </c>
      <c r="AK1386">
        <v>204</v>
      </c>
      <c r="AL1386" t="s">
        <v>107</v>
      </c>
      <c r="AM1386">
        <v>0</v>
      </c>
      <c r="AN1386">
        <v>356</v>
      </c>
      <c r="AO1386">
        <v>560</v>
      </c>
      <c r="AP1386" t="s">
        <v>108</v>
      </c>
      <c r="AQ1386" t="s">
        <v>103</v>
      </c>
      <c r="AR1386" t="s">
        <v>110</v>
      </c>
      <c r="AS1386" t="s">
        <v>111</v>
      </c>
      <c r="AT1386">
        <v>698</v>
      </c>
      <c r="AU1386">
        <v>560</v>
      </c>
      <c r="AV1386">
        <v>0</v>
      </c>
      <c r="AW1386">
        <v>1258</v>
      </c>
      <c r="AX1386">
        <v>0</v>
      </c>
      <c r="AY1386">
        <v>0</v>
      </c>
      <c r="AZ1386">
        <v>1</v>
      </c>
      <c r="BA1386">
        <v>0</v>
      </c>
      <c r="BB1386">
        <v>2</v>
      </c>
      <c r="BC1386">
        <v>1</v>
      </c>
      <c r="BD1386" t="s">
        <v>103</v>
      </c>
      <c r="BE1386">
        <v>6</v>
      </c>
      <c r="BF1386" t="s">
        <v>112</v>
      </c>
      <c r="BG1386">
        <v>0</v>
      </c>
      <c r="BH1386" t="s">
        <v>88</v>
      </c>
      <c r="BI1386" t="s">
        <v>132</v>
      </c>
      <c r="BJ1386">
        <v>1939</v>
      </c>
      <c r="BK1386" t="s">
        <v>107</v>
      </c>
      <c r="BL1386">
        <v>1</v>
      </c>
      <c r="BM1386">
        <v>280</v>
      </c>
      <c r="BN1386" t="s">
        <v>103</v>
      </c>
      <c r="BO1386" t="s">
        <v>103</v>
      </c>
      <c r="BP1386" t="s">
        <v>195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 t="s">
        <v>88</v>
      </c>
      <c r="BX1386" t="s">
        <v>139</v>
      </c>
      <c r="BY1386" t="s">
        <v>88</v>
      </c>
      <c r="BZ1386">
        <v>0</v>
      </c>
      <c r="CA1386">
        <v>10</v>
      </c>
      <c r="CB1386">
        <v>2009</v>
      </c>
      <c r="CC1386" t="s">
        <v>115</v>
      </c>
      <c r="CD1386" t="s">
        <v>116</v>
      </c>
      <c r="CE1386" s="1">
        <v>105000</v>
      </c>
      <c r="CF1386">
        <f t="shared" si="107"/>
        <v>11158</v>
      </c>
      <c r="CG1386" t="str">
        <f t="shared" si="108"/>
        <v>No</v>
      </c>
      <c r="CH1386" s="2">
        <f t="shared" si="109"/>
        <v>9.4102885821831865</v>
      </c>
    </row>
    <row r="1387" spans="1:86" x14ac:dyDescent="0.25">
      <c r="A1387">
        <v>1386</v>
      </c>
      <c r="B1387">
        <v>50</v>
      </c>
      <c r="C1387" t="s">
        <v>147</v>
      </c>
      <c r="D1387">
        <v>40</v>
      </c>
      <c r="E1387">
        <v>5436</v>
      </c>
      <c r="F1387" t="str">
        <f t="shared" si="105"/>
        <v>No</v>
      </c>
      <c r="G1387" t="s">
        <v>87</v>
      </c>
      <c r="H1387" t="s">
        <v>88</v>
      </c>
      <c r="I1387" t="s">
        <v>89</v>
      </c>
      <c r="J1387" t="s">
        <v>90</v>
      </c>
      <c r="K1387" t="s">
        <v>91</v>
      </c>
      <c r="L1387" t="s">
        <v>92</v>
      </c>
      <c r="M1387" t="s">
        <v>93</v>
      </c>
      <c r="N1387" t="s">
        <v>181</v>
      </c>
      <c r="O1387" t="s">
        <v>95</v>
      </c>
      <c r="P1387" t="s">
        <v>95</v>
      </c>
      <c r="Q1387" t="str">
        <f t="shared" si="106"/>
        <v>Yes</v>
      </c>
      <c r="R1387" t="s">
        <v>96</v>
      </c>
      <c r="S1387" t="s">
        <v>137</v>
      </c>
      <c r="T1387">
        <v>4</v>
      </c>
      <c r="U1387">
        <v>8</v>
      </c>
      <c r="V1387">
        <v>1922</v>
      </c>
      <c r="W1387">
        <v>2007</v>
      </c>
      <c r="X1387" t="s">
        <v>98</v>
      </c>
      <c r="Y1387" t="s">
        <v>99</v>
      </c>
      <c r="Z1387" t="s">
        <v>100</v>
      </c>
      <c r="AA1387" t="s">
        <v>100</v>
      </c>
      <c r="AB1387" t="s">
        <v>122</v>
      </c>
      <c r="AC1387">
        <v>0</v>
      </c>
      <c r="AD1387" t="s">
        <v>103</v>
      </c>
      <c r="AE1387" t="s">
        <v>102</v>
      </c>
      <c r="AF1387" t="s">
        <v>131</v>
      </c>
      <c r="AG1387" t="s">
        <v>103</v>
      </c>
      <c r="AH1387" t="s">
        <v>103</v>
      </c>
      <c r="AI1387" t="s">
        <v>105</v>
      </c>
      <c r="AJ1387" t="s">
        <v>146</v>
      </c>
      <c r="AK1387">
        <v>735</v>
      </c>
      <c r="AL1387" t="s">
        <v>107</v>
      </c>
      <c r="AM1387">
        <v>0</v>
      </c>
      <c r="AN1387">
        <v>61</v>
      </c>
      <c r="AO1387">
        <v>796</v>
      </c>
      <c r="AP1387" t="s">
        <v>108</v>
      </c>
      <c r="AQ1387" t="s">
        <v>102</v>
      </c>
      <c r="AR1387" t="s">
        <v>110</v>
      </c>
      <c r="AS1387" t="s">
        <v>111</v>
      </c>
      <c r="AT1387">
        <v>796</v>
      </c>
      <c r="AU1387">
        <v>358</v>
      </c>
      <c r="AV1387">
        <v>0</v>
      </c>
      <c r="AW1387">
        <v>1154</v>
      </c>
      <c r="AX1387">
        <v>1</v>
      </c>
      <c r="AY1387">
        <v>0</v>
      </c>
      <c r="AZ1387">
        <v>1</v>
      </c>
      <c r="BA1387">
        <v>0</v>
      </c>
      <c r="BB1387">
        <v>3</v>
      </c>
      <c r="BC1387">
        <v>1</v>
      </c>
      <c r="BD1387" t="s">
        <v>102</v>
      </c>
      <c r="BE1387">
        <v>7</v>
      </c>
      <c r="BF1387" t="s">
        <v>112</v>
      </c>
      <c r="BG1387">
        <v>0</v>
      </c>
      <c r="BH1387" t="s">
        <v>88</v>
      </c>
      <c r="BI1387" t="s">
        <v>132</v>
      </c>
      <c r="BJ1387">
        <v>1922</v>
      </c>
      <c r="BK1387" t="s">
        <v>107</v>
      </c>
      <c r="BL1387">
        <v>1</v>
      </c>
      <c r="BM1387">
        <v>240</v>
      </c>
      <c r="BN1387" t="s">
        <v>103</v>
      </c>
      <c r="BO1387" t="s">
        <v>103</v>
      </c>
      <c r="BP1387" t="s">
        <v>182</v>
      </c>
      <c r="BQ1387">
        <v>0</v>
      </c>
      <c r="BR1387">
        <v>96</v>
      </c>
      <c r="BS1387">
        <v>0</v>
      </c>
      <c r="BT1387">
        <v>0</v>
      </c>
      <c r="BU1387">
        <v>0</v>
      </c>
      <c r="BV1387">
        <v>0</v>
      </c>
      <c r="BW1387" t="s">
        <v>88</v>
      </c>
      <c r="BX1387" t="s">
        <v>139</v>
      </c>
      <c r="BY1387" t="s">
        <v>88</v>
      </c>
      <c r="BZ1387">
        <v>0</v>
      </c>
      <c r="CA1387">
        <v>5</v>
      </c>
      <c r="CB1387">
        <v>2010</v>
      </c>
      <c r="CC1387" t="s">
        <v>115</v>
      </c>
      <c r="CD1387" t="s">
        <v>116</v>
      </c>
      <c r="CE1387" s="1">
        <v>125500</v>
      </c>
      <c r="CF1387">
        <f t="shared" si="107"/>
        <v>7626</v>
      </c>
      <c r="CG1387" t="str">
        <f t="shared" si="108"/>
        <v>No</v>
      </c>
      <c r="CH1387" s="2">
        <f t="shared" si="109"/>
        <v>16.456858116968267</v>
      </c>
    </row>
    <row r="1388" spans="1:86" x14ac:dyDescent="0.25">
      <c r="A1388">
        <v>1387</v>
      </c>
      <c r="B1388">
        <v>60</v>
      </c>
      <c r="C1388" t="s">
        <v>86</v>
      </c>
      <c r="D1388">
        <v>80</v>
      </c>
      <c r="E1388">
        <v>16692</v>
      </c>
      <c r="F1388" t="str">
        <f t="shared" si="105"/>
        <v>No</v>
      </c>
      <c r="G1388" t="s">
        <v>87</v>
      </c>
      <c r="H1388" t="s">
        <v>88</v>
      </c>
      <c r="I1388" t="s">
        <v>125</v>
      </c>
      <c r="J1388" t="s">
        <v>90</v>
      </c>
      <c r="K1388" t="s">
        <v>91</v>
      </c>
      <c r="L1388" t="s">
        <v>92</v>
      </c>
      <c r="M1388" t="s">
        <v>93</v>
      </c>
      <c r="N1388" t="s">
        <v>143</v>
      </c>
      <c r="O1388" t="s">
        <v>207</v>
      </c>
      <c r="P1388" t="s">
        <v>95</v>
      </c>
      <c r="Q1388" t="str">
        <f t="shared" si="106"/>
        <v>No</v>
      </c>
      <c r="R1388" t="s">
        <v>96</v>
      </c>
      <c r="S1388" t="s">
        <v>97</v>
      </c>
      <c r="T1388">
        <v>7</v>
      </c>
      <c r="U1388">
        <v>5</v>
      </c>
      <c r="V1388">
        <v>1978</v>
      </c>
      <c r="W1388">
        <v>1978</v>
      </c>
      <c r="X1388" t="s">
        <v>98</v>
      </c>
      <c r="Y1388" t="s">
        <v>99</v>
      </c>
      <c r="Z1388" t="s">
        <v>166</v>
      </c>
      <c r="AA1388" t="s">
        <v>166</v>
      </c>
      <c r="AB1388" t="s">
        <v>101</v>
      </c>
      <c r="AC1388">
        <v>184</v>
      </c>
      <c r="AD1388" t="s">
        <v>103</v>
      </c>
      <c r="AE1388" t="s">
        <v>103</v>
      </c>
      <c r="AF1388" t="s">
        <v>123</v>
      </c>
      <c r="AG1388" t="s">
        <v>102</v>
      </c>
      <c r="AH1388" t="s">
        <v>103</v>
      </c>
      <c r="AI1388" t="s">
        <v>105</v>
      </c>
      <c r="AJ1388" t="s">
        <v>146</v>
      </c>
      <c r="AK1388">
        <v>790</v>
      </c>
      <c r="AL1388" t="s">
        <v>177</v>
      </c>
      <c r="AM1388">
        <v>469</v>
      </c>
      <c r="AN1388">
        <v>133</v>
      </c>
      <c r="AO1388">
        <v>1392</v>
      </c>
      <c r="AP1388" t="s">
        <v>108</v>
      </c>
      <c r="AQ1388" t="s">
        <v>103</v>
      </c>
      <c r="AR1388" t="s">
        <v>110</v>
      </c>
      <c r="AS1388" t="s">
        <v>111</v>
      </c>
      <c r="AT1388">
        <v>1392</v>
      </c>
      <c r="AU1388">
        <v>1392</v>
      </c>
      <c r="AV1388">
        <v>0</v>
      </c>
      <c r="AW1388">
        <v>2784</v>
      </c>
      <c r="AX1388">
        <v>1</v>
      </c>
      <c r="AY1388">
        <v>0</v>
      </c>
      <c r="AZ1388">
        <v>3</v>
      </c>
      <c r="BA1388">
        <v>1</v>
      </c>
      <c r="BB1388">
        <v>5</v>
      </c>
      <c r="BC1388">
        <v>1</v>
      </c>
      <c r="BD1388" t="s">
        <v>102</v>
      </c>
      <c r="BE1388">
        <v>12</v>
      </c>
      <c r="BF1388" t="s">
        <v>112</v>
      </c>
      <c r="BG1388">
        <v>2</v>
      </c>
      <c r="BH1388" t="s">
        <v>103</v>
      </c>
      <c r="BI1388" t="s">
        <v>113</v>
      </c>
      <c r="BJ1388">
        <v>1978</v>
      </c>
      <c r="BK1388" t="s">
        <v>114</v>
      </c>
      <c r="BL1388">
        <v>2</v>
      </c>
      <c r="BM1388">
        <v>564</v>
      </c>
      <c r="BN1388" t="s">
        <v>103</v>
      </c>
      <c r="BO1388" t="s">
        <v>103</v>
      </c>
      <c r="BP1388" t="s">
        <v>110</v>
      </c>
      <c r="BQ1388">
        <v>0</v>
      </c>
      <c r="BR1388">
        <v>112</v>
      </c>
      <c r="BS1388">
        <v>0</v>
      </c>
      <c r="BT1388">
        <v>0</v>
      </c>
      <c r="BU1388">
        <v>440</v>
      </c>
      <c r="BV1388">
        <v>519</v>
      </c>
      <c r="BW1388" t="s">
        <v>152</v>
      </c>
      <c r="BX1388" t="s">
        <v>139</v>
      </c>
      <c r="BY1388" t="s">
        <v>260</v>
      </c>
      <c r="BZ1388">
        <v>2000</v>
      </c>
      <c r="CA1388">
        <v>7</v>
      </c>
      <c r="CB1388">
        <v>2006</v>
      </c>
      <c r="CC1388" t="s">
        <v>115</v>
      </c>
      <c r="CD1388" t="s">
        <v>116</v>
      </c>
      <c r="CE1388" s="1">
        <v>250000</v>
      </c>
      <c r="CF1388">
        <f t="shared" si="107"/>
        <v>21432</v>
      </c>
      <c r="CG1388" t="str">
        <f t="shared" si="108"/>
        <v>Yes</v>
      </c>
      <c r="CH1388" s="2">
        <f t="shared" si="109"/>
        <v>11.664800298618887</v>
      </c>
    </row>
    <row r="1389" spans="1:86" x14ac:dyDescent="0.25">
      <c r="A1389">
        <v>1388</v>
      </c>
      <c r="B1389">
        <v>50</v>
      </c>
      <c r="C1389" t="s">
        <v>147</v>
      </c>
      <c r="D1389">
        <v>60</v>
      </c>
      <c r="E1389">
        <v>8520</v>
      </c>
      <c r="F1389" t="str">
        <f t="shared" si="105"/>
        <v>Yes</v>
      </c>
      <c r="G1389" t="s">
        <v>87</v>
      </c>
      <c r="H1389" t="s">
        <v>179</v>
      </c>
      <c r="I1389" t="s">
        <v>89</v>
      </c>
      <c r="J1389" t="s">
        <v>90</v>
      </c>
      <c r="K1389" t="s">
        <v>91</v>
      </c>
      <c r="L1389" t="s">
        <v>92</v>
      </c>
      <c r="M1389" t="s">
        <v>93</v>
      </c>
      <c r="N1389" t="s">
        <v>148</v>
      </c>
      <c r="O1389" t="s">
        <v>149</v>
      </c>
      <c r="P1389" t="s">
        <v>95</v>
      </c>
      <c r="Q1389" t="str">
        <f t="shared" si="106"/>
        <v>No</v>
      </c>
      <c r="R1389" t="s">
        <v>96</v>
      </c>
      <c r="S1389" t="s">
        <v>137</v>
      </c>
      <c r="T1389">
        <v>6</v>
      </c>
      <c r="U1389">
        <v>7</v>
      </c>
      <c r="V1389">
        <v>1916</v>
      </c>
      <c r="W1389">
        <v>1950</v>
      </c>
      <c r="X1389" t="s">
        <v>98</v>
      </c>
      <c r="Y1389" t="s">
        <v>99</v>
      </c>
      <c r="Z1389" t="s">
        <v>208</v>
      </c>
      <c r="AA1389" t="s">
        <v>208</v>
      </c>
      <c r="AB1389" t="s">
        <v>122</v>
      </c>
      <c r="AC1389">
        <v>0</v>
      </c>
      <c r="AD1389" t="s">
        <v>103</v>
      </c>
      <c r="AE1389" t="s">
        <v>102</v>
      </c>
      <c r="AF1389" t="s">
        <v>131</v>
      </c>
      <c r="AG1389" t="s">
        <v>103</v>
      </c>
      <c r="AH1389" t="s">
        <v>103</v>
      </c>
      <c r="AI1389" t="s">
        <v>105</v>
      </c>
      <c r="AJ1389" t="s">
        <v>158</v>
      </c>
      <c r="AK1389">
        <v>168</v>
      </c>
      <c r="AL1389" t="s">
        <v>177</v>
      </c>
      <c r="AM1389">
        <v>546</v>
      </c>
      <c r="AN1389">
        <v>0</v>
      </c>
      <c r="AO1389">
        <v>714</v>
      </c>
      <c r="AP1389" t="s">
        <v>211</v>
      </c>
      <c r="AQ1389" t="s">
        <v>103</v>
      </c>
      <c r="AR1389" t="s">
        <v>182</v>
      </c>
      <c r="AS1389" t="s">
        <v>111</v>
      </c>
      <c r="AT1389">
        <v>1664</v>
      </c>
      <c r="AU1389">
        <v>862</v>
      </c>
      <c r="AV1389">
        <v>0</v>
      </c>
      <c r="AW1389">
        <v>2526</v>
      </c>
      <c r="AX1389">
        <v>0</v>
      </c>
      <c r="AY1389">
        <v>0</v>
      </c>
      <c r="AZ1389">
        <v>2</v>
      </c>
      <c r="BA1389">
        <v>0</v>
      </c>
      <c r="BB1389">
        <v>5</v>
      </c>
      <c r="BC1389">
        <v>1</v>
      </c>
      <c r="BD1389" t="s">
        <v>102</v>
      </c>
      <c r="BE1389">
        <v>10</v>
      </c>
      <c r="BF1389" t="s">
        <v>112</v>
      </c>
      <c r="BG1389">
        <v>1</v>
      </c>
      <c r="BH1389" t="s">
        <v>102</v>
      </c>
      <c r="BI1389" t="s">
        <v>132</v>
      </c>
      <c r="BJ1389">
        <v>1916</v>
      </c>
      <c r="BK1389" t="s">
        <v>107</v>
      </c>
      <c r="BL1389">
        <v>1</v>
      </c>
      <c r="BM1389">
        <v>216</v>
      </c>
      <c r="BN1389" t="s">
        <v>103</v>
      </c>
      <c r="BO1389" t="s">
        <v>103</v>
      </c>
      <c r="BP1389" t="s">
        <v>110</v>
      </c>
      <c r="BQ1389">
        <v>88</v>
      </c>
      <c r="BR1389">
        <v>15</v>
      </c>
      <c r="BS1389">
        <v>0</v>
      </c>
      <c r="BT1389">
        <v>0</v>
      </c>
      <c r="BU1389">
        <v>0</v>
      </c>
      <c r="BV1389">
        <v>0</v>
      </c>
      <c r="BW1389" t="s">
        <v>88</v>
      </c>
      <c r="BX1389" t="s">
        <v>168</v>
      </c>
      <c r="BY1389" t="s">
        <v>88</v>
      </c>
      <c r="BZ1389">
        <v>0</v>
      </c>
      <c r="CA1389">
        <v>8</v>
      </c>
      <c r="CB1389">
        <v>2007</v>
      </c>
      <c r="CC1389" t="s">
        <v>235</v>
      </c>
      <c r="CD1389" t="s">
        <v>224</v>
      </c>
      <c r="CE1389" s="1">
        <v>136000</v>
      </c>
      <c r="CF1389">
        <f t="shared" si="107"/>
        <v>11976</v>
      </c>
      <c r="CG1389" t="str">
        <f t="shared" si="108"/>
        <v>No</v>
      </c>
      <c r="CH1389" s="2">
        <f t="shared" si="109"/>
        <v>11.356045424181696</v>
      </c>
    </row>
    <row r="1390" spans="1:86" x14ac:dyDescent="0.25">
      <c r="A1390">
        <v>1389</v>
      </c>
      <c r="B1390">
        <v>20</v>
      </c>
      <c r="C1390" t="s">
        <v>86</v>
      </c>
      <c r="D1390">
        <v>42</v>
      </c>
      <c r="E1390">
        <v>14892</v>
      </c>
      <c r="F1390" t="str">
        <f t="shared" si="105"/>
        <v>No</v>
      </c>
      <c r="G1390" t="s">
        <v>87</v>
      </c>
      <c r="H1390" t="s">
        <v>88</v>
      </c>
      <c r="I1390" t="s">
        <v>125</v>
      </c>
      <c r="J1390" t="s">
        <v>204</v>
      </c>
      <c r="K1390" t="s">
        <v>91</v>
      </c>
      <c r="L1390" t="s">
        <v>171</v>
      </c>
      <c r="M1390" t="s">
        <v>93</v>
      </c>
      <c r="N1390" t="s">
        <v>198</v>
      </c>
      <c r="O1390" t="s">
        <v>95</v>
      </c>
      <c r="P1390" t="s">
        <v>95</v>
      </c>
      <c r="Q1390" t="str">
        <f t="shared" si="106"/>
        <v>Yes</v>
      </c>
      <c r="R1390" t="s">
        <v>96</v>
      </c>
      <c r="S1390" t="s">
        <v>120</v>
      </c>
      <c r="T1390">
        <v>9</v>
      </c>
      <c r="U1390">
        <v>5</v>
      </c>
      <c r="V1390">
        <v>2006</v>
      </c>
      <c r="W1390">
        <v>2007</v>
      </c>
      <c r="X1390" t="s">
        <v>98</v>
      </c>
      <c r="Y1390" t="s">
        <v>99</v>
      </c>
      <c r="Z1390" t="s">
        <v>100</v>
      </c>
      <c r="AA1390" t="s">
        <v>100</v>
      </c>
      <c r="AB1390" t="s">
        <v>142</v>
      </c>
      <c r="AC1390">
        <v>160</v>
      </c>
      <c r="AD1390" t="s">
        <v>109</v>
      </c>
      <c r="AE1390" t="s">
        <v>103</v>
      </c>
      <c r="AF1390" t="s">
        <v>104</v>
      </c>
      <c r="AG1390" t="s">
        <v>109</v>
      </c>
      <c r="AH1390" t="s">
        <v>103</v>
      </c>
      <c r="AI1390" t="s">
        <v>102</v>
      </c>
      <c r="AJ1390" t="s">
        <v>106</v>
      </c>
      <c r="AK1390">
        <v>1320</v>
      </c>
      <c r="AL1390" t="s">
        <v>107</v>
      </c>
      <c r="AM1390">
        <v>0</v>
      </c>
      <c r="AN1390">
        <v>426</v>
      </c>
      <c r="AO1390">
        <v>1746</v>
      </c>
      <c r="AP1390" t="s">
        <v>108</v>
      </c>
      <c r="AQ1390" t="s">
        <v>109</v>
      </c>
      <c r="AR1390" t="s">
        <v>110</v>
      </c>
      <c r="AS1390" t="s">
        <v>111</v>
      </c>
      <c r="AT1390">
        <v>1746</v>
      </c>
      <c r="AU1390">
        <v>0</v>
      </c>
      <c r="AV1390">
        <v>0</v>
      </c>
      <c r="AW1390">
        <v>1746</v>
      </c>
      <c r="AX1390">
        <v>1</v>
      </c>
      <c r="AY1390">
        <v>0</v>
      </c>
      <c r="AZ1390">
        <v>2</v>
      </c>
      <c r="BA1390">
        <v>0</v>
      </c>
      <c r="BB1390">
        <v>3</v>
      </c>
      <c r="BC1390">
        <v>1</v>
      </c>
      <c r="BD1390" t="s">
        <v>109</v>
      </c>
      <c r="BE1390">
        <v>7</v>
      </c>
      <c r="BF1390" t="s">
        <v>112</v>
      </c>
      <c r="BG1390">
        <v>2</v>
      </c>
      <c r="BH1390" t="s">
        <v>102</v>
      </c>
      <c r="BI1390" t="s">
        <v>113</v>
      </c>
      <c r="BJ1390">
        <v>2006</v>
      </c>
      <c r="BK1390" t="s">
        <v>162</v>
      </c>
      <c r="BL1390">
        <v>3</v>
      </c>
      <c r="BM1390">
        <v>758</v>
      </c>
      <c r="BN1390" t="s">
        <v>103</v>
      </c>
      <c r="BO1390" t="s">
        <v>103</v>
      </c>
      <c r="BP1390" t="s">
        <v>110</v>
      </c>
      <c r="BQ1390">
        <v>201</v>
      </c>
      <c r="BR1390">
        <v>39</v>
      </c>
      <c r="BS1390">
        <v>0</v>
      </c>
      <c r="BT1390">
        <v>0</v>
      </c>
      <c r="BU1390">
        <v>0</v>
      </c>
      <c r="BV1390">
        <v>0</v>
      </c>
      <c r="BW1390" t="s">
        <v>88</v>
      </c>
      <c r="BX1390" t="s">
        <v>88</v>
      </c>
      <c r="BY1390" t="s">
        <v>88</v>
      </c>
      <c r="BZ1390">
        <v>0</v>
      </c>
      <c r="CA1390">
        <v>10</v>
      </c>
      <c r="CB1390">
        <v>2009</v>
      </c>
      <c r="CC1390" t="s">
        <v>115</v>
      </c>
      <c r="CD1390" t="s">
        <v>116</v>
      </c>
      <c r="CE1390" s="1">
        <v>377500</v>
      </c>
      <c r="CF1390">
        <f t="shared" si="107"/>
        <v>19142</v>
      </c>
      <c r="CG1390" t="str">
        <f t="shared" si="108"/>
        <v>Yes</v>
      </c>
      <c r="CH1390" s="2">
        <f t="shared" si="109"/>
        <v>19.72103228502769</v>
      </c>
    </row>
    <row r="1391" spans="1:86" x14ac:dyDescent="0.25">
      <c r="A1391">
        <v>1390</v>
      </c>
      <c r="B1391">
        <v>50</v>
      </c>
      <c r="C1391" t="s">
        <v>147</v>
      </c>
      <c r="D1391">
        <v>60</v>
      </c>
      <c r="E1391">
        <v>6000</v>
      </c>
      <c r="F1391" t="str">
        <f t="shared" si="105"/>
        <v>Yes</v>
      </c>
      <c r="G1391" t="s">
        <v>87</v>
      </c>
      <c r="H1391" t="s">
        <v>88</v>
      </c>
      <c r="I1391" t="s">
        <v>89</v>
      </c>
      <c r="J1391" t="s">
        <v>90</v>
      </c>
      <c r="K1391" t="s">
        <v>91</v>
      </c>
      <c r="L1391" t="s">
        <v>92</v>
      </c>
      <c r="M1391" t="s">
        <v>93</v>
      </c>
      <c r="N1391" t="s">
        <v>153</v>
      </c>
      <c r="O1391" t="s">
        <v>95</v>
      </c>
      <c r="P1391" t="s">
        <v>95</v>
      </c>
      <c r="Q1391" t="str">
        <f t="shared" si="106"/>
        <v>Yes</v>
      </c>
      <c r="R1391" t="s">
        <v>96</v>
      </c>
      <c r="S1391" t="s">
        <v>137</v>
      </c>
      <c r="T1391">
        <v>6</v>
      </c>
      <c r="U1391">
        <v>6</v>
      </c>
      <c r="V1391">
        <v>1941</v>
      </c>
      <c r="W1391">
        <v>1950</v>
      </c>
      <c r="X1391" t="s">
        <v>98</v>
      </c>
      <c r="Y1391" t="s">
        <v>99</v>
      </c>
      <c r="Z1391" t="s">
        <v>129</v>
      </c>
      <c r="AA1391" t="s">
        <v>129</v>
      </c>
      <c r="AB1391" t="s">
        <v>122</v>
      </c>
      <c r="AC1391">
        <v>0</v>
      </c>
      <c r="AD1391" t="s">
        <v>103</v>
      </c>
      <c r="AE1391" t="s">
        <v>102</v>
      </c>
      <c r="AF1391" t="s">
        <v>131</v>
      </c>
      <c r="AG1391" t="s">
        <v>103</v>
      </c>
      <c r="AH1391" t="s">
        <v>102</v>
      </c>
      <c r="AI1391" t="s">
        <v>105</v>
      </c>
      <c r="AJ1391" t="s">
        <v>124</v>
      </c>
      <c r="AK1391">
        <v>375</v>
      </c>
      <c r="AL1391" t="s">
        <v>107</v>
      </c>
      <c r="AM1391">
        <v>0</v>
      </c>
      <c r="AN1391">
        <v>360</v>
      </c>
      <c r="AO1391">
        <v>735</v>
      </c>
      <c r="AP1391" t="s">
        <v>108</v>
      </c>
      <c r="AQ1391" t="s">
        <v>109</v>
      </c>
      <c r="AR1391" t="s">
        <v>110</v>
      </c>
      <c r="AS1391" t="s">
        <v>111</v>
      </c>
      <c r="AT1391">
        <v>869</v>
      </c>
      <c r="AU1391">
        <v>349</v>
      </c>
      <c r="AV1391">
        <v>0</v>
      </c>
      <c r="AW1391">
        <v>1218</v>
      </c>
      <c r="AX1391">
        <v>0</v>
      </c>
      <c r="AY1391">
        <v>1</v>
      </c>
      <c r="AZ1391">
        <v>1</v>
      </c>
      <c r="BA1391">
        <v>0</v>
      </c>
      <c r="BB1391">
        <v>3</v>
      </c>
      <c r="BC1391">
        <v>1</v>
      </c>
      <c r="BD1391" t="s">
        <v>103</v>
      </c>
      <c r="BE1391">
        <v>6</v>
      </c>
      <c r="BF1391" t="s">
        <v>112</v>
      </c>
      <c r="BG1391">
        <v>1</v>
      </c>
      <c r="BH1391" t="s">
        <v>102</v>
      </c>
      <c r="BI1391" t="s">
        <v>132</v>
      </c>
      <c r="BJ1391">
        <v>2003</v>
      </c>
      <c r="BK1391" t="s">
        <v>107</v>
      </c>
      <c r="BL1391">
        <v>2</v>
      </c>
      <c r="BM1391">
        <v>440</v>
      </c>
      <c r="BN1391" t="s">
        <v>103</v>
      </c>
      <c r="BO1391" t="s">
        <v>103</v>
      </c>
      <c r="BP1391" t="s">
        <v>110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 t="s">
        <v>88</v>
      </c>
      <c r="BX1391" t="s">
        <v>88</v>
      </c>
      <c r="BY1391" t="s">
        <v>88</v>
      </c>
      <c r="BZ1391">
        <v>0</v>
      </c>
      <c r="CA1391">
        <v>3</v>
      </c>
      <c r="CB1391">
        <v>2007</v>
      </c>
      <c r="CC1391" t="s">
        <v>115</v>
      </c>
      <c r="CD1391" t="s">
        <v>116</v>
      </c>
      <c r="CE1391" s="1">
        <v>131000</v>
      </c>
      <c r="CF1391">
        <f t="shared" si="107"/>
        <v>8393</v>
      </c>
      <c r="CG1391" t="str">
        <f t="shared" si="108"/>
        <v>No</v>
      </c>
      <c r="CH1391" s="2">
        <f t="shared" si="109"/>
        <v>15.608244966043131</v>
      </c>
    </row>
    <row r="1392" spans="1:86" x14ac:dyDescent="0.25">
      <c r="A1392">
        <v>1391</v>
      </c>
      <c r="B1392">
        <v>20</v>
      </c>
      <c r="C1392" t="s">
        <v>86</v>
      </c>
      <c r="D1392">
        <v>70</v>
      </c>
      <c r="E1392">
        <v>9100</v>
      </c>
      <c r="F1392" t="str">
        <f t="shared" si="105"/>
        <v>No</v>
      </c>
      <c r="G1392" t="s">
        <v>87</v>
      </c>
      <c r="H1392" t="s">
        <v>88</v>
      </c>
      <c r="I1392" t="s">
        <v>89</v>
      </c>
      <c r="J1392" t="s">
        <v>90</v>
      </c>
      <c r="K1392" t="s">
        <v>91</v>
      </c>
      <c r="L1392" t="s">
        <v>92</v>
      </c>
      <c r="M1392" t="s">
        <v>93</v>
      </c>
      <c r="N1392" t="s">
        <v>94</v>
      </c>
      <c r="O1392" t="s">
        <v>95</v>
      </c>
      <c r="P1392" t="s">
        <v>95</v>
      </c>
      <c r="Q1392" t="str">
        <f t="shared" si="106"/>
        <v>Yes</v>
      </c>
      <c r="R1392" t="s">
        <v>96</v>
      </c>
      <c r="S1392" t="s">
        <v>120</v>
      </c>
      <c r="T1392">
        <v>7</v>
      </c>
      <c r="U1392">
        <v>5</v>
      </c>
      <c r="V1392">
        <v>2000</v>
      </c>
      <c r="W1392">
        <v>2000</v>
      </c>
      <c r="X1392" t="s">
        <v>98</v>
      </c>
      <c r="Y1392" t="s">
        <v>99</v>
      </c>
      <c r="Z1392" t="s">
        <v>100</v>
      </c>
      <c r="AA1392" t="s">
        <v>100</v>
      </c>
      <c r="AB1392" t="s">
        <v>101</v>
      </c>
      <c r="AC1392">
        <v>244</v>
      </c>
      <c r="AD1392" t="s">
        <v>102</v>
      </c>
      <c r="AE1392" t="s">
        <v>103</v>
      </c>
      <c r="AF1392" t="s">
        <v>104</v>
      </c>
      <c r="AG1392" t="s">
        <v>102</v>
      </c>
      <c r="AH1392" t="s">
        <v>103</v>
      </c>
      <c r="AI1392" t="s">
        <v>135</v>
      </c>
      <c r="AJ1392" t="s">
        <v>106</v>
      </c>
      <c r="AK1392">
        <v>1400</v>
      </c>
      <c r="AL1392" t="s">
        <v>107</v>
      </c>
      <c r="AM1392">
        <v>0</v>
      </c>
      <c r="AN1392">
        <v>125</v>
      </c>
      <c r="AO1392">
        <v>1525</v>
      </c>
      <c r="AP1392" t="s">
        <v>108</v>
      </c>
      <c r="AQ1392" t="s">
        <v>109</v>
      </c>
      <c r="AR1392" t="s">
        <v>110</v>
      </c>
      <c r="AS1392" t="s">
        <v>111</v>
      </c>
      <c r="AT1392">
        <v>1525</v>
      </c>
      <c r="AU1392">
        <v>0</v>
      </c>
      <c r="AV1392">
        <v>0</v>
      </c>
      <c r="AW1392">
        <v>1525</v>
      </c>
      <c r="AX1392">
        <v>1</v>
      </c>
      <c r="AY1392">
        <v>0</v>
      </c>
      <c r="AZ1392">
        <v>2</v>
      </c>
      <c r="BA1392">
        <v>0</v>
      </c>
      <c r="BB1392">
        <v>3</v>
      </c>
      <c r="BC1392">
        <v>1</v>
      </c>
      <c r="BD1392" t="s">
        <v>102</v>
      </c>
      <c r="BE1392">
        <v>6</v>
      </c>
      <c r="BF1392" t="s">
        <v>112</v>
      </c>
      <c r="BG1392">
        <v>0</v>
      </c>
      <c r="BH1392" t="s">
        <v>88</v>
      </c>
      <c r="BI1392" t="s">
        <v>113</v>
      </c>
      <c r="BJ1392">
        <v>2000</v>
      </c>
      <c r="BK1392" t="s">
        <v>114</v>
      </c>
      <c r="BL1392">
        <v>2</v>
      </c>
      <c r="BM1392">
        <v>541</v>
      </c>
      <c r="BN1392" t="s">
        <v>103</v>
      </c>
      <c r="BO1392" t="s">
        <v>103</v>
      </c>
      <c r="BP1392" t="s">
        <v>110</v>
      </c>
      <c r="BQ1392">
        <v>219</v>
      </c>
      <c r="BR1392">
        <v>36</v>
      </c>
      <c r="BS1392">
        <v>0</v>
      </c>
      <c r="BT1392">
        <v>0</v>
      </c>
      <c r="BU1392">
        <v>0</v>
      </c>
      <c r="BV1392">
        <v>0</v>
      </c>
      <c r="BW1392" t="s">
        <v>88</v>
      </c>
      <c r="BX1392" t="s">
        <v>88</v>
      </c>
      <c r="BY1392" t="s">
        <v>88</v>
      </c>
      <c r="BZ1392">
        <v>0</v>
      </c>
      <c r="CA1392">
        <v>9</v>
      </c>
      <c r="CB1392">
        <v>2006</v>
      </c>
      <c r="CC1392" t="s">
        <v>115</v>
      </c>
      <c r="CD1392" t="s">
        <v>116</v>
      </c>
      <c r="CE1392" s="1">
        <v>235000</v>
      </c>
      <c r="CF1392">
        <f t="shared" si="107"/>
        <v>12691</v>
      </c>
      <c r="CG1392" t="str">
        <f t="shared" si="108"/>
        <v>No</v>
      </c>
      <c r="CH1392" s="2">
        <f t="shared" si="109"/>
        <v>18.517059333385863</v>
      </c>
    </row>
    <row r="1393" spans="1:86" x14ac:dyDescent="0.25">
      <c r="A1393">
        <v>1392</v>
      </c>
      <c r="B1393">
        <v>90</v>
      </c>
      <c r="C1393" t="s">
        <v>86</v>
      </c>
      <c r="D1393">
        <v>65</v>
      </c>
      <c r="E1393">
        <v>8944</v>
      </c>
      <c r="F1393" t="str">
        <f t="shared" si="105"/>
        <v>No</v>
      </c>
      <c r="G1393" t="s">
        <v>87</v>
      </c>
      <c r="H1393" t="s">
        <v>88</v>
      </c>
      <c r="I1393" t="s">
        <v>89</v>
      </c>
      <c r="J1393" t="s">
        <v>90</v>
      </c>
      <c r="K1393" t="s">
        <v>91</v>
      </c>
      <c r="L1393" t="s">
        <v>92</v>
      </c>
      <c r="M1393" t="s">
        <v>93</v>
      </c>
      <c r="N1393" t="s">
        <v>167</v>
      </c>
      <c r="O1393" t="s">
        <v>95</v>
      </c>
      <c r="P1393" t="s">
        <v>95</v>
      </c>
      <c r="Q1393" t="str">
        <f t="shared" si="106"/>
        <v>Yes</v>
      </c>
      <c r="R1393" t="s">
        <v>172</v>
      </c>
      <c r="S1393" t="s">
        <v>120</v>
      </c>
      <c r="T1393">
        <v>5</v>
      </c>
      <c r="U1393">
        <v>5</v>
      </c>
      <c r="V1393">
        <v>1967</v>
      </c>
      <c r="W1393">
        <v>1967</v>
      </c>
      <c r="X1393" t="s">
        <v>98</v>
      </c>
      <c r="Y1393" t="s">
        <v>99</v>
      </c>
      <c r="Z1393" t="s">
        <v>166</v>
      </c>
      <c r="AA1393" t="s">
        <v>166</v>
      </c>
      <c r="AB1393" t="s">
        <v>122</v>
      </c>
      <c r="AC1393">
        <v>0</v>
      </c>
      <c r="AD1393" t="s">
        <v>103</v>
      </c>
      <c r="AE1393" t="s">
        <v>103</v>
      </c>
      <c r="AF1393" t="s">
        <v>123</v>
      </c>
      <c r="AG1393" t="s">
        <v>103</v>
      </c>
      <c r="AH1393" t="s">
        <v>103</v>
      </c>
      <c r="AI1393" t="s">
        <v>105</v>
      </c>
      <c r="AJ1393" t="s">
        <v>107</v>
      </c>
      <c r="AK1393">
        <v>0</v>
      </c>
      <c r="AL1393" t="s">
        <v>107</v>
      </c>
      <c r="AM1393">
        <v>0</v>
      </c>
      <c r="AN1393">
        <v>1584</v>
      </c>
      <c r="AO1393">
        <v>1584</v>
      </c>
      <c r="AP1393" t="s">
        <v>108</v>
      </c>
      <c r="AQ1393" t="s">
        <v>103</v>
      </c>
      <c r="AR1393" t="s">
        <v>110</v>
      </c>
      <c r="AS1393" t="s">
        <v>111</v>
      </c>
      <c r="AT1393">
        <v>1584</v>
      </c>
      <c r="AU1393">
        <v>0</v>
      </c>
      <c r="AV1393">
        <v>0</v>
      </c>
      <c r="AW1393">
        <v>1584</v>
      </c>
      <c r="AX1393">
        <v>0</v>
      </c>
      <c r="AY1393">
        <v>0</v>
      </c>
      <c r="AZ1393">
        <v>2</v>
      </c>
      <c r="BA1393">
        <v>0</v>
      </c>
      <c r="BB1393">
        <v>4</v>
      </c>
      <c r="BC1393">
        <v>2</v>
      </c>
      <c r="BD1393" t="s">
        <v>103</v>
      </c>
      <c r="BE1393">
        <v>8</v>
      </c>
      <c r="BF1393" t="s">
        <v>199</v>
      </c>
      <c r="BG1393">
        <v>0</v>
      </c>
      <c r="BH1393" t="s">
        <v>88</v>
      </c>
      <c r="BI1393" t="s">
        <v>132</v>
      </c>
      <c r="BJ1393">
        <v>1967</v>
      </c>
      <c r="BK1393" t="s">
        <v>107</v>
      </c>
      <c r="BL1393">
        <v>3</v>
      </c>
      <c r="BM1393">
        <v>792</v>
      </c>
      <c r="BN1393" t="s">
        <v>103</v>
      </c>
      <c r="BO1393" t="s">
        <v>103</v>
      </c>
      <c r="BP1393" t="s">
        <v>110</v>
      </c>
      <c r="BQ1393">
        <v>0</v>
      </c>
      <c r="BR1393">
        <v>152</v>
      </c>
      <c r="BS1393">
        <v>0</v>
      </c>
      <c r="BT1393">
        <v>0</v>
      </c>
      <c r="BU1393">
        <v>0</v>
      </c>
      <c r="BV1393">
        <v>0</v>
      </c>
      <c r="BW1393" t="s">
        <v>88</v>
      </c>
      <c r="BX1393" t="s">
        <v>88</v>
      </c>
      <c r="BY1393" t="s">
        <v>88</v>
      </c>
      <c r="BZ1393">
        <v>0</v>
      </c>
      <c r="CA1393">
        <v>4</v>
      </c>
      <c r="CB1393">
        <v>2009</v>
      </c>
      <c r="CC1393" t="s">
        <v>115</v>
      </c>
      <c r="CD1393" t="s">
        <v>116</v>
      </c>
      <c r="CE1393" s="1">
        <v>124000</v>
      </c>
      <c r="CF1393">
        <f t="shared" si="107"/>
        <v>12904</v>
      </c>
      <c r="CG1393" t="str">
        <f t="shared" si="108"/>
        <v>No</v>
      </c>
      <c r="CH1393" s="2">
        <f t="shared" si="109"/>
        <v>9.6094234345939249</v>
      </c>
    </row>
    <row r="1394" spans="1:86" x14ac:dyDescent="0.25">
      <c r="A1394">
        <v>1393</v>
      </c>
      <c r="B1394">
        <v>85</v>
      </c>
      <c r="C1394" t="s">
        <v>86</v>
      </c>
      <c r="D1394">
        <v>68</v>
      </c>
      <c r="E1394">
        <v>7838</v>
      </c>
      <c r="F1394" t="str">
        <f t="shared" si="105"/>
        <v>No</v>
      </c>
      <c r="G1394" t="s">
        <v>87</v>
      </c>
      <c r="H1394" t="s">
        <v>88</v>
      </c>
      <c r="I1394" t="s">
        <v>89</v>
      </c>
      <c r="J1394" t="s">
        <v>90</v>
      </c>
      <c r="K1394" t="s">
        <v>91</v>
      </c>
      <c r="L1394" t="s">
        <v>92</v>
      </c>
      <c r="M1394" t="s">
        <v>93</v>
      </c>
      <c r="N1394" t="s">
        <v>167</v>
      </c>
      <c r="O1394" t="s">
        <v>95</v>
      </c>
      <c r="P1394" t="s">
        <v>95</v>
      </c>
      <c r="Q1394" t="str">
        <f t="shared" si="106"/>
        <v>Yes</v>
      </c>
      <c r="R1394" t="s">
        <v>96</v>
      </c>
      <c r="S1394" t="s">
        <v>196</v>
      </c>
      <c r="T1394">
        <v>5</v>
      </c>
      <c r="U1394">
        <v>5</v>
      </c>
      <c r="V1394">
        <v>1967</v>
      </c>
      <c r="W1394">
        <v>1967</v>
      </c>
      <c r="X1394" t="s">
        <v>98</v>
      </c>
      <c r="Y1394" t="s">
        <v>99</v>
      </c>
      <c r="Z1394" t="s">
        <v>145</v>
      </c>
      <c r="AA1394" t="s">
        <v>145</v>
      </c>
      <c r="AB1394" t="s">
        <v>122</v>
      </c>
      <c r="AC1394">
        <v>0</v>
      </c>
      <c r="AD1394" t="s">
        <v>103</v>
      </c>
      <c r="AE1394" t="s">
        <v>103</v>
      </c>
      <c r="AF1394" t="s">
        <v>123</v>
      </c>
      <c r="AG1394" t="s">
        <v>103</v>
      </c>
      <c r="AH1394" t="s">
        <v>103</v>
      </c>
      <c r="AI1394" t="s">
        <v>135</v>
      </c>
      <c r="AJ1394" t="s">
        <v>124</v>
      </c>
      <c r="AK1394">
        <v>769</v>
      </c>
      <c r="AL1394" t="s">
        <v>107</v>
      </c>
      <c r="AM1394">
        <v>0</v>
      </c>
      <c r="AN1394">
        <v>95</v>
      </c>
      <c r="AO1394">
        <v>864</v>
      </c>
      <c r="AP1394" t="s">
        <v>108</v>
      </c>
      <c r="AQ1394" t="s">
        <v>103</v>
      </c>
      <c r="AR1394" t="s">
        <v>110</v>
      </c>
      <c r="AS1394" t="s">
        <v>111</v>
      </c>
      <c r="AT1394">
        <v>900</v>
      </c>
      <c r="AU1394">
        <v>0</v>
      </c>
      <c r="AV1394">
        <v>0</v>
      </c>
      <c r="AW1394">
        <v>900</v>
      </c>
      <c r="AX1394">
        <v>1</v>
      </c>
      <c r="AY1394">
        <v>0</v>
      </c>
      <c r="AZ1394">
        <v>1</v>
      </c>
      <c r="BA1394">
        <v>0</v>
      </c>
      <c r="BB1394">
        <v>3</v>
      </c>
      <c r="BC1394">
        <v>1</v>
      </c>
      <c r="BD1394" t="s">
        <v>103</v>
      </c>
      <c r="BE1394">
        <v>6</v>
      </c>
      <c r="BF1394" t="s">
        <v>112</v>
      </c>
      <c r="BG1394">
        <v>1</v>
      </c>
      <c r="BH1394" t="s">
        <v>217</v>
      </c>
      <c r="BI1394" t="s">
        <v>113</v>
      </c>
      <c r="BJ1394">
        <v>1967</v>
      </c>
      <c r="BK1394" t="s">
        <v>114</v>
      </c>
      <c r="BL1394">
        <v>1</v>
      </c>
      <c r="BM1394">
        <v>288</v>
      </c>
      <c r="BN1394" t="s">
        <v>103</v>
      </c>
      <c r="BO1394" t="s">
        <v>103</v>
      </c>
      <c r="BP1394" t="s">
        <v>110</v>
      </c>
      <c r="BQ1394">
        <v>175</v>
      </c>
      <c r="BR1394">
        <v>144</v>
      </c>
      <c r="BS1394">
        <v>0</v>
      </c>
      <c r="BT1394">
        <v>0</v>
      </c>
      <c r="BU1394">
        <v>0</v>
      </c>
      <c r="BV1394">
        <v>0</v>
      </c>
      <c r="BW1394" t="s">
        <v>88</v>
      </c>
      <c r="BX1394" t="s">
        <v>223</v>
      </c>
      <c r="BY1394" t="s">
        <v>88</v>
      </c>
      <c r="BZ1394">
        <v>0</v>
      </c>
      <c r="CA1394">
        <v>12</v>
      </c>
      <c r="CB1394">
        <v>2006</v>
      </c>
      <c r="CC1394" t="s">
        <v>115</v>
      </c>
      <c r="CD1394" t="s">
        <v>116</v>
      </c>
      <c r="CE1394" s="1">
        <v>123000</v>
      </c>
      <c r="CF1394">
        <f t="shared" si="107"/>
        <v>9890</v>
      </c>
      <c r="CG1394" t="str">
        <f t="shared" si="108"/>
        <v>No</v>
      </c>
      <c r="CH1394" s="2">
        <f t="shared" si="109"/>
        <v>12.43680485338726</v>
      </c>
    </row>
    <row r="1395" spans="1:86" x14ac:dyDescent="0.25">
      <c r="A1395">
        <v>1394</v>
      </c>
      <c r="B1395">
        <v>190</v>
      </c>
      <c r="C1395" t="s">
        <v>147</v>
      </c>
      <c r="D1395">
        <v>60</v>
      </c>
      <c r="E1395">
        <v>10800</v>
      </c>
      <c r="F1395" t="str">
        <f t="shared" si="105"/>
        <v>No</v>
      </c>
      <c r="G1395" t="s">
        <v>87</v>
      </c>
      <c r="H1395" t="s">
        <v>87</v>
      </c>
      <c r="I1395" t="s">
        <v>89</v>
      </c>
      <c r="J1395" t="s">
        <v>90</v>
      </c>
      <c r="K1395" t="s">
        <v>91</v>
      </c>
      <c r="L1395" t="s">
        <v>92</v>
      </c>
      <c r="M1395" t="s">
        <v>93</v>
      </c>
      <c r="N1395" t="s">
        <v>148</v>
      </c>
      <c r="O1395" t="s">
        <v>95</v>
      </c>
      <c r="P1395" t="s">
        <v>95</v>
      </c>
      <c r="Q1395" t="str">
        <f t="shared" si="106"/>
        <v>Yes</v>
      </c>
      <c r="R1395" t="s">
        <v>154</v>
      </c>
      <c r="S1395" t="s">
        <v>137</v>
      </c>
      <c r="T1395">
        <v>6</v>
      </c>
      <c r="U1395">
        <v>7</v>
      </c>
      <c r="V1395">
        <v>1905</v>
      </c>
      <c r="W1395">
        <v>2000</v>
      </c>
      <c r="X1395" t="s">
        <v>98</v>
      </c>
      <c r="Y1395" t="s">
        <v>99</v>
      </c>
      <c r="Z1395" t="s">
        <v>129</v>
      </c>
      <c r="AA1395" t="s">
        <v>129</v>
      </c>
      <c r="AB1395" t="s">
        <v>122</v>
      </c>
      <c r="AC1395">
        <v>0</v>
      </c>
      <c r="AD1395" t="s">
        <v>103</v>
      </c>
      <c r="AE1395" t="s">
        <v>103</v>
      </c>
      <c r="AF1395" t="s">
        <v>131</v>
      </c>
      <c r="AG1395" t="s">
        <v>152</v>
      </c>
      <c r="AH1395" t="s">
        <v>103</v>
      </c>
      <c r="AI1395" t="s">
        <v>105</v>
      </c>
      <c r="AJ1395" t="s">
        <v>107</v>
      </c>
      <c r="AK1395">
        <v>0</v>
      </c>
      <c r="AL1395" t="s">
        <v>107</v>
      </c>
      <c r="AM1395">
        <v>0</v>
      </c>
      <c r="AN1395">
        <v>482</v>
      </c>
      <c r="AO1395">
        <v>482</v>
      </c>
      <c r="AP1395" t="s">
        <v>108</v>
      </c>
      <c r="AQ1395" t="s">
        <v>109</v>
      </c>
      <c r="AR1395" t="s">
        <v>182</v>
      </c>
      <c r="AS1395" t="s">
        <v>111</v>
      </c>
      <c r="AT1395">
        <v>1221</v>
      </c>
      <c r="AU1395">
        <v>691</v>
      </c>
      <c r="AV1395">
        <v>0</v>
      </c>
      <c r="AW1395">
        <v>1912</v>
      </c>
      <c r="AX1395">
        <v>0</v>
      </c>
      <c r="AY1395">
        <v>0</v>
      </c>
      <c r="AZ1395">
        <v>2</v>
      </c>
      <c r="BA1395">
        <v>0</v>
      </c>
      <c r="BB1395">
        <v>3</v>
      </c>
      <c r="BC1395">
        <v>2</v>
      </c>
      <c r="BD1395" t="s">
        <v>103</v>
      </c>
      <c r="BE1395">
        <v>7</v>
      </c>
      <c r="BF1395" t="s">
        <v>112</v>
      </c>
      <c r="BG1395">
        <v>1</v>
      </c>
      <c r="BH1395" t="s">
        <v>103</v>
      </c>
      <c r="BI1395" t="s">
        <v>132</v>
      </c>
      <c r="BJ1395">
        <v>2003</v>
      </c>
      <c r="BK1395" t="s">
        <v>107</v>
      </c>
      <c r="BL1395">
        <v>2</v>
      </c>
      <c r="BM1395">
        <v>672</v>
      </c>
      <c r="BN1395" t="s">
        <v>102</v>
      </c>
      <c r="BO1395" t="s">
        <v>103</v>
      </c>
      <c r="BP1395" t="s">
        <v>110</v>
      </c>
      <c r="BQ1395">
        <v>0</v>
      </c>
      <c r="BR1395">
        <v>25</v>
      </c>
      <c r="BS1395">
        <v>212</v>
      </c>
      <c r="BT1395">
        <v>0</v>
      </c>
      <c r="BU1395">
        <v>0</v>
      </c>
      <c r="BV1395">
        <v>0</v>
      </c>
      <c r="BW1395" t="s">
        <v>88</v>
      </c>
      <c r="BX1395" t="s">
        <v>88</v>
      </c>
      <c r="BY1395" t="s">
        <v>88</v>
      </c>
      <c r="BZ1395">
        <v>0</v>
      </c>
      <c r="CA1395">
        <v>4</v>
      </c>
      <c r="CB1395">
        <v>2008</v>
      </c>
      <c r="CC1395" t="s">
        <v>115</v>
      </c>
      <c r="CD1395" t="s">
        <v>116</v>
      </c>
      <c r="CE1395" s="1">
        <v>163000</v>
      </c>
      <c r="CF1395">
        <f t="shared" si="107"/>
        <v>13866</v>
      </c>
      <c r="CG1395" t="str">
        <f t="shared" si="108"/>
        <v>Yes</v>
      </c>
      <c r="CH1395" s="2">
        <f t="shared" si="109"/>
        <v>11.755372854464158</v>
      </c>
    </row>
    <row r="1396" spans="1:86" x14ac:dyDescent="0.25">
      <c r="A1396">
        <v>1395</v>
      </c>
      <c r="B1396">
        <v>120</v>
      </c>
      <c r="C1396" t="s">
        <v>86</v>
      </c>
      <c r="D1396">
        <v>53</v>
      </c>
      <c r="E1396">
        <v>4045</v>
      </c>
      <c r="F1396" t="str">
        <f t="shared" si="105"/>
        <v>Yes</v>
      </c>
      <c r="G1396" t="s">
        <v>87</v>
      </c>
      <c r="H1396" t="s">
        <v>88</v>
      </c>
      <c r="I1396" t="s">
        <v>89</v>
      </c>
      <c r="J1396" t="s">
        <v>90</v>
      </c>
      <c r="K1396" t="s">
        <v>91</v>
      </c>
      <c r="L1396" t="s">
        <v>92</v>
      </c>
      <c r="M1396" t="s">
        <v>93</v>
      </c>
      <c r="N1396" t="s">
        <v>232</v>
      </c>
      <c r="O1396" t="s">
        <v>95</v>
      </c>
      <c r="P1396" t="s">
        <v>95</v>
      </c>
      <c r="Q1396" t="str">
        <f t="shared" si="106"/>
        <v>Yes</v>
      </c>
      <c r="R1396" t="s">
        <v>184</v>
      </c>
      <c r="S1396" t="s">
        <v>120</v>
      </c>
      <c r="T1396">
        <v>7</v>
      </c>
      <c r="U1396">
        <v>5</v>
      </c>
      <c r="V1396">
        <v>2006</v>
      </c>
      <c r="W1396">
        <v>2006</v>
      </c>
      <c r="X1396" t="s">
        <v>157</v>
      </c>
      <c r="Y1396" t="s">
        <v>99</v>
      </c>
      <c r="Z1396" t="s">
        <v>100</v>
      </c>
      <c r="AA1396" t="s">
        <v>100</v>
      </c>
      <c r="AB1396" t="s">
        <v>101</v>
      </c>
      <c r="AC1396">
        <v>45</v>
      </c>
      <c r="AD1396" t="s">
        <v>102</v>
      </c>
      <c r="AE1396" t="s">
        <v>103</v>
      </c>
      <c r="AF1396" t="s">
        <v>104</v>
      </c>
      <c r="AG1396" t="s">
        <v>102</v>
      </c>
      <c r="AH1396" t="s">
        <v>103</v>
      </c>
      <c r="AI1396" t="s">
        <v>135</v>
      </c>
      <c r="AJ1396" t="s">
        <v>106</v>
      </c>
      <c r="AK1396">
        <v>1070</v>
      </c>
      <c r="AL1396" t="s">
        <v>107</v>
      </c>
      <c r="AM1396">
        <v>0</v>
      </c>
      <c r="AN1396">
        <v>286</v>
      </c>
      <c r="AO1396">
        <v>1356</v>
      </c>
      <c r="AP1396" t="s">
        <v>108</v>
      </c>
      <c r="AQ1396" t="s">
        <v>109</v>
      </c>
      <c r="AR1396" t="s">
        <v>110</v>
      </c>
      <c r="AS1396" t="s">
        <v>111</v>
      </c>
      <c r="AT1396">
        <v>1500</v>
      </c>
      <c r="AU1396">
        <v>0</v>
      </c>
      <c r="AV1396">
        <v>0</v>
      </c>
      <c r="AW1396">
        <v>1500</v>
      </c>
      <c r="AX1396">
        <v>1</v>
      </c>
      <c r="AY1396">
        <v>0</v>
      </c>
      <c r="AZ1396">
        <v>2</v>
      </c>
      <c r="BA1396">
        <v>0</v>
      </c>
      <c r="BB1396">
        <v>2</v>
      </c>
      <c r="BC1396">
        <v>1</v>
      </c>
      <c r="BD1396" t="s">
        <v>102</v>
      </c>
      <c r="BE1396">
        <v>6</v>
      </c>
      <c r="BF1396" t="s">
        <v>112</v>
      </c>
      <c r="BG1396">
        <v>1</v>
      </c>
      <c r="BH1396" t="s">
        <v>102</v>
      </c>
      <c r="BI1396" t="s">
        <v>113</v>
      </c>
      <c r="BJ1396">
        <v>2006</v>
      </c>
      <c r="BK1396" t="s">
        <v>162</v>
      </c>
      <c r="BL1396">
        <v>3</v>
      </c>
      <c r="BM1396">
        <v>648</v>
      </c>
      <c r="BN1396" t="s">
        <v>103</v>
      </c>
      <c r="BO1396" t="s">
        <v>103</v>
      </c>
      <c r="BP1396" t="s">
        <v>110</v>
      </c>
      <c r="BQ1396">
        <v>161</v>
      </c>
      <c r="BR1396">
        <v>20</v>
      </c>
      <c r="BS1396">
        <v>0</v>
      </c>
      <c r="BT1396">
        <v>0</v>
      </c>
      <c r="BU1396">
        <v>0</v>
      </c>
      <c r="BV1396">
        <v>0</v>
      </c>
      <c r="BW1396" t="s">
        <v>88</v>
      </c>
      <c r="BX1396" t="s">
        <v>88</v>
      </c>
      <c r="BY1396" t="s">
        <v>88</v>
      </c>
      <c r="BZ1396">
        <v>0</v>
      </c>
      <c r="CA1396">
        <v>10</v>
      </c>
      <c r="CB1396">
        <v>2006</v>
      </c>
      <c r="CC1396" t="s">
        <v>163</v>
      </c>
      <c r="CD1396" t="s">
        <v>164</v>
      </c>
      <c r="CE1396" s="1">
        <v>246578</v>
      </c>
      <c r="CF1396">
        <f t="shared" si="107"/>
        <v>7549</v>
      </c>
      <c r="CG1396" t="str">
        <f t="shared" si="108"/>
        <v>No</v>
      </c>
      <c r="CH1396" s="2">
        <f t="shared" si="109"/>
        <v>32.663664061465091</v>
      </c>
    </row>
    <row r="1397" spans="1:86" x14ac:dyDescent="0.25">
      <c r="A1397">
        <v>1396</v>
      </c>
      <c r="B1397">
        <v>60</v>
      </c>
      <c r="C1397" t="s">
        <v>86</v>
      </c>
      <c r="D1397">
        <v>88</v>
      </c>
      <c r="E1397">
        <v>12665</v>
      </c>
      <c r="F1397" t="str">
        <f t="shared" si="105"/>
        <v>No</v>
      </c>
      <c r="G1397" t="s">
        <v>87</v>
      </c>
      <c r="H1397" t="s">
        <v>88</v>
      </c>
      <c r="I1397" t="s">
        <v>125</v>
      </c>
      <c r="J1397" t="s">
        <v>90</v>
      </c>
      <c r="K1397" t="s">
        <v>91</v>
      </c>
      <c r="L1397" t="s">
        <v>92</v>
      </c>
      <c r="M1397" t="s">
        <v>93</v>
      </c>
      <c r="N1397" t="s">
        <v>194</v>
      </c>
      <c r="O1397" t="s">
        <v>95</v>
      </c>
      <c r="P1397" t="s">
        <v>95</v>
      </c>
      <c r="Q1397" t="str">
        <f t="shared" si="106"/>
        <v>Yes</v>
      </c>
      <c r="R1397" t="s">
        <v>96</v>
      </c>
      <c r="S1397" t="s">
        <v>97</v>
      </c>
      <c r="T1397">
        <v>8</v>
      </c>
      <c r="U1397">
        <v>5</v>
      </c>
      <c r="V1397">
        <v>2005</v>
      </c>
      <c r="W1397">
        <v>2006</v>
      </c>
      <c r="X1397" t="s">
        <v>157</v>
      </c>
      <c r="Y1397" t="s">
        <v>99</v>
      </c>
      <c r="Z1397" t="s">
        <v>100</v>
      </c>
      <c r="AA1397" t="s">
        <v>100</v>
      </c>
      <c r="AB1397" t="s">
        <v>101</v>
      </c>
      <c r="AC1397">
        <v>245</v>
      </c>
      <c r="AD1397" t="s">
        <v>102</v>
      </c>
      <c r="AE1397" t="s">
        <v>103</v>
      </c>
      <c r="AF1397" t="s">
        <v>104</v>
      </c>
      <c r="AG1397" t="s">
        <v>102</v>
      </c>
      <c r="AH1397" t="s">
        <v>102</v>
      </c>
      <c r="AI1397" t="s">
        <v>102</v>
      </c>
      <c r="AJ1397" t="s">
        <v>107</v>
      </c>
      <c r="AK1397">
        <v>0</v>
      </c>
      <c r="AL1397" t="s">
        <v>107</v>
      </c>
      <c r="AM1397">
        <v>0</v>
      </c>
      <c r="AN1397">
        <v>1094</v>
      </c>
      <c r="AO1397">
        <v>1094</v>
      </c>
      <c r="AP1397" t="s">
        <v>108</v>
      </c>
      <c r="AQ1397" t="s">
        <v>109</v>
      </c>
      <c r="AR1397" t="s">
        <v>110</v>
      </c>
      <c r="AS1397" t="s">
        <v>111</v>
      </c>
      <c r="AT1397">
        <v>1133</v>
      </c>
      <c r="AU1397">
        <v>1349</v>
      </c>
      <c r="AV1397">
        <v>0</v>
      </c>
      <c r="AW1397">
        <v>2482</v>
      </c>
      <c r="AX1397">
        <v>0</v>
      </c>
      <c r="AY1397">
        <v>0</v>
      </c>
      <c r="AZ1397">
        <v>2</v>
      </c>
      <c r="BA1397">
        <v>1</v>
      </c>
      <c r="BB1397">
        <v>4</v>
      </c>
      <c r="BC1397">
        <v>1</v>
      </c>
      <c r="BD1397" t="s">
        <v>102</v>
      </c>
      <c r="BE1397">
        <v>9</v>
      </c>
      <c r="BF1397" t="s">
        <v>112</v>
      </c>
      <c r="BG1397">
        <v>1</v>
      </c>
      <c r="BH1397" t="s">
        <v>102</v>
      </c>
      <c r="BI1397" t="s">
        <v>161</v>
      </c>
      <c r="BJ1397">
        <v>2005</v>
      </c>
      <c r="BK1397" t="s">
        <v>162</v>
      </c>
      <c r="BL1397">
        <v>3</v>
      </c>
      <c r="BM1397">
        <v>642</v>
      </c>
      <c r="BN1397" t="s">
        <v>103</v>
      </c>
      <c r="BO1397" t="s">
        <v>103</v>
      </c>
      <c r="BP1397" t="s">
        <v>110</v>
      </c>
      <c r="BQ1397">
        <v>144</v>
      </c>
      <c r="BR1397">
        <v>39</v>
      </c>
      <c r="BS1397">
        <v>0</v>
      </c>
      <c r="BT1397">
        <v>0</v>
      </c>
      <c r="BU1397">
        <v>0</v>
      </c>
      <c r="BV1397">
        <v>0</v>
      </c>
      <c r="BW1397" t="s">
        <v>88</v>
      </c>
      <c r="BX1397" t="s">
        <v>88</v>
      </c>
      <c r="BY1397" t="s">
        <v>88</v>
      </c>
      <c r="BZ1397">
        <v>0</v>
      </c>
      <c r="CA1397">
        <v>2</v>
      </c>
      <c r="CB1397">
        <v>2007</v>
      </c>
      <c r="CC1397" t="s">
        <v>115</v>
      </c>
      <c r="CD1397" t="s">
        <v>116</v>
      </c>
      <c r="CE1397" s="1">
        <v>281213</v>
      </c>
      <c r="CF1397">
        <f t="shared" si="107"/>
        <v>16883</v>
      </c>
      <c r="CG1397" t="str">
        <f t="shared" si="108"/>
        <v>Yes</v>
      </c>
      <c r="CH1397" s="2">
        <f t="shared" si="109"/>
        <v>16.656577622460464</v>
      </c>
    </row>
    <row r="1398" spans="1:86" x14ac:dyDescent="0.25">
      <c r="A1398">
        <v>1397</v>
      </c>
      <c r="B1398">
        <v>20</v>
      </c>
      <c r="C1398" t="s">
        <v>86</v>
      </c>
      <c r="D1398" t="s">
        <v>88</v>
      </c>
      <c r="E1398">
        <v>57200</v>
      </c>
      <c r="F1398" t="str">
        <f t="shared" si="105"/>
        <v>Yes</v>
      </c>
      <c r="G1398" t="s">
        <v>87</v>
      </c>
      <c r="H1398" t="s">
        <v>88</v>
      </c>
      <c r="I1398" t="s">
        <v>125</v>
      </c>
      <c r="J1398" t="s">
        <v>180</v>
      </c>
      <c r="K1398" t="s">
        <v>91</v>
      </c>
      <c r="L1398" t="s">
        <v>92</v>
      </c>
      <c r="M1398" t="s">
        <v>218</v>
      </c>
      <c r="N1398" t="s">
        <v>194</v>
      </c>
      <c r="O1398" t="s">
        <v>95</v>
      </c>
      <c r="P1398" t="s">
        <v>95</v>
      </c>
      <c r="Q1398" t="str">
        <f t="shared" si="106"/>
        <v>Yes</v>
      </c>
      <c r="R1398" t="s">
        <v>96</v>
      </c>
      <c r="S1398" t="s">
        <v>120</v>
      </c>
      <c r="T1398">
        <v>5</v>
      </c>
      <c r="U1398">
        <v>5</v>
      </c>
      <c r="V1398">
        <v>1948</v>
      </c>
      <c r="W1398">
        <v>1950</v>
      </c>
      <c r="X1398" t="s">
        <v>98</v>
      </c>
      <c r="Y1398" t="s">
        <v>99</v>
      </c>
      <c r="Z1398" t="s">
        <v>129</v>
      </c>
      <c r="AA1398" t="s">
        <v>129</v>
      </c>
      <c r="AB1398" t="s">
        <v>122</v>
      </c>
      <c r="AC1398">
        <v>0</v>
      </c>
      <c r="AD1398" t="s">
        <v>103</v>
      </c>
      <c r="AE1398" t="s">
        <v>103</v>
      </c>
      <c r="AF1398" t="s">
        <v>123</v>
      </c>
      <c r="AG1398" t="s">
        <v>103</v>
      </c>
      <c r="AH1398" t="s">
        <v>103</v>
      </c>
      <c r="AI1398" t="s">
        <v>135</v>
      </c>
      <c r="AJ1398" t="s">
        <v>146</v>
      </c>
      <c r="AK1398">
        <v>353</v>
      </c>
      <c r="AL1398" t="s">
        <v>158</v>
      </c>
      <c r="AM1398">
        <v>334</v>
      </c>
      <c r="AN1398">
        <v>60</v>
      </c>
      <c r="AO1398">
        <v>747</v>
      </c>
      <c r="AP1398" t="s">
        <v>108</v>
      </c>
      <c r="AQ1398" t="s">
        <v>103</v>
      </c>
      <c r="AR1398" t="s">
        <v>110</v>
      </c>
      <c r="AS1398" t="s">
        <v>111</v>
      </c>
      <c r="AT1398">
        <v>1687</v>
      </c>
      <c r="AU1398">
        <v>0</v>
      </c>
      <c r="AV1398">
        <v>0</v>
      </c>
      <c r="AW1398">
        <v>1687</v>
      </c>
      <c r="AX1398">
        <v>1</v>
      </c>
      <c r="AY1398">
        <v>0</v>
      </c>
      <c r="AZ1398">
        <v>1</v>
      </c>
      <c r="BA1398">
        <v>0</v>
      </c>
      <c r="BB1398">
        <v>3</v>
      </c>
      <c r="BC1398">
        <v>1</v>
      </c>
      <c r="BD1398" t="s">
        <v>103</v>
      </c>
      <c r="BE1398">
        <v>7</v>
      </c>
      <c r="BF1398" t="s">
        <v>151</v>
      </c>
      <c r="BG1398">
        <v>2</v>
      </c>
      <c r="BH1398" t="s">
        <v>103</v>
      </c>
      <c r="BI1398" t="s">
        <v>132</v>
      </c>
      <c r="BJ1398">
        <v>1966</v>
      </c>
      <c r="BK1398" t="s">
        <v>107</v>
      </c>
      <c r="BL1398">
        <v>2</v>
      </c>
      <c r="BM1398">
        <v>572</v>
      </c>
      <c r="BN1398" t="s">
        <v>103</v>
      </c>
      <c r="BO1398" t="s">
        <v>103</v>
      </c>
      <c r="BP1398" t="s">
        <v>182</v>
      </c>
      <c r="BQ1398">
        <v>0</v>
      </c>
      <c r="BR1398">
        <v>0</v>
      </c>
      <c r="BS1398">
        <v>50</v>
      </c>
      <c r="BT1398">
        <v>0</v>
      </c>
      <c r="BU1398">
        <v>0</v>
      </c>
      <c r="BV1398">
        <v>0</v>
      </c>
      <c r="BW1398" t="s">
        <v>88</v>
      </c>
      <c r="BX1398" t="s">
        <v>88</v>
      </c>
      <c r="BY1398" t="s">
        <v>88</v>
      </c>
      <c r="BZ1398">
        <v>0</v>
      </c>
      <c r="CA1398">
        <v>6</v>
      </c>
      <c r="CB1398">
        <v>2010</v>
      </c>
      <c r="CC1398" t="s">
        <v>115</v>
      </c>
      <c r="CD1398" t="s">
        <v>116</v>
      </c>
      <c r="CE1398" s="1">
        <v>160000</v>
      </c>
      <c r="CF1398">
        <f t="shared" si="107"/>
        <v>60206</v>
      </c>
      <c r="CG1398" t="str">
        <f t="shared" si="108"/>
        <v>Yes</v>
      </c>
      <c r="CH1398" s="2">
        <f t="shared" si="109"/>
        <v>2.6575424376308008</v>
      </c>
    </row>
    <row r="1399" spans="1:86" x14ac:dyDescent="0.25">
      <c r="A1399">
        <v>1398</v>
      </c>
      <c r="B1399">
        <v>70</v>
      </c>
      <c r="C1399" t="s">
        <v>147</v>
      </c>
      <c r="D1399">
        <v>51</v>
      </c>
      <c r="E1399">
        <v>6120</v>
      </c>
      <c r="F1399" t="str">
        <f t="shared" si="105"/>
        <v>Yes</v>
      </c>
      <c r="G1399" t="s">
        <v>87</v>
      </c>
      <c r="H1399" t="s">
        <v>88</v>
      </c>
      <c r="I1399" t="s">
        <v>89</v>
      </c>
      <c r="J1399" t="s">
        <v>90</v>
      </c>
      <c r="K1399" t="s">
        <v>91</v>
      </c>
      <c r="L1399" t="s">
        <v>92</v>
      </c>
      <c r="M1399" t="s">
        <v>93</v>
      </c>
      <c r="N1399" t="s">
        <v>153</v>
      </c>
      <c r="O1399" t="s">
        <v>95</v>
      </c>
      <c r="P1399" t="s">
        <v>95</v>
      </c>
      <c r="Q1399" t="str">
        <f t="shared" si="106"/>
        <v>Yes</v>
      </c>
      <c r="R1399" t="s">
        <v>96</v>
      </c>
      <c r="S1399" t="s">
        <v>97</v>
      </c>
      <c r="T1399">
        <v>5</v>
      </c>
      <c r="U1399">
        <v>8</v>
      </c>
      <c r="V1399">
        <v>1920</v>
      </c>
      <c r="W1399">
        <v>2004</v>
      </c>
      <c r="X1399" t="s">
        <v>98</v>
      </c>
      <c r="Y1399" t="s">
        <v>99</v>
      </c>
      <c r="Z1399" t="s">
        <v>121</v>
      </c>
      <c r="AA1399" t="s">
        <v>121</v>
      </c>
      <c r="AB1399" t="s">
        <v>122</v>
      </c>
      <c r="AC1399">
        <v>0</v>
      </c>
      <c r="AD1399" t="s">
        <v>103</v>
      </c>
      <c r="AE1399" t="s">
        <v>103</v>
      </c>
      <c r="AF1399" t="s">
        <v>131</v>
      </c>
      <c r="AG1399" t="s">
        <v>103</v>
      </c>
      <c r="AH1399" t="s">
        <v>103</v>
      </c>
      <c r="AI1399" t="s">
        <v>126</v>
      </c>
      <c r="AJ1399" t="s">
        <v>107</v>
      </c>
      <c r="AK1399">
        <v>0</v>
      </c>
      <c r="AL1399" t="s">
        <v>107</v>
      </c>
      <c r="AM1399">
        <v>0</v>
      </c>
      <c r="AN1399">
        <v>939</v>
      </c>
      <c r="AO1399">
        <v>939</v>
      </c>
      <c r="AP1399" t="s">
        <v>108</v>
      </c>
      <c r="AQ1399" t="s">
        <v>109</v>
      </c>
      <c r="AR1399" t="s">
        <v>110</v>
      </c>
      <c r="AS1399" t="s">
        <v>111</v>
      </c>
      <c r="AT1399">
        <v>939</v>
      </c>
      <c r="AU1399">
        <v>574</v>
      </c>
      <c r="AV1399">
        <v>0</v>
      </c>
      <c r="AW1399">
        <v>1513</v>
      </c>
      <c r="AX1399">
        <v>0</v>
      </c>
      <c r="AY1399">
        <v>0</v>
      </c>
      <c r="AZ1399">
        <v>1</v>
      </c>
      <c r="BA1399">
        <v>1</v>
      </c>
      <c r="BB1399">
        <v>4</v>
      </c>
      <c r="BC1399">
        <v>1</v>
      </c>
      <c r="BD1399" t="s">
        <v>103</v>
      </c>
      <c r="BE1399">
        <v>8</v>
      </c>
      <c r="BF1399" t="s">
        <v>112</v>
      </c>
      <c r="BG1399">
        <v>0</v>
      </c>
      <c r="BH1399" t="s">
        <v>88</v>
      </c>
      <c r="BI1399" t="s">
        <v>132</v>
      </c>
      <c r="BJ1399">
        <v>1933</v>
      </c>
      <c r="BK1399" t="s">
        <v>107</v>
      </c>
      <c r="BL1399">
        <v>1</v>
      </c>
      <c r="BM1399">
        <v>180</v>
      </c>
      <c r="BN1399" t="s">
        <v>152</v>
      </c>
      <c r="BO1399" t="s">
        <v>152</v>
      </c>
      <c r="BP1399" t="s">
        <v>182</v>
      </c>
      <c r="BQ1399">
        <v>24</v>
      </c>
      <c r="BR1399">
        <v>0</v>
      </c>
      <c r="BS1399">
        <v>150</v>
      </c>
      <c r="BT1399">
        <v>0</v>
      </c>
      <c r="BU1399">
        <v>0</v>
      </c>
      <c r="BV1399">
        <v>0</v>
      </c>
      <c r="BW1399" t="s">
        <v>88</v>
      </c>
      <c r="BX1399" t="s">
        <v>88</v>
      </c>
      <c r="BY1399" t="s">
        <v>88</v>
      </c>
      <c r="BZ1399">
        <v>0</v>
      </c>
      <c r="CA1399">
        <v>5</v>
      </c>
      <c r="CB1399">
        <v>2007</v>
      </c>
      <c r="CC1399" t="s">
        <v>115</v>
      </c>
      <c r="CD1399" t="s">
        <v>116</v>
      </c>
      <c r="CE1399" s="1">
        <v>137500</v>
      </c>
      <c r="CF1399">
        <f t="shared" si="107"/>
        <v>8752</v>
      </c>
      <c r="CG1399" t="str">
        <f t="shared" si="108"/>
        <v>No</v>
      </c>
      <c r="CH1399" s="2">
        <f t="shared" si="109"/>
        <v>15.710694698354661</v>
      </c>
    </row>
    <row r="1400" spans="1:86" x14ac:dyDescent="0.25">
      <c r="A1400">
        <v>1399</v>
      </c>
      <c r="B1400">
        <v>50</v>
      </c>
      <c r="C1400" t="s">
        <v>86</v>
      </c>
      <c r="D1400">
        <v>60</v>
      </c>
      <c r="E1400">
        <v>7200</v>
      </c>
      <c r="F1400" t="str">
        <f t="shared" si="105"/>
        <v>No</v>
      </c>
      <c r="G1400" t="s">
        <v>87</v>
      </c>
      <c r="H1400" t="s">
        <v>88</v>
      </c>
      <c r="I1400" t="s">
        <v>89</v>
      </c>
      <c r="J1400" t="s">
        <v>90</v>
      </c>
      <c r="K1400" t="s">
        <v>91</v>
      </c>
      <c r="L1400" t="s">
        <v>92</v>
      </c>
      <c r="M1400" t="s">
        <v>93</v>
      </c>
      <c r="N1400" t="s">
        <v>167</v>
      </c>
      <c r="O1400" t="s">
        <v>95</v>
      </c>
      <c r="P1400" t="s">
        <v>95</v>
      </c>
      <c r="Q1400" t="str">
        <f t="shared" si="106"/>
        <v>Yes</v>
      </c>
      <c r="R1400" t="s">
        <v>96</v>
      </c>
      <c r="S1400" t="s">
        <v>137</v>
      </c>
      <c r="T1400">
        <v>5</v>
      </c>
      <c r="U1400">
        <v>4</v>
      </c>
      <c r="V1400">
        <v>1950</v>
      </c>
      <c r="W1400">
        <v>1982</v>
      </c>
      <c r="X1400" t="s">
        <v>98</v>
      </c>
      <c r="Y1400" t="s">
        <v>99</v>
      </c>
      <c r="Z1400" t="s">
        <v>100</v>
      </c>
      <c r="AA1400" t="s">
        <v>129</v>
      </c>
      <c r="AB1400" t="s">
        <v>122</v>
      </c>
      <c r="AC1400">
        <v>0</v>
      </c>
      <c r="AD1400" t="s">
        <v>103</v>
      </c>
      <c r="AE1400" t="s">
        <v>103</v>
      </c>
      <c r="AF1400" t="s">
        <v>123</v>
      </c>
      <c r="AG1400" t="s">
        <v>103</v>
      </c>
      <c r="AH1400" t="s">
        <v>103</v>
      </c>
      <c r="AI1400" t="s">
        <v>105</v>
      </c>
      <c r="AJ1400" t="s">
        <v>158</v>
      </c>
      <c r="AK1400">
        <v>180</v>
      </c>
      <c r="AL1400" t="s">
        <v>146</v>
      </c>
      <c r="AM1400">
        <v>352</v>
      </c>
      <c r="AN1400">
        <v>676</v>
      </c>
      <c r="AO1400">
        <v>1208</v>
      </c>
      <c r="AP1400" t="s">
        <v>108</v>
      </c>
      <c r="AQ1400" t="s">
        <v>102</v>
      </c>
      <c r="AR1400" t="s">
        <v>110</v>
      </c>
      <c r="AS1400" t="s">
        <v>169</v>
      </c>
      <c r="AT1400">
        <v>1136</v>
      </c>
      <c r="AU1400">
        <v>768</v>
      </c>
      <c r="AV1400">
        <v>0</v>
      </c>
      <c r="AW1400">
        <v>1904</v>
      </c>
      <c r="AX1400">
        <v>1</v>
      </c>
      <c r="AY1400">
        <v>0</v>
      </c>
      <c r="AZ1400">
        <v>1</v>
      </c>
      <c r="BA1400">
        <v>1</v>
      </c>
      <c r="BB1400">
        <v>3</v>
      </c>
      <c r="BC1400">
        <v>1</v>
      </c>
      <c r="BD1400" t="s">
        <v>103</v>
      </c>
      <c r="BE1400">
        <v>7</v>
      </c>
      <c r="BF1400" t="s">
        <v>151</v>
      </c>
      <c r="BG1400">
        <v>0</v>
      </c>
      <c r="BH1400" t="s">
        <v>88</v>
      </c>
      <c r="BI1400" t="s">
        <v>113</v>
      </c>
      <c r="BJ1400">
        <v>1950</v>
      </c>
      <c r="BK1400" t="s">
        <v>107</v>
      </c>
      <c r="BL1400">
        <v>1</v>
      </c>
      <c r="BM1400">
        <v>240</v>
      </c>
      <c r="BN1400" t="s">
        <v>103</v>
      </c>
      <c r="BO1400" t="s">
        <v>103</v>
      </c>
      <c r="BP1400" t="s">
        <v>110</v>
      </c>
      <c r="BQ1400">
        <v>0</v>
      </c>
      <c r="BR1400">
        <v>0</v>
      </c>
      <c r="BS1400">
        <v>168</v>
      </c>
      <c r="BT1400">
        <v>0</v>
      </c>
      <c r="BU1400">
        <v>0</v>
      </c>
      <c r="BV1400">
        <v>0</v>
      </c>
      <c r="BW1400" t="s">
        <v>88</v>
      </c>
      <c r="BX1400" t="s">
        <v>170</v>
      </c>
      <c r="BY1400" t="s">
        <v>88</v>
      </c>
      <c r="BZ1400">
        <v>0</v>
      </c>
      <c r="CA1400">
        <v>5</v>
      </c>
      <c r="CB1400">
        <v>2009</v>
      </c>
      <c r="CC1400" t="s">
        <v>115</v>
      </c>
      <c r="CD1400" t="s">
        <v>116</v>
      </c>
      <c r="CE1400" s="1">
        <v>138000</v>
      </c>
      <c r="CF1400">
        <f t="shared" si="107"/>
        <v>10552</v>
      </c>
      <c r="CG1400" t="str">
        <f t="shared" si="108"/>
        <v>No</v>
      </c>
      <c r="CH1400" s="2">
        <f t="shared" si="109"/>
        <v>13.07808946171342</v>
      </c>
    </row>
    <row r="1401" spans="1:86" x14ac:dyDescent="0.25">
      <c r="A1401">
        <v>1400</v>
      </c>
      <c r="B1401">
        <v>50</v>
      </c>
      <c r="C1401" t="s">
        <v>86</v>
      </c>
      <c r="D1401">
        <v>51</v>
      </c>
      <c r="E1401">
        <v>6171</v>
      </c>
      <c r="F1401" t="str">
        <f t="shared" si="105"/>
        <v>No</v>
      </c>
      <c r="G1401" t="s">
        <v>87</v>
      </c>
      <c r="H1401" t="s">
        <v>88</v>
      </c>
      <c r="I1401" t="s">
        <v>89</v>
      </c>
      <c r="J1401" t="s">
        <v>90</v>
      </c>
      <c r="K1401" t="s">
        <v>91</v>
      </c>
      <c r="L1401" t="s">
        <v>92</v>
      </c>
      <c r="M1401" t="s">
        <v>93</v>
      </c>
      <c r="N1401" t="s">
        <v>237</v>
      </c>
      <c r="O1401" t="s">
        <v>95</v>
      </c>
      <c r="P1401" t="s">
        <v>95</v>
      </c>
      <c r="Q1401" t="str">
        <f t="shared" si="106"/>
        <v>Yes</v>
      </c>
      <c r="R1401" t="s">
        <v>96</v>
      </c>
      <c r="S1401" t="s">
        <v>137</v>
      </c>
      <c r="T1401">
        <v>6</v>
      </c>
      <c r="U1401">
        <v>6</v>
      </c>
      <c r="V1401">
        <v>1925</v>
      </c>
      <c r="W1401">
        <v>1990</v>
      </c>
      <c r="X1401" t="s">
        <v>98</v>
      </c>
      <c r="Y1401" t="s">
        <v>99</v>
      </c>
      <c r="Z1401" t="s">
        <v>160</v>
      </c>
      <c r="AA1401" t="s">
        <v>130</v>
      </c>
      <c r="AB1401" t="s">
        <v>122</v>
      </c>
      <c r="AC1401">
        <v>0</v>
      </c>
      <c r="AD1401" t="s">
        <v>103</v>
      </c>
      <c r="AE1401" t="s">
        <v>103</v>
      </c>
      <c r="AF1401" t="s">
        <v>131</v>
      </c>
      <c r="AG1401" t="s">
        <v>103</v>
      </c>
      <c r="AH1401" t="s">
        <v>103</v>
      </c>
      <c r="AI1401" t="s">
        <v>105</v>
      </c>
      <c r="AJ1401" t="s">
        <v>146</v>
      </c>
      <c r="AK1401">
        <v>264</v>
      </c>
      <c r="AL1401" t="s">
        <v>107</v>
      </c>
      <c r="AM1401">
        <v>0</v>
      </c>
      <c r="AN1401">
        <v>712</v>
      </c>
      <c r="AO1401">
        <v>976</v>
      </c>
      <c r="AP1401" t="s">
        <v>108</v>
      </c>
      <c r="AQ1401" t="s">
        <v>109</v>
      </c>
      <c r="AR1401" t="s">
        <v>110</v>
      </c>
      <c r="AS1401" t="s">
        <v>111</v>
      </c>
      <c r="AT1401">
        <v>1160</v>
      </c>
      <c r="AU1401">
        <v>448</v>
      </c>
      <c r="AV1401">
        <v>0</v>
      </c>
      <c r="AW1401">
        <v>1608</v>
      </c>
      <c r="AX1401">
        <v>0</v>
      </c>
      <c r="AY1401">
        <v>0</v>
      </c>
      <c r="AZ1401">
        <v>2</v>
      </c>
      <c r="BA1401">
        <v>1</v>
      </c>
      <c r="BB1401">
        <v>3</v>
      </c>
      <c r="BC1401">
        <v>1</v>
      </c>
      <c r="BD1401" t="s">
        <v>102</v>
      </c>
      <c r="BE1401">
        <v>7</v>
      </c>
      <c r="BF1401" t="s">
        <v>112</v>
      </c>
      <c r="BG1401">
        <v>1</v>
      </c>
      <c r="BH1401" t="s">
        <v>102</v>
      </c>
      <c r="BI1401" t="s">
        <v>132</v>
      </c>
      <c r="BJ1401">
        <v>1925</v>
      </c>
      <c r="BK1401" t="s">
        <v>107</v>
      </c>
      <c r="BL1401">
        <v>1</v>
      </c>
      <c r="BM1401">
        <v>216</v>
      </c>
      <c r="BN1401" t="s">
        <v>152</v>
      </c>
      <c r="BO1401" t="s">
        <v>103</v>
      </c>
      <c r="BP1401" t="s">
        <v>110</v>
      </c>
      <c r="BQ1401">
        <v>147</v>
      </c>
      <c r="BR1401">
        <v>16</v>
      </c>
      <c r="BS1401">
        <v>0</v>
      </c>
      <c r="BT1401">
        <v>0</v>
      </c>
      <c r="BU1401">
        <v>0</v>
      </c>
      <c r="BV1401">
        <v>0</v>
      </c>
      <c r="BW1401" t="s">
        <v>88</v>
      </c>
      <c r="BX1401" t="s">
        <v>139</v>
      </c>
      <c r="BY1401" t="s">
        <v>88</v>
      </c>
      <c r="BZ1401">
        <v>0</v>
      </c>
      <c r="CA1401">
        <v>10</v>
      </c>
      <c r="CB1401">
        <v>2009</v>
      </c>
      <c r="CC1401" t="s">
        <v>115</v>
      </c>
      <c r="CD1401" t="s">
        <v>116</v>
      </c>
      <c r="CE1401" s="1">
        <v>137450</v>
      </c>
      <c r="CF1401">
        <f t="shared" si="107"/>
        <v>8971</v>
      </c>
      <c r="CG1401" t="str">
        <f t="shared" si="108"/>
        <v>No</v>
      </c>
      <c r="CH1401" s="2">
        <f t="shared" si="109"/>
        <v>15.321591795786423</v>
      </c>
    </row>
    <row r="1402" spans="1:86" x14ac:dyDescent="0.25">
      <c r="A1402">
        <v>1401</v>
      </c>
      <c r="B1402">
        <v>50</v>
      </c>
      <c r="C1402" t="s">
        <v>147</v>
      </c>
      <c r="D1402">
        <v>50</v>
      </c>
      <c r="E1402">
        <v>6000</v>
      </c>
      <c r="F1402" t="str">
        <f t="shared" si="105"/>
        <v>No</v>
      </c>
      <c r="G1402" t="s">
        <v>87</v>
      </c>
      <c r="H1402" t="s">
        <v>88</v>
      </c>
      <c r="I1402" t="s">
        <v>89</v>
      </c>
      <c r="J1402" t="s">
        <v>90</v>
      </c>
      <c r="K1402" t="s">
        <v>91</v>
      </c>
      <c r="L1402" t="s">
        <v>127</v>
      </c>
      <c r="M1402" t="s">
        <v>93</v>
      </c>
      <c r="N1402" t="s">
        <v>153</v>
      </c>
      <c r="O1402" t="s">
        <v>95</v>
      </c>
      <c r="P1402" t="s">
        <v>95</v>
      </c>
      <c r="Q1402" t="str">
        <f t="shared" si="106"/>
        <v>Yes</v>
      </c>
      <c r="R1402" t="s">
        <v>96</v>
      </c>
      <c r="S1402" t="s">
        <v>137</v>
      </c>
      <c r="T1402">
        <v>6</v>
      </c>
      <c r="U1402">
        <v>7</v>
      </c>
      <c r="V1402">
        <v>1929</v>
      </c>
      <c r="W1402">
        <v>1950</v>
      </c>
      <c r="X1402" t="s">
        <v>98</v>
      </c>
      <c r="Y1402" t="s">
        <v>99</v>
      </c>
      <c r="Z1402" t="s">
        <v>160</v>
      </c>
      <c r="AA1402" t="s">
        <v>130</v>
      </c>
      <c r="AB1402" t="s">
        <v>122</v>
      </c>
      <c r="AC1402">
        <v>0</v>
      </c>
      <c r="AD1402" t="s">
        <v>103</v>
      </c>
      <c r="AE1402" t="s">
        <v>103</v>
      </c>
      <c r="AF1402" t="s">
        <v>131</v>
      </c>
      <c r="AG1402" t="s">
        <v>103</v>
      </c>
      <c r="AH1402" t="s">
        <v>103</v>
      </c>
      <c r="AI1402" t="s">
        <v>105</v>
      </c>
      <c r="AJ1402" t="s">
        <v>107</v>
      </c>
      <c r="AK1402">
        <v>0</v>
      </c>
      <c r="AL1402" t="s">
        <v>107</v>
      </c>
      <c r="AM1402">
        <v>0</v>
      </c>
      <c r="AN1402">
        <v>862</v>
      </c>
      <c r="AO1402">
        <v>862</v>
      </c>
      <c r="AP1402" t="s">
        <v>108</v>
      </c>
      <c r="AQ1402" t="s">
        <v>103</v>
      </c>
      <c r="AR1402" t="s">
        <v>110</v>
      </c>
      <c r="AS1402" t="s">
        <v>111</v>
      </c>
      <c r="AT1402">
        <v>950</v>
      </c>
      <c r="AU1402">
        <v>208</v>
      </c>
      <c r="AV1402">
        <v>0</v>
      </c>
      <c r="AW1402">
        <v>1158</v>
      </c>
      <c r="AX1402">
        <v>0</v>
      </c>
      <c r="AY1402">
        <v>0</v>
      </c>
      <c r="AZ1402">
        <v>1</v>
      </c>
      <c r="BA1402">
        <v>0</v>
      </c>
      <c r="BB1402">
        <v>3</v>
      </c>
      <c r="BC1402">
        <v>1</v>
      </c>
      <c r="BD1402" t="s">
        <v>103</v>
      </c>
      <c r="BE1402">
        <v>5</v>
      </c>
      <c r="BF1402" t="s">
        <v>112</v>
      </c>
      <c r="BG1402">
        <v>1</v>
      </c>
      <c r="BH1402" t="s">
        <v>102</v>
      </c>
      <c r="BI1402" t="s">
        <v>161</v>
      </c>
      <c r="BJ1402">
        <v>1929</v>
      </c>
      <c r="BK1402" t="s">
        <v>114</v>
      </c>
      <c r="BL1402">
        <v>1</v>
      </c>
      <c r="BM1402">
        <v>208</v>
      </c>
      <c r="BN1402" t="s">
        <v>103</v>
      </c>
      <c r="BO1402" t="s">
        <v>103</v>
      </c>
      <c r="BP1402" t="s">
        <v>110</v>
      </c>
      <c r="BQ1402">
        <v>0</v>
      </c>
      <c r="BR1402">
        <v>0</v>
      </c>
      <c r="BS1402">
        <v>112</v>
      </c>
      <c r="BT1402">
        <v>0</v>
      </c>
      <c r="BU1402">
        <v>0</v>
      </c>
      <c r="BV1402">
        <v>0</v>
      </c>
      <c r="BW1402" t="s">
        <v>88</v>
      </c>
      <c r="BX1402" t="s">
        <v>88</v>
      </c>
      <c r="BY1402" t="s">
        <v>88</v>
      </c>
      <c r="BZ1402">
        <v>0</v>
      </c>
      <c r="CA1402">
        <v>7</v>
      </c>
      <c r="CB1402">
        <v>2008</v>
      </c>
      <c r="CC1402" t="s">
        <v>115</v>
      </c>
      <c r="CD1402" t="s">
        <v>116</v>
      </c>
      <c r="CE1402" s="1">
        <v>120000</v>
      </c>
      <c r="CF1402">
        <f t="shared" si="107"/>
        <v>8228</v>
      </c>
      <c r="CG1402" t="str">
        <f t="shared" si="108"/>
        <v>No</v>
      </c>
      <c r="CH1402" s="2">
        <f t="shared" si="109"/>
        <v>14.584346135148275</v>
      </c>
    </row>
    <row r="1403" spans="1:86" x14ac:dyDescent="0.25">
      <c r="A1403">
        <v>1402</v>
      </c>
      <c r="B1403">
        <v>60</v>
      </c>
      <c r="C1403" t="s">
        <v>86</v>
      </c>
      <c r="D1403">
        <v>62</v>
      </c>
      <c r="E1403">
        <v>7415</v>
      </c>
      <c r="F1403" t="str">
        <f t="shared" si="105"/>
        <v>No</v>
      </c>
      <c r="G1403" t="s">
        <v>87</v>
      </c>
      <c r="H1403" t="s">
        <v>88</v>
      </c>
      <c r="I1403" t="s">
        <v>125</v>
      </c>
      <c r="J1403" t="s">
        <v>90</v>
      </c>
      <c r="K1403" t="s">
        <v>91</v>
      </c>
      <c r="L1403" t="s">
        <v>92</v>
      </c>
      <c r="M1403" t="s">
        <v>93</v>
      </c>
      <c r="N1403" t="s">
        <v>198</v>
      </c>
      <c r="O1403" t="s">
        <v>95</v>
      </c>
      <c r="P1403" t="s">
        <v>95</v>
      </c>
      <c r="Q1403" t="str">
        <f t="shared" si="106"/>
        <v>Yes</v>
      </c>
      <c r="R1403" t="s">
        <v>96</v>
      </c>
      <c r="S1403" t="s">
        <v>97</v>
      </c>
      <c r="T1403">
        <v>6</v>
      </c>
      <c r="U1403">
        <v>5</v>
      </c>
      <c r="V1403">
        <v>2004</v>
      </c>
      <c r="W1403">
        <v>2004</v>
      </c>
      <c r="X1403" t="s">
        <v>98</v>
      </c>
      <c r="Y1403" t="s">
        <v>99</v>
      </c>
      <c r="Z1403" t="s">
        <v>100</v>
      </c>
      <c r="AA1403" t="s">
        <v>100</v>
      </c>
      <c r="AB1403" t="s">
        <v>122</v>
      </c>
      <c r="AC1403">
        <v>0</v>
      </c>
      <c r="AD1403" t="s">
        <v>103</v>
      </c>
      <c r="AE1403" t="s">
        <v>103</v>
      </c>
      <c r="AF1403" t="s">
        <v>104</v>
      </c>
      <c r="AG1403" t="s">
        <v>103</v>
      </c>
      <c r="AH1403" t="s">
        <v>103</v>
      </c>
      <c r="AI1403" t="s">
        <v>105</v>
      </c>
      <c r="AJ1403" t="s">
        <v>106</v>
      </c>
      <c r="AK1403">
        <v>759</v>
      </c>
      <c r="AL1403" t="s">
        <v>107</v>
      </c>
      <c r="AM1403">
        <v>0</v>
      </c>
      <c r="AN1403">
        <v>80</v>
      </c>
      <c r="AO1403">
        <v>839</v>
      </c>
      <c r="AP1403" t="s">
        <v>108</v>
      </c>
      <c r="AQ1403" t="s">
        <v>109</v>
      </c>
      <c r="AR1403" t="s">
        <v>110</v>
      </c>
      <c r="AS1403" t="s">
        <v>111</v>
      </c>
      <c r="AT1403">
        <v>864</v>
      </c>
      <c r="AU1403">
        <v>729</v>
      </c>
      <c r="AV1403">
        <v>0</v>
      </c>
      <c r="AW1403">
        <v>1593</v>
      </c>
      <c r="AX1403">
        <v>1</v>
      </c>
      <c r="AY1403">
        <v>0</v>
      </c>
      <c r="AZ1403">
        <v>2</v>
      </c>
      <c r="BA1403">
        <v>1</v>
      </c>
      <c r="BB1403">
        <v>3</v>
      </c>
      <c r="BC1403">
        <v>1</v>
      </c>
      <c r="BD1403" t="s">
        <v>103</v>
      </c>
      <c r="BE1403">
        <v>8</v>
      </c>
      <c r="BF1403" t="s">
        <v>112</v>
      </c>
      <c r="BG1403">
        <v>1</v>
      </c>
      <c r="BH1403" t="s">
        <v>103</v>
      </c>
      <c r="BI1403" t="s">
        <v>113</v>
      </c>
      <c r="BJ1403">
        <v>2004</v>
      </c>
      <c r="BK1403" t="s">
        <v>162</v>
      </c>
      <c r="BL1403">
        <v>2</v>
      </c>
      <c r="BM1403">
        <v>398</v>
      </c>
      <c r="BN1403" t="s">
        <v>103</v>
      </c>
      <c r="BO1403" t="s">
        <v>103</v>
      </c>
      <c r="BP1403" t="s">
        <v>110</v>
      </c>
      <c r="BQ1403">
        <v>100</v>
      </c>
      <c r="BR1403">
        <v>75</v>
      </c>
      <c r="BS1403">
        <v>0</v>
      </c>
      <c r="BT1403">
        <v>0</v>
      </c>
      <c r="BU1403">
        <v>0</v>
      </c>
      <c r="BV1403">
        <v>0</v>
      </c>
      <c r="BW1403" t="s">
        <v>88</v>
      </c>
      <c r="BX1403" t="s">
        <v>88</v>
      </c>
      <c r="BY1403" t="s">
        <v>88</v>
      </c>
      <c r="BZ1403">
        <v>0</v>
      </c>
      <c r="CA1403">
        <v>4</v>
      </c>
      <c r="CB1403">
        <v>2008</v>
      </c>
      <c r="CC1403" t="s">
        <v>115</v>
      </c>
      <c r="CD1403" t="s">
        <v>116</v>
      </c>
      <c r="CE1403" s="1">
        <v>193000</v>
      </c>
      <c r="CF1403">
        <f t="shared" si="107"/>
        <v>10245</v>
      </c>
      <c r="CG1403" t="str">
        <f t="shared" si="108"/>
        <v>No</v>
      </c>
      <c r="CH1403" s="2">
        <f t="shared" si="109"/>
        <v>18.838457784285016</v>
      </c>
    </row>
    <row r="1404" spans="1:86" x14ac:dyDescent="0.25">
      <c r="A1404">
        <v>1403</v>
      </c>
      <c r="B1404">
        <v>20</v>
      </c>
      <c r="C1404" t="s">
        <v>86</v>
      </c>
      <c r="D1404">
        <v>64</v>
      </c>
      <c r="E1404">
        <v>6762</v>
      </c>
      <c r="F1404" t="str">
        <f t="shared" si="105"/>
        <v>No</v>
      </c>
      <c r="G1404" t="s">
        <v>87</v>
      </c>
      <c r="H1404" t="s">
        <v>88</v>
      </c>
      <c r="I1404" t="s">
        <v>89</v>
      </c>
      <c r="J1404" t="s">
        <v>90</v>
      </c>
      <c r="K1404" t="s">
        <v>91</v>
      </c>
      <c r="L1404" t="s">
        <v>92</v>
      </c>
      <c r="M1404" t="s">
        <v>93</v>
      </c>
      <c r="N1404" t="s">
        <v>94</v>
      </c>
      <c r="O1404" t="s">
        <v>95</v>
      </c>
      <c r="P1404" t="s">
        <v>95</v>
      </c>
      <c r="Q1404" t="str">
        <f t="shared" si="106"/>
        <v>Yes</v>
      </c>
      <c r="R1404" t="s">
        <v>96</v>
      </c>
      <c r="S1404" t="s">
        <v>120</v>
      </c>
      <c r="T1404">
        <v>7</v>
      </c>
      <c r="U1404">
        <v>5</v>
      </c>
      <c r="V1404">
        <v>2006</v>
      </c>
      <c r="W1404">
        <v>2006</v>
      </c>
      <c r="X1404" t="s">
        <v>98</v>
      </c>
      <c r="Y1404" t="s">
        <v>99</v>
      </c>
      <c r="Z1404" t="s">
        <v>100</v>
      </c>
      <c r="AA1404" t="s">
        <v>100</v>
      </c>
      <c r="AB1404" t="s">
        <v>122</v>
      </c>
      <c r="AC1404">
        <v>0</v>
      </c>
      <c r="AD1404" t="s">
        <v>102</v>
      </c>
      <c r="AE1404" t="s">
        <v>103</v>
      </c>
      <c r="AF1404" t="s">
        <v>104</v>
      </c>
      <c r="AG1404" t="s">
        <v>102</v>
      </c>
      <c r="AH1404" t="s">
        <v>102</v>
      </c>
      <c r="AI1404" t="s">
        <v>135</v>
      </c>
      <c r="AJ1404" t="s">
        <v>107</v>
      </c>
      <c r="AK1404">
        <v>0</v>
      </c>
      <c r="AL1404" t="s">
        <v>107</v>
      </c>
      <c r="AM1404">
        <v>0</v>
      </c>
      <c r="AN1404">
        <v>1286</v>
      </c>
      <c r="AO1404">
        <v>1286</v>
      </c>
      <c r="AP1404" t="s">
        <v>108</v>
      </c>
      <c r="AQ1404" t="s">
        <v>109</v>
      </c>
      <c r="AR1404" t="s">
        <v>110</v>
      </c>
      <c r="AS1404" t="s">
        <v>111</v>
      </c>
      <c r="AT1404">
        <v>1294</v>
      </c>
      <c r="AU1404">
        <v>0</v>
      </c>
      <c r="AV1404">
        <v>0</v>
      </c>
      <c r="AW1404">
        <v>1294</v>
      </c>
      <c r="AX1404">
        <v>0</v>
      </c>
      <c r="AY1404">
        <v>0</v>
      </c>
      <c r="AZ1404">
        <v>2</v>
      </c>
      <c r="BA1404">
        <v>0</v>
      </c>
      <c r="BB1404">
        <v>2</v>
      </c>
      <c r="BC1404">
        <v>1</v>
      </c>
      <c r="BD1404" t="s">
        <v>102</v>
      </c>
      <c r="BE1404">
        <v>6</v>
      </c>
      <c r="BF1404" t="s">
        <v>112</v>
      </c>
      <c r="BG1404">
        <v>1</v>
      </c>
      <c r="BH1404" t="s">
        <v>102</v>
      </c>
      <c r="BI1404" t="s">
        <v>113</v>
      </c>
      <c r="BJ1404">
        <v>2006</v>
      </c>
      <c r="BK1404" t="s">
        <v>114</v>
      </c>
      <c r="BL1404">
        <v>2</v>
      </c>
      <c r="BM1404">
        <v>662</v>
      </c>
      <c r="BN1404" t="s">
        <v>103</v>
      </c>
      <c r="BO1404" t="s">
        <v>103</v>
      </c>
      <c r="BP1404" t="s">
        <v>110</v>
      </c>
      <c r="BQ1404">
        <v>168</v>
      </c>
      <c r="BR1404">
        <v>55</v>
      </c>
      <c r="BS1404">
        <v>0</v>
      </c>
      <c r="BT1404">
        <v>0</v>
      </c>
      <c r="BU1404">
        <v>0</v>
      </c>
      <c r="BV1404">
        <v>0</v>
      </c>
      <c r="BW1404" t="s">
        <v>88</v>
      </c>
      <c r="BX1404" t="s">
        <v>88</v>
      </c>
      <c r="BY1404" t="s">
        <v>88</v>
      </c>
      <c r="BZ1404">
        <v>0</v>
      </c>
      <c r="CA1404">
        <v>7</v>
      </c>
      <c r="CB1404">
        <v>2006</v>
      </c>
      <c r="CC1404" t="s">
        <v>163</v>
      </c>
      <c r="CD1404" t="s">
        <v>164</v>
      </c>
      <c r="CE1404" s="1">
        <v>193879</v>
      </c>
      <c r="CF1404">
        <f t="shared" si="107"/>
        <v>10004</v>
      </c>
      <c r="CG1404" t="str">
        <f t="shared" si="108"/>
        <v>No</v>
      </c>
      <c r="CH1404" s="2">
        <f t="shared" si="109"/>
        <v>19.380147940823669</v>
      </c>
    </row>
    <row r="1405" spans="1:86" x14ac:dyDescent="0.25">
      <c r="A1405">
        <v>1404</v>
      </c>
      <c r="B1405">
        <v>20</v>
      </c>
      <c r="C1405" t="s">
        <v>86</v>
      </c>
      <c r="D1405">
        <v>49</v>
      </c>
      <c r="E1405">
        <v>15256</v>
      </c>
      <c r="F1405" t="str">
        <f t="shared" si="105"/>
        <v>No</v>
      </c>
      <c r="G1405" t="s">
        <v>87</v>
      </c>
      <c r="H1405" t="s">
        <v>88</v>
      </c>
      <c r="I1405" t="s">
        <v>125</v>
      </c>
      <c r="J1405" t="s">
        <v>90</v>
      </c>
      <c r="K1405" t="s">
        <v>91</v>
      </c>
      <c r="L1405" t="s">
        <v>171</v>
      </c>
      <c r="M1405" t="s">
        <v>93</v>
      </c>
      <c r="N1405" t="s">
        <v>141</v>
      </c>
      <c r="O1405" t="s">
        <v>207</v>
      </c>
      <c r="P1405" t="s">
        <v>95</v>
      </c>
      <c r="Q1405" t="str">
        <f t="shared" si="106"/>
        <v>No</v>
      </c>
      <c r="R1405" t="s">
        <v>96</v>
      </c>
      <c r="S1405" t="s">
        <v>120</v>
      </c>
      <c r="T1405">
        <v>8</v>
      </c>
      <c r="U1405">
        <v>5</v>
      </c>
      <c r="V1405">
        <v>2007</v>
      </c>
      <c r="W1405">
        <v>2007</v>
      </c>
      <c r="X1405" t="s">
        <v>98</v>
      </c>
      <c r="Y1405" t="s">
        <v>99</v>
      </c>
      <c r="Z1405" t="s">
        <v>100</v>
      </c>
      <c r="AA1405" t="s">
        <v>100</v>
      </c>
      <c r="AB1405" t="s">
        <v>142</v>
      </c>
      <c r="AC1405">
        <v>84</v>
      </c>
      <c r="AD1405" t="s">
        <v>102</v>
      </c>
      <c r="AE1405" t="s">
        <v>103</v>
      </c>
      <c r="AF1405" t="s">
        <v>104</v>
      </c>
      <c r="AG1405" t="s">
        <v>102</v>
      </c>
      <c r="AH1405" t="s">
        <v>103</v>
      </c>
      <c r="AI1405" t="s">
        <v>102</v>
      </c>
      <c r="AJ1405" t="s">
        <v>106</v>
      </c>
      <c r="AK1405">
        <v>929</v>
      </c>
      <c r="AL1405" t="s">
        <v>107</v>
      </c>
      <c r="AM1405">
        <v>0</v>
      </c>
      <c r="AN1405">
        <v>556</v>
      </c>
      <c r="AO1405">
        <v>1485</v>
      </c>
      <c r="AP1405" t="s">
        <v>108</v>
      </c>
      <c r="AQ1405" t="s">
        <v>109</v>
      </c>
      <c r="AR1405" t="s">
        <v>110</v>
      </c>
      <c r="AS1405" t="s">
        <v>111</v>
      </c>
      <c r="AT1405">
        <v>1464</v>
      </c>
      <c r="AU1405">
        <v>0</v>
      </c>
      <c r="AV1405">
        <v>0</v>
      </c>
      <c r="AW1405">
        <v>1464</v>
      </c>
      <c r="AX1405">
        <v>1</v>
      </c>
      <c r="AY1405">
        <v>0</v>
      </c>
      <c r="AZ1405">
        <v>2</v>
      </c>
      <c r="BA1405">
        <v>0</v>
      </c>
      <c r="BB1405">
        <v>3</v>
      </c>
      <c r="BC1405">
        <v>1</v>
      </c>
      <c r="BD1405" t="s">
        <v>102</v>
      </c>
      <c r="BE1405">
        <v>6</v>
      </c>
      <c r="BF1405" t="s">
        <v>112</v>
      </c>
      <c r="BG1405">
        <v>0</v>
      </c>
      <c r="BH1405" t="s">
        <v>88</v>
      </c>
      <c r="BI1405" t="s">
        <v>113</v>
      </c>
      <c r="BJ1405">
        <v>2007</v>
      </c>
      <c r="BK1405" t="s">
        <v>107</v>
      </c>
      <c r="BL1405">
        <v>3</v>
      </c>
      <c r="BM1405">
        <v>754</v>
      </c>
      <c r="BN1405" t="s">
        <v>103</v>
      </c>
      <c r="BO1405" t="s">
        <v>103</v>
      </c>
      <c r="BP1405" t="s">
        <v>110</v>
      </c>
      <c r="BQ1405">
        <v>168</v>
      </c>
      <c r="BR1405">
        <v>160</v>
      </c>
      <c r="BS1405">
        <v>0</v>
      </c>
      <c r="BT1405">
        <v>0</v>
      </c>
      <c r="BU1405">
        <v>0</v>
      </c>
      <c r="BV1405">
        <v>0</v>
      </c>
      <c r="BW1405" t="s">
        <v>88</v>
      </c>
      <c r="BX1405" t="s">
        <v>88</v>
      </c>
      <c r="BY1405" t="s">
        <v>88</v>
      </c>
      <c r="BZ1405">
        <v>0</v>
      </c>
      <c r="CA1405">
        <v>8</v>
      </c>
      <c r="CB1405">
        <v>2007</v>
      </c>
      <c r="CC1405" t="s">
        <v>115</v>
      </c>
      <c r="CD1405" t="s">
        <v>116</v>
      </c>
      <c r="CE1405" s="1">
        <v>282922</v>
      </c>
      <c r="CF1405">
        <f t="shared" si="107"/>
        <v>18959</v>
      </c>
      <c r="CG1405" t="str">
        <f t="shared" si="108"/>
        <v>Yes</v>
      </c>
      <c r="CH1405" s="2">
        <f t="shared" si="109"/>
        <v>14.922833482778628</v>
      </c>
    </row>
    <row r="1406" spans="1:86" x14ac:dyDescent="0.25">
      <c r="A1406">
        <v>1405</v>
      </c>
      <c r="B1406">
        <v>50</v>
      </c>
      <c r="C1406" t="s">
        <v>86</v>
      </c>
      <c r="D1406">
        <v>60</v>
      </c>
      <c r="E1406">
        <v>10410</v>
      </c>
      <c r="F1406" t="str">
        <f t="shared" si="105"/>
        <v>Yes</v>
      </c>
      <c r="G1406" t="s">
        <v>87</v>
      </c>
      <c r="H1406" t="s">
        <v>179</v>
      </c>
      <c r="I1406" t="s">
        <v>89</v>
      </c>
      <c r="J1406" t="s">
        <v>90</v>
      </c>
      <c r="K1406" t="s">
        <v>91</v>
      </c>
      <c r="L1406" t="s">
        <v>127</v>
      </c>
      <c r="M1406" t="s">
        <v>93</v>
      </c>
      <c r="N1406" t="s">
        <v>148</v>
      </c>
      <c r="O1406" t="s">
        <v>149</v>
      </c>
      <c r="P1406" t="s">
        <v>95</v>
      </c>
      <c r="Q1406" t="str">
        <f t="shared" si="106"/>
        <v>No</v>
      </c>
      <c r="R1406" t="s">
        <v>96</v>
      </c>
      <c r="S1406" t="s">
        <v>137</v>
      </c>
      <c r="T1406">
        <v>3</v>
      </c>
      <c r="U1406">
        <v>4</v>
      </c>
      <c r="V1406">
        <v>1915</v>
      </c>
      <c r="W1406">
        <v>1950</v>
      </c>
      <c r="X1406" t="s">
        <v>98</v>
      </c>
      <c r="Y1406" t="s">
        <v>99</v>
      </c>
      <c r="Z1406" t="s">
        <v>129</v>
      </c>
      <c r="AA1406" t="s">
        <v>129</v>
      </c>
      <c r="AB1406" t="s">
        <v>122</v>
      </c>
      <c r="AC1406">
        <v>0</v>
      </c>
      <c r="AD1406" t="s">
        <v>103</v>
      </c>
      <c r="AE1406" t="s">
        <v>103</v>
      </c>
      <c r="AF1406" t="s">
        <v>104</v>
      </c>
      <c r="AG1406" t="s">
        <v>103</v>
      </c>
      <c r="AH1406" t="s">
        <v>103</v>
      </c>
      <c r="AI1406" t="s">
        <v>105</v>
      </c>
      <c r="AJ1406" t="s">
        <v>107</v>
      </c>
      <c r="AK1406">
        <v>0</v>
      </c>
      <c r="AL1406" t="s">
        <v>107</v>
      </c>
      <c r="AM1406">
        <v>0</v>
      </c>
      <c r="AN1406">
        <v>672</v>
      </c>
      <c r="AO1406">
        <v>672</v>
      </c>
      <c r="AP1406" t="s">
        <v>108</v>
      </c>
      <c r="AQ1406" t="s">
        <v>103</v>
      </c>
      <c r="AR1406" t="s">
        <v>110</v>
      </c>
      <c r="AS1406" t="s">
        <v>111</v>
      </c>
      <c r="AT1406">
        <v>694</v>
      </c>
      <c r="AU1406">
        <v>520</v>
      </c>
      <c r="AV1406">
        <v>0</v>
      </c>
      <c r="AW1406">
        <v>1214</v>
      </c>
      <c r="AX1406">
        <v>0</v>
      </c>
      <c r="AY1406">
        <v>0</v>
      </c>
      <c r="AZ1406">
        <v>1</v>
      </c>
      <c r="BA1406">
        <v>0</v>
      </c>
      <c r="BB1406">
        <v>3</v>
      </c>
      <c r="BC1406">
        <v>1</v>
      </c>
      <c r="BD1406" t="s">
        <v>103</v>
      </c>
      <c r="BE1406">
        <v>6</v>
      </c>
      <c r="BF1406" t="s">
        <v>112</v>
      </c>
      <c r="BG1406">
        <v>0</v>
      </c>
      <c r="BH1406" t="s">
        <v>88</v>
      </c>
      <c r="BI1406" t="s">
        <v>132</v>
      </c>
      <c r="BJ1406">
        <v>1998</v>
      </c>
      <c r="BK1406" t="s">
        <v>107</v>
      </c>
      <c r="BL1406">
        <v>3</v>
      </c>
      <c r="BM1406">
        <v>936</v>
      </c>
      <c r="BN1406" t="s">
        <v>103</v>
      </c>
      <c r="BO1406" t="s">
        <v>103</v>
      </c>
      <c r="BP1406" t="s">
        <v>110</v>
      </c>
      <c r="BQ1406">
        <v>216</v>
      </c>
      <c r="BR1406">
        <v>0</v>
      </c>
      <c r="BS1406">
        <v>160</v>
      </c>
      <c r="BT1406">
        <v>0</v>
      </c>
      <c r="BU1406">
        <v>0</v>
      </c>
      <c r="BV1406">
        <v>0</v>
      </c>
      <c r="BW1406" t="s">
        <v>88</v>
      </c>
      <c r="BX1406" t="s">
        <v>139</v>
      </c>
      <c r="BY1406" t="s">
        <v>88</v>
      </c>
      <c r="BZ1406">
        <v>0</v>
      </c>
      <c r="CA1406">
        <v>1</v>
      </c>
      <c r="CB1406">
        <v>2006</v>
      </c>
      <c r="CC1406" t="s">
        <v>115</v>
      </c>
      <c r="CD1406" t="s">
        <v>224</v>
      </c>
      <c r="CE1406" s="1">
        <v>105000</v>
      </c>
      <c r="CF1406">
        <f t="shared" si="107"/>
        <v>13232</v>
      </c>
      <c r="CG1406" t="str">
        <f t="shared" si="108"/>
        <v>No</v>
      </c>
      <c r="CH1406" s="2">
        <f t="shared" si="109"/>
        <v>7.9353083434099156</v>
      </c>
    </row>
    <row r="1407" spans="1:86" x14ac:dyDescent="0.25">
      <c r="A1407">
        <v>1406</v>
      </c>
      <c r="B1407">
        <v>120</v>
      </c>
      <c r="C1407" t="s">
        <v>147</v>
      </c>
      <c r="D1407">
        <v>44</v>
      </c>
      <c r="E1407">
        <v>3842</v>
      </c>
      <c r="F1407" t="str">
        <f t="shared" si="105"/>
        <v>Yes</v>
      </c>
      <c r="G1407" t="s">
        <v>87</v>
      </c>
      <c r="H1407" t="s">
        <v>88</v>
      </c>
      <c r="I1407" t="s">
        <v>125</v>
      </c>
      <c r="J1407" t="s">
        <v>204</v>
      </c>
      <c r="K1407" t="s">
        <v>91</v>
      </c>
      <c r="L1407" t="s">
        <v>92</v>
      </c>
      <c r="M1407" t="s">
        <v>199</v>
      </c>
      <c r="N1407" t="s">
        <v>128</v>
      </c>
      <c r="O1407" t="s">
        <v>95</v>
      </c>
      <c r="P1407" t="s">
        <v>95</v>
      </c>
      <c r="Q1407" t="str">
        <f t="shared" si="106"/>
        <v>Yes</v>
      </c>
      <c r="R1407" t="s">
        <v>184</v>
      </c>
      <c r="S1407" t="s">
        <v>120</v>
      </c>
      <c r="T1407">
        <v>8</v>
      </c>
      <c r="U1407">
        <v>5</v>
      </c>
      <c r="V1407">
        <v>2004</v>
      </c>
      <c r="W1407">
        <v>2005</v>
      </c>
      <c r="X1407" t="s">
        <v>157</v>
      </c>
      <c r="Y1407" t="s">
        <v>99</v>
      </c>
      <c r="Z1407" t="s">
        <v>185</v>
      </c>
      <c r="AA1407" t="s">
        <v>186</v>
      </c>
      <c r="AB1407" t="s">
        <v>142</v>
      </c>
      <c r="AC1407">
        <v>174</v>
      </c>
      <c r="AD1407" t="s">
        <v>102</v>
      </c>
      <c r="AE1407" t="s">
        <v>103</v>
      </c>
      <c r="AF1407" t="s">
        <v>104</v>
      </c>
      <c r="AG1407" t="s">
        <v>109</v>
      </c>
      <c r="AH1407" t="s">
        <v>103</v>
      </c>
      <c r="AI1407" t="s">
        <v>102</v>
      </c>
      <c r="AJ1407" t="s">
        <v>106</v>
      </c>
      <c r="AK1407">
        <v>1373</v>
      </c>
      <c r="AL1407" t="s">
        <v>107</v>
      </c>
      <c r="AM1407">
        <v>0</v>
      </c>
      <c r="AN1407">
        <v>221</v>
      </c>
      <c r="AO1407">
        <v>1594</v>
      </c>
      <c r="AP1407" t="s">
        <v>108</v>
      </c>
      <c r="AQ1407" t="s">
        <v>109</v>
      </c>
      <c r="AR1407" t="s">
        <v>110</v>
      </c>
      <c r="AS1407" t="s">
        <v>111</v>
      </c>
      <c r="AT1407">
        <v>1646</v>
      </c>
      <c r="AU1407">
        <v>0</v>
      </c>
      <c r="AV1407">
        <v>0</v>
      </c>
      <c r="AW1407">
        <v>1646</v>
      </c>
      <c r="AX1407">
        <v>1</v>
      </c>
      <c r="AY1407">
        <v>1</v>
      </c>
      <c r="AZ1407">
        <v>2</v>
      </c>
      <c r="BA1407">
        <v>0</v>
      </c>
      <c r="BB1407">
        <v>2</v>
      </c>
      <c r="BC1407">
        <v>1</v>
      </c>
      <c r="BD1407" t="s">
        <v>102</v>
      </c>
      <c r="BE1407">
        <v>5</v>
      </c>
      <c r="BF1407" t="s">
        <v>112</v>
      </c>
      <c r="BG1407">
        <v>1</v>
      </c>
      <c r="BH1407" t="s">
        <v>102</v>
      </c>
      <c r="BI1407" t="s">
        <v>113</v>
      </c>
      <c r="BJ1407">
        <v>2004</v>
      </c>
      <c r="BK1407" t="s">
        <v>162</v>
      </c>
      <c r="BL1407">
        <v>2</v>
      </c>
      <c r="BM1407">
        <v>482</v>
      </c>
      <c r="BN1407" t="s">
        <v>103</v>
      </c>
      <c r="BO1407" t="s">
        <v>103</v>
      </c>
      <c r="BP1407" t="s">
        <v>110</v>
      </c>
      <c r="BQ1407">
        <v>128</v>
      </c>
      <c r="BR1407">
        <v>53</v>
      </c>
      <c r="BS1407">
        <v>0</v>
      </c>
      <c r="BT1407">
        <v>0</v>
      </c>
      <c r="BU1407">
        <v>155</v>
      </c>
      <c r="BV1407">
        <v>0</v>
      </c>
      <c r="BW1407" t="s">
        <v>88</v>
      </c>
      <c r="BX1407" t="s">
        <v>88</v>
      </c>
      <c r="BY1407" t="s">
        <v>88</v>
      </c>
      <c r="BZ1407">
        <v>0</v>
      </c>
      <c r="CA1407">
        <v>1</v>
      </c>
      <c r="CB1407">
        <v>2008</v>
      </c>
      <c r="CC1407" t="s">
        <v>115</v>
      </c>
      <c r="CD1407" t="s">
        <v>116</v>
      </c>
      <c r="CE1407" s="1">
        <v>275000</v>
      </c>
      <c r="CF1407">
        <f t="shared" si="107"/>
        <v>7564</v>
      </c>
      <c r="CG1407" t="str">
        <f t="shared" si="108"/>
        <v>No</v>
      </c>
      <c r="CH1407" s="2">
        <f t="shared" si="109"/>
        <v>36.356425171866739</v>
      </c>
    </row>
    <row r="1408" spans="1:86" x14ac:dyDescent="0.25">
      <c r="A1408">
        <v>1407</v>
      </c>
      <c r="B1408">
        <v>85</v>
      </c>
      <c r="C1408" t="s">
        <v>86</v>
      </c>
      <c r="D1408">
        <v>70</v>
      </c>
      <c r="E1408">
        <v>8445</v>
      </c>
      <c r="F1408" t="str">
        <f t="shared" si="105"/>
        <v>No</v>
      </c>
      <c r="G1408" t="s">
        <v>87</v>
      </c>
      <c r="H1408" t="s">
        <v>88</v>
      </c>
      <c r="I1408" t="s">
        <v>89</v>
      </c>
      <c r="J1408" t="s">
        <v>90</v>
      </c>
      <c r="K1408" t="s">
        <v>91</v>
      </c>
      <c r="L1408" t="s">
        <v>127</v>
      </c>
      <c r="M1408" t="s">
        <v>93</v>
      </c>
      <c r="N1408" t="s">
        <v>94</v>
      </c>
      <c r="O1408" t="s">
        <v>95</v>
      </c>
      <c r="P1408" t="s">
        <v>95</v>
      </c>
      <c r="Q1408" t="str">
        <f t="shared" si="106"/>
        <v>Yes</v>
      </c>
      <c r="R1408" t="s">
        <v>96</v>
      </c>
      <c r="S1408" t="s">
        <v>196</v>
      </c>
      <c r="T1408">
        <v>5</v>
      </c>
      <c r="U1408">
        <v>7</v>
      </c>
      <c r="V1408">
        <v>1972</v>
      </c>
      <c r="W1408">
        <v>2007</v>
      </c>
      <c r="X1408" t="s">
        <v>98</v>
      </c>
      <c r="Y1408" t="s">
        <v>99</v>
      </c>
      <c r="Z1408" t="s">
        <v>145</v>
      </c>
      <c r="AA1408" t="s">
        <v>130</v>
      </c>
      <c r="AB1408" t="s">
        <v>122</v>
      </c>
      <c r="AC1408">
        <v>0</v>
      </c>
      <c r="AD1408" t="s">
        <v>103</v>
      </c>
      <c r="AE1408" t="s">
        <v>103</v>
      </c>
      <c r="AF1408" t="s">
        <v>123</v>
      </c>
      <c r="AG1408" t="s">
        <v>102</v>
      </c>
      <c r="AH1408" t="s">
        <v>103</v>
      </c>
      <c r="AI1408" t="s">
        <v>135</v>
      </c>
      <c r="AJ1408" t="s">
        <v>106</v>
      </c>
      <c r="AK1408">
        <v>656</v>
      </c>
      <c r="AL1408" t="s">
        <v>107</v>
      </c>
      <c r="AM1408">
        <v>0</v>
      </c>
      <c r="AN1408">
        <v>112</v>
      </c>
      <c r="AO1408">
        <v>768</v>
      </c>
      <c r="AP1408" t="s">
        <v>108</v>
      </c>
      <c r="AQ1408" t="s">
        <v>103</v>
      </c>
      <c r="AR1408" t="s">
        <v>110</v>
      </c>
      <c r="AS1408" t="s">
        <v>111</v>
      </c>
      <c r="AT1408">
        <v>768</v>
      </c>
      <c r="AU1408">
        <v>0</v>
      </c>
      <c r="AV1408">
        <v>0</v>
      </c>
      <c r="AW1408">
        <v>768</v>
      </c>
      <c r="AX1408">
        <v>1</v>
      </c>
      <c r="AY1408">
        <v>0</v>
      </c>
      <c r="AZ1408">
        <v>1</v>
      </c>
      <c r="BA1408">
        <v>0</v>
      </c>
      <c r="BB1408">
        <v>2</v>
      </c>
      <c r="BC1408">
        <v>1</v>
      </c>
      <c r="BD1408" t="s">
        <v>103</v>
      </c>
      <c r="BE1408">
        <v>5</v>
      </c>
      <c r="BF1408" t="s">
        <v>112</v>
      </c>
      <c r="BG1408">
        <v>0</v>
      </c>
      <c r="BH1408" t="s">
        <v>88</v>
      </c>
      <c r="BI1408" t="s">
        <v>132</v>
      </c>
      <c r="BJ1408">
        <v>1988</v>
      </c>
      <c r="BK1408" t="s">
        <v>107</v>
      </c>
      <c r="BL1408">
        <v>2</v>
      </c>
      <c r="BM1408">
        <v>396</v>
      </c>
      <c r="BN1408" t="s">
        <v>103</v>
      </c>
      <c r="BO1408" t="s">
        <v>103</v>
      </c>
      <c r="BP1408" t="s">
        <v>110</v>
      </c>
      <c r="BQ1408">
        <v>58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 t="s">
        <v>88</v>
      </c>
      <c r="BX1408" t="s">
        <v>139</v>
      </c>
      <c r="BY1408" t="s">
        <v>88</v>
      </c>
      <c r="BZ1408">
        <v>0</v>
      </c>
      <c r="CA1408">
        <v>3</v>
      </c>
      <c r="CB1408">
        <v>2009</v>
      </c>
      <c r="CC1408" t="s">
        <v>115</v>
      </c>
      <c r="CD1408" t="s">
        <v>116</v>
      </c>
      <c r="CE1408" s="1">
        <v>133000</v>
      </c>
      <c r="CF1408">
        <f t="shared" si="107"/>
        <v>10377</v>
      </c>
      <c r="CG1408" t="str">
        <f t="shared" si="108"/>
        <v>No</v>
      </c>
      <c r="CH1408" s="2">
        <f t="shared" si="109"/>
        <v>12.816806398766502</v>
      </c>
    </row>
    <row r="1409" spans="1:86" x14ac:dyDescent="0.25">
      <c r="A1409">
        <v>1408</v>
      </c>
      <c r="B1409">
        <v>20</v>
      </c>
      <c r="C1409" t="s">
        <v>86</v>
      </c>
      <c r="D1409" t="s">
        <v>88</v>
      </c>
      <c r="E1409">
        <v>8780</v>
      </c>
      <c r="F1409" t="str">
        <f t="shared" si="105"/>
        <v>No</v>
      </c>
      <c r="G1409" t="s">
        <v>87</v>
      </c>
      <c r="H1409" t="s">
        <v>88</v>
      </c>
      <c r="I1409" t="s">
        <v>125</v>
      </c>
      <c r="J1409" t="s">
        <v>90</v>
      </c>
      <c r="K1409" t="s">
        <v>91</v>
      </c>
      <c r="L1409" t="s">
        <v>127</v>
      </c>
      <c r="M1409" t="s">
        <v>93</v>
      </c>
      <c r="N1409" t="s">
        <v>136</v>
      </c>
      <c r="O1409" t="s">
        <v>95</v>
      </c>
      <c r="P1409" t="s">
        <v>95</v>
      </c>
      <c r="Q1409" t="str">
        <f t="shared" si="106"/>
        <v>Yes</v>
      </c>
      <c r="R1409" t="s">
        <v>96</v>
      </c>
      <c r="S1409" t="s">
        <v>120</v>
      </c>
      <c r="T1409">
        <v>5</v>
      </c>
      <c r="U1409">
        <v>5</v>
      </c>
      <c r="V1409">
        <v>1985</v>
      </c>
      <c r="W1409">
        <v>1985</v>
      </c>
      <c r="X1409" t="s">
        <v>98</v>
      </c>
      <c r="Y1409" t="s">
        <v>99</v>
      </c>
      <c r="Z1409" t="s">
        <v>145</v>
      </c>
      <c r="AA1409" t="s">
        <v>166</v>
      </c>
      <c r="AB1409" t="s">
        <v>122</v>
      </c>
      <c r="AC1409">
        <v>0</v>
      </c>
      <c r="AD1409" t="s">
        <v>103</v>
      </c>
      <c r="AE1409" t="s">
        <v>103</v>
      </c>
      <c r="AF1409" t="s">
        <v>123</v>
      </c>
      <c r="AG1409" t="s">
        <v>103</v>
      </c>
      <c r="AH1409" t="s">
        <v>103</v>
      </c>
      <c r="AI1409" t="s">
        <v>105</v>
      </c>
      <c r="AJ1409" t="s">
        <v>124</v>
      </c>
      <c r="AK1409">
        <v>625</v>
      </c>
      <c r="AL1409" t="s">
        <v>107</v>
      </c>
      <c r="AM1409">
        <v>0</v>
      </c>
      <c r="AN1409">
        <v>208</v>
      </c>
      <c r="AO1409">
        <v>833</v>
      </c>
      <c r="AP1409" t="s">
        <v>108</v>
      </c>
      <c r="AQ1409" t="s">
        <v>109</v>
      </c>
      <c r="AR1409" t="s">
        <v>110</v>
      </c>
      <c r="AS1409" t="s">
        <v>111</v>
      </c>
      <c r="AT1409">
        <v>833</v>
      </c>
      <c r="AU1409">
        <v>0</v>
      </c>
      <c r="AV1409">
        <v>0</v>
      </c>
      <c r="AW1409">
        <v>833</v>
      </c>
      <c r="AX1409">
        <v>1</v>
      </c>
      <c r="AY1409">
        <v>0</v>
      </c>
      <c r="AZ1409">
        <v>1</v>
      </c>
      <c r="BA1409">
        <v>0</v>
      </c>
      <c r="BB1409">
        <v>3</v>
      </c>
      <c r="BC1409">
        <v>1</v>
      </c>
      <c r="BD1409" t="s">
        <v>103</v>
      </c>
      <c r="BE1409">
        <v>5</v>
      </c>
      <c r="BF1409" t="s">
        <v>112</v>
      </c>
      <c r="BG1409">
        <v>0</v>
      </c>
      <c r="BH1409" t="s">
        <v>88</v>
      </c>
      <c r="BI1409" t="s">
        <v>88</v>
      </c>
      <c r="BJ1409" t="s">
        <v>88</v>
      </c>
      <c r="BK1409" t="s">
        <v>88</v>
      </c>
      <c r="BL1409">
        <v>0</v>
      </c>
      <c r="BM1409">
        <v>0</v>
      </c>
      <c r="BN1409" t="s">
        <v>88</v>
      </c>
      <c r="BO1409" t="s">
        <v>88</v>
      </c>
      <c r="BP1409" t="s">
        <v>110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 t="s">
        <v>88</v>
      </c>
      <c r="BX1409" t="s">
        <v>139</v>
      </c>
      <c r="BY1409" t="s">
        <v>88</v>
      </c>
      <c r="BZ1409">
        <v>0</v>
      </c>
      <c r="CA1409">
        <v>3</v>
      </c>
      <c r="CB1409">
        <v>2009</v>
      </c>
      <c r="CC1409" t="s">
        <v>115</v>
      </c>
      <c r="CD1409" t="s">
        <v>116</v>
      </c>
      <c r="CE1409" s="1">
        <v>112000</v>
      </c>
      <c r="CF1409">
        <f t="shared" si="107"/>
        <v>10446</v>
      </c>
      <c r="CG1409" t="str">
        <f t="shared" si="108"/>
        <v>No</v>
      </c>
      <c r="CH1409" s="2">
        <f t="shared" si="109"/>
        <v>10.721807390388665</v>
      </c>
    </row>
    <row r="1410" spans="1:86" x14ac:dyDescent="0.25">
      <c r="A1410">
        <v>1409</v>
      </c>
      <c r="B1410">
        <v>70</v>
      </c>
      <c r="C1410" t="s">
        <v>147</v>
      </c>
      <c r="D1410">
        <v>60</v>
      </c>
      <c r="E1410">
        <v>7740</v>
      </c>
      <c r="F1410" t="str">
        <f t="shared" si="105"/>
        <v>No</v>
      </c>
      <c r="G1410" t="s">
        <v>87</v>
      </c>
      <c r="H1410" t="s">
        <v>88</v>
      </c>
      <c r="I1410" t="s">
        <v>89</v>
      </c>
      <c r="J1410" t="s">
        <v>90</v>
      </c>
      <c r="K1410" t="s">
        <v>91</v>
      </c>
      <c r="L1410" t="s">
        <v>92</v>
      </c>
      <c r="M1410" t="s">
        <v>93</v>
      </c>
      <c r="N1410" t="s">
        <v>148</v>
      </c>
      <c r="O1410" t="s">
        <v>95</v>
      </c>
      <c r="P1410" t="s">
        <v>95</v>
      </c>
      <c r="Q1410" t="str">
        <f t="shared" si="106"/>
        <v>Yes</v>
      </c>
      <c r="R1410" t="s">
        <v>96</v>
      </c>
      <c r="S1410" t="s">
        <v>97</v>
      </c>
      <c r="T1410">
        <v>4</v>
      </c>
      <c r="U1410">
        <v>7</v>
      </c>
      <c r="V1410">
        <v>1910</v>
      </c>
      <c r="W1410">
        <v>1950</v>
      </c>
      <c r="X1410" t="s">
        <v>98</v>
      </c>
      <c r="Y1410" t="s">
        <v>99</v>
      </c>
      <c r="Z1410" t="s">
        <v>100</v>
      </c>
      <c r="AA1410" t="s">
        <v>100</v>
      </c>
      <c r="AB1410" t="s">
        <v>122</v>
      </c>
      <c r="AC1410">
        <v>0</v>
      </c>
      <c r="AD1410" t="s">
        <v>103</v>
      </c>
      <c r="AE1410" t="s">
        <v>103</v>
      </c>
      <c r="AF1410" t="s">
        <v>123</v>
      </c>
      <c r="AG1410" t="s">
        <v>152</v>
      </c>
      <c r="AH1410" t="s">
        <v>103</v>
      </c>
      <c r="AI1410" t="s">
        <v>105</v>
      </c>
      <c r="AJ1410" t="s">
        <v>107</v>
      </c>
      <c r="AK1410">
        <v>0</v>
      </c>
      <c r="AL1410" t="s">
        <v>107</v>
      </c>
      <c r="AM1410">
        <v>0</v>
      </c>
      <c r="AN1410">
        <v>622</v>
      </c>
      <c r="AO1410">
        <v>622</v>
      </c>
      <c r="AP1410" t="s">
        <v>108</v>
      </c>
      <c r="AQ1410" t="s">
        <v>102</v>
      </c>
      <c r="AR1410" t="s">
        <v>110</v>
      </c>
      <c r="AS1410" t="s">
        <v>111</v>
      </c>
      <c r="AT1410">
        <v>741</v>
      </c>
      <c r="AU1410">
        <v>622</v>
      </c>
      <c r="AV1410">
        <v>0</v>
      </c>
      <c r="AW1410">
        <v>1363</v>
      </c>
      <c r="AX1410">
        <v>0</v>
      </c>
      <c r="AY1410">
        <v>0</v>
      </c>
      <c r="AZ1410">
        <v>1</v>
      </c>
      <c r="BA1410">
        <v>0</v>
      </c>
      <c r="BB1410">
        <v>3</v>
      </c>
      <c r="BC1410">
        <v>1</v>
      </c>
      <c r="BD1410" t="s">
        <v>103</v>
      </c>
      <c r="BE1410">
        <v>6</v>
      </c>
      <c r="BF1410" t="s">
        <v>112</v>
      </c>
      <c r="BG1410">
        <v>0</v>
      </c>
      <c r="BH1410" t="s">
        <v>88</v>
      </c>
      <c r="BI1410" t="s">
        <v>132</v>
      </c>
      <c r="BJ1410">
        <v>1966</v>
      </c>
      <c r="BK1410" t="s">
        <v>107</v>
      </c>
      <c r="BL1410">
        <v>2</v>
      </c>
      <c r="BM1410">
        <v>528</v>
      </c>
      <c r="BN1410" t="s">
        <v>103</v>
      </c>
      <c r="BO1410" t="s">
        <v>103</v>
      </c>
      <c r="BP1410" t="s">
        <v>110</v>
      </c>
      <c r="BQ1410">
        <v>0</v>
      </c>
      <c r="BR1410">
        <v>0</v>
      </c>
      <c r="BS1410">
        <v>0</v>
      </c>
      <c r="BT1410">
        <v>0</v>
      </c>
      <c r="BU1410">
        <v>168</v>
      </c>
      <c r="BV1410">
        <v>0</v>
      </c>
      <c r="BW1410" t="s">
        <v>88</v>
      </c>
      <c r="BX1410" t="s">
        <v>88</v>
      </c>
      <c r="BY1410" t="s">
        <v>88</v>
      </c>
      <c r="BZ1410">
        <v>0</v>
      </c>
      <c r="CA1410">
        <v>6</v>
      </c>
      <c r="CB1410">
        <v>2010</v>
      </c>
      <c r="CC1410" t="s">
        <v>115</v>
      </c>
      <c r="CD1410" t="s">
        <v>116</v>
      </c>
      <c r="CE1410" s="1">
        <v>125500</v>
      </c>
      <c r="CF1410">
        <f t="shared" si="107"/>
        <v>10253</v>
      </c>
      <c r="CG1410" t="str">
        <f t="shared" si="108"/>
        <v>No</v>
      </c>
      <c r="CH1410" s="2">
        <f t="shared" si="109"/>
        <v>12.240319906368867</v>
      </c>
    </row>
    <row r="1411" spans="1:86" x14ac:dyDescent="0.25">
      <c r="A1411">
        <v>1410</v>
      </c>
      <c r="B1411">
        <v>60</v>
      </c>
      <c r="C1411" t="s">
        <v>86</v>
      </c>
      <c r="D1411">
        <v>46</v>
      </c>
      <c r="E1411">
        <v>20544</v>
      </c>
      <c r="F1411" t="str">
        <f t="shared" ref="F1411:F1461" si="110">IF(E1410&gt;9478.5, "Yes","No")</f>
        <v>No</v>
      </c>
      <c r="G1411" t="s">
        <v>87</v>
      </c>
      <c r="H1411" t="s">
        <v>88</v>
      </c>
      <c r="I1411" t="s">
        <v>125</v>
      </c>
      <c r="J1411" t="s">
        <v>90</v>
      </c>
      <c r="K1411" t="s">
        <v>91</v>
      </c>
      <c r="L1411" t="s">
        <v>171</v>
      </c>
      <c r="M1411" t="s">
        <v>93</v>
      </c>
      <c r="N1411" t="s">
        <v>143</v>
      </c>
      <c r="O1411" t="s">
        <v>95</v>
      </c>
      <c r="P1411" t="s">
        <v>95</v>
      </c>
      <c r="Q1411" t="str">
        <f t="shared" ref="Q1411:Q1461" si="111">IF(O1411 = "Norm", "Yes", "No")</f>
        <v>Yes</v>
      </c>
      <c r="R1411" t="s">
        <v>96</v>
      </c>
      <c r="S1411" t="s">
        <v>97</v>
      </c>
      <c r="T1411">
        <v>7</v>
      </c>
      <c r="U1411">
        <v>6</v>
      </c>
      <c r="V1411">
        <v>1986</v>
      </c>
      <c r="W1411">
        <v>1991</v>
      </c>
      <c r="X1411" t="s">
        <v>98</v>
      </c>
      <c r="Y1411" t="s">
        <v>99</v>
      </c>
      <c r="Z1411" t="s">
        <v>166</v>
      </c>
      <c r="AA1411" t="s">
        <v>166</v>
      </c>
      <c r="AB1411" t="s">
        <v>101</v>
      </c>
      <c r="AC1411">
        <v>123</v>
      </c>
      <c r="AD1411" t="s">
        <v>103</v>
      </c>
      <c r="AE1411" t="s">
        <v>102</v>
      </c>
      <c r="AF1411" t="s">
        <v>123</v>
      </c>
      <c r="AG1411" t="s">
        <v>102</v>
      </c>
      <c r="AH1411" t="s">
        <v>103</v>
      </c>
      <c r="AI1411" t="s">
        <v>105</v>
      </c>
      <c r="AJ1411" t="s">
        <v>107</v>
      </c>
      <c r="AK1411">
        <v>0</v>
      </c>
      <c r="AL1411" t="s">
        <v>107</v>
      </c>
      <c r="AM1411">
        <v>0</v>
      </c>
      <c r="AN1411">
        <v>791</v>
      </c>
      <c r="AO1411">
        <v>791</v>
      </c>
      <c r="AP1411" t="s">
        <v>108</v>
      </c>
      <c r="AQ1411" t="s">
        <v>102</v>
      </c>
      <c r="AR1411" t="s">
        <v>110</v>
      </c>
      <c r="AS1411" t="s">
        <v>111</v>
      </c>
      <c r="AT1411">
        <v>1236</v>
      </c>
      <c r="AU1411">
        <v>857</v>
      </c>
      <c r="AV1411">
        <v>0</v>
      </c>
      <c r="AW1411">
        <v>2093</v>
      </c>
      <c r="AX1411">
        <v>0</v>
      </c>
      <c r="AY1411">
        <v>0</v>
      </c>
      <c r="AZ1411">
        <v>2</v>
      </c>
      <c r="BA1411">
        <v>1</v>
      </c>
      <c r="BB1411">
        <v>3</v>
      </c>
      <c r="BC1411">
        <v>1</v>
      </c>
      <c r="BD1411" t="s">
        <v>103</v>
      </c>
      <c r="BE1411">
        <v>7</v>
      </c>
      <c r="BF1411" t="s">
        <v>112</v>
      </c>
      <c r="BG1411">
        <v>1</v>
      </c>
      <c r="BH1411" t="s">
        <v>103</v>
      </c>
      <c r="BI1411" t="s">
        <v>113</v>
      </c>
      <c r="BJ1411">
        <v>1986</v>
      </c>
      <c r="BK1411" t="s">
        <v>162</v>
      </c>
      <c r="BL1411">
        <v>2</v>
      </c>
      <c r="BM1411">
        <v>542</v>
      </c>
      <c r="BN1411" t="s">
        <v>103</v>
      </c>
      <c r="BO1411" t="s">
        <v>103</v>
      </c>
      <c r="BP1411" t="s">
        <v>110</v>
      </c>
      <c r="BQ1411">
        <v>364</v>
      </c>
      <c r="BR1411">
        <v>63</v>
      </c>
      <c r="BS1411">
        <v>0</v>
      </c>
      <c r="BT1411">
        <v>0</v>
      </c>
      <c r="BU1411">
        <v>0</v>
      </c>
      <c r="BV1411">
        <v>0</v>
      </c>
      <c r="BW1411" t="s">
        <v>88</v>
      </c>
      <c r="BX1411" t="s">
        <v>139</v>
      </c>
      <c r="BY1411" t="s">
        <v>88</v>
      </c>
      <c r="BZ1411">
        <v>0</v>
      </c>
      <c r="CA1411">
        <v>11</v>
      </c>
      <c r="CB1411">
        <v>2008</v>
      </c>
      <c r="CC1411" t="s">
        <v>115</v>
      </c>
      <c r="CD1411" t="s">
        <v>116</v>
      </c>
      <c r="CE1411" s="1">
        <v>215000</v>
      </c>
      <c r="CF1411">
        <f t="shared" ref="CF1411:CF1461" si="112">E1411+AO1411+AW1411+BM1411</f>
        <v>23970</v>
      </c>
      <c r="CG1411" t="str">
        <f t="shared" ref="CG1411:CG1461" si="113">IF(CF1411&gt;13562.7,"Yes","No")</f>
        <v>Yes</v>
      </c>
      <c r="CH1411" s="2">
        <f t="shared" ref="CH1411:CH1461" si="114">CE1411/CF1411</f>
        <v>8.9695452649144762</v>
      </c>
    </row>
    <row r="1412" spans="1:86" x14ac:dyDescent="0.25">
      <c r="A1412">
        <v>1411</v>
      </c>
      <c r="B1412">
        <v>60</v>
      </c>
      <c r="C1412" t="s">
        <v>86</v>
      </c>
      <c r="D1412">
        <v>79</v>
      </c>
      <c r="E1412">
        <v>12420</v>
      </c>
      <c r="F1412" t="str">
        <f t="shared" si="110"/>
        <v>Yes</v>
      </c>
      <c r="G1412" t="s">
        <v>87</v>
      </c>
      <c r="H1412" t="s">
        <v>88</v>
      </c>
      <c r="I1412" t="s">
        <v>89</v>
      </c>
      <c r="J1412" t="s">
        <v>90</v>
      </c>
      <c r="K1412" t="s">
        <v>91</v>
      </c>
      <c r="L1412" t="s">
        <v>92</v>
      </c>
      <c r="M1412" t="s">
        <v>93</v>
      </c>
      <c r="N1412" t="s">
        <v>94</v>
      </c>
      <c r="O1412" t="s">
        <v>95</v>
      </c>
      <c r="P1412" t="s">
        <v>95</v>
      </c>
      <c r="Q1412" t="str">
        <f t="shared" si="111"/>
        <v>Yes</v>
      </c>
      <c r="R1412" t="s">
        <v>96</v>
      </c>
      <c r="S1412" t="s">
        <v>97</v>
      </c>
      <c r="T1412">
        <v>7</v>
      </c>
      <c r="U1412">
        <v>5</v>
      </c>
      <c r="V1412">
        <v>2001</v>
      </c>
      <c r="W1412">
        <v>2001</v>
      </c>
      <c r="X1412" t="s">
        <v>98</v>
      </c>
      <c r="Y1412" t="s">
        <v>99</v>
      </c>
      <c r="Z1412" t="s">
        <v>100</v>
      </c>
      <c r="AA1412" t="s">
        <v>100</v>
      </c>
      <c r="AB1412" t="s">
        <v>122</v>
      </c>
      <c r="AC1412">
        <v>0</v>
      </c>
      <c r="AD1412" t="s">
        <v>102</v>
      </c>
      <c r="AE1412" t="s">
        <v>103</v>
      </c>
      <c r="AF1412" t="s">
        <v>104</v>
      </c>
      <c r="AG1412" t="s">
        <v>102</v>
      </c>
      <c r="AH1412" t="s">
        <v>103</v>
      </c>
      <c r="AI1412" t="s">
        <v>105</v>
      </c>
      <c r="AJ1412" t="s">
        <v>106</v>
      </c>
      <c r="AK1412">
        <v>666</v>
      </c>
      <c r="AL1412" t="s">
        <v>107</v>
      </c>
      <c r="AM1412">
        <v>0</v>
      </c>
      <c r="AN1412">
        <v>278</v>
      </c>
      <c r="AO1412">
        <v>944</v>
      </c>
      <c r="AP1412" t="s">
        <v>108</v>
      </c>
      <c r="AQ1412" t="s">
        <v>109</v>
      </c>
      <c r="AR1412" t="s">
        <v>110</v>
      </c>
      <c r="AS1412" t="s">
        <v>111</v>
      </c>
      <c r="AT1412">
        <v>944</v>
      </c>
      <c r="AU1412">
        <v>896</v>
      </c>
      <c r="AV1412">
        <v>0</v>
      </c>
      <c r="AW1412">
        <v>1840</v>
      </c>
      <c r="AX1412">
        <v>1</v>
      </c>
      <c r="AY1412">
        <v>0</v>
      </c>
      <c r="AZ1412">
        <v>2</v>
      </c>
      <c r="BA1412">
        <v>1</v>
      </c>
      <c r="BB1412">
        <v>3</v>
      </c>
      <c r="BC1412">
        <v>1</v>
      </c>
      <c r="BD1412" t="s">
        <v>102</v>
      </c>
      <c r="BE1412">
        <v>6</v>
      </c>
      <c r="BF1412" t="s">
        <v>112</v>
      </c>
      <c r="BG1412">
        <v>0</v>
      </c>
      <c r="BH1412" t="s">
        <v>88</v>
      </c>
      <c r="BI1412" t="s">
        <v>113</v>
      </c>
      <c r="BJ1412">
        <v>2001</v>
      </c>
      <c r="BK1412" t="s">
        <v>114</v>
      </c>
      <c r="BL1412">
        <v>2</v>
      </c>
      <c r="BM1412">
        <v>622</v>
      </c>
      <c r="BN1412" t="s">
        <v>103</v>
      </c>
      <c r="BO1412" t="s">
        <v>103</v>
      </c>
      <c r="BP1412" t="s">
        <v>110</v>
      </c>
      <c r="BQ1412">
        <v>0</v>
      </c>
      <c r="BR1412">
        <v>45</v>
      </c>
      <c r="BS1412">
        <v>0</v>
      </c>
      <c r="BT1412">
        <v>0</v>
      </c>
      <c r="BU1412">
        <v>0</v>
      </c>
      <c r="BV1412">
        <v>0</v>
      </c>
      <c r="BW1412" t="s">
        <v>88</v>
      </c>
      <c r="BX1412" t="s">
        <v>88</v>
      </c>
      <c r="BY1412" t="s">
        <v>88</v>
      </c>
      <c r="BZ1412">
        <v>0</v>
      </c>
      <c r="CA1412">
        <v>6</v>
      </c>
      <c r="CB1412">
        <v>2009</v>
      </c>
      <c r="CC1412" t="s">
        <v>115</v>
      </c>
      <c r="CD1412" t="s">
        <v>116</v>
      </c>
      <c r="CE1412" s="1">
        <v>230000</v>
      </c>
      <c r="CF1412">
        <f t="shared" si="112"/>
        <v>15826</v>
      </c>
      <c r="CG1412" t="str">
        <f t="shared" si="113"/>
        <v>Yes</v>
      </c>
      <c r="CH1412" s="2">
        <f t="shared" si="114"/>
        <v>14.533046884872993</v>
      </c>
    </row>
    <row r="1413" spans="1:86" x14ac:dyDescent="0.25">
      <c r="A1413">
        <v>1412</v>
      </c>
      <c r="B1413">
        <v>50</v>
      </c>
      <c r="C1413" t="s">
        <v>86</v>
      </c>
      <c r="D1413">
        <v>80</v>
      </c>
      <c r="E1413">
        <v>9600</v>
      </c>
      <c r="F1413" t="str">
        <f t="shared" si="110"/>
        <v>Yes</v>
      </c>
      <c r="G1413" t="s">
        <v>87</v>
      </c>
      <c r="H1413" t="s">
        <v>88</v>
      </c>
      <c r="I1413" t="s">
        <v>89</v>
      </c>
      <c r="J1413" t="s">
        <v>90</v>
      </c>
      <c r="K1413" t="s">
        <v>91</v>
      </c>
      <c r="L1413" t="s">
        <v>92</v>
      </c>
      <c r="M1413" t="s">
        <v>93</v>
      </c>
      <c r="N1413" t="s">
        <v>167</v>
      </c>
      <c r="O1413" t="s">
        <v>95</v>
      </c>
      <c r="P1413" t="s">
        <v>95</v>
      </c>
      <c r="Q1413" t="str">
        <f t="shared" si="111"/>
        <v>Yes</v>
      </c>
      <c r="R1413" t="s">
        <v>96</v>
      </c>
      <c r="S1413" t="s">
        <v>137</v>
      </c>
      <c r="T1413">
        <v>6</v>
      </c>
      <c r="U1413">
        <v>8</v>
      </c>
      <c r="V1413">
        <v>1950</v>
      </c>
      <c r="W1413">
        <v>2005</v>
      </c>
      <c r="X1413" t="s">
        <v>98</v>
      </c>
      <c r="Y1413" t="s">
        <v>99</v>
      </c>
      <c r="Z1413" t="s">
        <v>100</v>
      </c>
      <c r="AA1413" t="s">
        <v>100</v>
      </c>
      <c r="AB1413" t="s">
        <v>122</v>
      </c>
      <c r="AC1413">
        <v>0</v>
      </c>
      <c r="AD1413" t="s">
        <v>103</v>
      </c>
      <c r="AE1413" t="s">
        <v>102</v>
      </c>
      <c r="AF1413" t="s">
        <v>123</v>
      </c>
      <c r="AG1413" t="s">
        <v>103</v>
      </c>
      <c r="AH1413" t="s">
        <v>103</v>
      </c>
      <c r="AI1413" t="s">
        <v>105</v>
      </c>
      <c r="AJ1413" t="s">
        <v>146</v>
      </c>
      <c r="AK1413">
        <v>120</v>
      </c>
      <c r="AL1413" t="s">
        <v>107</v>
      </c>
      <c r="AM1413">
        <v>0</v>
      </c>
      <c r="AN1413">
        <v>736</v>
      </c>
      <c r="AO1413">
        <v>856</v>
      </c>
      <c r="AP1413" t="s">
        <v>108</v>
      </c>
      <c r="AQ1413" t="s">
        <v>109</v>
      </c>
      <c r="AR1413" t="s">
        <v>110</v>
      </c>
      <c r="AS1413" t="s">
        <v>111</v>
      </c>
      <c r="AT1413">
        <v>1112</v>
      </c>
      <c r="AU1413">
        <v>556</v>
      </c>
      <c r="AV1413">
        <v>0</v>
      </c>
      <c r="AW1413">
        <v>1668</v>
      </c>
      <c r="AX1413">
        <v>0</v>
      </c>
      <c r="AY1413">
        <v>0</v>
      </c>
      <c r="AZ1413">
        <v>1</v>
      </c>
      <c r="BA1413">
        <v>1</v>
      </c>
      <c r="BB1413">
        <v>3</v>
      </c>
      <c r="BC1413">
        <v>1</v>
      </c>
      <c r="BD1413" t="s">
        <v>103</v>
      </c>
      <c r="BE1413">
        <v>6</v>
      </c>
      <c r="BF1413" t="s">
        <v>229</v>
      </c>
      <c r="BG1413">
        <v>0</v>
      </c>
      <c r="BH1413" t="s">
        <v>88</v>
      </c>
      <c r="BI1413" t="s">
        <v>113</v>
      </c>
      <c r="BJ1413">
        <v>1950</v>
      </c>
      <c r="BK1413" t="s">
        <v>107</v>
      </c>
      <c r="BL1413">
        <v>1</v>
      </c>
      <c r="BM1413">
        <v>271</v>
      </c>
      <c r="BN1413" t="s">
        <v>103</v>
      </c>
      <c r="BO1413" t="s">
        <v>103</v>
      </c>
      <c r="BP1413" t="s">
        <v>110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 t="s">
        <v>88</v>
      </c>
      <c r="BX1413" t="s">
        <v>139</v>
      </c>
      <c r="BY1413" t="s">
        <v>88</v>
      </c>
      <c r="BZ1413">
        <v>0</v>
      </c>
      <c r="CA1413">
        <v>9</v>
      </c>
      <c r="CB1413">
        <v>2009</v>
      </c>
      <c r="CC1413" t="s">
        <v>115</v>
      </c>
      <c r="CD1413" t="s">
        <v>116</v>
      </c>
      <c r="CE1413" s="1">
        <v>140000</v>
      </c>
      <c r="CF1413">
        <f t="shared" si="112"/>
        <v>12395</v>
      </c>
      <c r="CG1413" t="str">
        <f t="shared" si="113"/>
        <v>No</v>
      </c>
      <c r="CH1413" s="2">
        <f t="shared" si="114"/>
        <v>11.294876966518757</v>
      </c>
    </row>
    <row r="1414" spans="1:86" x14ac:dyDescent="0.25">
      <c r="A1414">
        <v>1413</v>
      </c>
      <c r="B1414">
        <v>90</v>
      </c>
      <c r="C1414" t="s">
        <v>86</v>
      </c>
      <c r="D1414">
        <v>60</v>
      </c>
      <c r="E1414">
        <v>7200</v>
      </c>
      <c r="F1414" t="str">
        <f t="shared" si="110"/>
        <v>Yes</v>
      </c>
      <c r="G1414" t="s">
        <v>87</v>
      </c>
      <c r="H1414" t="s">
        <v>88</v>
      </c>
      <c r="I1414" t="s">
        <v>89</v>
      </c>
      <c r="J1414" t="s">
        <v>90</v>
      </c>
      <c r="K1414" t="s">
        <v>91</v>
      </c>
      <c r="L1414" t="s">
        <v>92</v>
      </c>
      <c r="M1414" t="s">
        <v>93</v>
      </c>
      <c r="N1414" t="s">
        <v>167</v>
      </c>
      <c r="O1414" t="s">
        <v>95</v>
      </c>
      <c r="P1414" t="s">
        <v>95</v>
      </c>
      <c r="Q1414" t="str">
        <f t="shared" si="111"/>
        <v>Yes</v>
      </c>
      <c r="R1414" t="s">
        <v>172</v>
      </c>
      <c r="S1414" t="s">
        <v>120</v>
      </c>
      <c r="T1414">
        <v>4</v>
      </c>
      <c r="U1414">
        <v>5</v>
      </c>
      <c r="V1414">
        <v>1949</v>
      </c>
      <c r="W1414">
        <v>1950</v>
      </c>
      <c r="X1414" t="s">
        <v>98</v>
      </c>
      <c r="Y1414" t="s">
        <v>99</v>
      </c>
      <c r="Z1414" t="s">
        <v>101</v>
      </c>
      <c r="AA1414" t="s">
        <v>142</v>
      </c>
      <c r="AB1414" t="s">
        <v>122</v>
      </c>
      <c r="AC1414">
        <v>0</v>
      </c>
      <c r="AD1414" t="s">
        <v>103</v>
      </c>
      <c r="AE1414" t="s">
        <v>103</v>
      </c>
      <c r="AF1414" t="s">
        <v>173</v>
      </c>
      <c r="AG1414" t="s">
        <v>88</v>
      </c>
      <c r="AH1414" t="s">
        <v>88</v>
      </c>
      <c r="AI1414" t="s">
        <v>88</v>
      </c>
      <c r="AJ1414" t="s">
        <v>88</v>
      </c>
      <c r="AK1414">
        <v>0</v>
      </c>
      <c r="AL1414" t="s">
        <v>88</v>
      </c>
      <c r="AM1414">
        <v>0</v>
      </c>
      <c r="AN1414">
        <v>0</v>
      </c>
      <c r="AO1414">
        <v>0</v>
      </c>
      <c r="AP1414" t="s">
        <v>245</v>
      </c>
      <c r="AQ1414" t="s">
        <v>152</v>
      </c>
      <c r="AR1414" t="s">
        <v>182</v>
      </c>
      <c r="AS1414" t="s">
        <v>150</v>
      </c>
      <c r="AT1414">
        <v>1040</v>
      </c>
      <c r="AU1414">
        <v>0</v>
      </c>
      <c r="AV1414">
        <v>0</v>
      </c>
      <c r="AW1414">
        <v>1040</v>
      </c>
      <c r="AX1414">
        <v>0</v>
      </c>
      <c r="AY1414">
        <v>0</v>
      </c>
      <c r="AZ1414">
        <v>2</v>
      </c>
      <c r="BA1414">
        <v>0</v>
      </c>
      <c r="BB1414">
        <v>2</v>
      </c>
      <c r="BC1414">
        <v>2</v>
      </c>
      <c r="BD1414" t="s">
        <v>103</v>
      </c>
      <c r="BE1414">
        <v>6</v>
      </c>
      <c r="BF1414" t="s">
        <v>112</v>
      </c>
      <c r="BG1414">
        <v>0</v>
      </c>
      <c r="BH1414" t="s">
        <v>88</v>
      </c>
      <c r="BI1414" t="s">
        <v>132</v>
      </c>
      <c r="BJ1414">
        <v>1956</v>
      </c>
      <c r="BK1414" t="s">
        <v>107</v>
      </c>
      <c r="BL1414">
        <v>2</v>
      </c>
      <c r="BM1414">
        <v>420</v>
      </c>
      <c r="BN1414" t="s">
        <v>103</v>
      </c>
      <c r="BO1414" t="s">
        <v>103</v>
      </c>
      <c r="BP1414" t="s">
        <v>110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 t="s">
        <v>88</v>
      </c>
      <c r="BX1414" t="s">
        <v>88</v>
      </c>
      <c r="BY1414" t="s">
        <v>88</v>
      </c>
      <c r="BZ1414">
        <v>0</v>
      </c>
      <c r="CA1414">
        <v>6</v>
      </c>
      <c r="CB1414">
        <v>2009</v>
      </c>
      <c r="CC1414" t="s">
        <v>115</v>
      </c>
      <c r="CD1414" t="s">
        <v>116</v>
      </c>
      <c r="CE1414" s="1">
        <v>90000</v>
      </c>
      <c r="CF1414">
        <f t="shared" si="112"/>
        <v>8660</v>
      </c>
      <c r="CG1414" t="str">
        <f t="shared" si="113"/>
        <v>No</v>
      </c>
      <c r="CH1414" s="2">
        <f t="shared" si="114"/>
        <v>10.392609699769054</v>
      </c>
    </row>
    <row r="1415" spans="1:86" x14ac:dyDescent="0.25">
      <c r="A1415">
        <v>1414</v>
      </c>
      <c r="B1415">
        <v>20</v>
      </c>
      <c r="C1415" t="s">
        <v>86</v>
      </c>
      <c r="D1415">
        <v>88</v>
      </c>
      <c r="E1415">
        <v>10994</v>
      </c>
      <c r="F1415" t="str">
        <f t="shared" si="110"/>
        <v>No</v>
      </c>
      <c r="G1415" t="s">
        <v>87</v>
      </c>
      <c r="H1415" t="s">
        <v>88</v>
      </c>
      <c r="I1415" t="s">
        <v>125</v>
      </c>
      <c r="J1415" t="s">
        <v>90</v>
      </c>
      <c r="K1415" t="s">
        <v>91</v>
      </c>
      <c r="L1415" t="s">
        <v>127</v>
      </c>
      <c r="M1415" t="s">
        <v>93</v>
      </c>
      <c r="N1415" t="s">
        <v>175</v>
      </c>
      <c r="O1415" t="s">
        <v>95</v>
      </c>
      <c r="P1415" t="s">
        <v>95</v>
      </c>
      <c r="Q1415" t="str">
        <f t="shared" si="111"/>
        <v>Yes</v>
      </c>
      <c r="R1415" t="s">
        <v>96</v>
      </c>
      <c r="S1415" t="s">
        <v>120</v>
      </c>
      <c r="T1415">
        <v>8</v>
      </c>
      <c r="U1415">
        <v>5</v>
      </c>
      <c r="V1415">
        <v>2005</v>
      </c>
      <c r="W1415">
        <v>2006</v>
      </c>
      <c r="X1415" t="s">
        <v>98</v>
      </c>
      <c r="Y1415" t="s">
        <v>99</v>
      </c>
      <c r="Z1415" t="s">
        <v>100</v>
      </c>
      <c r="AA1415" t="s">
        <v>100</v>
      </c>
      <c r="AB1415" t="s">
        <v>142</v>
      </c>
      <c r="AC1415">
        <v>366</v>
      </c>
      <c r="AD1415" t="s">
        <v>102</v>
      </c>
      <c r="AE1415" t="s">
        <v>103</v>
      </c>
      <c r="AF1415" t="s">
        <v>104</v>
      </c>
      <c r="AG1415" t="s">
        <v>102</v>
      </c>
      <c r="AH1415" t="s">
        <v>102</v>
      </c>
      <c r="AI1415" t="s">
        <v>105</v>
      </c>
      <c r="AJ1415" t="s">
        <v>106</v>
      </c>
      <c r="AK1415">
        <v>976</v>
      </c>
      <c r="AL1415" t="s">
        <v>107</v>
      </c>
      <c r="AM1415">
        <v>0</v>
      </c>
      <c r="AN1415">
        <v>868</v>
      </c>
      <c r="AO1415">
        <v>1844</v>
      </c>
      <c r="AP1415" t="s">
        <v>108</v>
      </c>
      <c r="AQ1415" t="s">
        <v>109</v>
      </c>
      <c r="AR1415" t="s">
        <v>110</v>
      </c>
      <c r="AS1415" t="s">
        <v>111</v>
      </c>
      <c r="AT1415">
        <v>1844</v>
      </c>
      <c r="AU1415">
        <v>0</v>
      </c>
      <c r="AV1415">
        <v>0</v>
      </c>
      <c r="AW1415">
        <v>1844</v>
      </c>
      <c r="AX1415">
        <v>1</v>
      </c>
      <c r="AY1415">
        <v>0</v>
      </c>
      <c r="AZ1415">
        <v>2</v>
      </c>
      <c r="BA1415">
        <v>0</v>
      </c>
      <c r="BB1415">
        <v>2</v>
      </c>
      <c r="BC1415">
        <v>1</v>
      </c>
      <c r="BD1415" t="s">
        <v>102</v>
      </c>
      <c r="BE1415">
        <v>7</v>
      </c>
      <c r="BF1415" t="s">
        <v>112</v>
      </c>
      <c r="BG1415">
        <v>1</v>
      </c>
      <c r="BH1415" t="s">
        <v>102</v>
      </c>
      <c r="BI1415" t="s">
        <v>113</v>
      </c>
      <c r="BJ1415">
        <v>2005</v>
      </c>
      <c r="BK1415" t="s">
        <v>162</v>
      </c>
      <c r="BL1415">
        <v>2</v>
      </c>
      <c r="BM1415">
        <v>620</v>
      </c>
      <c r="BN1415" t="s">
        <v>103</v>
      </c>
      <c r="BO1415" t="s">
        <v>103</v>
      </c>
      <c r="BP1415" t="s">
        <v>110</v>
      </c>
      <c r="BQ1415">
        <v>165</v>
      </c>
      <c r="BR1415">
        <v>44</v>
      </c>
      <c r="BS1415">
        <v>0</v>
      </c>
      <c r="BT1415">
        <v>0</v>
      </c>
      <c r="BU1415">
        <v>0</v>
      </c>
      <c r="BV1415">
        <v>0</v>
      </c>
      <c r="BW1415" t="s">
        <v>88</v>
      </c>
      <c r="BX1415" t="s">
        <v>88</v>
      </c>
      <c r="BY1415" t="s">
        <v>88</v>
      </c>
      <c r="BZ1415">
        <v>0</v>
      </c>
      <c r="CA1415">
        <v>9</v>
      </c>
      <c r="CB1415">
        <v>2009</v>
      </c>
      <c r="CC1415" t="s">
        <v>178</v>
      </c>
      <c r="CD1415" t="s">
        <v>133</v>
      </c>
      <c r="CE1415" s="1">
        <v>257000</v>
      </c>
      <c r="CF1415">
        <f t="shared" si="112"/>
        <v>15302</v>
      </c>
      <c r="CG1415" t="str">
        <f t="shared" si="113"/>
        <v>Yes</v>
      </c>
      <c r="CH1415" s="2">
        <f t="shared" si="114"/>
        <v>16.795190171219449</v>
      </c>
    </row>
    <row r="1416" spans="1:86" x14ac:dyDescent="0.25">
      <c r="A1416">
        <v>1415</v>
      </c>
      <c r="B1416">
        <v>50</v>
      </c>
      <c r="C1416" t="s">
        <v>86</v>
      </c>
      <c r="D1416">
        <v>64</v>
      </c>
      <c r="E1416">
        <v>13053</v>
      </c>
      <c r="F1416" t="str">
        <f t="shared" si="110"/>
        <v>Yes</v>
      </c>
      <c r="G1416" t="s">
        <v>87</v>
      </c>
      <c r="H1416" t="s">
        <v>87</v>
      </c>
      <c r="I1416" t="s">
        <v>89</v>
      </c>
      <c r="J1416" t="s">
        <v>180</v>
      </c>
      <c r="K1416" t="s">
        <v>91</v>
      </c>
      <c r="L1416" t="s">
        <v>92</v>
      </c>
      <c r="M1416" t="s">
        <v>93</v>
      </c>
      <c r="N1416" t="s">
        <v>153</v>
      </c>
      <c r="O1416" t="s">
        <v>95</v>
      </c>
      <c r="P1416" t="s">
        <v>95</v>
      </c>
      <c r="Q1416" t="str">
        <f t="shared" si="111"/>
        <v>Yes</v>
      </c>
      <c r="R1416" t="s">
        <v>96</v>
      </c>
      <c r="S1416" t="s">
        <v>137</v>
      </c>
      <c r="T1416">
        <v>6</v>
      </c>
      <c r="U1416">
        <v>7</v>
      </c>
      <c r="V1416">
        <v>1923</v>
      </c>
      <c r="W1416">
        <v>2000</v>
      </c>
      <c r="X1416" t="s">
        <v>189</v>
      </c>
      <c r="Y1416" t="s">
        <v>99</v>
      </c>
      <c r="Z1416" t="s">
        <v>129</v>
      </c>
      <c r="AA1416" t="s">
        <v>129</v>
      </c>
      <c r="AB1416" t="s">
        <v>122</v>
      </c>
      <c r="AC1416">
        <v>0</v>
      </c>
      <c r="AD1416" t="s">
        <v>103</v>
      </c>
      <c r="AE1416" t="s">
        <v>103</v>
      </c>
      <c r="AF1416" t="s">
        <v>131</v>
      </c>
      <c r="AG1416" t="s">
        <v>103</v>
      </c>
      <c r="AH1416" t="s">
        <v>103</v>
      </c>
      <c r="AI1416" t="s">
        <v>105</v>
      </c>
      <c r="AJ1416" t="s">
        <v>107</v>
      </c>
      <c r="AK1416">
        <v>0</v>
      </c>
      <c r="AL1416" t="s">
        <v>107</v>
      </c>
      <c r="AM1416">
        <v>0</v>
      </c>
      <c r="AN1416">
        <v>833</v>
      </c>
      <c r="AO1416">
        <v>833</v>
      </c>
      <c r="AP1416" t="s">
        <v>108</v>
      </c>
      <c r="AQ1416" t="s">
        <v>102</v>
      </c>
      <c r="AR1416" t="s">
        <v>110</v>
      </c>
      <c r="AS1416" t="s">
        <v>111</v>
      </c>
      <c r="AT1416">
        <v>1053</v>
      </c>
      <c r="AU1416">
        <v>795</v>
      </c>
      <c r="AV1416">
        <v>0</v>
      </c>
      <c r="AW1416">
        <v>1848</v>
      </c>
      <c r="AX1416">
        <v>0</v>
      </c>
      <c r="AY1416">
        <v>0</v>
      </c>
      <c r="AZ1416">
        <v>1</v>
      </c>
      <c r="BA1416">
        <v>1</v>
      </c>
      <c r="BB1416">
        <v>4</v>
      </c>
      <c r="BC1416">
        <v>1</v>
      </c>
      <c r="BD1416" t="s">
        <v>102</v>
      </c>
      <c r="BE1416">
        <v>8</v>
      </c>
      <c r="BF1416" t="s">
        <v>112</v>
      </c>
      <c r="BG1416">
        <v>1</v>
      </c>
      <c r="BH1416" t="s">
        <v>102</v>
      </c>
      <c r="BI1416" t="s">
        <v>132</v>
      </c>
      <c r="BJ1416">
        <v>1922</v>
      </c>
      <c r="BK1416" t="s">
        <v>107</v>
      </c>
      <c r="BL1416">
        <v>2</v>
      </c>
      <c r="BM1416">
        <v>370</v>
      </c>
      <c r="BN1416" t="s">
        <v>103</v>
      </c>
      <c r="BO1416" t="s">
        <v>103</v>
      </c>
      <c r="BP1416" t="s">
        <v>182</v>
      </c>
      <c r="BQ1416">
        <v>0</v>
      </c>
      <c r="BR1416">
        <v>0</v>
      </c>
      <c r="BS1416">
        <v>0</v>
      </c>
      <c r="BT1416">
        <v>0</v>
      </c>
      <c r="BU1416">
        <v>220</v>
      </c>
      <c r="BV1416">
        <v>0</v>
      </c>
      <c r="BW1416" t="s">
        <v>88</v>
      </c>
      <c r="BX1416" t="s">
        <v>88</v>
      </c>
      <c r="BY1416" t="s">
        <v>88</v>
      </c>
      <c r="BZ1416">
        <v>0</v>
      </c>
      <c r="CA1416">
        <v>6</v>
      </c>
      <c r="CB1416">
        <v>2008</v>
      </c>
      <c r="CC1416" t="s">
        <v>115</v>
      </c>
      <c r="CD1416" t="s">
        <v>116</v>
      </c>
      <c r="CE1416" s="1">
        <v>207000</v>
      </c>
      <c r="CF1416">
        <f t="shared" si="112"/>
        <v>16104</v>
      </c>
      <c r="CG1416" t="str">
        <f t="shared" si="113"/>
        <v>Yes</v>
      </c>
      <c r="CH1416" s="2">
        <f t="shared" si="114"/>
        <v>12.853949329359166</v>
      </c>
    </row>
    <row r="1417" spans="1:86" x14ac:dyDescent="0.25">
      <c r="A1417">
        <v>1416</v>
      </c>
      <c r="B1417">
        <v>120</v>
      </c>
      <c r="C1417" t="s">
        <v>86</v>
      </c>
      <c r="D1417">
        <v>51</v>
      </c>
      <c r="E1417">
        <v>3635</v>
      </c>
      <c r="F1417" t="str">
        <f t="shared" si="110"/>
        <v>Yes</v>
      </c>
      <c r="G1417" t="s">
        <v>87</v>
      </c>
      <c r="H1417" t="s">
        <v>88</v>
      </c>
      <c r="I1417" t="s">
        <v>89</v>
      </c>
      <c r="J1417" t="s">
        <v>90</v>
      </c>
      <c r="K1417" t="s">
        <v>91</v>
      </c>
      <c r="L1417" t="s">
        <v>92</v>
      </c>
      <c r="M1417" t="s">
        <v>93</v>
      </c>
      <c r="N1417" t="s">
        <v>232</v>
      </c>
      <c r="O1417" t="s">
        <v>95</v>
      </c>
      <c r="P1417" t="s">
        <v>95</v>
      </c>
      <c r="Q1417" t="str">
        <f t="shared" si="111"/>
        <v>Yes</v>
      </c>
      <c r="R1417" t="s">
        <v>184</v>
      </c>
      <c r="S1417" t="s">
        <v>120</v>
      </c>
      <c r="T1417">
        <v>7</v>
      </c>
      <c r="U1417">
        <v>5</v>
      </c>
      <c r="V1417">
        <v>2007</v>
      </c>
      <c r="W1417">
        <v>2007</v>
      </c>
      <c r="X1417" t="s">
        <v>157</v>
      </c>
      <c r="Y1417" t="s">
        <v>99</v>
      </c>
      <c r="Z1417" t="s">
        <v>100</v>
      </c>
      <c r="AA1417" t="s">
        <v>100</v>
      </c>
      <c r="AB1417" t="s">
        <v>101</v>
      </c>
      <c r="AC1417">
        <v>130</v>
      </c>
      <c r="AD1417" t="s">
        <v>102</v>
      </c>
      <c r="AE1417" t="s">
        <v>103</v>
      </c>
      <c r="AF1417" t="s">
        <v>104</v>
      </c>
      <c r="AG1417" t="s">
        <v>102</v>
      </c>
      <c r="AH1417" t="s">
        <v>103</v>
      </c>
      <c r="AI1417" t="s">
        <v>105</v>
      </c>
      <c r="AJ1417" t="s">
        <v>124</v>
      </c>
      <c r="AK1417">
        <v>988</v>
      </c>
      <c r="AL1417" t="s">
        <v>107</v>
      </c>
      <c r="AM1417">
        <v>0</v>
      </c>
      <c r="AN1417">
        <v>398</v>
      </c>
      <c r="AO1417">
        <v>1386</v>
      </c>
      <c r="AP1417" t="s">
        <v>108</v>
      </c>
      <c r="AQ1417" t="s">
        <v>109</v>
      </c>
      <c r="AR1417" t="s">
        <v>110</v>
      </c>
      <c r="AS1417" t="s">
        <v>111</v>
      </c>
      <c r="AT1417">
        <v>1569</v>
      </c>
      <c r="AU1417">
        <v>0</v>
      </c>
      <c r="AV1417">
        <v>0</v>
      </c>
      <c r="AW1417">
        <v>1569</v>
      </c>
      <c r="AX1417">
        <v>0</v>
      </c>
      <c r="AY1417">
        <v>1</v>
      </c>
      <c r="AZ1417">
        <v>2</v>
      </c>
      <c r="BA1417">
        <v>0</v>
      </c>
      <c r="BB1417">
        <v>1</v>
      </c>
      <c r="BC1417">
        <v>1</v>
      </c>
      <c r="BD1417" t="s">
        <v>102</v>
      </c>
      <c r="BE1417">
        <v>7</v>
      </c>
      <c r="BF1417" t="s">
        <v>112</v>
      </c>
      <c r="BG1417">
        <v>1</v>
      </c>
      <c r="BH1417" t="s">
        <v>103</v>
      </c>
      <c r="BI1417" t="s">
        <v>113</v>
      </c>
      <c r="BJ1417">
        <v>2007</v>
      </c>
      <c r="BK1417" t="s">
        <v>114</v>
      </c>
      <c r="BL1417">
        <v>3</v>
      </c>
      <c r="BM1417">
        <v>660</v>
      </c>
      <c r="BN1417" t="s">
        <v>103</v>
      </c>
      <c r="BO1417" t="s">
        <v>103</v>
      </c>
      <c r="BP1417" t="s">
        <v>110</v>
      </c>
      <c r="BQ1417">
        <v>143</v>
      </c>
      <c r="BR1417">
        <v>20</v>
      </c>
      <c r="BS1417">
        <v>0</v>
      </c>
      <c r="BT1417">
        <v>0</v>
      </c>
      <c r="BU1417">
        <v>0</v>
      </c>
      <c r="BV1417">
        <v>0</v>
      </c>
      <c r="BW1417" t="s">
        <v>88</v>
      </c>
      <c r="BX1417" t="s">
        <v>88</v>
      </c>
      <c r="BY1417" t="s">
        <v>88</v>
      </c>
      <c r="BZ1417">
        <v>0</v>
      </c>
      <c r="CA1417">
        <v>5</v>
      </c>
      <c r="CB1417">
        <v>2009</v>
      </c>
      <c r="CC1417" t="s">
        <v>115</v>
      </c>
      <c r="CD1417" t="s">
        <v>116</v>
      </c>
      <c r="CE1417" s="1">
        <v>175900</v>
      </c>
      <c r="CF1417">
        <f t="shared" si="112"/>
        <v>7250</v>
      </c>
      <c r="CG1417" t="str">
        <f t="shared" si="113"/>
        <v>No</v>
      </c>
      <c r="CH1417" s="2">
        <f t="shared" si="114"/>
        <v>24.262068965517241</v>
      </c>
    </row>
    <row r="1418" spans="1:86" x14ac:dyDescent="0.25">
      <c r="A1418">
        <v>1417</v>
      </c>
      <c r="B1418">
        <v>190</v>
      </c>
      <c r="C1418" t="s">
        <v>147</v>
      </c>
      <c r="D1418">
        <v>60</v>
      </c>
      <c r="E1418">
        <v>11340</v>
      </c>
      <c r="F1418" t="str">
        <f t="shared" si="110"/>
        <v>No</v>
      </c>
      <c r="G1418" t="s">
        <v>87</v>
      </c>
      <c r="H1418" t="s">
        <v>88</v>
      </c>
      <c r="I1418" t="s">
        <v>89</v>
      </c>
      <c r="J1418" t="s">
        <v>90</v>
      </c>
      <c r="K1418" t="s">
        <v>91</v>
      </c>
      <c r="L1418" t="s">
        <v>92</v>
      </c>
      <c r="M1418" t="s">
        <v>93</v>
      </c>
      <c r="N1418" t="s">
        <v>148</v>
      </c>
      <c r="O1418" t="s">
        <v>95</v>
      </c>
      <c r="P1418" t="s">
        <v>95</v>
      </c>
      <c r="Q1418" t="str">
        <f t="shared" si="111"/>
        <v>Yes</v>
      </c>
      <c r="R1418" t="s">
        <v>154</v>
      </c>
      <c r="S1418" t="s">
        <v>97</v>
      </c>
      <c r="T1418">
        <v>4</v>
      </c>
      <c r="U1418">
        <v>6</v>
      </c>
      <c r="V1418">
        <v>1885</v>
      </c>
      <c r="W1418">
        <v>1950</v>
      </c>
      <c r="X1418" t="s">
        <v>98</v>
      </c>
      <c r="Y1418" t="s">
        <v>99</v>
      </c>
      <c r="Z1418" t="s">
        <v>100</v>
      </c>
      <c r="AA1418" t="s">
        <v>191</v>
      </c>
      <c r="AB1418" t="s">
        <v>122</v>
      </c>
      <c r="AC1418">
        <v>0</v>
      </c>
      <c r="AD1418" t="s">
        <v>103</v>
      </c>
      <c r="AE1418" t="s">
        <v>103</v>
      </c>
      <c r="AF1418" t="s">
        <v>104</v>
      </c>
      <c r="AG1418" t="s">
        <v>103</v>
      </c>
      <c r="AH1418" t="s">
        <v>103</v>
      </c>
      <c r="AI1418" t="s">
        <v>105</v>
      </c>
      <c r="AJ1418" t="s">
        <v>107</v>
      </c>
      <c r="AK1418">
        <v>0</v>
      </c>
      <c r="AL1418" t="s">
        <v>107</v>
      </c>
      <c r="AM1418">
        <v>0</v>
      </c>
      <c r="AN1418">
        <v>777</v>
      </c>
      <c r="AO1418">
        <v>777</v>
      </c>
      <c r="AP1418" t="s">
        <v>108</v>
      </c>
      <c r="AQ1418" t="s">
        <v>102</v>
      </c>
      <c r="AR1418" t="s">
        <v>110</v>
      </c>
      <c r="AS1418" t="s">
        <v>111</v>
      </c>
      <c r="AT1418">
        <v>1246</v>
      </c>
      <c r="AU1418">
        <v>1044</v>
      </c>
      <c r="AV1418">
        <v>0</v>
      </c>
      <c r="AW1418">
        <v>2290</v>
      </c>
      <c r="AX1418">
        <v>0</v>
      </c>
      <c r="AY1418">
        <v>0</v>
      </c>
      <c r="AZ1418">
        <v>2</v>
      </c>
      <c r="BA1418">
        <v>0</v>
      </c>
      <c r="BB1418">
        <v>4</v>
      </c>
      <c r="BC1418">
        <v>2</v>
      </c>
      <c r="BD1418" t="s">
        <v>103</v>
      </c>
      <c r="BE1418">
        <v>11</v>
      </c>
      <c r="BF1418" t="s">
        <v>112</v>
      </c>
      <c r="BG1418">
        <v>0</v>
      </c>
      <c r="BH1418" t="s">
        <v>88</v>
      </c>
      <c r="BI1418" t="s">
        <v>132</v>
      </c>
      <c r="BJ1418">
        <v>1971</v>
      </c>
      <c r="BK1418" t="s">
        <v>107</v>
      </c>
      <c r="BL1418">
        <v>2</v>
      </c>
      <c r="BM1418">
        <v>560</v>
      </c>
      <c r="BN1418" t="s">
        <v>103</v>
      </c>
      <c r="BO1418" t="s">
        <v>103</v>
      </c>
      <c r="BP1418" t="s">
        <v>182</v>
      </c>
      <c r="BQ1418">
        <v>0</v>
      </c>
      <c r="BR1418">
        <v>0</v>
      </c>
      <c r="BS1418">
        <v>114</v>
      </c>
      <c r="BT1418">
        <v>0</v>
      </c>
      <c r="BU1418">
        <v>0</v>
      </c>
      <c r="BV1418">
        <v>0</v>
      </c>
      <c r="BW1418" t="s">
        <v>88</v>
      </c>
      <c r="BX1418" t="s">
        <v>88</v>
      </c>
      <c r="BY1418" t="s">
        <v>88</v>
      </c>
      <c r="BZ1418">
        <v>0</v>
      </c>
      <c r="CA1418">
        <v>4</v>
      </c>
      <c r="CB1418">
        <v>2010</v>
      </c>
      <c r="CC1418" t="s">
        <v>115</v>
      </c>
      <c r="CD1418" t="s">
        <v>116</v>
      </c>
      <c r="CE1418" s="1">
        <v>122500</v>
      </c>
      <c r="CF1418">
        <f t="shared" si="112"/>
        <v>14967</v>
      </c>
      <c r="CG1418" t="str">
        <f t="shared" si="113"/>
        <v>Yes</v>
      </c>
      <c r="CH1418" s="2">
        <f t="shared" si="114"/>
        <v>8.1846729471503981</v>
      </c>
    </row>
    <row r="1419" spans="1:86" x14ac:dyDescent="0.25">
      <c r="A1419">
        <v>1418</v>
      </c>
      <c r="B1419">
        <v>60</v>
      </c>
      <c r="C1419" t="s">
        <v>86</v>
      </c>
      <c r="D1419" t="s">
        <v>88</v>
      </c>
      <c r="E1419">
        <v>16545</v>
      </c>
      <c r="F1419" t="str">
        <f t="shared" si="110"/>
        <v>Yes</v>
      </c>
      <c r="G1419" t="s">
        <v>87</v>
      </c>
      <c r="H1419" t="s">
        <v>88</v>
      </c>
      <c r="I1419" t="s">
        <v>125</v>
      </c>
      <c r="J1419" t="s">
        <v>90</v>
      </c>
      <c r="K1419" t="s">
        <v>91</v>
      </c>
      <c r="L1419" t="s">
        <v>92</v>
      </c>
      <c r="M1419" t="s">
        <v>93</v>
      </c>
      <c r="N1419" t="s">
        <v>134</v>
      </c>
      <c r="O1419" t="s">
        <v>95</v>
      </c>
      <c r="P1419" t="s">
        <v>95</v>
      </c>
      <c r="Q1419" t="str">
        <f t="shared" si="111"/>
        <v>Yes</v>
      </c>
      <c r="R1419" t="s">
        <v>96</v>
      </c>
      <c r="S1419" t="s">
        <v>97</v>
      </c>
      <c r="T1419">
        <v>8</v>
      </c>
      <c r="U1419">
        <v>5</v>
      </c>
      <c r="V1419">
        <v>1998</v>
      </c>
      <c r="W1419">
        <v>1998</v>
      </c>
      <c r="X1419" t="s">
        <v>98</v>
      </c>
      <c r="Y1419" t="s">
        <v>99</v>
      </c>
      <c r="Z1419" t="s">
        <v>100</v>
      </c>
      <c r="AA1419" t="s">
        <v>100</v>
      </c>
      <c r="AB1419" t="s">
        <v>101</v>
      </c>
      <c r="AC1419">
        <v>731</v>
      </c>
      <c r="AD1419" t="s">
        <v>102</v>
      </c>
      <c r="AE1419" t="s">
        <v>103</v>
      </c>
      <c r="AF1419" t="s">
        <v>104</v>
      </c>
      <c r="AG1419" t="s">
        <v>102</v>
      </c>
      <c r="AH1419" t="s">
        <v>103</v>
      </c>
      <c r="AI1419" t="s">
        <v>126</v>
      </c>
      <c r="AJ1419" t="s">
        <v>106</v>
      </c>
      <c r="AK1419">
        <v>781</v>
      </c>
      <c r="AL1419" t="s">
        <v>107</v>
      </c>
      <c r="AM1419">
        <v>0</v>
      </c>
      <c r="AN1419">
        <v>503</v>
      </c>
      <c r="AO1419">
        <v>1284</v>
      </c>
      <c r="AP1419" t="s">
        <v>108</v>
      </c>
      <c r="AQ1419" t="s">
        <v>109</v>
      </c>
      <c r="AR1419" t="s">
        <v>110</v>
      </c>
      <c r="AS1419" t="s">
        <v>111</v>
      </c>
      <c r="AT1419">
        <v>1310</v>
      </c>
      <c r="AU1419">
        <v>1140</v>
      </c>
      <c r="AV1419">
        <v>0</v>
      </c>
      <c r="AW1419">
        <v>2450</v>
      </c>
      <c r="AX1419">
        <v>1</v>
      </c>
      <c r="AY1419">
        <v>0</v>
      </c>
      <c r="AZ1419">
        <v>2</v>
      </c>
      <c r="BA1419">
        <v>1</v>
      </c>
      <c r="BB1419">
        <v>3</v>
      </c>
      <c r="BC1419">
        <v>1</v>
      </c>
      <c r="BD1419" t="s">
        <v>102</v>
      </c>
      <c r="BE1419">
        <v>7</v>
      </c>
      <c r="BF1419" t="s">
        <v>112</v>
      </c>
      <c r="BG1419">
        <v>1</v>
      </c>
      <c r="BH1419" t="s">
        <v>103</v>
      </c>
      <c r="BI1419" t="s">
        <v>113</v>
      </c>
      <c r="BJ1419">
        <v>1998</v>
      </c>
      <c r="BK1419" t="s">
        <v>162</v>
      </c>
      <c r="BL1419">
        <v>3</v>
      </c>
      <c r="BM1419">
        <v>1069</v>
      </c>
      <c r="BN1419" t="s">
        <v>103</v>
      </c>
      <c r="BO1419" t="s">
        <v>103</v>
      </c>
      <c r="BP1419" t="s">
        <v>110</v>
      </c>
      <c r="BQ1419">
        <v>0</v>
      </c>
      <c r="BR1419">
        <v>126</v>
      </c>
      <c r="BS1419">
        <v>0</v>
      </c>
      <c r="BT1419">
        <v>0</v>
      </c>
      <c r="BU1419">
        <v>0</v>
      </c>
      <c r="BV1419">
        <v>0</v>
      </c>
      <c r="BW1419" t="s">
        <v>88</v>
      </c>
      <c r="BX1419" t="s">
        <v>88</v>
      </c>
      <c r="BY1419" t="s">
        <v>88</v>
      </c>
      <c r="BZ1419">
        <v>0</v>
      </c>
      <c r="CA1419">
        <v>5</v>
      </c>
      <c r="CB1419">
        <v>2009</v>
      </c>
      <c r="CC1419" t="s">
        <v>115</v>
      </c>
      <c r="CD1419" t="s">
        <v>116</v>
      </c>
      <c r="CE1419" s="1">
        <v>340000</v>
      </c>
      <c r="CF1419">
        <f t="shared" si="112"/>
        <v>21348</v>
      </c>
      <c r="CG1419" t="str">
        <f t="shared" si="113"/>
        <v>Yes</v>
      </c>
      <c r="CH1419" s="2">
        <f t="shared" si="114"/>
        <v>15.926550496533633</v>
      </c>
    </row>
    <row r="1420" spans="1:86" x14ac:dyDescent="0.25">
      <c r="A1420">
        <v>1419</v>
      </c>
      <c r="B1420">
        <v>20</v>
      </c>
      <c r="C1420" t="s">
        <v>86</v>
      </c>
      <c r="D1420">
        <v>71</v>
      </c>
      <c r="E1420">
        <v>9204</v>
      </c>
      <c r="F1420" t="str">
        <f t="shared" si="110"/>
        <v>Yes</v>
      </c>
      <c r="G1420" t="s">
        <v>87</v>
      </c>
      <c r="H1420" t="s">
        <v>88</v>
      </c>
      <c r="I1420" t="s">
        <v>89</v>
      </c>
      <c r="J1420" t="s">
        <v>90</v>
      </c>
      <c r="K1420" t="s">
        <v>91</v>
      </c>
      <c r="L1420" t="s">
        <v>92</v>
      </c>
      <c r="M1420" t="s">
        <v>93</v>
      </c>
      <c r="N1420" t="s">
        <v>167</v>
      </c>
      <c r="O1420" t="s">
        <v>95</v>
      </c>
      <c r="P1420" t="s">
        <v>95</v>
      </c>
      <c r="Q1420" t="str">
        <f t="shared" si="111"/>
        <v>Yes</v>
      </c>
      <c r="R1420" t="s">
        <v>96</v>
      </c>
      <c r="S1420" t="s">
        <v>120</v>
      </c>
      <c r="T1420">
        <v>5</v>
      </c>
      <c r="U1420">
        <v>5</v>
      </c>
      <c r="V1420">
        <v>1963</v>
      </c>
      <c r="W1420">
        <v>1963</v>
      </c>
      <c r="X1420" t="s">
        <v>98</v>
      </c>
      <c r="Y1420" t="s">
        <v>99</v>
      </c>
      <c r="Z1420" t="s">
        <v>145</v>
      </c>
      <c r="AA1420" t="s">
        <v>145</v>
      </c>
      <c r="AB1420" t="s">
        <v>122</v>
      </c>
      <c r="AC1420">
        <v>0</v>
      </c>
      <c r="AD1420" t="s">
        <v>103</v>
      </c>
      <c r="AE1420" t="s">
        <v>103</v>
      </c>
      <c r="AF1420" t="s">
        <v>123</v>
      </c>
      <c r="AG1420" t="s">
        <v>103</v>
      </c>
      <c r="AH1420" t="s">
        <v>103</v>
      </c>
      <c r="AI1420" t="s">
        <v>105</v>
      </c>
      <c r="AJ1420" t="s">
        <v>146</v>
      </c>
      <c r="AK1420">
        <v>25</v>
      </c>
      <c r="AL1420" t="s">
        <v>158</v>
      </c>
      <c r="AM1420">
        <v>872</v>
      </c>
      <c r="AN1420">
        <v>247</v>
      </c>
      <c r="AO1420">
        <v>1144</v>
      </c>
      <c r="AP1420" t="s">
        <v>108</v>
      </c>
      <c r="AQ1420" t="s">
        <v>103</v>
      </c>
      <c r="AR1420" t="s">
        <v>110</v>
      </c>
      <c r="AS1420" t="s">
        <v>111</v>
      </c>
      <c r="AT1420">
        <v>1144</v>
      </c>
      <c r="AU1420">
        <v>0</v>
      </c>
      <c r="AV1420">
        <v>0</v>
      </c>
      <c r="AW1420">
        <v>1144</v>
      </c>
      <c r="AX1420">
        <v>1</v>
      </c>
      <c r="AY1420">
        <v>0</v>
      </c>
      <c r="AZ1420">
        <v>1</v>
      </c>
      <c r="BA1420">
        <v>1</v>
      </c>
      <c r="BB1420">
        <v>3</v>
      </c>
      <c r="BC1420">
        <v>1</v>
      </c>
      <c r="BD1420" t="s">
        <v>103</v>
      </c>
      <c r="BE1420">
        <v>6</v>
      </c>
      <c r="BF1420" t="s">
        <v>112</v>
      </c>
      <c r="BG1420">
        <v>0</v>
      </c>
      <c r="BH1420" t="s">
        <v>88</v>
      </c>
      <c r="BI1420" t="s">
        <v>132</v>
      </c>
      <c r="BJ1420">
        <v>1962</v>
      </c>
      <c r="BK1420" t="s">
        <v>107</v>
      </c>
      <c r="BL1420">
        <v>1</v>
      </c>
      <c r="BM1420">
        <v>336</v>
      </c>
      <c r="BN1420" t="s">
        <v>103</v>
      </c>
      <c r="BO1420" t="s">
        <v>103</v>
      </c>
      <c r="BP1420" t="s">
        <v>110</v>
      </c>
      <c r="BQ1420">
        <v>0</v>
      </c>
      <c r="BR1420">
        <v>88</v>
      </c>
      <c r="BS1420">
        <v>0</v>
      </c>
      <c r="BT1420">
        <v>0</v>
      </c>
      <c r="BU1420">
        <v>0</v>
      </c>
      <c r="BV1420">
        <v>0</v>
      </c>
      <c r="BW1420" t="s">
        <v>88</v>
      </c>
      <c r="BX1420" t="s">
        <v>88</v>
      </c>
      <c r="BY1420" t="s">
        <v>88</v>
      </c>
      <c r="BZ1420">
        <v>0</v>
      </c>
      <c r="CA1420">
        <v>8</v>
      </c>
      <c r="CB1420">
        <v>2008</v>
      </c>
      <c r="CC1420" t="s">
        <v>178</v>
      </c>
      <c r="CD1420" t="s">
        <v>116</v>
      </c>
      <c r="CE1420" s="1">
        <v>124000</v>
      </c>
      <c r="CF1420">
        <f t="shared" si="112"/>
        <v>11828</v>
      </c>
      <c r="CG1420" t="str">
        <f t="shared" si="113"/>
        <v>No</v>
      </c>
      <c r="CH1420" s="2">
        <f t="shared" si="114"/>
        <v>10.483598241460941</v>
      </c>
    </row>
    <row r="1421" spans="1:86" x14ac:dyDescent="0.25">
      <c r="A1421">
        <v>1420</v>
      </c>
      <c r="B1421">
        <v>20</v>
      </c>
      <c r="C1421" t="s">
        <v>86</v>
      </c>
      <c r="D1421" t="s">
        <v>88</v>
      </c>
      <c r="E1421">
        <v>16381</v>
      </c>
      <c r="F1421" t="str">
        <f t="shared" si="110"/>
        <v>No</v>
      </c>
      <c r="G1421" t="s">
        <v>87</v>
      </c>
      <c r="H1421" t="s">
        <v>88</v>
      </c>
      <c r="I1421" t="s">
        <v>125</v>
      </c>
      <c r="J1421" t="s">
        <v>90</v>
      </c>
      <c r="K1421" t="s">
        <v>91</v>
      </c>
      <c r="L1421" t="s">
        <v>92</v>
      </c>
      <c r="M1421" t="s">
        <v>93</v>
      </c>
      <c r="N1421" t="s">
        <v>128</v>
      </c>
      <c r="O1421" t="s">
        <v>95</v>
      </c>
      <c r="P1421" t="s">
        <v>95</v>
      </c>
      <c r="Q1421" t="str">
        <f t="shared" si="111"/>
        <v>Yes</v>
      </c>
      <c r="R1421" t="s">
        <v>96</v>
      </c>
      <c r="S1421" t="s">
        <v>120</v>
      </c>
      <c r="T1421">
        <v>6</v>
      </c>
      <c r="U1421">
        <v>5</v>
      </c>
      <c r="V1421">
        <v>1969</v>
      </c>
      <c r="W1421">
        <v>1969</v>
      </c>
      <c r="X1421" t="s">
        <v>98</v>
      </c>
      <c r="Y1421" t="s">
        <v>99</v>
      </c>
      <c r="Z1421" t="s">
        <v>166</v>
      </c>
      <c r="AA1421" t="s">
        <v>166</v>
      </c>
      <c r="AB1421" t="s">
        <v>101</v>
      </c>
      <c r="AC1421">
        <v>312</v>
      </c>
      <c r="AD1421" t="s">
        <v>102</v>
      </c>
      <c r="AE1421" t="s">
        <v>102</v>
      </c>
      <c r="AF1421" t="s">
        <v>123</v>
      </c>
      <c r="AG1421" t="s">
        <v>103</v>
      </c>
      <c r="AH1421" t="s">
        <v>103</v>
      </c>
      <c r="AI1421" t="s">
        <v>135</v>
      </c>
      <c r="AJ1421" t="s">
        <v>158</v>
      </c>
      <c r="AK1421">
        <v>1110</v>
      </c>
      <c r="AL1421" t="s">
        <v>107</v>
      </c>
      <c r="AM1421">
        <v>0</v>
      </c>
      <c r="AN1421">
        <v>734</v>
      </c>
      <c r="AO1421">
        <v>1844</v>
      </c>
      <c r="AP1421" t="s">
        <v>108</v>
      </c>
      <c r="AQ1421" t="s">
        <v>102</v>
      </c>
      <c r="AR1421" t="s">
        <v>110</v>
      </c>
      <c r="AS1421" t="s">
        <v>111</v>
      </c>
      <c r="AT1421">
        <v>1844</v>
      </c>
      <c r="AU1421">
        <v>0</v>
      </c>
      <c r="AV1421">
        <v>0</v>
      </c>
      <c r="AW1421">
        <v>1844</v>
      </c>
      <c r="AX1421">
        <v>1</v>
      </c>
      <c r="AY1421">
        <v>0</v>
      </c>
      <c r="AZ1421">
        <v>2</v>
      </c>
      <c r="BA1421">
        <v>0</v>
      </c>
      <c r="BB1421">
        <v>3</v>
      </c>
      <c r="BC1421">
        <v>1</v>
      </c>
      <c r="BD1421" t="s">
        <v>102</v>
      </c>
      <c r="BE1421">
        <v>7</v>
      </c>
      <c r="BF1421" t="s">
        <v>112</v>
      </c>
      <c r="BG1421">
        <v>1</v>
      </c>
      <c r="BH1421" t="s">
        <v>103</v>
      </c>
      <c r="BI1421" t="s">
        <v>113</v>
      </c>
      <c r="BJ1421">
        <v>1969</v>
      </c>
      <c r="BK1421" t="s">
        <v>114</v>
      </c>
      <c r="BL1421">
        <v>2</v>
      </c>
      <c r="BM1421">
        <v>540</v>
      </c>
      <c r="BN1421" t="s">
        <v>103</v>
      </c>
      <c r="BO1421" t="s">
        <v>103</v>
      </c>
      <c r="BP1421" t="s">
        <v>110</v>
      </c>
      <c r="BQ1421">
        <v>0</v>
      </c>
      <c r="BR1421">
        <v>73</v>
      </c>
      <c r="BS1421">
        <v>216</v>
      </c>
      <c r="BT1421">
        <v>0</v>
      </c>
      <c r="BU1421">
        <v>0</v>
      </c>
      <c r="BV1421">
        <v>0</v>
      </c>
      <c r="BW1421" t="s">
        <v>88</v>
      </c>
      <c r="BX1421" t="s">
        <v>88</v>
      </c>
      <c r="BY1421" t="s">
        <v>88</v>
      </c>
      <c r="BZ1421">
        <v>0</v>
      </c>
      <c r="CA1421">
        <v>12</v>
      </c>
      <c r="CB1421">
        <v>2006</v>
      </c>
      <c r="CC1421" t="s">
        <v>115</v>
      </c>
      <c r="CD1421" t="s">
        <v>116</v>
      </c>
      <c r="CE1421" s="1">
        <v>223000</v>
      </c>
      <c r="CF1421">
        <f t="shared" si="112"/>
        <v>20609</v>
      </c>
      <c r="CG1421" t="str">
        <f t="shared" si="113"/>
        <v>Yes</v>
      </c>
      <c r="CH1421" s="2">
        <f t="shared" si="114"/>
        <v>10.82051530884565</v>
      </c>
    </row>
    <row r="1422" spans="1:86" x14ac:dyDescent="0.25">
      <c r="A1422">
        <v>1421</v>
      </c>
      <c r="B1422">
        <v>60</v>
      </c>
      <c r="C1422" t="s">
        <v>86</v>
      </c>
      <c r="D1422">
        <v>90</v>
      </c>
      <c r="E1422">
        <v>11700</v>
      </c>
      <c r="F1422" t="str">
        <f t="shared" si="110"/>
        <v>Yes</v>
      </c>
      <c r="G1422" t="s">
        <v>87</v>
      </c>
      <c r="H1422" t="s">
        <v>88</v>
      </c>
      <c r="I1422" t="s">
        <v>89</v>
      </c>
      <c r="J1422" t="s">
        <v>90</v>
      </c>
      <c r="K1422" t="s">
        <v>91</v>
      </c>
      <c r="L1422" t="s">
        <v>127</v>
      </c>
      <c r="M1422" t="s">
        <v>93</v>
      </c>
      <c r="N1422" t="s">
        <v>143</v>
      </c>
      <c r="O1422" t="s">
        <v>95</v>
      </c>
      <c r="P1422" t="s">
        <v>95</v>
      </c>
      <c r="Q1422" t="str">
        <f t="shared" si="111"/>
        <v>Yes</v>
      </c>
      <c r="R1422" t="s">
        <v>96</v>
      </c>
      <c r="S1422" t="s">
        <v>97</v>
      </c>
      <c r="T1422">
        <v>6</v>
      </c>
      <c r="U1422">
        <v>6</v>
      </c>
      <c r="V1422">
        <v>1968</v>
      </c>
      <c r="W1422">
        <v>1968</v>
      </c>
      <c r="X1422" t="s">
        <v>98</v>
      </c>
      <c r="Y1422" t="s">
        <v>99</v>
      </c>
      <c r="Z1422" t="s">
        <v>145</v>
      </c>
      <c r="AA1422" t="s">
        <v>145</v>
      </c>
      <c r="AB1422" t="s">
        <v>101</v>
      </c>
      <c r="AC1422">
        <v>420</v>
      </c>
      <c r="AD1422" t="s">
        <v>103</v>
      </c>
      <c r="AE1422" t="s">
        <v>103</v>
      </c>
      <c r="AF1422" t="s">
        <v>123</v>
      </c>
      <c r="AG1422" t="s">
        <v>103</v>
      </c>
      <c r="AH1422" t="s">
        <v>103</v>
      </c>
      <c r="AI1422" t="s">
        <v>105</v>
      </c>
      <c r="AJ1422" t="s">
        <v>124</v>
      </c>
      <c r="AK1422">
        <v>404</v>
      </c>
      <c r="AL1422" t="s">
        <v>107</v>
      </c>
      <c r="AM1422">
        <v>0</v>
      </c>
      <c r="AN1422">
        <v>304</v>
      </c>
      <c r="AO1422">
        <v>708</v>
      </c>
      <c r="AP1422" t="s">
        <v>108</v>
      </c>
      <c r="AQ1422" t="s">
        <v>102</v>
      </c>
      <c r="AR1422" t="s">
        <v>110</v>
      </c>
      <c r="AS1422" t="s">
        <v>111</v>
      </c>
      <c r="AT1422">
        <v>708</v>
      </c>
      <c r="AU1422">
        <v>708</v>
      </c>
      <c r="AV1422">
        <v>0</v>
      </c>
      <c r="AW1422">
        <v>1416</v>
      </c>
      <c r="AX1422">
        <v>0</v>
      </c>
      <c r="AY1422">
        <v>0</v>
      </c>
      <c r="AZ1422">
        <v>2</v>
      </c>
      <c r="BA1422">
        <v>1</v>
      </c>
      <c r="BB1422">
        <v>3</v>
      </c>
      <c r="BC1422">
        <v>1</v>
      </c>
      <c r="BD1422" t="s">
        <v>103</v>
      </c>
      <c r="BE1422">
        <v>7</v>
      </c>
      <c r="BF1422" t="s">
        <v>112</v>
      </c>
      <c r="BG1422">
        <v>1</v>
      </c>
      <c r="BH1422" t="s">
        <v>103</v>
      </c>
      <c r="BI1422" t="s">
        <v>113</v>
      </c>
      <c r="BJ1422">
        <v>1968</v>
      </c>
      <c r="BK1422" t="s">
        <v>114</v>
      </c>
      <c r="BL1422">
        <v>2</v>
      </c>
      <c r="BM1422">
        <v>776</v>
      </c>
      <c r="BN1422" t="s">
        <v>103</v>
      </c>
      <c r="BO1422" t="s">
        <v>103</v>
      </c>
      <c r="BP1422" t="s">
        <v>110</v>
      </c>
      <c r="BQ1422">
        <v>0</v>
      </c>
      <c r="BR1422">
        <v>169</v>
      </c>
      <c r="BS1422">
        <v>0</v>
      </c>
      <c r="BT1422">
        <v>0</v>
      </c>
      <c r="BU1422">
        <v>119</v>
      </c>
      <c r="BV1422">
        <v>0</v>
      </c>
      <c r="BW1422" t="s">
        <v>88</v>
      </c>
      <c r="BX1422" t="s">
        <v>88</v>
      </c>
      <c r="BY1422" t="s">
        <v>88</v>
      </c>
      <c r="BZ1422">
        <v>0</v>
      </c>
      <c r="CA1422">
        <v>5</v>
      </c>
      <c r="CB1422">
        <v>2006</v>
      </c>
      <c r="CC1422" t="s">
        <v>115</v>
      </c>
      <c r="CD1422" t="s">
        <v>116</v>
      </c>
      <c r="CE1422" s="1">
        <v>179900</v>
      </c>
      <c r="CF1422">
        <f t="shared" si="112"/>
        <v>14600</v>
      </c>
      <c r="CG1422" t="str">
        <f t="shared" si="113"/>
        <v>Yes</v>
      </c>
      <c r="CH1422" s="2">
        <f t="shared" si="114"/>
        <v>12.321917808219178</v>
      </c>
    </row>
    <row r="1423" spans="1:86" x14ac:dyDescent="0.25">
      <c r="A1423">
        <v>1422</v>
      </c>
      <c r="B1423">
        <v>120</v>
      </c>
      <c r="C1423" t="s">
        <v>86</v>
      </c>
      <c r="D1423">
        <v>53</v>
      </c>
      <c r="E1423">
        <v>4043</v>
      </c>
      <c r="F1423" t="str">
        <f t="shared" si="110"/>
        <v>Yes</v>
      </c>
      <c r="G1423" t="s">
        <v>87</v>
      </c>
      <c r="H1423" t="s">
        <v>88</v>
      </c>
      <c r="I1423" t="s">
        <v>89</v>
      </c>
      <c r="J1423" t="s">
        <v>90</v>
      </c>
      <c r="K1423" t="s">
        <v>91</v>
      </c>
      <c r="L1423" t="s">
        <v>92</v>
      </c>
      <c r="M1423" t="s">
        <v>93</v>
      </c>
      <c r="N1423" t="s">
        <v>221</v>
      </c>
      <c r="O1423" t="s">
        <v>95</v>
      </c>
      <c r="P1423" t="s">
        <v>95</v>
      </c>
      <c r="Q1423" t="str">
        <f t="shared" si="111"/>
        <v>Yes</v>
      </c>
      <c r="R1423" t="s">
        <v>184</v>
      </c>
      <c r="S1423" t="s">
        <v>120</v>
      </c>
      <c r="T1423">
        <v>6</v>
      </c>
      <c r="U1423">
        <v>5</v>
      </c>
      <c r="V1423">
        <v>1977</v>
      </c>
      <c r="W1423">
        <v>1977</v>
      </c>
      <c r="X1423" t="s">
        <v>98</v>
      </c>
      <c r="Y1423" t="s">
        <v>99</v>
      </c>
      <c r="Z1423" t="s">
        <v>166</v>
      </c>
      <c r="AA1423" t="s">
        <v>166</v>
      </c>
      <c r="AB1423" t="s">
        <v>122</v>
      </c>
      <c r="AC1423">
        <v>0</v>
      </c>
      <c r="AD1423" t="s">
        <v>103</v>
      </c>
      <c r="AE1423" t="s">
        <v>103</v>
      </c>
      <c r="AF1423" t="s">
        <v>123</v>
      </c>
      <c r="AG1423" t="s">
        <v>102</v>
      </c>
      <c r="AH1423" t="s">
        <v>103</v>
      </c>
      <c r="AI1423" t="s">
        <v>105</v>
      </c>
      <c r="AJ1423" t="s">
        <v>124</v>
      </c>
      <c r="AK1423">
        <v>360</v>
      </c>
      <c r="AL1423" t="s">
        <v>107</v>
      </c>
      <c r="AM1423">
        <v>0</v>
      </c>
      <c r="AN1423">
        <v>709</v>
      </c>
      <c r="AO1423">
        <v>1069</v>
      </c>
      <c r="AP1423" t="s">
        <v>108</v>
      </c>
      <c r="AQ1423" t="s">
        <v>103</v>
      </c>
      <c r="AR1423" t="s">
        <v>110</v>
      </c>
      <c r="AS1423" t="s">
        <v>111</v>
      </c>
      <c r="AT1423">
        <v>1069</v>
      </c>
      <c r="AU1423">
        <v>0</v>
      </c>
      <c r="AV1423">
        <v>0</v>
      </c>
      <c r="AW1423">
        <v>1069</v>
      </c>
      <c r="AX1423">
        <v>0</v>
      </c>
      <c r="AY1423">
        <v>0</v>
      </c>
      <c r="AZ1423">
        <v>2</v>
      </c>
      <c r="BA1423">
        <v>0</v>
      </c>
      <c r="BB1423">
        <v>2</v>
      </c>
      <c r="BC1423">
        <v>1</v>
      </c>
      <c r="BD1423" t="s">
        <v>103</v>
      </c>
      <c r="BE1423">
        <v>4</v>
      </c>
      <c r="BF1423" t="s">
        <v>112</v>
      </c>
      <c r="BG1423">
        <v>1</v>
      </c>
      <c r="BH1423" t="s">
        <v>152</v>
      </c>
      <c r="BI1423" t="s">
        <v>113</v>
      </c>
      <c r="BJ1423">
        <v>1977</v>
      </c>
      <c r="BK1423" t="s">
        <v>114</v>
      </c>
      <c r="BL1423">
        <v>2</v>
      </c>
      <c r="BM1423">
        <v>440</v>
      </c>
      <c r="BN1423" t="s">
        <v>103</v>
      </c>
      <c r="BO1423" t="s">
        <v>103</v>
      </c>
      <c r="BP1423" t="s">
        <v>110</v>
      </c>
      <c r="BQ1423">
        <v>0</v>
      </c>
      <c r="BR1423">
        <v>55</v>
      </c>
      <c r="BS1423">
        <v>0</v>
      </c>
      <c r="BT1423">
        <v>0</v>
      </c>
      <c r="BU1423">
        <v>165</v>
      </c>
      <c r="BV1423">
        <v>0</v>
      </c>
      <c r="BW1423" t="s">
        <v>88</v>
      </c>
      <c r="BX1423" t="s">
        <v>88</v>
      </c>
      <c r="BY1423" t="s">
        <v>88</v>
      </c>
      <c r="BZ1423">
        <v>0</v>
      </c>
      <c r="CA1423">
        <v>7</v>
      </c>
      <c r="CB1423">
        <v>2010</v>
      </c>
      <c r="CC1423" t="s">
        <v>115</v>
      </c>
      <c r="CD1423" t="s">
        <v>116</v>
      </c>
      <c r="CE1423" s="1">
        <v>127500</v>
      </c>
      <c r="CF1423">
        <f t="shared" si="112"/>
        <v>6621</v>
      </c>
      <c r="CG1423" t="str">
        <f t="shared" si="113"/>
        <v>No</v>
      </c>
      <c r="CH1423" s="2">
        <f t="shared" si="114"/>
        <v>19.25690983235161</v>
      </c>
    </row>
    <row r="1424" spans="1:86" x14ac:dyDescent="0.25">
      <c r="A1424">
        <v>1423</v>
      </c>
      <c r="B1424">
        <v>120</v>
      </c>
      <c r="C1424" t="s">
        <v>147</v>
      </c>
      <c r="D1424">
        <v>37</v>
      </c>
      <c r="E1424">
        <v>4435</v>
      </c>
      <c r="F1424" t="str">
        <f t="shared" si="110"/>
        <v>No</v>
      </c>
      <c r="G1424" t="s">
        <v>87</v>
      </c>
      <c r="H1424" t="s">
        <v>88</v>
      </c>
      <c r="I1424" t="s">
        <v>89</v>
      </c>
      <c r="J1424" t="s">
        <v>90</v>
      </c>
      <c r="K1424" t="s">
        <v>91</v>
      </c>
      <c r="L1424" t="s">
        <v>92</v>
      </c>
      <c r="M1424" t="s">
        <v>93</v>
      </c>
      <c r="N1424" t="s">
        <v>94</v>
      </c>
      <c r="O1424" t="s">
        <v>95</v>
      </c>
      <c r="P1424" t="s">
        <v>95</v>
      </c>
      <c r="Q1424" t="str">
        <f t="shared" si="111"/>
        <v>Yes</v>
      </c>
      <c r="R1424" t="s">
        <v>184</v>
      </c>
      <c r="S1424" t="s">
        <v>120</v>
      </c>
      <c r="T1424">
        <v>6</v>
      </c>
      <c r="U1424">
        <v>5</v>
      </c>
      <c r="V1424">
        <v>2003</v>
      </c>
      <c r="W1424">
        <v>2003</v>
      </c>
      <c r="X1424" t="s">
        <v>98</v>
      </c>
      <c r="Y1424" t="s">
        <v>99</v>
      </c>
      <c r="Z1424" t="s">
        <v>100</v>
      </c>
      <c r="AA1424" t="s">
        <v>100</v>
      </c>
      <c r="AB1424" t="s">
        <v>101</v>
      </c>
      <c r="AC1424">
        <v>170</v>
      </c>
      <c r="AD1424" t="s">
        <v>102</v>
      </c>
      <c r="AE1424" t="s">
        <v>103</v>
      </c>
      <c r="AF1424" t="s">
        <v>104</v>
      </c>
      <c r="AG1424" t="s">
        <v>102</v>
      </c>
      <c r="AH1424" t="s">
        <v>103</v>
      </c>
      <c r="AI1424" t="s">
        <v>135</v>
      </c>
      <c r="AJ1424" t="s">
        <v>106</v>
      </c>
      <c r="AK1424">
        <v>686</v>
      </c>
      <c r="AL1424" t="s">
        <v>107</v>
      </c>
      <c r="AM1424">
        <v>0</v>
      </c>
      <c r="AN1424">
        <v>162</v>
      </c>
      <c r="AO1424">
        <v>848</v>
      </c>
      <c r="AP1424" t="s">
        <v>108</v>
      </c>
      <c r="AQ1424" t="s">
        <v>109</v>
      </c>
      <c r="AR1424" t="s">
        <v>110</v>
      </c>
      <c r="AS1424" t="s">
        <v>111</v>
      </c>
      <c r="AT1424">
        <v>848</v>
      </c>
      <c r="AU1424">
        <v>0</v>
      </c>
      <c r="AV1424">
        <v>0</v>
      </c>
      <c r="AW1424">
        <v>848</v>
      </c>
      <c r="AX1424">
        <v>1</v>
      </c>
      <c r="AY1424">
        <v>0</v>
      </c>
      <c r="AZ1424">
        <v>1</v>
      </c>
      <c r="BA1424">
        <v>0</v>
      </c>
      <c r="BB1424">
        <v>1</v>
      </c>
      <c r="BC1424">
        <v>1</v>
      </c>
      <c r="BD1424" t="s">
        <v>102</v>
      </c>
      <c r="BE1424">
        <v>3</v>
      </c>
      <c r="BF1424" t="s">
        <v>112</v>
      </c>
      <c r="BG1424">
        <v>0</v>
      </c>
      <c r="BH1424" t="s">
        <v>88</v>
      </c>
      <c r="BI1424" t="s">
        <v>113</v>
      </c>
      <c r="BJ1424">
        <v>2003</v>
      </c>
      <c r="BK1424" t="s">
        <v>162</v>
      </c>
      <c r="BL1424">
        <v>2</v>
      </c>
      <c r="BM1424">
        <v>420</v>
      </c>
      <c r="BN1424" t="s">
        <v>103</v>
      </c>
      <c r="BO1424" t="s">
        <v>103</v>
      </c>
      <c r="BP1424" t="s">
        <v>110</v>
      </c>
      <c r="BQ1424">
        <v>140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 t="s">
        <v>88</v>
      </c>
      <c r="BX1424" t="s">
        <v>88</v>
      </c>
      <c r="BY1424" t="s">
        <v>88</v>
      </c>
      <c r="BZ1424">
        <v>0</v>
      </c>
      <c r="CA1424">
        <v>3</v>
      </c>
      <c r="CB1424">
        <v>2008</v>
      </c>
      <c r="CC1424" t="s">
        <v>115</v>
      </c>
      <c r="CD1424" t="s">
        <v>116</v>
      </c>
      <c r="CE1424" s="1">
        <v>136500</v>
      </c>
      <c r="CF1424">
        <f t="shared" si="112"/>
        <v>6551</v>
      </c>
      <c r="CG1424" t="str">
        <f t="shared" si="113"/>
        <v>No</v>
      </c>
      <c r="CH1424" s="2">
        <f t="shared" si="114"/>
        <v>20.836513509387881</v>
      </c>
    </row>
    <row r="1425" spans="1:86" x14ac:dyDescent="0.25">
      <c r="A1425">
        <v>1424</v>
      </c>
      <c r="B1425">
        <v>80</v>
      </c>
      <c r="C1425" t="s">
        <v>86</v>
      </c>
      <c r="D1425" t="s">
        <v>88</v>
      </c>
      <c r="E1425">
        <v>19690</v>
      </c>
      <c r="F1425" t="str">
        <f t="shared" si="110"/>
        <v>No</v>
      </c>
      <c r="G1425" t="s">
        <v>87</v>
      </c>
      <c r="H1425" t="s">
        <v>88</v>
      </c>
      <c r="I1425" t="s">
        <v>125</v>
      </c>
      <c r="J1425" t="s">
        <v>90</v>
      </c>
      <c r="K1425" t="s">
        <v>91</v>
      </c>
      <c r="L1425" t="s">
        <v>171</v>
      </c>
      <c r="M1425" t="s">
        <v>93</v>
      </c>
      <c r="N1425" t="s">
        <v>190</v>
      </c>
      <c r="O1425" t="s">
        <v>95</v>
      </c>
      <c r="P1425" t="s">
        <v>95</v>
      </c>
      <c r="Q1425" t="str">
        <f t="shared" si="111"/>
        <v>Yes</v>
      </c>
      <c r="R1425" t="s">
        <v>96</v>
      </c>
      <c r="S1425" t="s">
        <v>202</v>
      </c>
      <c r="T1425">
        <v>6</v>
      </c>
      <c r="U1425">
        <v>7</v>
      </c>
      <c r="V1425">
        <v>1966</v>
      </c>
      <c r="W1425">
        <v>1966</v>
      </c>
      <c r="X1425" t="s">
        <v>219</v>
      </c>
      <c r="Y1425" t="s">
        <v>247</v>
      </c>
      <c r="Z1425" t="s">
        <v>166</v>
      </c>
      <c r="AA1425" t="s">
        <v>166</v>
      </c>
      <c r="AB1425" t="s">
        <v>122</v>
      </c>
      <c r="AC1425">
        <v>0</v>
      </c>
      <c r="AD1425" t="s">
        <v>102</v>
      </c>
      <c r="AE1425" t="s">
        <v>102</v>
      </c>
      <c r="AF1425" t="s">
        <v>123</v>
      </c>
      <c r="AG1425" t="s">
        <v>102</v>
      </c>
      <c r="AH1425" t="s">
        <v>103</v>
      </c>
      <c r="AI1425" t="s">
        <v>135</v>
      </c>
      <c r="AJ1425" t="s">
        <v>107</v>
      </c>
      <c r="AK1425">
        <v>0</v>
      </c>
      <c r="AL1425" t="s">
        <v>107</v>
      </c>
      <c r="AM1425">
        <v>0</v>
      </c>
      <c r="AN1425">
        <v>697</v>
      </c>
      <c r="AO1425">
        <v>697</v>
      </c>
      <c r="AP1425" t="s">
        <v>108</v>
      </c>
      <c r="AQ1425" t="s">
        <v>103</v>
      </c>
      <c r="AR1425" t="s">
        <v>110</v>
      </c>
      <c r="AS1425" t="s">
        <v>111</v>
      </c>
      <c r="AT1425">
        <v>1575</v>
      </c>
      <c r="AU1425">
        <v>626</v>
      </c>
      <c r="AV1425">
        <v>0</v>
      </c>
      <c r="AW1425">
        <v>2201</v>
      </c>
      <c r="AX1425">
        <v>0</v>
      </c>
      <c r="AY1425">
        <v>0</v>
      </c>
      <c r="AZ1425">
        <v>2</v>
      </c>
      <c r="BA1425">
        <v>0</v>
      </c>
      <c r="BB1425">
        <v>4</v>
      </c>
      <c r="BC1425">
        <v>1</v>
      </c>
      <c r="BD1425" t="s">
        <v>102</v>
      </c>
      <c r="BE1425">
        <v>8</v>
      </c>
      <c r="BF1425" t="s">
        <v>112</v>
      </c>
      <c r="BG1425">
        <v>1</v>
      </c>
      <c r="BH1425" t="s">
        <v>102</v>
      </c>
      <c r="BI1425" t="s">
        <v>113</v>
      </c>
      <c r="BJ1425">
        <v>1966</v>
      </c>
      <c r="BK1425" t="s">
        <v>107</v>
      </c>
      <c r="BL1425">
        <v>2</v>
      </c>
      <c r="BM1425">
        <v>432</v>
      </c>
      <c r="BN1425" t="s">
        <v>102</v>
      </c>
      <c r="BO1425" t="s">
        <v>102</v>
      </c>
      <c r="BP1425" t="s">
        <v>110</v>
      </c>
      <c r="BQ1425">
        <v>586</v>
      </c>
      <c r="BR1425">
        <v>236</v>
      </c>
      <c r="BS1425">
        <v>0</v>
      </c>
      <c r="BT1425">
        <v>0</v>
      </c>
      <c r="BU1425">
        <v>0</v>
      </c>
      <c r="BV1425">
        <v>738</v>
      </c>
      <c r="BW1425" t="s">
        <v>102</v>
      </c>
      <c r="BX1425" t="s">
        <v>170</v>
      </c>
      <c r="BY1425" t="s">
        <v>88</v>
      </c>
      <c r="BZ1425">
        <v>0</v>
      </c>
      <c r="CA1425">
        <v>8</v>
      </c>
      <c r="CB1425">
        <v>2006</v>
      </c>
      <c r="CC1425" t="s">
        <v>115</v>
      </c>
      <c r="CD1425" t="s">
        <v>215</v>
      </c>
      <c r="CE1425" s="1">
        <v>274970</v>
      </c>
      <c r="CF1425">
        <f t="shared" si="112"/>
        <v>23020</v>
      </c>
      <c r="CG1425" t="str">
        <f t="shared" si="113"/>
        <v>Yes</v>
      </c>
      <c r="CH1425" s="2">
        <f t="shared" si="114"/>
        <v>11.944830582102519</v>
      </c>
    </row>
    <row r="1426" spans="1:86" x14ac:dyDescent="0.25">
      <c r="A1426">
        <v>1425</v>
      </c>
      <c r="B1426">
        <v>20</v>
      </c>
      <c r="C1426" t="s">
        <v>86</v>
      </c>
      <c r="D1426" t="s">
        <v>88</v>
      </c>
      <c r="E1426">
        <v>9503</v>
      </c>
      <c r="F1426" t="str">
        <f t="shared" si="110"/>
        <v>Yes</v>
      </c>
      <c r="G1426" t="s">
        <v>87</v>
      </c>
      <c r="H1426" t="s">
        <v>88</v>
      </c>
      <c r="I1426" t="s">
        <v>89</v>
      </c>
      <c r="J1426" t="s">
        <v>90</v>
      </c>
      <c r="K1426" t="s">
        <v>91</v>
      </c>
      <c r="L1426" t="s">
        <v>92</v>
      </c>
      <c r="M1426" t="s">
        <v>93</v>
      </c>
      <c r="N1426" t="s">
        <v>167</v>
      </c>
      <c r="O1426" t="s">
        <v>95</v>
      </c>
      <c r="P1426" t="s">
        <v>95</v>
      </c>
      <c r="Q1426" t="str">
        <f t="shared" si="111"/>
        <v>Yes</v>
      </c>
      <c r="R1426" t="s">
        <v>96</v>
      </c>
      <c r="S1426" t="s">
        <v>120</v>
      </c>
      <c r="T1426">
        <v>5</v>
      </c>
      <c r="U1426">
        <v>5</v>
      </c>
      <c r="V1426">
        <v>1958</v>
      </c>
      <c r="W1426">
        <v>1983</v>
      </c>
      <c r="X1426" t="s">
        <v>157</v>
      </c>
      <c r="Y1426" t="s">
        <v>99</v>
      </c>
      <c r="Z1426" t="s">
        <v>145</v>
      </c>
      <c r="AA1426" t="s">
        <v>145</v>
      </c>
      <c r="AB1426" t="s">
        <v>122</v>
      </c>
      <c r="AC1426">
        <v>0</v>
      </c>
      <c r="AD1426" t="s">
        <v>103</v>
      </c>
      <c r="AE1426" t="s">
        <v>103</v>
      </c>
      <c r="AF1426" t="s">
        <v>123</v>
      </c>
      <c r="AG1426" t="s">
        <v>103</v>
      </c>
      <c r="AH1426" t="s">
        <v>103</v>
      </c>
      <c r="AI1426" t="s">
        <v>105</v>
      </c>
      <c r="AJ1426" t="s">
        <v>124</v>
      </c>
      <c r="AK1426">
        <v>457</v>
      </c>
      <c r="AL1426" t="s">
        <v>158</v>
      </c>
      <c r="AM1426">
        <v>374</v>
      </c>
      <c r="AN1426">
        <v>193</v>
      </c>
      <c r="AO1426">
        <v>1024</v>
      </c>
      <c r="AP1426" t="s">
        <v>108</v>
      </c>
      <c r="AQ1426" t="s">
        <v>103</v>
      </c>
      <c r="AR1426" t="s">
        <v>110</v>
      </c>
      <c r="AS1426" t="s">
        <v>111</v>
      </c>
      <c r="AT1426">
        <v>1344</v>
      </c>
      <c r="AU1426">
        <v>0</v>
      </c>
      <c r="AV1426">
        <v>0</v>
      </c>
      <c r="AW1426">
        <v>1344</v>
      </c>
      <c r="AX1426">
        <v>1</v>
      </c>
      <c r="AY1426">
        <v>0</v>
      </c>
      <c r="AZ1426">
        <v>1</v>
      </c>
      <c r="BA1426">
        <v>0</v>
      </c>
      <c r="BB1426">
        <v>2</v>
      </c>
      <c r="BC1426">
        <v>1</v>
      </c>
      <c r="BD1426" t="s">
        <v>103</v>
      </c>
      <c r="BE1426">
        <v>6</v>
      </c>
      <c r="BF1426" t="s">
        <v>151</v>
      </c>
      <c r="BG1426">
        <v>1</v>
      </c>
      <c r="BH1426" t="s">
        <v>103</v>
      </c>
      <c r="BI1426" t="s">
        <v>132</v>
      </c>
      <c r="BJ1426">
        <v>1970</v>
      </c>
      <c r="BK1426" t="s">
        <v>107</v>
      </c>
      <c r="BL1426">
        <v>1</v>
      </c>
      <c r="BM1426">
        <v>484</v>
      </c>
      <c r="BN1426" t="s">
        <v>103</v>
      </c>
      <c r="BO1426" t="s">
        <v>103</v>
      </c>
      <c r="BP1426" t="s">
        <v>110</v>
      </c>
      <c r="BQ1426">
        <v>316</v>
      </c>
      <c r="BR1426">
        <v>28</v>
      </c>
      <c r="BS1426">
        <v>0</v>
      </c>
      <c r="BT1426">
        <v>0</v>
      </c>
      <c r="BU1426">
        <v>0</v>
      </c>
      <c r="BV1426">
        <v>0</v>
      </c>
      <c r="BW1426" t="s">
        <v>88</v>
      </c>
      <c r="BX1426" t="s">
        <v>168</v>
      </c>
      <c r="BY1426" t="s">
        <v>88</v>
      </c>
      <c r="BZ1426">
        <v>0</v>
      </c>
      <c r="CA1426">
        <v>6</v>
      </c>
      <c r="CB1426">
        <v>2007</v>
      </c>
      <c r="CC1426" t="s">
        <v>115</v>
      </c>
      <c r="CD1426" t="s">
        <v>116</v>
      </c>
      <c r="CE1426" s="1">
        <v>144000</v>
      </c>
      <c r="CF1426">
        <f t="shared" si="112"/>
        <v>12355</v>
      </c>
      <c r="CG1426" t="str">
        <f t="shared" si="113"/>
        <v>No</v>
      </c>
      <c r="CH1426" s="2">
        <f t="shared" si="114"/>
        <v>11.655200323755565</v>
      </c>
    </row>
    <row r="1427" spans="1:86" x14ac:dyDescent="0.25">
      <c r="A1427">
        <v>1426</v>
      </c>
      <c r="B1427">
        <v>20</v>
      </c>
      <c r="C1427" t="s">
        <v>86</v>
      </c>
      <c r="D1427">
        <v>80</v>
      </c>
      <c r="E1427">
        <v>10721</v>
      </c>
      <c r="F1427" t="str">
        <f t="shared" si="110"/>
        <v>Yes</v>
      </c>
      <c r="G1427" t="s">
        <v>87</v>
      </c>
      <c r="H1427" t="s">
        <v>88</v>
      </c>
      <c r="I1427" t="s">
        <v>125</v>
      </c>
      <c r="J1427" t="s">
        <v>90</v>
      </c>
      <c r="K1427" t="s">
        <v>91</v>
      </c>
      <c r="L1427" t="s">
        <v>92</v>
      </c>
      <c r="M1427" t="s">
        <v>93</v>
      </c>
      <c r="N1427" t="s">
        <v>167</v>
      </c>
      <c r="O1427" t="s">
        <v>95</v>
      </c>
      <c r="P1427" t="s">
        <v>95</v>
      </c>
      <c r="Q1427" t="str">
        <f t="shared" si="111"/>
        <v>Yes</v>
      </c>
      <c r="R1427" t="s">
        <v>96</v>
      </c>
      <c r="S1427" t="s">
        <v>120</v>
      </c>
      <c r="T1427">
        <v>6</v>
      </c>
      <c r="U1427">
        <v>6</v>
      </c>
      <c r="V1427">
        <v>1959</v>
      </c>
      <c r="W1427">
        <v>1959</v>
      </c>
      <c r="X1427" t="s">
        <v>157</v>
      </c>
      <c r="Y1427" t="s">
        <v>99</v>
      </c>
      <c r="Z1427" t="s">
        <v>145</v>
      </c>
      <c r="AA1427" t="s">
        <v>145</v>
      </c>
      <c r="AB1427" t="s">
        <v>142</v>
      </c>
      <c r="AC1427">
        <v>243</v>
      </c>
      <c r="AD1427" t="s">
        <v>102</v>
      </c>
      <c r="AE1427" t="s">
        <v>103</v>
      </c>
      <c r="AF1427" t="s">
        <v>123</v>
      </c>
      <c r="AG1427" t="s">
        <v>103</v>
      </c>
      <c r="AH1427" t="s">
        <v>103</v>
      </c>
      <c r="AI1427" t="s">
        <v>105</v>
      </c>
      <c r="AJ1427" t="s">
        <v>107</v>
      </c>
      <c r="AK1427">
        <v>0</v>
      </c>
      <c r="AL1427" t="s">
        <v>107</v>
      </c>
      <c r="AM1427">
        <v>0</v>
      </c>
      <c r="AN1427">
        <v>1252</v>
      </c>
      <c r="AO1427">
        <v>1252</v>
      </c>
      <c r="AP1427" t="s">
        <v>108</v>
      </c>
      <c r="AQ1427" t="s">
        <v>109</v>
      </c>
      <c r="AR1427" t="s">
        <v>110</v>
      </c>
      <c r="AS1427" t="s">
        <v>111</v>
      </c>
      <c r="AT1427">
        <v>1252</v>
      </c>
      <c r="AU1427">
        <v>0</v>
      </c>
      <c r="AV1427">
        <v>0</v>
      </c>
      <c r="AW1427">
        <v>1252</v>
      </c>
      <c r="AX1427">
        <v>0</v>
      </c>
      <c r="AY1427">
        <v>0</v>
      </c>
      <c r="AZ1427">
        <v>1</v>
      </c>
      <c r="BA1427">
        <v>0</v>
      </c>
      <c r="BB1427">
        <v>3</v>
      </c>
      <c r="BC1427">
        <v>1</v>
      </c>
      <c r="BD1427" t="s">
        <v>102</v>
      </c>
      <c r="BE1427">
        <v>7</v>
      </c>
      <c r="BF1427" t="s">
        <v>112</v>
      </c>
      <c r="BG1427">
        <v>0</v>
      </c>
      <c r="BH1427" t="s">
        <v>88</v>
      </c>
      <c r="BI1427" t="s">
        <v>132</v>
      </c>
      <c r="BJ1427">
        <v>1960</v>
      </c>
      <c r="BK1427" t="s">
        <v>107</v>
      </c>
      <c r="BL1427">
        <v>2</v>
      </c>
      <c r="BM1427">
        <v>528</v>
      </c>
      <c r="BN1427" t="s">
        <v>103</v>
      </c>
      <c r="BO1427" t="s">
        <v>103</v>
      </c>
      <c r="BP1427" t="s">
        <v>110</v>
      </c>
      <c r="BQ1427">
        <v>0</v>
      </c>
      <c r="BR1427">
        <v>39</v>
      </c>
      <c r="BS1427">
        <v>0</v>
      </c>
      <c r="BT1427">
        <v>0</v>
      </c>
      <c r="BU1427">
        <v>0</v>
      </c>
      <c r="BV1427">
        <v>0</v>
      </c>
      <c r="BW1427" t="s">
        <v>88</v>
      </c>
      <c r="BX1427" t="s">
        <v>88</v>
      </c>
      <c r="BY1427" t="s">
        <v>88</v>
      </c>
      <c r="BZ1427">
        <v>0</v>
      </c>
      <c r="CA1427">
        <v>10</v>
      </c>
      <c r="CB1427">
        <v>2008</v>
      </c>
      <c r="CC1427" t="s">
        <v>115</v>
      </c>
      <c r="CD1427" t="s">
        <v>116</v>
      </c>
      <c r="CE1427" s="1">
        <v>142000</v>
      </c>
      <c r="CF1427">
        <f t="shared" si="112"/>
        <v>13753</v>
      </c>
      <c r="CG1427" t="str">
        <f t="shared" si="113"/>
        <v>Yes</v>
      </c>
      <c r="CH1427" s="2">
        <f t="shared" si="114"/>
        <v>10.325019995637316</v>
      </c>
    </row>
    <row r="1428" spans="1:86" x14ac:dyDescent="0.25">
      <c r="A1428">
        <v>1427</v>
      </c>
      <c r="B1428">
        <v>60</v>
      </c>
      <c r="C1428" t="s">
        <v>86</v>
      </c>
      <c r="D1428">
        <v>81</v>
      </c>
      <c r="E1428">
        <v>10944</v>
      </c>
      <c r="F1428" t="str">
        <f t="shared" si="110"/>
        <v>Yes</v>
      </c>
      <c r="G1428" t="s">
        <v>87</v>
      </c>
      <c r="H1428" t="s">
        <v>88</v>
      </c>
      <c r="I1428" t="s">
        <v>125</v>
      </c>
      <c r="J1428" t="s">
        <v>90</v>
      </c>
      <c r="K1428" t="s">
        <v>91</v>
      </c>
      <c r="L1428" t="s">
        <v>92</v>
      </c>
      <c r="M1428" t="s">
        <v>93</v>
      </c>
      <c r="N1428" t="s">
        <v>134</v>
      </c>
      <c r="O1428" t="s">
        <v>95</v>
      </c>
      <c r="P1428" t="s">
        <v>95</v>
      </c>
      <c r="Q1428" t="str">
        <f t="shared" si="111"/>
        <v>Yes</v>
      </c>
      <c r="R1428" t="s">
        <v>96</v>
      </c>
      <c r="S1428" t="s">
        <v>97</v>
      </c>
      <c r="T1428">
        <v>7</v>
      </c>
      <c r="U1428">
        <v>5</v>
      </c>
      <c r="V1428">
        <v>1994</v>
      </c>
      <c r="W1428">
        <v>1994</v>
      </c>
      <c r="X1428" t="s">
        <v>98</v>
      </c>
      <c r="Y1428" t="s">
        <v>99</v>
      </c>
      <c r="Z1428" t="s">
        <v>100</v>
      </c>
      <c r="AA1428" t="s">
        <v>100</v>
      </c>
      <c r="AB1428" t="s">
        <v>101</v>
      </c>
      <c r="AC1428">
        <v>448</v>
      </c>
      <c r="AD1428" t="s">
        <v>102</v>
      </c>
      <c r="AE1428" t="s">
        <v>103</v>
      </c>
      <c r="AF1428" t="s">
        <v>104</v>
      </c>
      <c r="AG1428" t="s">
        <v>102</v>
      </c>
      <c r="AH1428" t="s">
        <v>103</v>
      </c>
      <c r="AI1428" t="s">
        <v>105</v>
      </c>
      <c r="AJ1428" t="s">
        <v>106</v>
      </c>
      <c r="AK1428">
        <v>1000</v>
      </c>
      <c r="AL1428" t="s">
        <v>107</v>
      </c>
      <c r="AM1428">
        <v>0</v>
      </c>
      <c r="AN1428">
        <v>223</v>
      </c>
      <c r="AO1428">
        <v>1223</v>
      </c>
      <c r="AP1428" t="s">
        <v>108</v>
      </c>
      <c r="AQ1428" t="s">
        <v>109</v>
      </c>
      <c r="AR1428" t="s">
        <v>110</v>
      </c>
      <c r="AS1428" t="s">
        <v>111</v>
      </c>
      <c r="AT1428">
        <v>1223</v>
      </c>
      <c r="AU1428">
        <v>904</v>
      </c>
      <c r="AV1428">
        <v>0</v>
      </c>
      <c r="AW1428">
        <v>2127</v>
      </c>
      <c r="AX1428">
        <v>1</v>
      </c>
      <c r="AY1428">
        <v>0</v>
      </c>
      <c r="AZ1428">
        <v>2</v>
      </c>
      <c r="BA1428">
        <v>1</v>
      </c>
      <c r="BB1428">
        <v>3</v>
      </c>
      <c r="BC1428">
        <v>1</v>
      </c>
      <c r="BD1428" t="s">
        <v>102</v>
      </c>
      <c r="BE1428">
        <v>5</v>
      </c>
      <c r="BF1428" t="s">
        <v>112</v>
      </c>
      <c r="BG1428">
        <v>2</v>
      </c>
      <c r="BH1428" t="s">
        <v>103</v>
      </c>
      <c r="BI1428" t="s">
        <v>113</v>
      </c>
      <c r="BJ1428">
        <v>1994</v>
      </c>
      <c r="BK1428" t="s">
        <v>114</v>
      </c>
      <c r="BL1428">
        <v>2</v>
      </c>
      <c r="BM1428">
        <v>525</v>
      </c>
      <c r="BN1428" t="s">
        <v>103</v>
      </c>
      <c r="BO1428" t="s">
        <v>103</v>
      </c>
      <c r="BP1428" t="s">
        <v>110</v>
      </c>
      <c r="BQ1428">
        <v>171</v>
      </c>
      <c r="BR1428">
        <v>132</v>
      </c>
      <c r="BS1428">
        <v>0</v>
      </c>
      <c r="BT1428">
        <v>0</v>
      </c>
      <c r="BU1428">
        <v>0</v>
      </c>
      <c r="BV1428">
        <v>0</v>
      </c>
      <c r="BW1428" t="s">
        <v>88</v>
      </c>
      <c r="BX1428" t="s">
        <v>88</v>
      </c>
      <c r="BY1428" t="s">
        <v>88</v>
      </c>
      <c r="BZ1428">
        <v>0</v>
      </c>
      <c r="CA1428">
        <v>8</v>
      </c>
      <c r="CB1428">
        <v>2008</v>
      </c>
      <c r="CC1428" t="s">
        <v>115</v>
      </c>
      <c r="CD1428" t="s">
        <v>116</v>
      </c>
      <c r="CE1428" s="1">
        <v>271000</v>
      </c>
      <c r="CF1428">
        <f t="shared" si="112"/>
        <v>14819</v>
      </c>
      <c r="CG1428" t="str">
        <f t="shared" si="113"/>
        <v>Yes</v>
      </c>
      <c r="CH1428" s="2">
        <f t="shared" si="114"/>
        <v>18.287333828193535</v>
      </c>
    </row>
    <row r="1429" spans="1:86" x14ac:dyDescent="0.25">
      <c r="A1429">
        <v>1428</v>
      </c>
      <c r="B1429">
        <v>50</v>
      </c>
      <c r="C1429" t="s">
        <v>86</v>
      </c>
      <c r="D1429">
        <v>60</v>
      </c>
      <c r="E1429">
        <v>10930</v>
      </c>
      <c r="F1429" t="str">
        <f t="shared" si="110"/>
        <v>Yes</v>
      </c>
      <c r="G1429" t="s">
        <v>87</v>
      </c>
      <c r="H1429" t="s">
        <v>179</v>
      </c>
      <c r="I1429" t="s">
        <v>89</v>
      </c>
      <c r="J1429" t="s">
        <v>180</v>
      </c>
      <c r="K1429" t="s">
        <v>91</v>
      </c>
      <c r="L1429" t="s">
        <v>92</v>
      </c>
      <c r="M1429" t="s">
        <v>93</v>
      </c>
      <c r="N1429" t="s">
        <v>167</v>
      </c>
      <c r="O1429" t="s">
        <v>149</v>
      </c>
      <c r="P1429" t="s">
        <v>95</v>
      </c>
      <c r="Q1429" t="str">
        <f t="shared" si="111"/>
        <v>No</v>
      </c>
      <c r="R1429" t="s">
        <v>96</v>
      </c>
      <c r="S1429" t="s">
        <v>137</v>
      </c>
      <c r="T1429">
        <v>5</v>
      </c>
      <c r="U1429">
        <v>6</v>
      </c>
      <c r="V1429">
        <v>1945</v>
      </c>
      <c r="W1429">
        <v>1950</v>
      </c>
      <c r="X1429" t="s">
        <v>98</v>
      </c>
      <c r="Y1429" t="s">
        <v>99</v>
      </c>
      <c r="Z1429" t="s">
        <v>121</v>
      </c>
      <c r="AA1429" t="s">
        <v>121</v>
      </c>
      <c r="AB1429" t="s">
        <v>122</v>
      </c>
      <c r="AC1429">
        <v>0</v>
      </c>
      <c r="AD1429" t="s">
        <v>103</v>
      </c>
      <c r="AE1429" t="s">
        <v>103</v>
      </c>
      <c r="AF1429" t="s">
        <v>123</v>
      </c>
      <c r="AG1429" t="s">
        <v>103</v>
      </c>
      <c r="AH1429" t="s">
        <v>103</v>
      </c>
      <c r="AI1429" t="s">
        <v>105</v>
      </c>
      <c r="AJ1429" t="s">
        <v>146</v>
      </c>
      <c r="AK1429">
        <v>580</v>
      </c>
      <c r="AL1429" t="s">
        <v>107</v>
      </c>
      <c r="AM1429">
        <v>0</v>
      </c>
      <c r="AN1429">
        <v>333</v>
      </c>
      <c r="AO1429">
        <v>913</v>
      </c>
      <c r="AP1429" t="s">
        <v>108</v>
      </c>
      <c r="AQ1429" t="s">
        <v>103</v>
      </c>
      <c r="AR1429" t="s">
        <v>110</v>
      </c>
      <c r="AS1429" t="s">
        <v>169</v>
      </c>
      <c r="AT1429">
        <v>1048</v>
      </c>
      <c r="AU1429">
        <v>510</v>
      </c>
      <c r="AV1429">
        <v>0</v>
      </c>
      <c r="AW1429">
        <v>1558</v>
      </c>
      <c r="AX1429">
        <v>1</v>
      </c>
      <c r="AY1429">
        <v>0</v>
      </c>
      <c r="AZ1429">
        <v>1</v>
      </c>
      <c r="BA1429">
        <v>1</v>
      </c>
      <c r="BB1429">
        <v>3</v>
      </c>
      <c r="BC1429">
        <v>1</v>
      </c>
      <c r="BD1429" t="s">
        <v>103</v>
      </c>
      <c r="BE1429">
        <v>6</v>
      </c>
      <c r="BF1429" t="s">
        <v>112</v>
      </c>
      <c r="BG1429">
        <v>1</v>
      </c>
      <c r="BH1429" t="s">
        <v>103</v>
      </c>
      <c r="BI1429" t="s">
        <v>113</v>
      </c>
      <c r="BJ1429">
        <v>1962</v>
      </c>
      <c r="BK1429" t="s">
        <v>107</v>
      </c>
      <c r="BL1429">
        <v>1</v>
      </c>
      <c r="BM1429">
        <v>288</v>
      </c>
      <c r="BN1429" t="s">
        <v>103</v>
      </c>
      <c r="BO1429" t="s">
        <v>103</v>
      </c>
      <c r="BP1429" t="s">
        <v>110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 t="s">
        <v>88</v>
      </c>
      <c r="BX1429" t="s">
        <v>88</v>
      </c>
      <c r="BY1429" t="s">
        <v>88</v>
      </c>
      <c r="BZ1429">
        <v>0</v>
      </c>
      <c r="CA1429">
        <v>4</v>
      </c>
      <c r="CB1429">
        <v>2008</v>
      </c>
      <c r="CC1429" t="s">
        <v>115</v>
      </c>
      <c r="CD1429" t="s">
        <v>116</v>
      </c>
      <c r="CE1429" s="1">
        <v>140000</v>
      </c>
      <c r="CF1429">
        <f t="shared" si="112"/>
        <v>13689</v>
      </c>
      <c r="CG1429" t="str">
        <f t="shared" si="113"/>
        <v>Yes</v>
      </c>
      <c r="CH1429" s="2">
        <f t="shared" si="114"/>
        <v>10.227189714369201</v>
      </c>
    </row>
    <row r="1430" spans="1:86" x14ac:dyDescent="0.25">
      <c r="A1430">
        <v>1429</v>
      </c>
      <c r="B1430">
        <v>30</v>
      </c>
      <c r="C1430" t="s">
        <v>147</v>
      </c>
      <c r="D1430">
        <v>60</v>
      </c>
      <c r="E1430">
        <v>7200</v>
      </c>
      <c r="F1430" t="str">
        <f t="shared" si="110"/>
        <v>Yes</v>
      </c>
      <c r="G1430" t="s">
        <v>87</v>
      </c>
      <c r="H1430" t="s">
        <v>88</v>
      </c>
      <c r="I1430" t="s">
        <v>89</v>
      </c>
      <c r="J1430" t="s">
        <v>90</v>
      </c>
      <c r="K1430" t="s">
        <v>91</v>
      </c>
      <c r="L1430" t="s">
        <v>127</v>
      </c>
      <c r="M1430" t="s">
        <v>93</v>
      </c>
      <c r="N1430" t="s">
        <v>148</v>
      </c>
      <c r="O1430" t="s">
        <v>95</v>
      </c>
      <c r="P1430" t="s">
        <v>95</v>
      </c>
      <c r="Q1430" t="str">
        <f t="shared" si="111"/>
        <v>Yes</v>
      </c>
      <c r="R1430" t="s">
        <v>96</v>
      </c>
      <c r="S1430" t="s">
        <v>120</v>
      </c>
      <c r="T1430">
        <v>5</v>
      </c>
      <c r="U1430">
        <v>7</v>
      </c>
      <c r="V1430">
        <v>1940</v>
      </c>
      <c r="W1430">
        <v>1992</v>
      </c>
      <c r="X1430" t="s">
        <v>98</v>
      </c>
      <c r="Y1430" t="s">
        <v>99</v>
      </c>
      <c r="Z1430" t="s">
        <v>121</v>
      </c>
      <c r="AA1430" t="s">
        <v>121</v>
      </c>
      <c r="AB1430" t="s">
        <v>142</v>
      </c>
      <c r="AC1430">
        <v>294</v>
      </c>
      <c r="AD1430" t="s">
        <v>103</v>
      </c>
      <c r="AE1430" t="s">
        <v>102</v>
      </c>
      <c r="AF1430" t="s">
        <v>123</v>
      </c>
      <c r="AG1430" t="s">
        <v>103</v>
      </c>
      <c r="AH1430" t="s">
        <v>103</v>
      </c>
      <c r="AI1430" t="s">
        <v>105</v>
      </c>
      <c r="AJ1430" t="s">
        <v>146</v>
      </c>
      <c r="AK1430">
        <v>510</v>
      </c>
      <c r="AL1430" t="s">
        <v>107</v>
      </c>
      <c r="AM1430">
        <v>0</v>
      </c>
      <c r="AN1430">
        <v>278</v>
      </c>
      <c r="AO1430">
        <v>788</v>
      </c>
      <c r="AP1430" t="s">
        <v>108</v>
      </c>
      <c r="AQ1430" t="s">
        <v>103</v>
      </c>
      <c r="AR1430" t="s">
        <v>110</v>
      </c>
      <c r="AS1430" t="s">
        <v>111</v>
      </c>
      <c r="AT1430">
        <v>804</v>
      </c>
      <c r="AU1430">
        <v>0</v>
      </c>
      <c r="AV1430">
        <v>0</v>
      </c>
      <c r="AW1430">
        <v>804</v>
      </c>
      <c r="AX1430">
        <v>1</v>
      </c>
      <c r="AY1430">
        <v>0</v>
      </c>
      <c r="AZ1430">
        <v>1</v>
      </c>
      <c r="BA1430">
        <v>0</v>
      </c>
      <c r="BB1430">
        <v>2</v>
      </c>
      <c r="BC1430">
        <v>1</v>
      </c>
      <c r="BD1430" t="s">
        <v>102</v>
      </c>
      <c r="BE1430">
        <v>4</v>
      </c>
      <c r="BF1430" t="s">
        <v>112</v>
      </c>
      <c r="BG1430">
        <v>2</v>
      </c>
      <c r="BH1430" t="s">
        <v>102</v>
      </c>
      <c r="BI1430" t="s">
        <v>113</v>
      </c>
      <c r="BJ1430">
        <v>1940</v>
      </c>
      <c r="BK1430" t="s">
        <v>107</v>
      </c>
      <c r="BL1430">
        <v>1</v>
      </c>
      <c r="BM1430">
        <v>240</v>
      </c>
      <c r="BN1430" t="s">
        <v>103</v>
      </c>
      <c r="BO1430" t="s">
        <v>103</v>
      </c>
      <c r="BP1430" t="s">
        <v>110</v>
      </c>
      <c r="BQ1430">
        <v>0</v>
      </c>
      <c r="BR1430">
        <v>0</v>
      </c>
      <c r="BS1430">
        <v>154</v>
      </c>
      <c r="BT1430">
        <v>0</v>
      </c>
      <c r="BU1430">
        <v>0</v>
      </c>
      <c r="BV1430">
        <v>0</v>
      </c>
      <c r="BW1430" t="s">
        <v>88</v>
      </c>
      <c r="BX1430" t="s">
        <v>139</v>
      </c>
      <c r="BY1430" t="s">
        <v>88</v>
      </c>
      <c r="BZ1430">
        <v>0</v>
      </c>
      <c r="CA1430">
        <v>2</v>
      </c>
      <c r="CB1430">
        <v>2010</v>
      </c>
      <c r="CC1430" t="s">
        <v>115</v>
      </c>
      <c r="CD1430" t="s">
        <v>133</v>
      </c>
      <c r="CE1430" s="1">
        <v>119000</v>
      </c>
      <c r="CF1430">
        <f t="shared" si="112"/>
        <v>9032</v>
      </c>
      <c r="CG1430" t="str">
        <f t="shared" si="113"/>
        <v>No</v>
      </c>
      <c r="CH1430" s="2">
        <f t="shared" si="114"/>
        <v>13.175376439326838</v>
      </c>
    </row>
    <row r="1431" spans="1:86" x14ac:dyDescent="0.25">
      <c r="A1431">
        <v>1430</v>
      </c>
      <c r="B1431">
        <v>20</v>
      </c>
      <c r="C1431" t="s">
        <v>86</v>
      </c>
      <c r="D1431" t="s">
        <v>88</v>
      </c>
      <c r="E1431">
        <v>12546</v>
      </c>
      <c r="F1431" t="str">
        <f t="shared" si="110"/>
        <v>No</v>
      </c>
      <c r="G1431" t="s">
        <v>87</v>
      </c>
      <c r="H1431" t="s">
        <v>88</v>
      </c>
      <c r="I1431" t="s">
        <v>125</v>
      </c>
      <c r="J1431" t="s">
        <v>90</v>
      </c>
      <c r="K1431" t="s">
        <v>91</v>
      </c>
      <c r="L1431" t="s">
        <v>127</v>
      </c>
      <c r="M1431" t="s">
        <v>93</v>
      </c>
      <c r="N1431" t="s">
        <v>143</v>
      </c>
      <c r="O1431" t="s">
        <v>95</v>
      </c>
      <c r="P1431" t="s">
        <v>95</v>
      </c>
      <c r="Q1431" t="str">
        <f t="shared" si="111"/>
        <v>Yes</v>
      </c>
      <c r="R1431" t="s">
        <v>96</v>
      </c>
      <c r="S1431" t="s">
        <v>120</v>
      </c>
      <c r="T1431">
        <v>6</v>
      </c>
      <c r="U1431">
        <v>7</v>
      </c>
      <c r="V1431">
        <v>1981</v>
      </c>
      <c r="W1431">
        <v>1981</v>
      </c>
      <c r="X1431" t="s">
        <v>98</v>
      </c>
      <c r="Y1431" t="s">
        <v>99</v>
      </c>
      <c r="Z1431" t="s">
        <v>121</v>
      </c>
      <c r="AA1431" t="s">
        <v>121</v>
      </c>
      <c r="AB1431" t="s">
        <v>101</v>
      </c>
      <c r="AC1431">
        <v>310</v>
      </c>
      <c r="AD1431" t="s">
        <v>102</v>
      </c>
      <c r="AE1431" t="s">
        <v>102</v>
      </c>
      <c r="AF1431" t="s">
        <v>123</v>
      </c>
      <c r="AG1431" t="s">
        <v>102</v>
      </c>
      <c r="AH1431" t="s">
        <v>103</v>
      </c>
      <c r="AI1431" t="s">
        <v>105</v>
      </c>
      <c r="AJ1431" t="s">
        <v>146</v>
      </c>
      <c r="AK1431">
        <v>678</v>
      </c>
      <c r="AL1431" t="s">
        <v>107</v>
      </c>
      <c r="AM1431">
        <v>0</v>
      </c>
      <c r="AN1431">
        <v>762</v>
      </c>
      <c r="AO1431">
        <v>1440</v>
      </c>
      <c r="AP1431" t="s">
        <v>108</v>
      </c>
      <c r="AQ1431" t="s">
        <v>109</v>
      </c>
      <c r="AR1431" t="s">
        <v>110</v>
      </c>
      <c r="AS1431" t="s">
        <v>111</v>
      </c>
      <c r="AT1431">
        <v>1440</v>
      </c>
      <c r="AU1431">
        <v>0</v>
      </c>
      <c r="AV1431">
        <v>0</v>
      </c>
      <c r="AW1431">
        <v>1440</v>
      </c>
      <c r="AX1431">
        <v>0</v>
      </c>
      <c r="AY1431">
        <v>0</v>
      </c>
      <c r="AZ1431">
        <v>2</v>
      </c>
      <c r="BA1431">
        <v>0</v>
      </c>
      <c r="BB1431">
        <v>3</v>
      </c>
      <c r="BC1431">
        <v>1</v>
      </c>
      <c r="BD1431" t="s">
        <v>102</v>
      </c>
      <c r="BE1431">
        <v>7</v>
      </c>
      <c r="BF1431" t="s">
        <v>112</v>
      </c>
      <c r="BG1431">
        <v>1</v>
      </c>
      <c r="BH1431" t="s">
        <v>103</v>
      </c>
      <c r="BI1431" t="s">
        <v>113</v>
      </c>
      <c r="BJ1431">
        <v>1981</v>
      </c>
      <c r="BK1431" t="s">
        <v>162</v>
      </c>
      <c r="BL1431">
        <v>2</v>
      </c>
      <c r="BM1431">
        <v>467</v>
      </c>
      <c r="BN1431" t="s">
        <v>103</v>
      </c>
      <c r="BO1431" t="s">
        <v>103</v>
      </c>
      <c r="BP1431" t="s">
        <v>110</v>
      </c>
      <c r="BQ1431">
        <v>0</v>
      </c>
      <c r="BR1431">
        <v>0</v>
      </c>
      <c r="BS1431">
        <v>99</v>
      </c>
      <c r="BT1431">
        <v>0</v>
      </c>
      <c r="BU1431">
        <v>0</v>
      </c>
      <c r="BV1431">
        <v>0</v>
      </c>
      <c r="BW1431" t="s">
        <v>88</v>
      </c>
      <c r="BX1431" t="s">
        <v>88</v>
      </c>
      <c r="BY1431" t="s">
        <v>88</v>
      </c>
      <c r="BZ1431">
        <v>0</v>
      </c>
      <c r="CA1431">
        <v>4</v>
      </c>
      <c r="CB1431">
        <v>2007</v>
      </c>
      <c r="CC1431" t="s">
        <v>115</v>
      </c>
      <c r="CD1431" t="s">
        <v>116</v>
      </c>
      <c r="CE1431" s="1">
        <v>182900</v>
      </c>
      <c r="CF1431">
        <f t="shared" si="112"/>
        <v>15893</v>
      </c>
      <c r="CG1431" t="str">
        <f t="shared" si="113"/>
        <v>Yes</v>
      </c>
      <c r="CH1431" s="2">
        <f t="shared" si="114"/>
        <v>11.508211162146857</v>
      </c>
    </row>
    <row r="1432" spans="1:86" x14ac:dyDescent="0.25">
      <c r="A1432">
        <v>1431</v>
      </c>
      <c r="B1432">
        <v>60</v>
      </c>
      <c r="C1432" t="s">
        <v>86</v>
      </c>
      <c r="D1432">
        <v>60</v>
      </c>
      <c r="E1432">
        <v>21930</v>
      </c>
      <c r="F1432" t="str">
        <f t="shared" si="110"/>
        <v>Yes</v>
      </c>
      <c r="G1432" t="s">
        <v>87</v>
      </c>
      <c r="H1432" t="s">
        <v>88</v>
      </c>
      <c r="I1432" t="s">
        <v>236</v>
      </c>
      <c r="J1432" t="s">
        <v>90</v>
      </c>
      <c r="K1432" t="s">
        <v>91</v>
      </c>
      <c r="L1432" t="s">
        <v>92</v>
      </c>
      <c r="M1432" t="s">
        <v>93</v>
      </c>
      <c r="N1432" t="s">
        <v>198</v>
      </c>
      <c r="O1432" t="s">
        <v>207</v>
      </c>
      <c r="P1432" t="s">
        <v>95</v>
      </c>
      <c r="Q1432" t="str">
        <f t="shared" si="111"/>
        <v>No</v>
      </c>
      <c r="R1432" t="s">
        <v>96</v>
      </c>
      <c r="S1432" t="s">
        <v>97</v>
      </c>
      <c r="T1432">
        <v>5</v>
      </c>
      <c r="U1432">
        <v>5</v>
      </c>
      <c r="V1432">
        <v>2005</v>
      </c>
      <c r="W1432">
        <v>2005</v>
      </c>
      <c r="X1432" t="s">
        <v>98</v>
      </c>
      <c r="Y1432" t="s">
        <v>99</v>
      </c>
      <c r="Z1432" t="s">
        <v>100</v>
      </c>
      <c r="AA1432" t="s">
        <v>100</v>
      </c>
      <c r="AB1432" t="s">
        <v>122</v>
      </c>
      <c r="AC1432">
        <v>0</v>
      </c>
      <c r="AD1432" t="s">
        <v>102</v>
      </c>
      <c r="AE1432" t="s">
        <v>103</v>
      </c>
      <c r="AF1432" t="s">
        <v>104</v>
      </c>
      <c r="AG1432" t="s">
        <v>102</v>
      </c>
      <c r="AH1432" t="s">
        <v>102</v>
      </c>
      <c r="AI1432" t="s">
        <v>135</v>
      </c>
      <c r="AJ1432" t="s">
        <v>107</v>
      </c>
      <c r="AK1432">
        <v>0</v>
      </c>
      <c r="AL1432" t="s">
        <v>107</v>
      </c>
      <c r="AM1432">
        <v>0</v>
      </c>
      <c r="AN1432">
        <v>732</v>
      </c>
      <c r="AO1432">
        <v>732</v>
      </c>
      <c r="AP1432" t="s">
        <v>108</v>
      </c>
      <c r="AQ1432" t="s">
        <v>109</v>
      </c>
      <c r="AR1432" t="s">
        <v>110</v>
      </c>
      <c r="AS1432" t="s">
        <v>111</v>
      </c>
      <c r="AT1432">
        <v>734</v>
      </c>
      <c r="AU1432">
        <v>1104</v>
      </c>
      <c r="AV1432">
        <v>0</v>
      </c>
      <c r="AW1432">
        <v>1838</v>
      </c>
      <c r="AX1432">
        <v>0</v>
      </c>
      <c r="AY1432">
        <v>0</v>
      </c>
      <c r="AZ1432">
        <v>2</v>
      </c>
      <c r="BA1432">
        <v>1</v>
      </c>
      <c r="BB1432">
        <v>4</v>
      </c>
      <c r="BC1432">
        <v>1</v>
      </c>
      <c r="BD1432" t="s">
        <v>103</v>
      </c>
      <c r="BE1432">
        <v>7</v>
      </c>
      <c r="BF1432" t="s">
        <v>112</v>
      </c>
      <c r="BG1432">
        <v>1</v>
      </c>
      <c r="BH1432" t="s">
        <v>102</v>
      </c>
      <c r="BI1432" t="s">
        <v>161</v>
      </c>
      <c r="BJ1432">
        <v>2005</v>
      </c>
      <c r="BK1432" t="s">
        <v>162</v>
      </c>
      <c r="BL1432">
        <v>2</v>
      </c>
      <c r="BM1432">
        <v>372</v>
      </c>
      <c r="BN1432" t="s">
        <v>103</v>
      </c>
      <c r="BO1432" t="s">
        <v>103</v>
      </c>
      <c r="BP1432" t="s">
        <v>110</v>
      </c>
      <c r="BQ1432">
        <v>100</v>
      </c>
      <c r="BR1432">
        <v>40</v>
      </c>
      <c r="BS1432">
        <v>0</v>
      </c>
      <c r="BT1432">
        <v>0</v>
      </c>
      <c r="BU1432">
        <v>0</v>
      </c>
      <c r="BV1432">
        <v>0</v>
      </c>
      <c r="BW1432" t="s">
        <v>88</v>
      </c>
      <c r="BX1432" t="s">
        <v>88</v>
      </c>
      <c r="BY1432" t="s">
        <v>88</v>
      </c>
      <c r="BZ1432">
        <v>0</v>
      </c>
      <c r="CA1432">
        <v>7</v>
      </c>
      <c r="CB1432">
        <v>2006</v>
      </c>
      <c r="CC1432" t="s">
        <v>115</v>
      </c>
      <c r="CD1432" t="s">
        <v>116</v>
      </c>
      <c r="CE1432" s="1">
        <v>192140</v>
      </c>
      <c r="CF1432">
        <f t="shared" si="112"/>
        <v>24872</v>
      </c>
      <c r="CG1432" t="str">
        <f t="shared" si="113"/>
        <v>Yes</v>
      </c>
      <c r="CH1432" s="2">
        <f t="shared" si="114"/>
        <v>7.7251527822450949</v>
      </c>
    </row>
    <row r="1433" spans="1:86" x14ac:dyDescent="0.25">
      <c r="A1433">
        <v>1432</v>
      </c>
      <c r="B1433">
        <v>120</v>
      </c>
      <c r="C1433" t="s">
        <v>86</v>
      </c>
      <c r="D1433" t="s">
        <v>88</v>
      </c>
      <c r="E1433">
        <v>4928</v>
      </c>
      <c r="F1433" t="str">
        <f t="shared" si="110"/>
        <v>Yes</v>
      </c>
      <c r="G1433" t="s">
        <v>87</v>
      </c>
      <c r="H1433" t="s">
        <v>88</v>
      </c>
      <c r="I1433" t="s">
        <v>125</v>
      </c>
      <c r="J1433" t="s">
        <v>90</v>
      </c>
      <c r="K1433" t="s">
        <v>91</v>
      </c>
      <c r="L1433" t="s">
        <v>92</v>
      </c>
      <c r="M1433" t="s">
        <v>93</v>
      </c>
      <c r="N1433" t="s">
        <v>221</v>
      </c>
      <c r="O1433" t="s">
        <v>95</v>
      </c>
      <c r="P1433" t="s">
        <v>95</v>
      </c>
      <c r="Q1433" t="str">
        <f t="shared" si="111"/>
        <v>Yes</v>
      </c>
      <c r="R1433" t="s">
        <v>184</v>
      </c>
      <c r="S1433" t="s">
        <v>120</v>
      </c>
      <c r="T1433">
        <v>6</v>
      </c>
      <c r="U1433">
        <v>6</v>
      </c>
      <c r="V1433">
        <v>1976</v>
      </c>
      <c r="W1433">
        <v>1976</v>
      </c>
      <c r="X1433" t="s">
        <v>98</v>
      </c>
      <c r="Y1433" t="s">
        <v>99</v>
      </c>
      <c r="Z1433" t="s">
        <v>166</v>
      </c>
      <c r="AA1433" t="s">
        <v>166</v>
      </c>
      <c r="AB1433" t="s">
        <v>122</v>
      </c>
      <c r="AC1433">
        <v>0</v>
      </c>
      <c r="AD1433" t="s">
        <v>103</v>
      </c>
      <c r="AE1433" t="s">
        <v>103</v>
      </c>
      <c r="AF1433" t="s">
        <v>123</v>
      </c>
      <c r="AG1433" t="s">
        <v>102</v>
      </c>
      <c r="AH1433" t="s">
        <v>103</v>
      </c>
      <c r="AI1433" t="s">
        <v>105</v>
      </c>
      <c r="AJ1433" t="s">
        <v>177</v>
      </c>
      <c r="AK1433">
        <v>958</v>
      </c>
      <c r="AL1433" t="s">
        <v>107</v>
      </c>
      <c r="AM1433">
        <v>0</v>
      </c>
      <c r="AN1433">
        <v>0</v>
      </c>
      <c r="AO1433">
        <v>958</v>
      </c>
      <c r="AP1433" t="s">
        <v>108</v>
      </c>
      <c r="AQ1433" t="s">
        <v>103</v>
      </c>
      <c r="AR1433" t="s">
        <v>110</v>
      </c>
      <c r="AS1433" t="s">
        <v>111</v>
      </c>
      <c r="AT1433">
        <v>958</v>
      </c>
      <c r="AU1433">
        <v>0</v>
      </c>
      <c r="AV1433">
        <v>0</v>
      </c>
      <c r="AW1433">
        <v>958</v>
      </c>
      <c r="AX1433">
        <v>0</v>
      </c>
      <c r="AY1433">
        <v>0</v>
      </c>
      <c r="AZ1433">
        <v>2</v>
      </c>
      <c r="BA1433">
        <v>0</v>
      </c>
      <c r="BB1433">
        <v>2</v>
      </c>
      <c r="BC1433">
        <v>1</v>
      </c>
      <c r="BD1433" t="s">
        <v>103</v>
      </c>
      <c r="BE1433">
        <v>5</v>
      </c>
      <c r="BF1433" t="s">
        <v>112</v>
      </c>
      <c r="BG1433">
        <v>0</v>
      </c>
      <c r="BH1433" t="s">
        <v>88</v>
      </c>
      <c r="BI1433" t="s">
        <v>113</v>
      </c>
      <c r="BJ1433">
        <v>1976</v>
      </c>
      <c r="BK1433" t="s">
        <v>114</v>
      </c>
      <c r="BL1433">
        <v>2</v>
      </c>
      <c r="BM1433">
        <v>440</v>
      </c>
      <c r="BN1433" t="s">
        <v>103</v>
      </c>
      <c r="BO1433" t="s">
        <v>103</v>
      </c>
      <c r="BP1433" t="s">
        <v>110</v>
      </c>
      <c r="BQ1433">
        <v>0</v>
      </c>
      <c r="BR1433">
        <v>60</v>
      </c>
      <c r="BS1433">
        <v>0</v>
      </c>
      <c r="BT1433">
        <v>0</v>
      </c>
      <c r="BU1433">
        <v>0</v>
      </c>
      <c r="BV1433">
        <v>0</v>
      </c>
      <c r="BW1433" t="s">
        <v>88</v>
      </c>
      <c r="BX1433" t="s">
        <v>88</v>
      </c>
      <c r="BY1433" t="s">
        <v>88</v>
      </c>
      <c r="BZ1433">
        <v>0</v>
      </c>
      <c r="CA1433">
        <v>10</v>
      </c>
      <c r="CB1433">
        <v>2009</v>
      </c>
      <c r="CC1433" t="s">
        <v>115</v>
      </c>
      <c r="CD1433" t="s">
        <v>116</v>
      </c>
      <c r="CE1433" s="1">
        <v>143750</v>
      </c>
      <c r="CF1433">
        <f t="shared" si="112"/>
        <v>7284</v>
      </c>
      <c r="CG1433" t="str">
        <f t="shared" si="113"/>
        <v>No</v>
      </c>
      <c r="CH1433" s="2">
        <f t="shared" si="114"/>
        <v>19.735035694673257</v>
      </c>
    </row>
    <row r="1434" spans="1:86" x14ac:dyDescent="0.25">
      <c r="A1434">
        <v>1433</v>
      </c>
      <c r="B1434">
        <v>30</v>
      </c>
      <c r="C1434" t="s">
        <v>86</v>
      </c>
      <c r="D1434">
        <v>60</v>
      </c>
      <c r="E1434">
        <v>10800</v>
      </c>
      <c r="F1434" t="str">
        <f t="shared" si="110"/>
        <v>No</v>
      </c>
      <c r="G1434" t="s">
        <v>87</v>
      </c>
      <c r="H1434" t="s">
        <v>179</v>
      </c>
      <c r="I1434" t="s">
        <v>89</v>
      </c>
      <c r="J1434" t="s">
        <v>90</v>
      </c>
      <c r="K1434" t="s">
        <v>91</v>
      </c>
      <c r="L1434" t="s">
        <v>92</v>
      </c>
      <c r="M1434" t="s">
        <v>93</v>
      </c>
      <c r="N1434" t="s">
        <v>148</v>
      </c>
      <c r="O1434" t="s">
        <v>95</v>
      </c>
      <c r="P1434" t="s">
        <v>95</v>
      </c>
      <c r="Q1434" t="str">
        <f t="shared" si="111"/>
        <v>Yes</v>
      </c>
      <c r="R1434" t="s">
        <v>96</v>
      </c>
      <c r="S1434" t="s">
        <v>120</v>
      </c>
      <c r="T1434">
        <v>4</v>
      </c>
      <c r="U1434">
        <v>6</v>
      </c>
      <c r="V1434">
        <v>1927</v>
      </c>
      <c r="W1434">
        <v>2007</v>
      </c>
      <c r="X1434" t="s">
        <v>98</v>
      </c>
      <c r="Y1434" t="s">
        <v>99</v>
      </c>
      <c r="Z1434" t="s">
        <v>129</v>
      </c>
      <c r="AA1434" t="s">
        <v>129</v>
      </c>
      <c r="AB1434" t="s">
        <v>122</v>
      </c>
      <c r="AC1434">
        <v>0</v>
      </c>
      <c r="AD1434" t="s">
        <v>103</v>
      </c>
      <c r="AE1434" t="s">
        <v>103</v>
      </c>
      <c r="AF1434" t="s">
        <v>131</v>
      </c>
      <c r="AG1434" t="s">
        <v>103</v>
      </c>
      <c r="AH1434" t="s">
        <v>103</v>
      </c>
      <c r="AI1434" t="s">
        <v>105</v>
      </c>
      <c r="AJ1434" t="s">
        <v>107</v>
      </c>
      <c r="AK1434">
        <v>0</v>
      </c>
      <c r="AL1434" t="s">
        <v>107</v>
      </c>
      <c r="AM1434">
        <v>0</v>
      </c>
      <c r="AN1434">
        <v>656</v>
      </c>
      <c r="AO1434">
        <v>656</v>
      </c>
      <c r="AP1434" t="s">
        <v>108</v>
      </c>
      <c r="AQ1434" t="s">
        <v>103</v>
      </c>
      <c r="AR1434" t="s">
        <v>110</v>
      </c>
      <c r="AS1434" t="s">
        <v>111</v>
      </c>
      <c r="AT1434">
        <v>968</v>
      </c>
      <c r="AU1434">
        <v>0</v>
      </c>
      <c r="AV1434">
        <v>0</v>
      </c>
      <c r="AW1434">
        <v>968</v>
      </c>
      <c r="AX1434">
        <v>0</v>
      </c>
      <c r="AY1434">
        <v>0</v>
      </c>
      <c r="AZ1434">
        <v>2</v>
      </c>
      <c r="BA1434">
        <v>0</v>
      </c>
      <c r="BB1434">
        <v>4</v>
      </c>
      <c r="BC1434">
        <v>1</v>
      </c>
      <c r="BD1434" t="s">
        <v>103</v>
      </c>
      <c r="BE1434">
        <v>5</v>
      </c>
      <c r="BF1434" t="s">
        <v>112</v>
      </c>
      <c r="BG1434">
        <v>0</v>
      </c>
      <c r="BH1434" t="s">
        <v>88</v>
      </c>
      <c r="BI1434" t="s">
        <v>132</v>
      </c>
      <c r="BJ1434">
        <v>1928</v>
      </c>
      <c r="BK1434" t="s">
        <v>107</v>
      </c>
      <c r="BL1434">
        <v>1</v>
      </c>
      <c r="BM1434">
        <v>216</v>
      </c>
      <c r="BN1434" t="s">
        <v>152</v>
      </c>
      <c r="BO1434" t="s">
        <v>152</v>
      </c>
      <c r="BP1434" t="s">
        <v>110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 t="s">
        <v>88</v>
      </c>
      <c r="BX1434" t="s">
        <v>88</v>
      </c>
      <c r="BY1434" t="s">
        <v>88</v>
      </c>
      <c r="BZ1434">
        <v>0</v>
      </c>
      <c r="CA1434">
        <v>8</v>
      </c>
      <c r="CB1434">
        <v>2007</v>
      </c>
      <c r="CC1434" t="s">
        <v>115</v>
      </c>
      <c r="CD1434" t="s">
        <v>116</v>
      </c>
      <c r="CE1434" s="1">
        <v>64500</v>
      </c>
      <c r="CF1434">
        <f t="shared" si="112"/>
        <v>12640</v>
      </c>
      <c r="CG1434" t="str">
        <f t="shared" si="113"/>
        <v>No</v>
      </c>
      <c r="CH1434" s="2">
        <f t="shared" si="114"/>
        <v>5.1028481012658231</v>
      </c>
    </row>
    <row r="1435" spans="1:86" x14ac:dyDescent="0.25">
      <c r="A1435">
        <v>1434</v>
      </c>
      <c r="B1435">
        <v>60</v>
      </c>
      <c r="C1435" t="s">
        <v>86</v>
      </c>
      <c r="D1435">
        <v>93</v>
      </c>
      <c r="E1435">
        <v>10261</v>
      </c>
      <c r="F1435" t="str">
        <f t="shared" si="110"/>
        <v>Yes</v>
      </c>
      <c r="G1435" t="s">
        <v>87</v>
      </c>
      <c r="H1435" t="s">
        <v>88</v>
      </c>
      <c r="I1435" t="s">
        <v>125</v>
      </c>
      <c r="J1435" t="s">
        <v>90</v>
      </c>
      <c r="K1435" t="s">
        <v>91</v>
      </c>
      <c r="L1435" t="s">
        <v>92</v>
      </c>
      <c r="M1435" t="s">
        <v>93</v>
      </c>
      <c r="N1435" t="s">
        <v>198</v>
      </c>
      <c r="O1435" t="s">
        <v>95</v>
      </c>
      <c r="P1435" t="s">
        <v>95</v>
      </c>
      <c r="Q1435" t="str">
        <f t="shared" si="111"/>
        <v>Yes</v>
      </c>
      <c r="R1435" t="s">
        <v>96</v>
      </c>
      <c r="S1435" t="s">
        <v>97</v>
      </c>
      <c r="T1435">
        <v>6</v>
      </c>
      <c r="U1435">
        <v>5</v>
      </c>
      <c r="V1435">
        <v>2000</v>
      </c>
      <c r="W1435">
        <v>2000</v>
      </c>
      <c r="X1435" t="s">
        <v>98</v>
      </c>
      <c r="Y1435" t="s">
        <v>99</v>
      </c>
      <c r="Z1435" t="s">
        <v>100</v>
      </c>
      <c r="AA1435" t="s">
        <v>100</v>
      </c>
      <c r="AB1435" t="s">
        <v>101</v>
      </c>
      <c r="AC1435">
        <v>318</v>
      </c>
      <c r="AD1435" t="s">
        <v>103</v>
      </c>
      <c r="AE1435" t="s">
        <v>103</v>
      </c>
      <c r="AF1435" t="s">
        <v>104</v>
      </c>
      <c r="AG1435" t="s">
        <v>102</v>
      </c>
      <c r="AH1435" t="s">
        <v>103</v>
      </c>
      <c r="AI1435" t="s">
        <v>105</v>
      </c>
      <c r="AJ1435" t="s">
        <v>107</v>
      </c>
      <c r="AK1435">
        <v>0</v>
      </c>
      <c r="AL1435" t="s">
        <v>107</v>
      </c>
      <c r="AM1435">
        <v>0</v>
      </c>
      <c r="AN1435">
        <v>936</v>
      </c>
      <c r="AO1435">
        <v>936</v>
      </c>
      <c r="AP1435" t="s">
        <v>108</v>
      </c>
      <c r="AQ1435" t="s">
        <v>109</v>
      </c>
      <c r="AR1435" t="s">
        <v>110</v>
      </c>
      <c r="AS1435" t="s">
        <v>111</v>
      </c>
      <c r="AT1435">
        <v>962</v>
      </c>
      <c r="AU1435">
        <v>830</v>
      </c>
      <c r="AV1435">
        <v>0</v>
      </c>
      <c r="AW1435">
        <v>1792</v>
      </c>
      <c r="AX1435">
        <v>1</v>
      </c>
      <c r="AY1435">
        <v>0</v>
      </c>
      <c r="AZ1435">
        <v>2</v>
      </c>
      <c r="BA1435">
        <v>1</v>
      </c>
      <c r="BB1435">
        <v>3</v>
      </c>
      <c r="BC1435">
        <v>1</v>
      </c>
      <c r="BD1435" t="s">
        <v>103</v>
      </c>
      <c r="BE1435">
        <v>8</v>
      </c>
      <c r="BF1435" t="s">
        <v>112</v>
      </c>
      <c r="BG1435">
        <v>1</v>
      </c>
      <c r="BH1435" t="s">
        <v>103</v>
      </c>
      <c r="BI1435" t="s">
        <v>113</v>
      </c>
      <c r="BJ1435">
        <v>2000</v>
      </c>
      <c r="BK1435" t="s">
        <v>162</v>
      </c>
      <c r="BL1435">
        <v>2</v>
      </c>
      <c r="BM1435">
        <v>451</v>
      </c>
      <c r="BN1435" t="s">
        <v>103</v>
      </c>
      <c r="BO1435" t="s">
        <v>103</v>
      </c>
      <c r="BP1435" t="s">
        <v>110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 t="s">
        <v>88</v>
      </c>
      <c r="BX1435" t="s">
        <v>88</v>
      </c>
      <c r="BY1435" t="s">
        <v>88</v>
      </c>
      <c r="BZ1435">
        <v>0</v>
      </c>
      <c r="CA1435">
        <v>5</v>
      </c>
      <c r="CB1435">
        <v>2008</v>
      </c>
      <c r="CC1435" t="s">
        <v>115</v>
      </c>
      <c r="CD1435" t="s">
        <v>116</v>
      </c>
      <c r="CE1435" s="1">
        <v>186500</v>
      </c>
      <c r="CF1435">
        <f t="shared" si="112"/>
        <v>13440</v>
      </c>
      <c r="CG1435" t="str">
        <f t="shared" si="113"/>
        <v>No</v>
      </c>
      <c r="CH1435" s="2">
        <f t="shared" si="114"/>
        <v>13.876488095238095</v>
      </c>
    </row>
    <row r="1436" spans="1:86" x14ac:dyDescent="0.25">
      <c r="A1436">
        <v>1435</v>
      </c>
      <c r="B1436">
        <v>20</v>
      </c>
      <c r="C1436" t="s">
        <v>86</v>
      </c>
      <c r="D1436">
        <v>80</v>
      </c>
      <c r="E1436">
        <v>17400</v>
      </c>
      <c r="F1436" t="str">
        <f t="shared" si="110"/>
        <v>Yes</v>
      </c>
      <c r="G1436" t="s">
        <v>87</v>
      </c>
      <c r="H1436" t="s">
        <v>88</v>
      </c>
      <c r="I1436" t="s">
        <v>89</v>
      </c>
      <c r="J1436" t="s">
        <v>200</v>
      </c>
      <c r="K1436" t="s">
        <v>91</v>
      </c>
      <c r="L1436" t="s">
        <v>92</v>
      </c>
      <c r="M1436" t="s">
        <v>199</v>
      </c>
      <c r="N1436" t="s">
        <v>136</v>
      </c>
      <c r="O1436" t="s">
        <v>95</v>
      </c>
      <c r="P1436" t="s">
        <v>95</v>
      </c>
      <c r="Q1436" t="str">
        <f t="shared" si="111"/>
        <v>Yes</v>
      </c>
      <c r="R1436" t="s">
        <v>96</v>
      </c>
      <c r="S1436" t="s">
        <v>120</v>
      </c>
      <c r="T1436">
        <v>5</v>
      </c>
      <c r="U1436">
        <v>5</v>
      </c>
      <c r="V1436">
        <v>1977</v>
      </c>
      <c r="W1436">
        <v>1977</v>
      </c>
      <c r="X1436" t="s">
        <v>98</v>
      </c>
      <c r="Y1436" t="s">
        <v>99</v>
      </c>
      <c r="Z1436" t="s">
        <v>101</v>
      </c>
      <c r="AA1436" t="s">
        <v>101</v>
      </c>
      <c r="AB1436" t="s">
        <v>122</v>
      </c>
      <c r="AC1436">
        <v>0</v>
      </c>
      <c r="AD1436" t="s">
        <v>103</v>
      </c>
      <c r="AE1436" t="s">
        <v>103</v>
      </c>
      <c r="AF1436" t="s">
        <v>123</v>
      </c>
      <c r="AG1436" t="s">
        <v>103</v>
      </c>
      <c r="AH1436" t="s">
        <v>103</v>
      </c>
      <c r="AI1436" t="s">
        <v>105</v>
      </c>
      <c r="AJ1436" t="s">
        <v>124</v>
      </c>
      <c r="AK1436">
        <v>936</v>
      </c>
      <c r="AL1436" t="s">
        <v>107</v>
      </c>
      <c r="AM1436">
        <v>0</v>
      </c>
      <c r="AN1436">
        <v>190</v>
      </c>
      <c r="AO1436">
        <v>1126</v>
      </c>
      <c r="AP1436" t="s">
        <v>108</v>
      </c>
      <c r="AQ1436" t="s">
        <v>152</v>
      </c>
      <c r="AR1436" t="s">
        <v>110</v>
      </c>
      <c r="AS1436" t="s">
        <v>111</v>
      </c>
      <c r="AT1436">
        <v>1126</v>
      </c>
      <c r="AU1436">
        <v>0</v>
      </c>
      <c r="AV1436">
        <v>0</v>
      </c>
      <c r="AW1436">
        <v>1126</v>
      </c>
      <c r="AX1436">
        <v>1</v>
      </c>
      <c r="AY1436">
        <v>0</v>
      </c>
      <c r="AZ1436">
        <v>2</v>
      </c>
      <c r="BA1436">
        <v>0</v>
      </c>
      <c r="BB1436">
        <v>3</v>
      </c>
      <c r="BC1436">
        <v>1</v>
      </c>
      <c r="BD1436" t="s">
        <v>103</v>
      </c>
      <c r="BE1436">
        <v>5</v>
      </c>
      <c r="BF1436" t="s">
        <v>112</v>
      </c>
      <c r="BG1436">
        <v>1</v>
      </c>
      <c r="BH1436" t="s">
        <v>102</v>
      </c>
      <c r="BI1436" t="s">
        <v>113</v>
      </c>
      <c r="BJ1436">
        <v>1977</v>
      </c>
      <c r="BK1436" t="s">
        <v>114</v>
      </c>
      <c r="BL1436">
        <v>2</v>
      </c>
      <c r="BM1436">
        <v>484</v>
      </c>
      <c r="BN1436" t="s">
        <v>103</v>
      </c>
      <c r="BO1436" t="s">
        <v>103</v>
      </c>
      <c r="BP1436" t="s">
        <v>195</v>
      </c>
      <c r="BQ1436">
        <v>295</v>
      </c>
      <c r="BR1436">
        <v>41</v>
      </c>
      <c r="BS1436">
        <v>0</v>
      </c>
      <c r="BT1436">
        <v>0</v>
      </c>
      <c r="BU1436">
        <v>0</v>
      </c>
      <c r="BV1436">
        <v>0</v>
      </c>
      <c r="BW1436" t="s">
        <v>88</v>
      </c>
      <c r="BX1436" t="s">
        <v>88</v>
      </c>
      <c r="BY1436" t="s">
        <v>88</v>
      </c>
      <c r="BZ1436">
        <v>0</v>
      </c>
      <c r="CA1436">
        <v>5</v>
      </c>
      <c r="CB1436">
        <v>2006</v>
      </c>
      <c r="CC1436" t="s">
        <v>115</v>
      </c>
      <c r="CD1436" t="s">
        <v>116</v>
      </c>
      <c r="CE1436" s="1">
        <v>160000</v>
      </c>
      <c r="CF1436">
        <f t="shared" si="112"/>
        <v>20136</v>
      </c>
      <c r="CG1436" t="str">
        <f t="shared" si="113"/>
        <v>Yes</v>
      </c>
      <c r="CH1436" s="2">
        <f t="shared" si="114"/>
        <v>7.9459674215335721</v>
      </c>
    </row>
    <row r="1437" spans="1:86" x14ac:dyDescent="0.25">
      <c r="A1437">
        <v>1436</v>
      </c>
      <c r="B1437">
        <v>20</v>
      </c>
      <c r="C1437" t="s">
        <v>86</v>
      </c>
      <c r="D1437">
        <v>80</v>
      </c>
      <c r="E1437">
        <v>8400</v>
      </c>
      <c r="F1437" t="str">
        <f t="shared" si="110"/>
        <v>Yes</v>
      </c>
      <c r="G1437" t="s">
        <v>87</v>
      </c>
      <c r="H1437" t="s">
        <v>88</v>
      </c>
      <c r="I1437" t="s">
        <v>89</v>
      </c>
      <c r="J1437" t="s">
        <v>90</v>
      </c>
      <c r="K1437" t="s">
        <v>91</v>
      </c>
      <c r="L1437" t="s">
        <v>92</v>
      </c>
      <c r="M1437" t="s">
        <v>93</v>
      </c>
      <c r="N1437" t="s">
        <v>167</v>
      </c>
      <c r="O1437" t="s">
        <v>95</v>
      </c>
      <c r="P1437" t="s">
        <v>95</v>
      </c>
      <c r="Q1437" t="str">
        <f t="shared" si="111"/>
        <v>Yes</v>
      </c>
      <c r="R1437" t="s">
        <v>96</v>
      </c>
      <c r="S1437" t="s">
        <v>120</v>
      </c>
      <c r="T1437">
        <v>6</v>
      </c>
      <c r="U1437">
        <v>9</v>
      </c>
      <c r="V1437">
        <v>1962</v>
      </c>
      <c r="W1437">
        <v>2005</v>
      </c>
      <c r="X1437" t="s">
        <v>98</v>
      </c>
      <c r="Y1437" t="s">
        <v>99</v>
      </c>
      <c r="Z1437" t="s">
        <v>129</v>
      </c>
      <c r="AA1437" t="s">
        <v>129</v>
      </c>
      <c r="AB1437" t="s">
        <v>101</v>
      </c>
      <c r="AC1437">
        <v>237</v>
      </c>
      <c r="AD1437" t="s">
        <v>102</v>
      </c>
      <c r="AE1437" t="s">
        <v>102</v>
      </c>
      <c r="AF1437" t="s">
        <v>123</v>
      </c>
      <c r="AG1437" t="s">
        <v>103</v>
      </c>
      <c r="AH1437" t="s">
        <v>103</v>
      </c>
      <c r="AI1437" t="s">
        <v>105</v>
      </c>
      <c r="AJ1437" t="s">
        <v>107</v>
      </c>
      <c r="AK1437">
        <v>0</v>
      </c>
      <c r="AL1437" t="s">
        <v>107</v>
      </c>
      <c r="AM1437">
        <v>0</v>
      </c>
      <c r="AN1437">
        <v>1319</v>
      </c>
      <c r="AO1437">
        <v>1319</v>
      </c>
      <c r="AP1437" t="s">
        <v>108</v>
      </c>
      <c r="AQ1437" t="s">
        <v>103</v>
      </c>
      <c r="AR1437" t="s">
        <v>110</v>
      </c>
      <c r="AS1437" t="s">
        <v>111</v>
      </c>
      <c r="AT1437">
        <v>1537</v>
      </c>
      <c r="AU1437">
        <v>0</v>
      </c>
      <c r="AV1437">
        <v>0</v>
      </c>
      <c r="AW1437">
        <v>1537</v>
      </c>
      <c r="AX1437">
        <v>1</v>
      </c>
      <c r="AY1437">
        <v>0</v>
      </c>
      <c r="AZ1437">
        <v>1</v>
      </c>
      <c r="BA1437">
        <v>1</v>
      </c>
      <c r="BB1437">
        <v>3</v>
      </c>
      <c r="BC1437">
        <v>1</v>
      </c>
      <c r="BD1437" t="s">
        <v>102</v>
      </c>
      <c r="BE1437">
        <v>7</v>
      </c>
      <c r="BF1437" t="s">
        <v>112</v>
      </c>
      <c r="BG1437">
        <v>1</v>
      </c>
      <c r="BH1437" t="s">
        <v>102</v>
      </c>
      <c r="BI1437" t="s">
        <v>113</v>
      </c>
      <c r="BJ1437">
        <v>1962</v>
      </c>
      <c r="BK1437" t="s">
        <v>114</v>
      </c>
      <c r="BL1437">
        <v>2</v>
      </c>
      <c r="BM1437">
        <v>462</v>
      </c>
      <c r="BN1437" t="s">
        <v>103</v>
      </c>
      <c r="BO1437" t="s">
        <v>103</v>
      </c>
      <c r="BP1437" t="s">
        <v>110</v>
      </c>
      <c r="BQ1437">
        <v>0</v>
      </c>
      <c r="BR1437">
        <v>36</v>
      </c>
      <c r="BS1437">
        <v>0</v>
      </c>
      <c r="BT1437">
        <v>0</v>
      </c>
      <c r="BU1437">
        <v>0</v>
      </c>
      <c r="BV1437">
        <v>0</v>
      </c>
      <c r="BW1437" t="s">
        <v>88</v>
      </c>
      <c r="BX1437" t="s">
        <v>170</v>
      </c>
      <c r="BY1437" t="s">
        <v>88</v>
      </c>
      <c r="BZ1437">
        <v>0</v>
      </c>
      <c r="CA1437">
        <v>7</v>
      </c>
      <c r="CB1437">
        <v>2008</v>
      </c>
      <c r="CC1437" t="s">
        <v>178</v>
      </c>
      <c r="CD1437" t="s">
        <v>133</v>
      </c>
      <c r="CE1437" s="1">
        <v>174000</v>
      </c>
      <c r="CF1437">
        <f t="shared" si="112"/>
        <v>11718</v>
      </c>
      <c r="CG1437" t="str">
        <f t="shared" si="113"/>
        <v>No</v>
      </c>
      <c r="CH1437" s="2">
        <f t="shared" si="114"/>
        <v>14.8489503328213</v>
      </c>
    </row>
    <row r="1438" spans="1:86" x14ac:dyDescent="0.25">
      <c r="A1438">
        <v>1437</v>
      </c>
      <c r="B1438">
        <v>20</v>
      </c>
      <c r="C1438" t="s">
        <v>86</v>
      </c>
      <c r="D1438">
        <v>60</v>
      </c>
      <c r="E1438">
        <v>9000</v>
      </c>
      <c r="F1438" t="str">
        <f t="shared" si="110"/>
        <v>No</v>
      </c>
      <c r="G1438" t="s">
        <v>87</v>
      </c>
      <c r="H1438" t="s">
        <v>88</v>
      </c>
      <c r="I1438" t="s">
        <v>89</v>
      </c>
      <c r="J1438" t="s">
        <v>90</v>
      </c>
      <c r="K1438" t="s">
        <v>91</v>
      </c>
      <c r="L1438" t="s">
        <v>117</v>
      </c>
      <c r="M1438" t="s">
        <v>93</v>
      </c>
      <c r="N1438" t="s">
        <v>167</v>
      </c>
      <c r="O1438" t="s">
        <v>95</v>
      </c>
      <c r="P1438" t="s">
        <v>95</v>
      </c>
      <c r="Q1438" t="str">
        <f t="shared" si="111"/>
        <v>Yes</v>
      </c>
      <c r="R1438" t="s">
        <v>96</v>
      </c>
      <c r="S1438" t="s">
        <v>120</v>
      </c>
      <c r="T1438">
        <v>4</v>
      </c>
      <c r="U1438">
        <v>6</v>
      </c>
      <c r="V1438">
        <v>1971</v>
      </c>
      <c r="W1438">
        <v>1971</v>
      </c>
      <c r="X1438" t="s">
        <v>98</v>
      </c>
      <c r="Y1438" t="s">
        <v>99</v>
      </c>
      <c r="Z1438" t="s">
        <v>145</v>
      </c>
      <c r="AA1438" t="s">
        <v>145</v>
      </c>
      <c r="AB1438" t="s">
        <v>122</v>
      </c>
      <c r="AC1438">
        <v>0</v>
      </c>
      <c r="AD1438" t="s">
        <v>103</v>
      </c>
      <c r="AE1438" t="s">
        <v>103</v>
      </c>
      <c r="AF1438" t="s">
        <v>104</v>
      </c>
      <c r="AG1438" t="s">
        <v>103</v>
      </c>
      <c r="AH1438" t="s">
        <v>103</v>
      </c>
      <c r="AI1438" t="s">
        <v>105</v>
      </c>
      <c r="AJ1438" t="s">
        <v>124</v>
      </c>
      <c r="AK1438">
        <v>616</v>
      </c>
      <c r="AL1438" t="s">
        <v>107</v>
      </c>
      <c r="AM1438">
        <v>0</v>
      </c>
      <c r="AN1438">
        <v>248</v>
      </c>
      <c r="AO1438">
        <v>864</v>
      </c>
      <c r="AP1438" t="s">
        <v>108</v>
      </c>
      <c r="AQ1438" t="s">
        <v>103</v>
      </c>
      <c r="AR1438" t="s">
        <v>110</v>
      </c>
      <c r="AS1438" t="s">
        <v>111</v>
      </c>
      <c r="AT1438">
        <v>864</v>
      </c>
      <c r="AU1438">
        <v>0</v>
      </c>
      <c r="AV1438">
        <v>0</v>
      </c>
      <c r="AW1438">
        <v>864</v>
      </c>
      <c r="AX1438">
        <v>0</v>
      </c>
      <c r="AY1438">
        <v>0</v>
      </c>
      <c r="AZ1438">
        <v>1</v>
      </c>
      <c r="BA1438">
        <v>0</v>
      </c>
      <c r="BB1438">
        <v>3</v>
      </c>
      <c r="BC1438">
        <v>1</v>
      </c>
      <c r="BD1438" t="s">
        <v>103</v>
      </c>
      <c r="BE1438">
        <v>5</v>
      </c>
      <c r="BF1438" t="s">
        <v>112</v>
      </c>
      <c r="BG1438">
        <v>0</v>
      </c>
      <c r="BH1438" t="s">
        <v>88</v>
      </c>
      <c r="BI1438" t="s">
        <v>132</v>
      </c>
      <c r="BJ1438">
        <v>1974</v>
      </c>
      <c r="BK1438" t="s">
        <v>107</v>
      </c>
      <c r="BL1438">
        <v>2</v>
      </c>
      <c r="BM1438">
        <v>528</v>
      </c>
      <c r="BN1438" t="s">
        <v>103</v>
      </c>
      <c r="BO1438" t="s">
        <v>103</v>
      </c>
      <c r="BP1438" t="s">
        <v>110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 t="s">
        <v>88</v>
      </c>
      <c r="BX1438" t="s">
        <v>168</v>
      </c>
      <c r="BY1438" t="s">
        <v>88</v>
      </c>
      <c r="BZ1438">
        <v>0</v>
      </c>
      <c r="CA1438">
        <v>5</v>
      </c>
      <c r="CB1438">
        <v>2007</v>
      </c>
      <c r="CC1438" t="s">
        <v>115</v>
      </c>
      <c r="CD1438" t="s">
        <v>116</v>
      </c>
      <c r="CE1438" s="1">
        <v>120500</v>
      </c>
      <c r="CF1438">
        <f t="shared" si="112"/>
        <v>11256</v>
      </c>
      <c r="CG1438" t="str">
        <f t="shared" si="113"/>
        <v>No</v>
      </c>
      <c r="CH1438" s="2">
        <f t="shared" si="114"/>
        <v>10.705401563610518</v>
      </c>
    </row>
    <row r="1439" spans="1:86" x14ac:dyDescent="0.25">
      <c r="A1439">
        <v>1438</v>
      </c>
      <c r="B1439">
        <v>20</v>
      </c>
      <c r="C1439" t="s">
        <v>86</v>
      </c>
      <c r="D1439">
        <v>96</v>
      </c>
      <c r="E1439">
        <v>12444</v>
      </c>
      <c r="F1439" t="str">
        <f t="shared" si="110"/>
        <v>No</v>
      </c>
      <c r="G1439" t="s">
        <v>87</v>
      </c>
      <c r="H1439" t="s">
        <v>88</v>
      </c>
      <c r="I1439" t="s">
        <v>89</v>
      </c>
      <c r="J1439" t="s">
        <v>90</v>
      </c>
      <c r="K1439" t="s">
        <v>91</v>
      </c>
      <c r="L1439" t="s">
        <v>117</v>
      </c>
      <c r="M1439" t="s">
        <v>93</v>
      </c>
      <c r="N1439" t="s">
        <v>159</v>
      </c>
      <c r="O1439" t="s">
        <v>95</v>
      </c>
      <c r="P1439" t="s">
        <v>95</v>
      </c>
      <c r="Q1439" t="str">
        <f t="shared" si="111"/>
        <v>Yes</v>
      </c>
      <c r="R1439" t="s">
        <v>96</v>
      </c>
      <c r="S1439" t="s">
        <v>120</v>
      </c>
      <c r="T1439">
        <v>8</v>
      </c>
      <c r="U1439">
        <v>5</v>
      </c>
      <c r="V1439">
        <v>2008</v>
      </c>
      <c r="W1439">
        <v>2008</v>
      </c>
      <c r="X1439" t="s">
        <v>157</v>
      </c>
      <c r="Y1439" t="s">
        <v>99</v>
      </c>
      <c r="Z1439" t="s">
        <v>100</v>
      </c>
      <c r="AA1439" t="s">
        <v>100</v>
      </c>
      <c r="AB1439" t="s">
        <v>142</v>
      </c>
      <c r="AC1439">
        <v>426</v>
      </c>
      <c r="AD1439" t="s">
        <v>109</v>
      </c>
      <c r="AE1439" t="s">
        <v>103</v>
      </c>
      <c r="AF1439" t="s">
        <v>104</v>
      </c>
      <c r="AG1439" t="s">
        <v>109</v>
      </c>
      <c r="AH1439" t="s">
        <v>103</v>
      </c>
      <c r="AI1439" t="s">
        <v>135</v>
      </c>
      <c r="AJ1439" t="s">
        <v>106</v>
      </c>
      <c r="AK1439">
        <v>1336</v>
      </c>
      <c r="AL1439" t="s">
        <v>107</v>
      </c>
      <c r="AM1439">
        <v>0</v>
      </c>
      <c r="AN1439">
        <v>596</v>
      </c>
      <c r="AO1439">
        <v>1932</v>
      </c>
      <c r="AP1439" t="s">
        <v>108</v>
      </c>
      <c r="AQ1439" t="s">
        <v>109</v>
      </c>
      <c r="AR1439" t="s">
        <v>110</v>
      </c>
      <c r="AS1439" t="s">
        <v>111</v>
      </c>
      <c r="AT1439">
        <v>1932</v>
      </c>
      <c r="AU1439">
        <v>0</v>
      </c>
      <c r="AV1439">
        <v>0</v>
      </c>
      <c r="AW1439">
        <v>1932</v>
      </c>
      <c r="AX1439">
        <v>1</v>
      </c>
      <c r="AY1439">
        <v>0</v>
      </c>
      <c r="AZ1439">
        <v>2</v>
      </c>
      <c r="BA1439">
        <v>0</v>
      </c>
      <c r="BB1439">
        <v>2</v>
      </c>
      <c r="BC1439">
        <v>1</v>
      </c>
      <c r="BD1439" t="s">
        <v>109</v>
      </c>
      <c r="BE1439">
        <v>7</v>
      </c>
      <c r="BF1439" t="s">
        <v>112</v>
      </c>
      <c r="BG1439">
        <v>1</v>
      </c>
      <c r="BH1439" t="s">
        <v>102</v>
      </c>
      <c r="BI1439" t="s">
        <v>113</v>
      </c>
      <c r="BJ1439">
        <v>2008</v>
      </c>
      <c r="BK1439" t="s">
        <v>162</v>
      </c>
      <c r="BL1439">
        <v>3</v>
      </c>
      <c r="BM1439">
        <v>774</v>
      </c>
      <c r="BN1439" t="s">
        <v>103</v>
      </c>
      <c r="BO1439" t="s">
        <v>103</v>
      </c>
      <c r="BP1439" t="s">
        <v>110</v>
      </c>
      <c r="BQ1439">
        <v>0</v>
      </c>
      <c r="BR1439">
        <v>66</v>
      </c>
      <c r="BS1439">
        <v>0</v>
      </c>
      <c r="BT1439">
        <v>304</v>
      </c>
      <c r="BU1439">
        <v>0</v>
      </c>
      <c r="BV1439">
        <v>0</v>
      </c>
      <c r="BW1439" t="s">
        <v>88</v>
      </c>
      <c r="BX1439" t="s">
        <v>88</v>
      </c>
      <c r="BY1439" t="s">
        <v>88</v>
      </c>
      <c r="BZ1439">
        <v>0</v>
      </c>
      <c r="CA1439">
        <v>11</v>
      </c>
      <c r="CB1439">
        <v>2008</v>
      </c>
      <c r="CC1439" t="s">
        <v>163</v>
      </c>
      <c r="CD1439" t="s">
        <v>164</v>
      </c>
      <c r="CE1439" s="1">
        <v>394617</v>
      </c>
      <c r="CF1439">
        <f t="shared" si="112"/>
        <v>17082</v>
      </c>
      <c r="CG1439" t="str">
        <f t="shared" si="113"/>
        <v>Yes</v>
      </c>
      <c r="CH1439" s="2">
        <f t="shared" si="114"/>
        <v>23.101334738321039</v>
      </c>
    </row>
    <row r="1440" spans="1:86" x14ac:dyDescent="0.25">
      <c r="A1440">
        <v>1439</v>
      </c>
      <c r="B1440">
        <v>20</v>
      </c>
      <c r="C1440" t="s">
        <v>147</v>
      </c>
      <c r="D1440">
        <v>90</v>
      </c>
      <c r="E1440">
        <v>7407</v>
      </c>
      <c r="F1440" t="str">
        <f t="shared" si="110"/>
        <v>Yes</v>
      </c>
      <c r="G1440" t="s">
        <v>87</v>
      </c>
      <c r="H1440" t="s">
        <v>88</v>
      </c>
      <c r="I1440" t="s">
        <v>89</v>
      </c>
      <c r="J1440" t="s">
        <v>90</v>
      </c>
      <c r="K1440" t="s">
        <v>91</v>
      </c>
      <c r="L1440" t="s">
        <v>92</v>
      </c>
      <c r="M1440" t="s">
        <v>93</v>
      </c>
      <c r="N1440" t="s">
        <v>148</v>
      </c>
      <c r="O1440" t="s">
        <v>149</v>
      </c>
      <c r="P1440" t="s">
        <v>95</v>
      </c>
      <c r="Q1440" t="str">
        <f t="shared" si="111"/>
        <v>No</v>
      </c>
      <c r="R1440" t="s">
        <v>96</v>
      </c>
      <c r="S1440" t="s">
        <v>120</v>
      </c>
      <c r="T1440">
        <v>6</v>
      </c>
      <c r="U1440">
        <v>7</v>
      </c>
      <c r="V1440">
        <v>1957</v>
      </c>
      <c r="W1440">
        <v>1996</v>
      </c>
      <c r="X1440" t="s">
        <v>98</v>
      </c>
      <c r="Y1440" t="s">
        <v>99</v>
      </c>
      <c r="Z1440" t="s">
        <v>121</v>
      </c>
      <c r="AA1440" t="s">
        <v>121</v>
      </c>
      <c r="AB1440" t="s">
        <v>122</v>
      </c>
      <c r="AC1440">
        <v>0</v>
      </c>
      <c r="AD1440" t="s">
        <v>103</v>
      </c>
      <c r="AE1440" t="s">
        <v>103</v>
      </c>
      <c r="AF1440" t="s">
        <v>123</v>
      </c>
      <c r="AG1440" t="s">
        <v>103</v>
      </c>
      <c r="AH1440" t="s">
        <v>103</v>
      </c>
      <c r="AI1440" t="s">
        <v>105</v>
      </c>
      <c r="AJ1440" t="s">
        <v>106</v>
      </c>
      <c r="AK1440">
        <v>600</v>
      </c>
      <c r="AL1440" t="s">
        <v>107</v>
      </c>
      <c r="AM1440">
        <v>0</v>
      </c>
      <c r="AN1440">
        <v>312</v>
      </c>
      <c r="AO1440">
        <v>912</v>
      </c>
      <c r="AP1440" t="s">
        <v>108</v>
      </c>
      <c r="AQ1440" t="s">
        <v>103</v>
      </c>
      <c r="AR1440" t="s">
        <v>110</v>
      </c>
      <c r="AS1440" t="s">
        <v>169</v>
      </c>
      <c r="AT1440">
        <v>1236</v>
      </c>
      <c r="AU1440">
        <v>0</v>
      </c>
      <c r="AV1440">
        <v>0</v>
      </c>
      <c r="AW1440">
        <v>1236</v>
      </c>
      <c r="AX1440">
        <v>1</v>
      </c>
      <c r="AY1440">
        <v>0</v>
      </c>
      <c r="AZ1440">
        <v>1</v>
      </c>
      <c r="BA1440">
        <v>0</v>
      </c>
      <c r="BB1440">
        <v>2</v>
      </c>
      <c r="BC1440">
        <v>1</v>
      </c>
      <c r="BD1440" t="s">
        <v>103</v>
      </c>
      <c r="BE1440">
        <v>6</v>
      </c>
      <c r="BF1440" t="s">
        <v>112</v>
      </c>
      <c r="BG1440">
        <v>0</v>
      </c>
      <c r="BH1440" t="s">
        <v>88</v>
      </c>
      <c r="BI1440" t="s">
        <v>113</v>
      </c>
      <c r="BJ1440">
        <v>1957</v>
      </c>
      <c r="BK1440" t="s">
        <v>107</v>
      </c>
      <c r="BL1440">
        <v>2</v>
      </c>
      <c r="BM1440">
        <v>923</v>
      </c>
      <c r="BN1440" t="s">
        <v>103</v>
      </c>
      <c r="BO1440" t="s">
        <v>103</v>
      </c>
      <c r="BP1440" t="s">
        <v>110</v>
      </c>
      <c r="BQ1440">
        <v>0</v>
      </c>
      <c r="BR1440">
        <v>158</v>
      </c>
      <c r="BS1440">
        <v>158</v>
      </c>
      <c r="BT1440">
        <v>0</v>
      </c>
      <c r="BU1440">
        <v>0</v>
      </c>
      <c r="BV1440">
        <v>0</v>
      </c>
      <c r="BW1440" t="s">
        <v>88</v>
      </c>
      <c r="BX1440" t="s">
        <v>139</v>
      </c>
      <c r="BY1440" t="s">
        <v>88</v>
      </c>
      <c r="BZ1440">
        <v>0</v>
      </c>
      <c r="CA1440">
        <v>4</v>
      </c>
      <c r="CB1440">
        <v>2010</v>
      </c>
      <c r="CC1440" t="s">
        <v>115</v>
      </c>
      <c r="CD1440" t="s">
        <v>116</v>
      </c>
      <c r="CE1440" s="1">
        <v>149700</v>
      </c>
      <c r="CF1440">
        <f t="shared" si="112"/>
        <v>10478</v>
      </c>
      <c r="CG1440" t="str">
        <f t="shared" si="113"/>
        <v>No</v>
      </c>
      <c r="CH1440" s="2">
        <f t="shared" si="114"/>
        <v>14.287077686581409</v>
      </c>
    </row>
    <row r="1441" spans="1:86" x14ac:dyDescent="0.25">
      <c r="A1441">
        <v>1440</v>
      </c>
      <c r="B1441">
        <v>60</v>
      </c>
      <c r="C1441" t="s">
        <v>86</v>
      </c>
      <c r="D1441">
        <v>80</v>
      </c>
      <c r="E1441">
        <v>11584</v>
      </c>
      <c r="F1441" t="str">
        <f t="shared" si="110"/>
        <v>No</v>
      </c>
      <c r="G1441" t="s">
        <v>87</v>
      </c>
      <c r="H1441" t="s">
        <v>88</v>
      </c>
      <c r="I1441" t="s">
        <v>89</v>
      </c>
      <c r="J1441" t="s">
        <v>90</v>
      </c>
      <c r="K1441" t="s">
        <v>91</v>
      </c>
      <c r="L1441" t="s">
        <v>92</v>
      </c>
      <c r="M1441" t="s">
        <v>93</v>
      </c>
      <c r="N1441" t="s">
        <v>143</v>
      </c>
      <c r="O1441" t="s">
        <v>95</v>
      </c>
      <c r="P1441" t="s">
        <v>95</v>
      </c>
      <c r="Q1441" t="str">
        <f t="shared" si="111"/>
        <v>Yes</v>
      </c>
      <c r="R1441" t="s">
        <v>96</v>
      </c>
      <c r="S1441" t="s">
        <v>202</v>
      </c>
      <c r="T1441">
        <v>7</v>
      </c>
      <c r="U1441">
        <v>6</v>
      </c>
      <c r="V1441">
        <v>1979</v>
      </c>
      <c r="W1441">
        <v>1979</v>
      </c>
      <c r="X1441" t="s">
        <v>157</v>
      </c>
      <c r="Y1441" t="s">
        <v>99</v>
      </c>
      <c r="Z1441" t="s">
        <v>145</v>
      </c>
      <c r="AA1441" t="s">
        <v>145</v>
      </c>
      <c r="AB1441" t="s">
        <v>101</v>
      </c>
      <c r="AC1441">
        <v>96</v>
      </c>
      <c r="AD1441" t="s">
        <v>103</v>
      </c>
      <c r="AE1441" t="s">
        <v>103</v>
      </c>
      <c r="AF1441" t="s">
        <v>123</v>
      </c>
      <c r="AG1441" t="s">
        <v>103</v>
      </c>
      <c r="AH1441" t="s">
        <v>103</v>
      </c>
      <c r="AI1441" t="s">
        <v>105</v>
      </c>
      <c r="AJ1441" t="s">
        <v>106</v>
      </c>
      <c r="AK1441">
        <v>315</v>
      </c>
      <c r="AL1441" t="s">
        <v>158</v>
      </c>
      <c r="AM1441">
        <v>110</v>
      </c>
      <c r="AN1441">
        <v>114</v>
      </c>
      <c r="AO1441">
        <v>539</v>
      </c>
      <c r="AP1441" t="s">
        <v>108</v>
      </c>
      <c r="AQ1441" t="s">
        <v>103</v>
      </c>
      <c r="AR1441" t="s">
        <v>110</v>
      </c>
      <c r="AS1441" t="s">
        <v>111</v>
      </c>
      <c r="AT1441">
        <v>1040</v>
      </c>
      <c r="AU1441">
        <v>685</v>
      </c>
      <c r="AV1441">
        <v>0</v>
      </c>
      <c r="AW1441">
        <v>1725</v>
      </c>
      <c r="AX1441">
        <v>0</v>
      </c>
      <c r="AY1441">
        <v>0</v>
      </c>
      <c r="AZ1441">
        <v>2</v>
      </c>
      <c r="BA1441">
        <v>1</v>
      </c>
      <c r="BB1441">
        <v>3</v>
      </c>
      <c r="BC1441">
        <v>1</v>
      </c>
      <c r="BD1441" t="s">
        <v>103</v>
      </c>
      <c r="BE1441">
        <v>6</v>
      </c>
      <c r="BF1441" t="s">
        <v>112</v>
      </c>
      <c r="BG1441">
        <v>1</v>
      </c>
      <c r="BH1441" t="s">
        <v>103</v>
      </c>
      <c r="BI1441" t="s">
        <v>113</v>
      </c>
      <c r="BJ1441">
        <v>1979</v>
      </c>
      <c r="BK1441" t="s">
        <v>114</v>
      </c>
      <c r="BL1441">
        <v>2</v>
      </c>
      <c r="BM1441">
        <v>550</v>
      </c>
      <c r="BN1441" t="s">
        <v>103</v>
      </c>
      <c r="BO1441" t="s">
        <v>103</v>
      </c>
      <c r="BP1441" t="s">
        <v>110</v>
      </c>
      <c r="BQ1441">
        <v>0</v>
      </c>
      <c r="BR1441">
        <v>88</v>
      </c>
      <c r="BS1441">
        <v>216</v>
      </c>
      <c r="BT1441">
        <v>0</v>
      </c>
      <c r="BU1441">
        <v>0</v>
      </c>
      <c r="BV1441">
        <v>0</v>
      </c>
      <c r="BW1441" t="s">
        <v>88</v>
      </c>
      <c r="BX1441" t="s">
        <v>88</v>
      </c>
      <c r="BY1441" t="s">
        <v>88</v>
      </c>
      <c r="BZ1441">
        <v>0</v>
      </c>
      <c r="CA1441">
        <v>11</v>
      </c>
      <c r="CB1441">
        <v>2007</v>
      </c>
      <c r="CC1441" t="s">
        <v>115</v>
      </c>
      <c r="CD1441" t="s">
        <v>116</v>
      </c>
      <c r="CE1441" s="1">
        <v>197000</v>
      </c>
      <c r="CF1441">
        <f t="shared" si="112"/>
        <v>14398</v>
      </c>
      <c r="CG1441" t="str">
        <f t="shared" si="113"/>
        <v>Yes</v>
      </c>
      <c r="CH1441" s="2">
        <f t="shared" si="114"/>
        <v>13.682455896652312</v>
      </c>
    </row>
    <row r="1442" spans="1:86" x14ac:dyDescent="0.25">
      <c r="A1442">
        <v>1441</v>
      </c>
      <c r="B1442">
        <v>70</v>
      </c>
      <c r="C1442" t="s">
        <v>86</v>
      </c>
      <c r="D1442">
        <v>79</v>
      </c>
      <c r="E1442">
        <v>11526</v>
      </c>
      <c r="F1442" t="str">
        <f t="shared" si="110"/>
        <v>Yes</v>
      </c>
      <c r="G1442" t="s">
        <v>87</v>
      </c>
      <c r="H1442" t="s">
        <v>88</v>
      </c>
      <c r="I1442" t="s">
        <v>125</v>
      </c>
      <c r="J1442" t="s">
        <v>180</v>
      </c>
      <c r="K1442" t="s">
        <v>91</v>
      </c>
      <c r="L1442" t="s">
        <v>92</v>
      </c>
      <c r="M1442" t="s">
        <v>199</v>
      </c>
      <c r="N1442" t="s">
        <v>128</v>
      </c>
      <c r="O1442" t="s">
        <v>95</v>
      </c>
      <c r="P1442" t="s">
        <v>95</v>
      </c>
      <c r="Q1442" t="str">
        <f t="shared" si="111"/>
        <v>Yes</v>
      </c>
      <c r="R1442" t="s">
        <v>96</v>
      </c>
      <c r="S1442" t="s">
        <v>230</v>
      </c>
      <c r="T1442">
        <v>6</v>
      </c>
      <c r="U1442">
        <v>7</v>
      </c>
      <c r="V1442">
        <v>1922</v>
      </c>
      <c r="W1442">
        <v>1994</v>
      </c>
      <c r="X1442" t="s">
        <v>98</v>
      </c>
      <c r="Y1442" t="s">
        <v>99</v>
      </c>
      <c r="Z1442" t="s">
        <v>121</v>
      </c>
      <c r="AA1442" t="s">
        <v>121</v>
      </c>
      <c r="AB1442" t="s">
        <v>122</v>
      </c>
      <c r="AC1442">
        <v>0</v>
      </c>
      <c r="AD1442" t="s">
        <v>103</v>
      </c>
      <c r="AE1442" t="s">
        <v>103</v>
      </c>
      <c r="AF1442" t="s">
        <v>131</v>
      </c>
      <c r="AG1442" t="s">
        <v>109</v>
      </c>
      <c r="AH1442" t="s">
        <v>103</v>
      </c>
      <c r="AI1442" t="s">
        <v>105</v>
      </c>
      <c r="AJ1442" t="s">
        <v>107</v>
      </c>
      <c r="AK1442">
        <v>0</v>
      </c>
      <c r="AL1442" t="s">
        <v>107</v>
      </c>
      <c r="AM1442">
        <v>0</v>
      </c>
      <c r="AN1442">
        <v>588</v>
      </c>
      <c r="AO1442">
        <v>588</v>
      </c>
      <c r="AP1442" t="s">
        <v>108</v>
      </c>
      <c r="AQ1442" t="s">
        <v>152</v>
      </c>
      <c r="AR1442" t="s">
        <v>110</v>
      </c>
      <c r="AS1442" t="s">
        <v>111</v>
      </c>
      <c r="AT1442">
        <v>1423</v>
      </c>
      <c r="AU1442">
        <v>748</v>
      </c>
      <c r="AV1442">
        <v>384</v>
      </c>
      <c r="AW1442">
        <v>2555</v>
      </c>
      <c r="AX1442">
        <v>0</v>
      </c>
      <c r="AY1442">
        <v>0</v>
      </c>
      <c r="AZ1442">
        <v>2</v>
      </c>
      <c r="BA1442">
        <v>0</v>
      </c>
      <c r="BB1442">
        <v>3</v>
      </c>
      <c r="BC1442">
        <v>1</v>
      </c>
      <c r="BD1442" t="s">
        <v>103</v>
      </c>
      <c r="BE1442">
        <v>11</v>
      </c>
      <c r="BF1442" t="s">
        <v>151</v>
      </c>
      <c r="BG1442">
        <v>1</v>
      </c>
      <c r="BH1442" t="s">
        <v>102</v>
      </c>
      <c r="BI1442" t="s">
        <v>132</v>
      </c>
      <c r="BJ1442">
        <v>1993</v>
      </c>
      <c r="BK1442" t="s">
        <v>162</v>
      </c>
      <c r="BL1442">
        <v>2</v>
      </c>
      <c r="BM1442">
        <v>672</v>
      </c>
      <c r="BN1442" t="s">
        <v>103</v>
      </c>
      <c r="BO1442" t="s">
        <v>103</v>
      </c>
      <c r="BP1442" t="s">
        <v>110</v>
      </c>
      <c r="BQ1442">
        <v>431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 t="s">
        <v>88</v>
      </c>
      <c r="BX1442" t="s">
        <v>88</v>
      </c>
      <c r="BY1442" t="s">
        <v>88</v>
      </c>
      <c r="BZ1442">
        <v>0</v>
      </c>
      <c r="CA1442">
        <v>9</v>
      </c>
      <c r="CB1442">
        <v>2008</v>
      </c>
      <c r="CC1442" t="s">
        <v>115</v>
      </c>
      <c r="CD1442" t="s">
        <v>116</v>
      </c>
      <c r="CE1442" s="1">
        <v>191000</v>
      </c>
      <c r="CF1442">
        <f t="shared" si="112"/>
        <v>15341</v>
      </c>
      <c r="CG1442" t="str">
        <f t="shared" si="113"/>
        <v>Yes</v>
      </c>
      <c r="CH1442" s="2">
        <f t="shared" si="114"/>
        <v>12.450296590835018</v>
      </c>
    </row>
    <row r="1443" spans="1:86" x14ac:dyDescent="0.25">
      <c r="A1443">
        <v>1442</v>
      </c>
      <c r="B1443">
        <v>120</v>
      </c>
      <c r="C1443" t="s">
        <v>147</v>
      </c>
      <c r="D1443" t="s">
        <v>88</v>
      </c>
      <c r="E1443">
        <v>4426</v>
      </c>
      <c r="F1443" t="str">
        <f t="shared" si="110"/>
        <v>Yes</v>
      </c>
      <c r="G1443" t="s">
        <v>87</v>
      </c>
      <c r="H1443" t="s">
        <v>88</v>
      </c>
      <c r="I1443" t="s">
        <v>89</v>
      </c>
      <c r="J1443" t="s">
        <v>90</v>
      </c>
      <c r="K1443" t="s">
        <v>91</v>
      </c>
      <c r="L1443" t="s">
        <v>92</v>
      </c>
      <c r="M1443" t="s">
        <v>93</v>
      </c>
      <c r="N1443" t="s">
        <v>94</v>
      </c>
      <c r="O1443" t="s">
        <v>95</v>
      </c>
      <c r="P1443" t="s">
        <v>95</v>
      </c>
      <c r="Q1443" t="str">
        <f t="shared" si="111"/>
        <v>Yes</v>
      </c>
      <c r="R1443" t="s">
        <v>184</v>
      </c>
      <c r="S1443" t="s">
        <v>120</v>
      </c>
      <c r="T1443">
        <v>6</v>
      </c>
      <c r="U1443">
        <v>5</v>
      </c>
      <c r="V1443">
        <v>2004</v>
      </c>
      <c r="W1443">
        <v>2004</v>
      </c>
      <c r="X1443" t="s">
        <v>98</v>
      </c>
      <c r="Y1443" t="s">
        <v>99</v>
      </c>
      <c r="Z1443" t="s">
        <v>100</v>
      </c>
      <c r="AA1443" t="s">
        <v>100</v>
      </c>
      <c r="AB1443" t="s">
        <v>101</v>
      </c>
      <c r="AC1443">
        <v>147</v>
      </c>
      <c r="AD1443" t="s">
        <v>102</v>
      </c>
      <c r="AE1443" t="s">
        <v>103</v>
      </c>
      <c r="AF1443" t="s">
        <v>104</v>
      </c>
      <c r="AG1443" t="s">
        <v>102</v>
      </c>
      <c r="AH1443" t="s">
        <v>103</v>
      </c>
      <c r="AI1443" t="s">
        <v>135</v>
      </c>
      <c r="AJ1443" t="s">
        <v>106</v>
      </c>
      <c r="AK1443">
        <v>697</v>
      </c>
      <c r="AL1443" t="s">
        <v>107</v>
      </c>
      <c r="AM1443">
        <v>0</v>
      </c>
      <c r="AN1443">
        <v>151</v>
      </c>
      <c r="AO1443">
        <v>848</v>
      </c>
      <c r="AP1443" t="s">
        <v>108</v>
      </c>
      <c r="AQ1443" t="s">
        <v>109</v>
      </c>
      <c r="AR1443" t="s">
        <v>110</v>
      </c>
      <c r="AS1443" t="s">
        <v>111</v>
      </c>
      <c r="AT1443">
        <v>848</v>
      </c>
      <c r="AU1443">
        <v>0</v>
      </c>
      <c r="AV1443">
        <v>0</v>
      </c>
      <c r="AW1443">
        <v>848</v>
      </c>
      <c r="AX1443">
        <v>1</v>
      </c>
      <c r="AY1443">
        <v>0</v>
      </c>
      <c r="AZ1443">
        <v>1</v>
      </c>
      <c r="BA1443">
        <v>0</v>
      </c>
      <c r="BB1443">
        <v>1</v>
      </c>
      <c r="BC1443">
        <v>1</v>
      </c>
      <c r="BD1443" t="s">
        <v>102</v>
      </c>
      <c r="BE1443">
        <v>3</v>
      </c>
      <c r="BF1443" t="s">
        <v>112</v>
      </c>
      <c r="BG1443">
        <v>1</v>
      </c>
      <c r="BH1443" t="s">
        <v>103</v>
      </c>
      <c r="BI1443" t="s">
        <v>113</v>
      </c>
      <c r="BJ1443">
        <v>2004</v>
      </c>
      <c r="BK1443" t="s">
        <v>114</v>
      </c>
      <c r="BL1443">
        <v>2</v>
      </c>
      <c r="BM1443">
        <v>420</v>
      </c>
      <c r="BN1443" t="s">
        <v>103</v>
      </c>
      <c r="BO1443" t="s">
        <v>103</v>
      </c>
      <c r="BP1443" t="s">
        <v>110</v>
      </c>
      <c r="BQ1443">
        <v>149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 t="s">
        <v>88</v>
      </c>
      <c r="BX1443" t="s">
        <v>88</v>
      </c>
      <c r="BY1443" t="s">
        <v>88</v>
      </c>
      <c r="BZ1443">
        <v>0</v>
      </c>
      <c r="CA1443">
        <v>5</v>
      </c>
      <c r="CB1443">
        <v>2008</v>
      </c>
      <c r="CC1443" t="s">
        <v>115</v>
      </c>
      <c r="CD1443" t="s">
        <v>116</v>
      </c>
      <c r="CE1443" s="1">
        <v>149300</v>
      </c>
      <c r="CF1443">
        <f t="shared" si="112"/>
        <v>6542</v>
      </c>
      <c r="CG1443" t="str">
        <f t="shared" si="113"/>
        <v>No</v>
      </c>
      <c r="CH1443" s="2">
        <f t="shared" si="114"/>
        <v>22.821767043717518</v>
      </c>
    </row>
    <row r="1444" spans="1:86" x14ac:dyDescent="0.25">
      <c r="A1444">
        <v>1443</v>
      </c>
      <c r="B1444">
        <v>60</v>
      </c>
      <c r="C1444" t="s">
        <v>197</v>
      </c>
      <c r="D1444">
        <v>85</v>
      </c>
      <c r="E1444">
        <v>11003</v>
      </c>
      <c r="F1444" t="str">
        <f t="shared" si="110"/>
        <v>No</v>
      </c>
      <c r="G1444" t="s">
        <v>87</v>
      </c>
      <c r="H1444" t="s">
        <v>88</v>
      </c>
      <c r="I1444" t="s">
        <v>89</v>
      </c>
      <c r="J1444" t="s">
        <v>90</v>
      </c>
      <c r="K1444" t="s">
        <v>91</v>
      </c>
      <c r="L1444" t="s">
        <v>92</v>
      </c>
      <c r="M1444" t="s">
        <v>93</v>
      </c>
      <c r="N1444" t="s">
        <v>141</v>
      </c>
      <c r="O1444" t="s">
        <v>95</v>
      </c>
      <c r="P1444" t="s">
        <v>95</v>
      </c>
      <c r="Q1444" t="str">
        <f t="shared" si="111"/>
        <v>Yes</v>
      </c>
      <c r="R1444" t="s">
        <v>96</v>
      </c>
      <c r="S1444" t="s">
        <v>97</v>
      </c>
      <c r="T1444">
        <v>10</v>
      </c>
      <c r="U1444">
        <v>5</v>
      </c>
      <c r="V1444">
        <v>2008</v>
      </c>
      <c r="W1444">
        <v>2008</v>
      </c>
      <c r="X1444" t="s">
        <v>98</v>
      </c>
      <c r="Y1444" t="s">
        <v>99</v>
      </c>
      <c r="Z1444" t="s">
        <v>100</v>
      </c>
      <c r="AA1444" t="s">
        <v>100</v>
      </c>
      <c r="AB1444" t="s">
        <v>142</v>
      </c>
      <c r="AC1444">
        <v>160</v>
      </c>
      <c r="AD1444" t="s">
        <v>109</v>
      </c>
      <c r="AE1444" t="s">
        <v>103</v>
      </c>
      <c r="AF1444" t="s">
        <v>104</v>
      </c>
      <c r="AG1444" t="s">
        <v>109</v>
      </c>
      <c r="AH1444" t="s">
        <v>103</v>
      </c>
      <c r="AI1444" t="s">
        <v>135</v>
      </c>
      <c r="AJ1444" t="s">
        <v>106</v>
      </c>
      <c r="AK1444">
        <v>765</v>
      </c>
      <c r="AL1444" t="s">
        <v>107</v>
      </c>
      <c r="AM1444">
        <v>0</v>
      </c>
      <c r="AN1444">
        <v>252</v>
      </c>
      <c r="AO1444">
        <v>1017</v>
      </c>
      <c r="AP1444" t="s">
        <v>108</v>
      </c>
      <c r="AQ1444" t="s">
        <v>109</v>
      </c>
      <c r="AR1444" t="s">
        <v>110</v>
      </c>
      <c r="AS1444" t="s">
        <v>111</v>
      </c>
      <c r="AT1444">
        <v>1026</v>
      </c>
      <c r="AU1444">
        <v>981</v>
      </c>
      <c r="AV1444">
        <v>0</v>
      </c>
      <c r="AW1444">
        <v>2007</v>
      </c>
      <c r="AX1444">
        <v>1</v>
      </c>
      <c r="AY1444">
        <v>0</v>
      </c>
      <c r="AZ1444">
        <v>2</v>
      </c>
      <c r="BA1444">
        <v>1</v>
      </c>
      <c r="BB1444">
        <v>3</v>
      </c>
      <c r="BC1444">
        <v>1</v>
      </c>
      <c r="BD1444" t="s">
        <v>109</v>
      </c>
      <c r="BE1444">
        <v>10</v>
      </c>
      <c r="BF1444" t="s">
        <v>112</v>
      </c>
      <c r="BG1444">
        <v>1</v>
      </c>
      <c r="BH1444" t="s">
        <v>109</v>
      </c>
      <c r="BI1444" t="s">
        <v>113</v>
      </c>
      <c r="BJ1444">
        <v>2008</v>
      </c>
      <c r="BK1444" t="s">
        <v>162</v>
      </c>
      <c r="BL1444">
        <v>3</v>
      </c>
      <c r="BM1444">
        <v>812</v>
      </c>
      <c r="BN1444" t="s">
        <v>103</v>
      </c>
      <c r="BO1444" t="s">
        <v>103</v>
      </c>
      <c r="BP1444" t="s">
        <v>110</v>
      </c>
      <c r="BQ1444">
        <v>168</v>
      </c>
      <c r="BR1444">
        <v>52</v>
      </c>
      <c r="BS1444">
        <v>0</v>
      </c>
      <c r="BT1444">
        <v>0</v>
      </c>
      <c r="BU1444">
        <v>0</v>
      </c>
      <c r="BV1444">
        <v>0</v>
      </c>
      <c r="BW1444" t="s">
        <v>88</v>
      </c>
      <c r="BX1444" t="s">
        <v>88</v>
      </c>
      <c r="BY1444" t="s">
        <v>88</v>
      </c>
      <c r="BZ1444">
        <v>0</v>
      </c>
      <c r="CA1444">
        <v>4</v>
      </c>
      <c r="CB1444">
        <v>2009</v>
      </c>
      <c r="CC1444" t="s">
        <v>115</v>
      </c>
      <c r="CD1444" t="s">
        <v>116</v>
      </c>
      <c r="CE1444" s="1">
        <v>310000</v>
      </c>
      <c r="CF1444">
        <f t="shared" si="112"/>
        <v>14839</v>
      </c>
      <c r="CG1444" t="str">
        <f t="shared" si="113"/>
        <v>Yes</v>
      </c>
      <c r="CH1444" s="2">
        <f t="shared" si="114"/>
        <v>20.890895612911923</v>
      </c>
    </row>
    <row r="1445" spans="1:86" x14ac:dyDescent="0.25">
      <c r="A1445">
        <v>1444</v>
      </c>
      <c r="B1445">
        <v>30</v>
      </c>
      <c r="C1445" t="s">
        <v>86</v>
      </c>
      <c r="D1445" t="s">
        <v>88</v>
      </c>
      <c r="E1445">
        <v>8854</v>
      </c>
      <c r="F1445" t="str">
        <f t="shared" si="110"/>
        <v>Yes</v>
      </c>
      <c r="G1445" t="s">
        <v>87</v>
      </c>
      <c r="H1445" t="s">
        <v>88</v>
      </c>
      <c r="I1445" t="s">
        <v>89</v>
      </c>
      <c r="J1445" t="s">
        <v>90</v>
      </c>
      <c r="K1445" t="s">
        <v>91</v>
      </c>
      <c r="L1445" t="s">
        <v>92</v>
      </c>
      <c r="M1445" t="s">
        <v>93</v>
      </c>
      <c r="N1445" t="s">
        <v>153</v>
      </c>
      <c r="O1445" t="s">
        <v>95</v>
      </c>
      <c r="P1445" t="s">
        <v>95</v>
      </c>
      <c r="Q1445" t="str">
        <f t="shared" si="111"/>
        <v>Yes</v>
      </c>
      <c r="R1445" t="s">
        <v>96</v>
      </c>
      <c r="S1445" t="s">
        <v>155</v>
      </c>
      <c r="T1445">
        <v>6</v>
      </c>
      <c r="U1445">
        <v>6</v>
      </c>
      <c r="V1445">
        <v>1916</v>
      </c>
      <c r="W1445">
        <v>1950</v>
      </c>
      <c r="X1445" t="s">
        <v>98</v>
      </c>
      <c r="Y1445" t="s">
        <v>99</v>
      </c>
      <c r="Z1445" t="s">
        <v>129</v>
      </c>
      <c r="AA1445" t="s">
        <v>129</v>
      </c>
      <c r="AB1445" t="s">
        <v>122</v>
      </c>
      <c r="AC1445">
        <v>0</v>
      </c>
      <c r="AD1445" t="s">
        <v>103</v>
      </c>
      <c r="AE1445" t="s">
        <v>103</v>
      </c>
      <c r="AF1445" t="s">
        <v>131</v>
      </c>
      <c r="AG1445" t="s">
        <v>103</v>
      </c>
      <c r="AH1445" t="s">
        <v>103</v>
      </c>
      <c r="AI1445" t="s">
        <v>105</v>
      </c>
      <c r="AJ1445" t="s">
        <v>107</v>
      </c>
      <c r="AK1445">
        <v>0</v>
      </c>
      <c r="AL1445" t="s">
        <v>107</v>
      </c>
      <c r="AM1445">
        <v>0</v>
      </c>
      <c r="AN1445">
        <v>952</v>
      </c>
      <c r="AO1445">
        <v>952</v>
      </c>
      <c r="AP1445" t="s">
        <v>227</v>
      </c>
      <c r="AQ1445" t="s">
        <v>152</v>
      </c>
      <c r="AR1445" t="s">
        <v>182</v>
      </c>
      <c r="AS1445" t="s">
        <v>150</v>
      </c>
      <c r="AT1445">
        <v>952</v>
      </c>
      <c r="AU1445">
        <v>0</v>
      </c>
      <c r="AV1445">
        <v>0</v>
      </c>
      <c r="AW1445">
        <v>952</v>
      </c>
      <c r="AX1445">
        <v>0</v>
      </c>
      <c r="AY1445">
        <v>0</v>
      </c>
      <c r="AZ1445">
        <v>1</v>
      </c>
      <c r="BA1445">
        <v>0</v>
      </c>
      <c r="BB1445">
        <v>2</v>
      </c>
      <c r="BC1445">
        <v>1</v>
      </c>
      <c r="BD1445" t="s">
        <v>152</v>
      </c>
      <c r="BE1445">
        <v>4</v>
      </c>
      <c r="BF1445" t="s">
        <v>112</v>
      </c>
      <c r="BG1445">
        <v>1</v>
      </c>
      <c r="BH1445" t="s">
        <v>102</v>
      </c>
      <c r="BI1445" t="s">
        <v>132</v>
      </c>
      <c r="BJ1445">
        <v>1916</v>
      </c>
      <c r="BK1445" t="s">
        <v>107</v>
      </c>
      <c r="BL1445">
        <v>1</v>
      </c>
      <c r="BM1445">
        <v>192</v>
      </c>
      <c r="BN1445" t="s">
        <v>152</v>
      </c>
      <c r="BO1445" t="s">
        <v>217</v>
      </c>
      <c r="BP1445" t="s">
        <v>195</v>
      </c>
      <c r="BQ1445">
        <v>0</v>
      </c>
      <c r="BR1445">
        <v>98</v>
      </c>
      <c r="BS1445">
        <v>0</v>
      </c>
      <c r="BT1445">
        <v>0</v>
      </c>
      <c r="BU1445">
        <v>40</v>
      </c>
      <c r="BV1445">
        <v>0</v>
      </c>
      <c r="BW1445" t="s">
        <v>88</v>
      </c>
      <c r="BX1445" t="s">
        <v>88</v>
      </c>
      <c r="BY1445" t="s">
        <v>88</v>
      </c>
      <c r="BZ1445">
        <v>0</v>
      </c>
      <c r="CA1445">
        <v>5</v>
      </c>
      <c r="CB1445">
        <v>2009</v>
      </c>
      <c r="CC1445" t="s">
        <v>115</v>
      </c>
      <c r="CD1445" t="s">
        <v>116</v>
      </c>
      <c r="CE1445" s="1">
        <v>121000</v>
      </c>
      <c r="CF1445">
        <f t="shared" si="112"/>
        <v>10950</v>
      </c>
      <c r="CG1445" t="str">
        <f t="shared" si="113"/>
        <v>No</v>
      </c>
      <c r="CH1445" s="2">
        <f t="shared" si="114"/>
        <v>11.050228310502282</v>
      </c>
    </row>
    <row r="1446" spans="1:86" x14ac:dyDescent="0.25">
      <c r="A1446">
        <v>1445</v>
      </c>
      <c r="B1446">
        <v>20</v>
      </c>
      <c r="C1446" t="s">
        <v>86</v>
      </c>
      <c r="D1446">
        <v>63</v>
      </c>
      <c r="E1446">
        <v>8500</v>
      </c>
      <c r="F1446" t="str">
        <f t="shared" si="110"/>
        <v>No</v>
      </c>
      <c r="G1446" t="s">
        <v>87</v>
      </c>
      <c r="H1446" t="s">
        <v>88</v>
      </c>
      <c r="I1446" t="s">
        <v>89</v>
      </c>
      <c r="J1446" t="s">
        <v>90</v>
      </c>
      <c r="K1446" t="s">
        <v>91</v>
      </c>
      <c r="L1446" t="s">
        <v>117</v>
      </c>
      <c r="M1446" t="s">
        <v>93</v>
      </c>
      <c r="N1446" t="s">
        <v>94</v>
      </c>
      <c r="O1446" t="s">
        <v>95</v>
      </c>
      <c r="P1446" t="s">
        <v>95</v>
      </c>
      <c r="Q1446" t="str">
        <f t="shared" si="111"/>
        <v>Yes</v>
      </c>
      <c r="R1446" t="s">
        <v>96</v>
      </c>
      <c r="S1446" t="s">
        <v>120</v>
      </c>
      <c r="T1446">
        <v>7</v>
      </c>
      <c r="U1446">
        <v>5</v>
      </c>
      <c r="V1446">
        <v>2004</v>
      </c>
      <c r="W1446">
        <v>2004</v>
      </c>
      <c r="X1446" t="s">
        <v>98</v>
      </c>
      <c r="Y1446" t="s">
        <v>99</v>
      </c>
      <c r="Z1446" t="s">
        <v>100</v>
      </c>
      <c r="AA1446" t="s">
        <v>100</v>
      </c>
      <c r="AB1446" t="s">
        <v>101</v>
      </c>
      <c r="AC1446">
        <v>106</v>
      </c>
      <c r="AD1446" t="s">
        <v>102</v>
      </c>
      <c r="AE1446" t="s">
        <v>103</v>
      </c>
      <c r="AF1446" t="s">
        <v>104</v>
      </c>
      <c r="AG1446" t="s">
        <v>102</v>
      </c>
      <c r="AH1446" t="s">
        <v>103</v>
      </c>
      <c r="AI1446" t="s">
        <v>135</v>
      </c>
      <c r="AJ1446" t="s">
        <v>107</v>
      </c>
      <c r="AK1446">
        <v>0</v>
      </c>
      <c r="AL1446" t="s">
        <v>107</v>
      </c>
      <c r="AM1446">
        <v>0</v>
      </c>
      <c r="AN1446">
        <v>1422</v>
      </c>
      <c r="AO1446">
        <v>1422</v>
      </c>
      <c r="AP1446" t="s">
        <v>108</v>
      </c>
      <c r="AQ1446" t="s">
        <v>109</v>
      </c>
      <c r="AR1446" t="s">
        <v>110</v>
      </c>
      <c r="AS1446" t="s">
        <v>111</v>
      </c>
      <c r="AT1446">
        <v>1422</v>
      </c>
      <c r="AU1446">
        <v>0</v>
      </c>
      <c r="AV1446">
        <v>0</v>
      </c>
      <c r="AW1446">
        <v>1422</v>
      </c>
      <c r="AX1446">
        <v>0</v>
      </c>
      <c r="AY1446">
        <v>0</v>
      </c>
      <c r="AZ1446">
        <v>2</v>
      </c>
      <c r="BA1446">
        <v>0</v>
      </c>
      <c r="BB1446">
        <v>3</v>
      </c>
      <c r="BC1446">
        <v>1</v>
      </c>
      <c r="BD1446" t="s">
        <v>102</v>
      </c>
      <c r="BE1446">
        <v>7</v>
      </c>
      <c r="BF1446" t="s">
        <v>112</v>
      </c>
      <c r="BG1446">
        <v>0</v>
      </c>
      <c r="BH1446" t="s">
        <v>88</v>
      </c>
      <c r="BI1446" t="s">
        <v>113</v>
      </c>
      <c r="BJ1446">
        <v>2004</v>
      </c>
      <c r="BK1446" t="s">
        <v>114</v>
      </c>
      <c r="BL1446">
        <v>2</v>
      </c>
      <c r="BM1446">
        <v>626</v>
      </c>
      <c r="BN1446" t="s">
        <v>103</v>
      </c>
      <c r="BO1446" t="s">
        <v>103</v>
      </c>
      <c r="BP1446" t="s">
        <v>110</v>
      </c>
      <c r="BQ1446">
        <v>192</v>
      </c>
      <c r="BR1446">
        <v>60</v>
      </c>
      <c r="BS1446">
        <v>0</v>
      </c>
      <c r="BT1446">
        <v>0</v>
      </c>
      <c r="BU1446">
        <v>0</v>
      </c>
      <c r="BV1446">
        <v>0</v>
      </c>
      <c r="BW1446" t="s">
        <v>88</v>
      </c>
      <c r="BX1446" t="s">
        <v>88</v>
      </c>
      <c r="BY1446" t="s">
        <v>88</v>
      </c>
      <c r="BZ1446">
        <v>0</v>
      </c>
      <c r="CA1446">
        <v>11</v>
      </c>
      <c r="CB1446">
        <v>2007</v>
      </c>
      <c r="CC1446" t="s">
        <v>115</v>
      </c>
      <c r="CD1446" t="s">
        <v>116</v>
      </c>
      <c r="CE1446" s="1">
        <v>179600</v>
      </c>
      <c r="CF1446">
        <f t="shared" si="112"/>
        <v>11970</v>
      </c>
      <c r="CG1446" t="str">
        <f t="shared" si="113"/>
        <v>No</v>
      </c>
      <c r="CH1446" s="2">
        <f t="shared" si="114"/>
        <v>15.004177109440267</v>
      </c>
    </row>
    <row r="1447" spans="1:86" x14ac:dyDescent="0.25">
      <c r="A1447">
        <v>1446</v>
      </c>
      <c r="B1447">
        <v>85</v>
      </c>
      <c r="C1447" t="s">
        <v>86</v>
      </c>
      <c r="D1447">
        <v>70</v>
      </c>
      <c r="E1447">
        <v>8400</v>
      </c>
      <c r="F1447" t="str">
        <f t="shared" si="110"/>
        <v>No</v>
      </c>
      <c r="G1447" t="s">
        <v>87</v>
      </c>
      <c r="H1447" t="s">
        <v>88</v>
      </c>
      <c r="I1447" t="s">
        <v>89</v>
      </c>
      <c r="J1447" t="s">
        <v>90</v>
      </c>
      <c r="K1447" t="s">
        <v>91</v>
      </c>
      <c r="L1447" t="s">
        <v>92</v>
      </c>
      <c r="M1447" t="s">
        <v>93</v>
      </c>
      <c r="N1447" t="s">
        <v>156</v>
      </c>
      <c r="O1447" t="s">
        <v>95</v>
      </c>
      <c r="P1447" t="s">
        <v>95</v>
      </c>
      <c r="Q1447" t="str">
        <f t="shared" si="111"/>
        <v>Yes</v>
      </c>
      <c r="R1447" t="s">
        <v>96</v>
      </c>
      <c r="S1447" t="s">
        <v>196</v>
      </c>
      <c r="T1447">
        <v>6</v>
      </c>
      <c r="U1447">
        <v>5</v>
      </c>
      <c r="V1447">
        <v>1966</v>
      </c>
      <c r="W1447">
        <v>1966</v>
      </c>
      <c r="X1447" t="s">
        <v>98</v>
      </c>
      <c r="Y1447" t="s">
        <v>99</v>
      </c>
      <c r="Z1447" t="s">
        <v>100</v>
      </c>
      <c r="AA1447" t="s">
        <v>100</v>
      </c>
      <c r="AB1447" t="s">
        <v>122</v>
      </c>
      <c r="AC1447">
        <v>0</v>
      </c>
      <c r="AD1447" t="s">
        <v>103</v>
      </c>
      <c r="AE1447" t="s">
        <v>103</v>
      </c>
      <c r="AF1447" t="s">
        <v>123</v>
      </c>
      <c r="AG1447" t="s">
        <v>103</v>
      </c>
      <c r="AH1447" t="s">
        <v>103</v>
      </c>
      <c r="AI1447" t="s">
        <v>102</v>
      </c>
      <c r="AJ1447" t="s">
        <v>177</v>
      </c>
      <c r="AK1447">
        <v>187</v>
      </c>
      <c r="AL1447" t="s">
        <v>158</v>
      </c>
      <c r="AM1447">
        <v>627</v>
      </c>
      <c r="AN1447">
        <v>0</v>
      </c>
      <c r="AO1447">
        <v>814</v>
      </c>
      <c r="AP1447" t="s">
        <v>108</v>
      </c>
      <c r="AQ1447" t="s">
        <v>102</v>
      </c>
      <c r="AR1447" t="s">
        <v>110</v>
      </c>
      <c r="AS1447" t="s">
        <v>111</v>
      </c>
      <c r="AT1447">
        <v>913</v>
      </c>
      <c r="AU1447">
        <v>0</v>
      </c>
      <c r="AV1447">
        <v>0</v>
      </c>
      <c r="AW1447">
        <v>913</v>
      </c>
      <c r="AX1447">
        <v>1</v>
      </c>
      <c r="AY1447">
        <v>0</v>
      </c>
      <c r="AZ1447">
        <v>1</v>
      </c>
      <c r="BA1447">
        <v>0</v>
      </c>
      <c r="BB1447">
        <v>3</v>
      </c>
      <c r="BC1447">
        <v>1</v>
      </c>
      <c r="BD1447" t="s">
        <v>103</v>
      </c>
      <c r="BE1447">
        <v>6</v>
      </c>
      <c r="BF1447" t="s">
        <v>112</v>
      </c>
      <c r="BG1447">
        <v>0</v>
      </c>
      <c r="BH1447" t="s">
        <v>88</v>
      </c>
      <c r="BI1447" t="s">
        <v>132</v>
      </c>
      <c r="BJ1447">
        <v>1990</v>
      </c>
      <c r="BK1447" t="s">
        <v>107</v>
      </c>
      <c r="BL1447">
        <v>1</v>
      </c>
      <c r="BM1447">
        <v>240</v>
      </c>
      <c r="BN1447" t="s">
        <v>103</v>
      </c>
      <c r="BO1447" t="s">
        <v>103</v>
      </c>
      <c r="BP1447" t="s">
        <v>110</v>
      </c>
      <c r="BQ1447">
        <v>0</v>
      </c>
      <c r="BR1447">
        <v>0</v>
      </c>
      <c r="BS1447">
        <v>252</v>
      </c>
      <c r="BT1447">
        <v>0</v>
      </c>
      <c r="BU1447">
        <v>0</v>
      </c>
      <c r="BV1447">
        <v>0</v>
      </c>
      <c r="BW1447" t="s">
        <v>88</v>
      </c>
      <c r="BX1447" t="s">
        <v>88</v>
      </c>
      <c r="BY1447" t="s">
        <v>88</v>
      </c>
      <c r="BZ1447">
        <v>0</v>
      </c>
      <c r="CA1447">
        <v>5</v>
      </c>
      <c r="CB1447">
        <v>2007</v>
      </c>
      <c r="CC1447" t="s">
        <v>115</v>
      </c>
      <c r="CD1447" t="s">
        <v>116</v>
      </c>
      <c r="CE1447" s="1">
        <v>129000</v>
      </c>
      <c r="CF1447">
        <f t="shared" si="112"/>
        <v>10367</v>
      </c>
      <c r="CG1447" t="str">
        <f t="shared" si="113"/>
        <v>No</v>
      </c>
      <c r="CH1447" s="2">
        <f t="shared" si="114"/>
        <v>12.443329796469566</v>
      </c>
    </row>
    <row r="1448" spans="1:86" x14ac:dyDescent="0.25">
      <c r="A1448">
        <v>1447</v>
      </c>
      <c r="B1448">
        <v>20</v>
      </c>
      <c r="C1448" t="s">
        <v>86</v>
      </c>
      <c r="D1448" t="s">
        <v>88</v>
      </c>
      <c r="E1448">
        <v>26142</v>
      </c>
      <c r="F1448" t="str">
        <f t="shared" si="110"/>
        <v>No</v>
      </c>
      <c r="G1448" t="s">
        <v>87</v>
      </c>
      <c r="H1448" t="s">
        <v>88</v>
      </c>
      <c r="I1448" t="s">
        <v>125</v>
      </c>
      <c r="J1448" t="s">
        <v>90</v>
      </c>
      <c r="K1448" t="s">
        <v>91</v>
      </c>
      <c r="L1448" t="s">
        <v>171</v>
      </c>
      <c r="M1448" t="s">
        <v>93</v>
      </c>
      <c r="N1448" t="s">
        <v>136</v>
      </c>
      <c r="O1448" t="s">
        <v>95</v>
      </c>
      <c r="P1448" t="s">
        <v>95</v>
      </c>
      <c r="Q1448" t="str">
        <f t="shared" si="111"/>
        <v>Yes</v>
      </c>
      <c r="R1448" t="s">
        <v>96</v>
      </c>
      <c r="S1448" t="s">
        <v>120</v>
      </c>
      <c r="T1448">
        <v>5</v>
      </c>
      <c r="U1448">
        <v>7</v>
      </c>
      <c r="V1448">
        <v>1962</v>
      </c>
      <c r="W1448">
        <v>1962</v>
      </c>
      <c r="X1448" t="s">
        <v>98</v>
      </c>
      <c r="Y1448" t="s">
        <v>99</v>
      </c>
      <c r="Z1448" t="s">
        <v>145</v>
      </c>
      <c r="AA1448" t="s">
        <v>145</v>
      </c>
      <c r="AB1448" t="s">
        <v>101</v>
      </c>
      <c r="AC1448">
        <v>189</v>
      </c>
      <c r="AD1448" t="s">
        <v>103</v>
      </c>
      <c r="AE1448" t="s">
        <v>103</v>
      </c>
      <c r="AF1448" t="s">
        <v>123</v>
      </c>
      <c r="AG1448" t="s">
        <v>103</v>
      </c>
      <c r="AH1448" t="s">
        <v>103</v>
      </c>
      <c r="AI1448" t="s">
        <v>105</v>
      </c>
      <c r="AJ1448" t="s">
        <v>158</v>
      </c>
      <c r="AK1448">
        <v>593</v>
      </c>
      <c r="AL1448" t="s">
        <v>107</v>
      </c>
      <c r="AM1448">
        <v>0</v>
      </c>
      <c r="AN1448">
        <v>595</v>
      </c>
      <c r="AO1448">
        <v>1188</v>
      </c>
      <c r="AP1448" t="s">
        <v>108</v>
      </c>
      <c r="AQ1448" t="s">
        <v>103</v>
      </c>
      <c r="AR1448" t="s">
        <v>110</v>
      </c>
      <c r="AS1448" t="s">
        <v>111</v>
      </c>
      <c r="AT1448">
        <v>1188</v>
      </c>
      <c r="AU1448">
        <v>0</v>
      </c>
      <c r="AV1448">
        <v>0</v>
      </c>
      <c r="AW1448">
        <v>1188</v>
      </c>
      <c r="AX1448">
        <v>0</v>
      </c>
      <c r="AY1448">
        <v>0</v>
      </c>
      <c r="AZ1448">
        <v>1</v>
      </c>
      <c r="BA1448">
        <v>0</v>
      </c>
      <c r="BB1448">
        <v>3</v>
      </c>
      <c r="BC1448">
        <v>1</v>
      </c>
      <c r="BD1448" t="s">
        <v>103</v>
      </c>
      <c r="BE1448">
        <v>6</v>
      </c>
      <c r="BF1448" t="s">
        <v>112</v>
      </c>
      <c r="BG1448">
        <v>0</v>
      </c>
      <c r="BH1448" t="s">
        <v>88</v>
      </c>
      <c r="BI1448" t="s">
        <v>113</v>
      </c>
      <c r="BJ1448">
        <v>1962</v>
      </c>
      <c r="BK1448" t="s">
        <v>107</v>
      </c>
      <c r="BL1448">
        <v>1</v>
      </c>
      <c r="BM1448">
        <v>312</v>
      </c>
      <c r="BN1448" t="s">
        <v>103</v>
      </c>
      <c r="BO1448" t="s">
        <v>103</v>
      </c>
      <c r="BP1448" t="s">
        <v>195</v>
      </c>
      <c r="BQ1448">
        <v>261</v>
      </c>
      <c r="BR1448">
        <v>39</v>
      </c>
      <c r="BS1448">
        <v>0</v>
      </c>
      <c r="BT1448">
        <v>0</v>
      </c>
      <c r="BU1448">
        <v>0</v>
      </c>
      <c r="BV1448">
        <v>0</v>
      </c>
      <c r="BW1448" t="s">
        <v>88</v>
      </c>
      <c r="BX1448" t="s">
        <v>88</v>
      </c>
      <c r="BY1448" t="s">
        <v>88</v>
      </c>
      <c r="BZ1448">
        <v>0</v>
      </c>
      <c r="CA1448">
        <v>4</v>
      </c>
      <c r="CB1448">
        <v>2010</v>
      </c>
      <c r="CC1448" t="s">
        <v>115</v>
      </c>
      <c r="CD1448" t="s">
        <v>116</v>
      </c>
      <c r="CE1448" s="1">
        <v>157900</v>
      </c>
      <c r="CF1448">
        <f t="shared" si="112"/>
        <v>28830</v>
      </c>
      <c r="CG1448" t="str">
        <f t="shared" si="113"/>
        <v>Yes</v>
      </c>
      <c r="CH1448" s="2">
        <f t="shared" si="114"/>
        <v>5.4769337495664239</v>
      </c>
    </row>
    <row r="1449" spans="1:86" x14ac:dyDescent="0.25">
      <c r="A1449">
        <v>1448</v>
      </c>
      <c r="B1449">
        <v>60</v>
      </c>
      <c r="C1449" t="s">
        <v>86</v>
      </c>
      <c r="D1449">
        <v>80</v>
      </c>
      <c r="E1449">
        <v>10000</v>
      </c>
      <c r="F1449" t="str">
        <f t="shared" si="110"/>
        <v>Yes</v>
      </c>
      <c r="G1449" t="s">
        <v>87</v>
      </c>
      <c r="H1449" t="s">
        <v>88</v>
      </c>
      <c r="I1449" t="s">
        <v>89</v>
      </c>
      <c r="J1449" t="s">
        <v>90</v>
      </c>
      <c r="K1449" t="s">
        <v>91</v>
      </c>
      <c r="L1449" t="s">
        <v>92</v>
      </c>
      <c r="M1449" t="s">
        <v>93</v>
      </c>
      <c r="N1449" t="s">
        <v>94</v>
      </c>
      <c r="O1449" t="s">
        <v>95</v>
      </c>
      <c r="P1449" t="s">
        <v>95</v>
      </c>
      <c r="Q1449" t="str">
        <f t="shared" si="111"/>
        <v>Yes</v>
      </c>
      <c r="R1449" t="s">
        <v>96</v>
      </c>
      <c r="S1449" t="s">
        <v>97</v>
      </c>
      <c r="T1449">
        <v>8</v>
      </c>
      <c r="U1449">
        <v>5</v>
      </c>
      <c r="V1449">
        <v>1995</v>
      </c>
      <c r="W1449">
        <v>1996</v>
      </c>
      <c r="X1449" t="s">
        <v>98</v>
      </c>
      <c r="Y1449" t="s">
        <v>99</v>
      </c>
      <c r="Z1449" t="s">
        <v>100</v>
      </c>
      <c r="AA1449" t="s">
        <v>100</v>
      </c>
      <c r="AB1449" t="s">
        <v>101</v>
      </c>
      <c r="AC1449">
        <v>438</v>
      </c>
      <c r="AD1449" t="s">
        <v>102</v>
      </c>
      <c r="AE1449" t="s">
        <v>103</v>
      </c>
      <c r="AF1449" t="s">
        <v>104</v>
      </c>
      <c r="AG1449" t="s">
        <v>102</v>
      </c>
      <c r="AH1449" t="s">
        <v>103</v>
      </c>
      <c r="AI1449" t="s">
        <v>105</v>
      </c>
      <c r="AJ1449" t="s">
        <v>106</v>
      </c>
      <c r="AK1449">
        <v>1079</v>
      </c>
      <c r="AL1449" t="s">
        <v>107</v>
      </c>
      <c r="AM1449">
        <v>0</v>
      </c>
      <c r="AN1449">
        <v>141</v>
      </c>
      <c r="AO1449">
        <v>1220</v>
      </c>
      <c r="AP1449" t="s">
        <v>108</v>
      </c>
      <c r="AQ1449" t="s">
        <v>109</v>
      </c>
      <c r="AR1449" t="s">
        <v>110</v>
      </c>
      <c r="AS1449" t="s">
        <v>111</v>
      </c>
      <c r="AT1449">
        <v>1220</v>
      </c>
      <c r="AU1449">
        <v>870</v>
      </c>
      <c r="AV1449">
        <v>0</v>
      </c>
      <c r="AW1449">
        <v>2090</v>
      </c>
      <c r="AX1449">
        <v>1</v>
      </c>
      <c r="AY1449">
        <v>0</v>
      </c>
      <c r="AZ1449">
        <v>2</v>
      </c>
      <c r="BA1449">
        <v>1</v>
      </c>
      <c r="BB1449">
        <v>3</v>
      </c>
      <c r="BC1449">
        <v>1</v>
      </c>
      <c r="BD1449" t="s">
        <v>102</v>
      </c>
      <c r="BE1449">
        <v>8</v>
      </c>
      <c r="BF1449" t="s">
        <v>112</v>
      </c>
      <c r="BG1449">
        <v>1</v>
      </c>
      <c r="BH1449" t="s">
        <v>103</v>
      </c>
      <c r="BI1449" t="s">
        <v>113</v>
      </c>
      <c r="BJ1449">
        <v>1995</v>
      </c>
      <c r="BK1449" t="s">
        <v>114</v>
      </c>
      <c r="BL1449">
        <v>2</v>
      </c>
      <c r="BM1449">
        <v>556</v>
      </c>
      <c r="BN1449" t="s">
        <v>103</v>
      </c>
      <c r="BO1449" t="s">
        <v>103</v>
      </c>
      <c r="BP1449" t="s">
        <v>110</v>
      </c>
      <c r="BQ1449">
        <v>0</v>
      </c>
      <c r="BR1449">
        <v>65</v>
      </c>
      <c r="BS1449">
        <v>0</v>
      </c>
      <c r="BT1449">
        <v>0</v>
      </c>
      <c r="BU1449">
        <v>0</v>
      </c>
      <c r="BV1449">
        <v>0</v>
      </c>
      <c r="BW1449" t="s">
        <v>88</v>
      </c>
      <c r="BX1449" t="s">
        <v>88</v>
      </c>
      <c r="BY1449" t="s">
        <v>88</v>
      </c>
      <c r="BZ1449">
        <v>0</v>
      </c>
      <c r="CA1449">
        <v>12</v>
      </c>
      <c r="CB1449">
        <v>2007</v>
      </c>
      <c r="CC1449" t="s">
        <v>115</v>
      </c>
      <c r="CD1449" t="s">
        <v>116</v>
      </c>
      <c r="CE1449" s="1">
        <v>240000</v>
      </c>
      <c r="CF1449">
        <f t="shared" si="112"/>
        <v>13866</v>
      </c>
      <c r="CG1449" t="str">
        <f t="shared" si="113"/>
        <v>Yes</v>
      </c>
      <c r="CH1449" s="2">
        <f t="shared" si="114"/>
        <v>17.308524448290783</v>
      </c>
    </row>
    <row r="1450" spans="1:86" x14ac:dyDescent="0.25">
      <c r="A1450">
        <v>1449</v>
      </c>
      <c r="B1450">
        <v>50</v>
      </c>
      <c r="C1450" t="s">
        <v>86</v>
      </c>
      <c r="D1450">
        <v>70</v>
      </c>
      <c r="E1450">
        <v>11767</v>
      </c>
      <c r="F1450" t="str">
        <f t="shared" si="110"/>
        <v>Yes</v>
      </c>
      <c r="G1450" t="s">
        <v>87</v>
      </c>
      <c r="H1450" t="s">
        <v>88</v>
      </c>
      <c r="I1450" t="s">
        <v>89</v>
      </c>
      <c r="J1450" t="s">
        <v>90</v>
      </c>
      <c r="K1450" t="s">
        <v>91</v>
      </c>
      <c r="L1450" t="s">
        <v>92</v>
      </c>
      <c r="M1450" t="s">
        <v>93</v>
      </c>
      <c r="N1450" t="s">
        <v>190</v>
      </c>
      <c r="O1450" t="s">
        <v>95</v>
      </c>
      <c r="P1450" t="s">
        <v>95</v>
      </c>
      <c r="Q1450" t="str">
        <f t="shared" si="111"/>
        <v>Yes</v>
      </c>
      <c r="R1450" t="s">
        <v>96</v>
      </c>
      <c r="S1450" t="s">
        <v>97</v>
      </c>
      <c r="T1450">
        <v>4</v>
      </c>
      <c r="U1450">
        <v>7</v>
      </c>
      <c r="V1450">
        <v>1910</v>
      </c>
      <c r="W1450">
        <v>2000</v>
      </c>
      <c r="X1450" t="s">
        <v>98</v>
      </c>
      <c r="Y1450" t="s">
        <v>99</v>
      </c>
      <c r="Z1450" t="s">
        <v>121</v>
      </c>
      <c r="AA1450" t="s">
        <v>145</v>
      </c>
      <c r="AB1450" t="s">
        <v>122</v>
      </c>
      <c r="AC1450">
        <v>0</v>
      </c>
      <c r="AD1450" t="s">
        <v>103</v>
      </c>
      <c r="AE1450" t="s">
        <v>103</v>
      </c>
      <c r="AF1450" t="s">
        <v>123</v>
      </c>
      <c r="AG1450" t="s">
        <v>152</v>
      </c>
      <c r="AH1450" t="s">
        <v>103</v>
      </c>
      <c r="AI1450" t="s">
        <v>105</v>
      </c>
      <c r="AJ1450" t="s">
        <v>107</v>
      </c>
      <c r="AK1450">
        <v>0</v>
      </c>
      <c r="AL1450" t="s">
        <v>107</v>
      </c>
      <c r="AM1450">
        <v>0</v>
      </c>
      <c r="AN1450">
        <v>560</v>
      </c>
      <c r="AO1450">
        <v>560</v>
      </c>
      <c r="AP1450" t="s">
        <v>108</v>
      </c>
      <c r="AQ1450" t="s">
        <v>102</v>
      </c>
      <c r="AR1450" t="s">
        <v>182</v>
      </c>
      <c r="AS1450" t="s">
        <v>111</v>
      </c>
      <c r="AT1450">
        <v>796</v>
      </c>
      <c r="AU1450">
        <v>550</v>
      </c>
      <c r="AV1450">
        <v>0</v>
      </c>
      <c r="AW1450">
        <v>1346</v>
      </c>
      <c r="AX1450">
        <v>0</v>
      </c>
      <c r="AY1450">
        <v>0</v>
      </c>
      <c r="AZ1450">
        <v>1</v>
      </c>
      <c r="BA1450">
        <v>1</v>
      </c>
      <c r="BB1450">
        <v>2</v>
      </c>
      <c r="BC1450">
        <v>1</v>
      </c>
      <c r="BD1450" t="s">
        <v>103</v>
      </c>
      <c r="BE1450">
        <v>6</v>
      </c>
      <c r="BF1450" t="s">
        <v>229</v>
      </c>
      <c r="BG1450">
        <v>0</v>
      </c>
      <c r="BH1450" t="s">
        <v>88</v>
      </c>
      <c r="BI1450" t="s">
        <v>132</v>
      </c>
      <c r="BJ1450">
        <v>1950</v>
      </c>
      <c r="BK1450" t="s">
        <v>107</v>
      </c>
      <c r="BL1450">
        <v>1</v>
      </c>
      <c r="BM1450">
        <v>384</v>
      </c>
      <c r="BN1450" t="s">
        <v>152</v>
      </c>
      <c r="BO1450" t="s">
        <v>103</v>
      </c>
      <c r="BP1450" t="s">
        <v>110</v>
      </c>
      <c r="BQ1450">
        <v>168</v>
      </c>
      <c r="BR1450">
        <v>24</v>
      </c>
      <c r="BS1450">
        <v>0</v>
      </c>
      <c r="BT1450">
        <v>0</v>
      </c>
      <c r="BU1450">
        <v>0</v>
      </c>
      <c r="BV1450">
        <v>0</v>
      </c>
      <c r="BW1450" t="s">
        <v>88</v>
      </c>
      <c r="BX1450" t="s">
        <v>168</v>
      </c>
      <c r="BY1450" t="s">
        <v>88</v>
      </c>
      <c r="BZ1450">
        <v>0</v>
      </c>
      <c r="CA1450">
        <v>5</v>
      </c>
      <c r="CB1450">
        <v>2007</v>
      </c>
      <c r="CC1450" t="s">
        <v>115</v>
      </c>
      <c r="CD1450" t="s">
        <v>116</v>
      </c>
      <c r="CE1450" s="1">
        <v>112000</v>
      </c>
      <c r="CF1450">
        <f t="shared" si="112"/>
        <v>14057</v>
      </c>
      <c r="CG1450" t="str">
        <f t="shared" si="113"/>
        <v>Yes</v>
      </c>
      <c r="CH1450" s="2">
        <f t="shared" si="114"/>
        <v>7.967560645941524</v>
      </c>
    </row>
    <row r="1451" spans="1:86" x14ac:dyDescent="0.25">
      <c r="A1451">
        <v>1450</v>
      </c>
      <c r="B1451">
        <v>180</v>
      </c>
      <c r="C1451" t="s">
        <v>147</v>
      </c>
      <c r="D1451">
        <v>21</v>
      </c>
      <c r="E1451">
        <v>1533</v>
      </c>
      <c r="F1451" t="str">
        <f t="shared" si="110"/>
        <v>Yes</v>
      </c>
      <c r="G1451" t="s">
        <v>87</v>
      </c>
      <c r="H1451" t="s">
        <v>88</v>
      </c>
      <c r="I1451" t="s">
        <v>89</v>
      </c>
      <c r="J1451" t="s">
        <v>90</v>
      </c>
      <c r="K1451" t="s">
        <v>91</v>
      </c>
      <c r="L1451" t="s">
        <v>92</v>
      </c>
      <c r="M1451" t="s">
        <v>93</v>
      </c>
      <c r="N1451" t="s">
        <v>183</v>
      </c>
      <c r="O1451" t="s">
        <v>95</v>
      </c>
      <c r="P1451" t="s">
        <v>95</v>
      </c>
      <c r="Q1451" t="str">
        <f t="shared" si="111"/>
        <v>Yes</v>
      </c>
      <c r="R1451" t="s">
        <v>203</v>
      </c>
      <c r="S1451" t="s">
        <v>196</v>
      </c>
      <c r="T1451">
        <v>5</v>
      </c>
      <c r="U1451">
        <v>7</v>
      </c>
      <c r="V1451">
        <v>1970</v>
      </c>
      <c r="W1451">
        <v>1970</v>
      </c>
      <c r="X1451" t="s">
        <v>98</v>
      </c>
      <c r="Y1451" t="s">
        <v>99</v>
      </c>
      <c r="Z1451" t="s">
        <v>185</v>
      </c>
      <c r="AA1451" t="s">
        <v>186</v>
      </c>
      <c r="AB1451" t="s">
        <v>122</v>
      </c>
      <c r="AC1451">
        <v>0</v>
      </c>
      <c r="AD1451" t="s">
        <v>103</v>
      </c>
      <c r="AE1451" t="s">
        <v>103</v>
      </c>
      <c r="AF1451" t="s">
        <v>123</v>
      </c>
      <c r="AG1451" t="s">
        <v>102</v>
      </c>
      <c r="AH1451" t="s">
        <v>103</v>
      </c>
      <c r="AI1451" t="s">
        <v>135</v>
      </c>
      <c r="AJ1451" t="s">
        <v>106</v>
      </c>
      <c r="AK1451">
        <v>553</v>
      </c>
      <c r="AL1451" t="s">
        <v>107</v>
      </c>
      <c r="AM1451">
        <v>0</v>
      </c>
      <c r="AN1451">
        <v>77</v>
      </c>
      <c r="AO1451">
        <v>630</v>
      </c>
      <c r="AP1451" t="s">
        <v>108</v>
      </c>
      <c r="AQ1451" t="s">
        <v>109</v>
      </c>
      <c r="AR1451" t="s">
        <v>110</v>
      </c>
      <c r="AS1451" t="s">
        <v>111</v>
      </c>
      <c r="AT1451">
        <v>630</v>
      </c>
      <c r="AU1451">
        <v>0</v>
      </c>
      <c r="AV1451">
        <v>0</v>
      </c>
      <c r="AW1451">
        <v>630</v>
      </c>
      <c r="AX1451">
        <v>1</v>
      </c>
      <c r="AY1451">
        <v>0</v>
      </c>
      <c r="AZ1451">
        <v>1</v>
      </c>
      <c r="BA1451">
        <v>0</v>
      </c>
      <c r="BB1451">
        <v>1</v>
      </c>
      <c r="BC1451">
        <v>1</v>
      </c>
      <c r="BD1451" t="s">
        <v>109</v>
      </c>
      <c r="BE1451">
        <v>3</v>
      </c>
      <c r="BF1451" t="s">
        <v>112</v>
      </c>
      <c r="BG1451">
        <v>0</v>
      </c>
      <c r="BH1451" t="s">
        <v>88</v>
      </c>
      <c r="BI1451" t="s">
        <v>88</v>
      </c>
      <c r="BJ1451" t="s">
        <v>88</v>
      </c>
      <c r="BK1451" t="s">
        <v>88</v>
      </c>
      <c r="BL1451">
        <v>0</v>
      </c>
      <c r="BM1451">
        <v>0</v>
      </c>
      <c r="BN1451" t="s">
        <v>88</v>
      </c>
      <c r="BO1451" t="s">
        <v>88</v>
      </c>
      <c r="BP1451" t="s">
        <v>110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 t="s">
        <v>88</v>
      </c>
      <c r="BX1451" t="s">
        <v>88</v>
      </c>
      <c r="BY1451" t="s">
        <v>88</v>
      </c>
      <c r="BZ1451">
        <v>0</v>
      </c>
      <c r="CA1451">
        <v>8</v>
      </c>
      <c r="CB1451">
        <v>2006</v>
      </c>
      <c r="CC1451" t="s">
        <v>115</v>
      </c>
      <c r="CD1451" t="s">
        <v>133</v>
      </c>
      <c r="CE1451" s="1">
        <v>92000</v>
      </c>
      <c r="CF1451">
        <f t="shared" si="112"/>
        <v>2793</v>
      </c>
      <c r="CG1451" t="str">
        <f t="shared" si="113"/>
        <v>No</v>
      </c>
      <c r="CH1451" s="2">
        <f t="shared" si="114"/>
        <v>32.939491586108126</v>
      </c>
    </row>
    <row r="1452" spans="1:86" x14ac:dyDescent="0.25">
      <c r="A1452">
        <v>1451</v>
      </c>
      <c r="B1452">
        <v>90</v>
      </c>
      <c r="C1452" t="s">
        <v>86</v>
      </c>
      <c r="D1452">
        <v>60</v>
      </c>
      <c r="E1452">
        <v>9000</v>
      </c>
      <c r="F1452" t="str">
        <f t="shared" si="110"/>
        <v>No</v>
      </c>
      <c r="G1452" t="s">
        <v>87</v>
      </c>
      <c r="H1452" t="s">
        <v>88</v>
      </c>
      <c r="I1452" t="s">
        <v>89</v>
      </c>
      <c r="J1452" t="s">
        <v>90</v>
      </c>
      <c r="K1452" t="s">
        <v>91</v>
      </c>
      <c r="L1452" t="s">
        <v>117</v>
      </c>
      <c r="M1452" t="s">
        <v>93</v>
      </c>
      <c r="N1452" t="s">
        <v>167</v>
      </c>
      <c r="O1452" t="s">
        <v>95</v>
      </c>
      <c r="P1452" t="s">
        <v>95</v>
      </c>
      <c r="Q1452" t="str">
        <f t="shared" si="111"/>
        <v>Yes</v>
      </c>
      <c r="R1452" t="s">
        <v>172</v>
      </c>
      <c r="S1452" t="s">
        <v>97</v>
      </c>
      <c r="T1452">
        <v>5</v>
      </c>
      <c r="U1452">
        <v>5</v>
      </c>
      <c r="V1452">
        <v>1974</v>
      </c>
      <c r="W1452">
        <v>1974</v>
      </c>
      <c r="X1452" t="s">
        <v>98</v>
      </c>
      <c r="Y1452" t="s">
        <v>99</v>
      </c>
      <c r="Z1452" t="s">
        <v>100</v>
      </c>
      <c r="AA1452" t="s">
        <v>100</v>
      </c>
      <c r="AB1452" t="s">
        <v>122</v>
      </c>
      <c r="AC1452">
        <v>0</v>
      </c>
      <c r="AD1452" t="s">
        <v>103</v>
      </c>
      <c r="AE1452" t="s">
        <v>103</v>
      </c>
      <c r="AF1452" t="s">
        <v>123</v>
      </c>
      <c r="AG1452" t="s">
        <v>102</v>
      </c>
      <c r="AH1452" t="s">
        <v>103</v>
      </c>
      <c r="AI1452" t="s">
        <v>105</v>
      </c>
      <c r="AJ1452" t="s">
        <v>107</v>
      </c>
      <c r="AK1452">
        <v>0</v>
      </c>
      <c r="AL1452" t="s">
        <v>107</v>
      </c>
      <c r="AM1452">
        <v>0</v>
      </c>
      <c r="AN1452">
        <v>896</v>
      </c>
      <c r="AO1452">
        <v>896</v>
      </c>
      <c r="AP1452" t="s">
        <v>108</v>
      </c>
      <c r="AQ1452" t="s">
        <v>103</v>
      </c>
      <c r="AR1452" t="s">
        <v>110</v>
      </c>
      <c r="AS1452" t="s">
        <v>111</v>
      </c>
      <c r="AT1452">
        <v>896</v>
      </c>
      <c r="AU1452">
        <v>896</v>
      </c>
      <c r="AV1452">
        <v>0</v>
      </c>
      <c r="AW1452">
        <v>1792</v>
      </c>
      <c r="AX1452">
        <v>0</v>
      </c>
      <c r="AY1452">
        <v>0</v>
      </c>
      <c r="AZ1452">
        <v>2</v>
      </c>
      <c r="BA1452">
        <v>2</v>
      </c>
      <c r="BB1452">
        <v>4</v>
      </c>
      <c r="BC1452">
        <v>2</v>
      </c>
      <c r="BD1452" t="s">
        <v>103</v>
      </c>
      <c r="BE1452">
        <v>8</v>
      </c>
      <c r="BF1452" t="s">
        <v>112</v>
      </c>
      <c r="BG1452">
        <v>0</v>
      </c>
      <c r="BH1452" t="s">
        <v>88</v>
      </c>
      <c r="BI1452" t="s">
        <v>88</v>
      </c>
      <c r="BJ1452" t="s">
        <v>88</v>
      </c>
      <c r="BK1452" t="s">
        <v>88</v>
      </c>
      <c r="BL1452">
        <v>0</v>
      </c>
      <c r="BM1452">
        <v>0</v>
      </c>
      <c r="BN1452" t="s">
        <v>88</v>
      </c>
      <c r="BO1452" t="s">
        <v>88</v>
      </c>
      <c r="BP1452" t="s">
        <v>110</v>
      </c>
      <c r="BQ1452">
        <v>32</v>
      </c>
      <c r="BR1452">
        <v>45</v>
      </c>
      <c r="BS1452">
        <v>0</v>
      </c>
      <c r="BT1452">
        <v>0</v>
      </c>
      <c r="BU1452">
        <v>0</v>
      </c>
      <c r="BV1452">
        <v>0</v>
      </c>
      <c r="BW1452" t="s">
        <v>88</v>
      </c>
      <c r="BX1452" t="s">
        <v>88</v>
      </c>
      <c r="BY1452" t="s">
        <v>88</v>
      </c>
      <c r="BZ1452">
        <v>0</v>
      </c>
      <c r="CA1452">
        <v>9</v>
      </c>
      <c r="CB1452">
        <v>2009</v>
      </c>
      <c r="CC1452" t="s">
        <v>115</v>
      </c>
      <c r="CD1452" t="s">
        <v>116</v>
      </c>
      <c r="CE1452" s="1">
        <v>136000</v>
      </c>
      <c r="CF1452">
        <f t="shared" si="112"/>
        <v>11688</v>
      </c>
      <c r="CG1452" t="str">
        <f t="shared" si="113"/>
        <v>No</v>
      </c>
      <c r="CH1452" s="2">
        <f t="shared" si="114"/>
        <v>11.635865845311431</v>
      </c>
    </row>
    <row r="1453" spans="1:86" x14ac:dyDescent="0.25">
      <c r="A1453">
        <v>1452</v>
      </c>
      <c r="B1453">
        <v>20</v>
      </c>
      <c r="C1453" t="s">
        <v>86</v>
      </c>
      <c r="D1453">
        <v>78</v>
      </c>
      <c r="E1453">
        <v>9262</v>
      </c>
      <c r="F1453" t="str">
        <f t="shared" si="110"/>
        <v>No</v>
      </c>
      <c r="G1453" t="s">
        <v>87</v>
      </c>
      <c r="H1453" t="s">
        <v>88</v>
      </c>
      <c r="I1453" t="s">
        <v>89</v>
      </c>
      <c r="J1453" t="s">
        <v>90</v>
      </c>
      <c r="K1453" t="s">
        <v>91</v>
      </c>
      <c r="L1453" t="s">
        <v>92</v>
      </c>
      <c r="M1453" t="s">
        <v>93</v>
      </c>
      <c r="N1453" t="s">
        <v>141</v>
      </c>
      <c r="O1453" t="s">
        <v>95</v>
      </c>
      <c r="P1453" t="s">
        <v>95</v>
      </c>
      <c r="Q1453" t="str">
        <f t="shared" si="111"/>
        <v>Yes</v>
      </c>
      <c r="R1453" t="s">
        <v>96</v>
      </c>
      <c r="S1453" t="s">
        <v>120</v>
      </c>
      <c r="T1453">
        <v>8</v>
      </c>
      <c r="U1453">
        <v>5</v>
      </c>
      <c r="V1453">
        <v>2008</v>
      </c>
      <c r="W1453">
        <v>2009</v>
      </c>
      <c r="X1453" t="s">
        <v>98</v>
      </c>
      <c r="Y1453" t="s">
        <v>99</v>
      </c>
      <c r="Z1453" t="s">
        <v>185</v>
      </c>
      <c r="AA1453" t="s">
        <v>186</v>
      </c>
      <c r="AB1453" t="s">
        <v>142</v>
      </c>
      <c r="AC1453">
        <v>194</v>
      </c>
      <c r="AD1453" t="s">
        <v>102</v>
      </c>
      <c r="AE1453" t="s">
        <v>103</v>
      </c>
      <c r="AF1453" t="s">
        <v>104</v>
      </c>
      <c r="AG1453" t="s">
        <v>102</v>
      </c>
      <c r="AH1453" t="s">
        <v>103</v>
      </c>
      <c r="AI1453" t="s">
        <v>105</v>
      </c>
      <c r="AJ1453" t="s">
        <v>107</v>
      </c>
      <c r="AK1453">
        <v>0</v>
      </c>
      <c r="AL1453" t="s">
        <v>107</v>
      </c>
      <c r="AM1453">
        <v>0</v>
      </c>
      <c r="AN1453">
        <v>1573</v>
      </c>
      <c r="AO1453">
        <v>1573</v>
      </c>
      <c r="AP1453" t="s">
        <v>108</v>
      </c>
      <c r="AQ1453" t="s">
        <v>109</v>
      </c>
      <c r="AR1453" t="s">
        <v>110</v>
      </c>
      <c r="AS1453" t="s">
        <v>111</v>
      </c>
      <c r="AT1453">
        <v>1578</v>
      </c>
      <c r="AU1453">
        <v>0</v>
      </c>
      <c r="AV1453">
        <v>0</v>
      </c>
      <c r="AW1453">
        <v>1578</v>
      </c>
      <c r="AX1453">
        <v>0</v>
      </c>
      <c r="AY1453">
        <v>0</v>
      </c>
      <c r="AZ1453">
        <v>2</v>
      </c>
      <c r="BA1453">
        <v>0</v>
      </c>
      <c r="BB1453">
        <v>3</v>
      </c>
      <c r="BC1453">
        <v>1</v>
      </c>
      <c r="BD1453" t="s">
        <v>109</v>
      </c>
      <c r="BE1453">
        <v>7</v>
      </c>
      <c r="BF1453" t="s">
        <v>112</v>
      </c>
      <c r="BG1453">
        <v>1</v>
      </c>
      <c r="BH1453" t="s">
        <v>102</v>
      </c>
      <c r="BI1453" t="s">
        <v>113</v>
      </c>
      <c r="BJ1453">
        <v>2008</v>
      </c>
      <c r="BK1453" t="s">
        <v>162</v>
      </c>
      <c r="BL1453">
        <v>3</v>
      </c>
      <c r="BM1453">
        <v>840</v>
      </c>
      <c r="BN1453" t="s">
        <v>103</v>
      </c>
      <c r="BO1453" t="s">
        <v>103</v>
      </c>
      <c r="BP1453" t="s">
        <v>110</v>
      </c>
      <c r="BQ1453">
        <v>0</v>
      </c>
      <c r="BR1453">
        <v>36</v>
      </c>
      <c r="BS1453">
        <v>0</v>
      </c>
      <c r="BT1453">
        <v>0</v>
      </c>
      <c r="BU1453">
        <v>0</v>
      </c>
      <c r="BV1453">
        <v>0</v>
      </c>
      <c r="BW1453" t="s">
        <v>88</v>
      </c>
      <c r="BX1453" t="s">
        <v>88</v>
      </c>
      <c r="BY1453" t="s">
        <v>88</v>
      </c>
      <c r="BZ1453">
        <v>0</v>
      </c>
      <c r="CA1453">
        <v>5</v>
      </c>
      <c r="CB1453">
        <v>2009</v>
      </c>
      <c r="CC1453" t="s">
        <v>163</v>
      </c>
      <c r="CD1453" t="s">
        <v>164</v>
      </c>
      <c r="CE1453" s="1">
        <v>287090</v>
      </c>
      <c r="CF1453">
        <f t="shared" si="112"/>
        <v>13253</v>
      </c>
      <c r="CG1453" t="str">
        <f t="shared" si="113"/>
        <v>No</v>
      </c>
      <c r="CH1453" s="2">
        <f t="shared" si="114"/>
        <v>21.662265147513772</v>
      </c>
    </row>
    <row r="1454" spans="1:86" x14ac:dyDescent="0.25">
      <c r="A1454">
        <v>1453</v>
      </c>
      <c r="B1454">
        <v>180</v>
      </c>
      <c r="C1454" t="s">
        <v>147</v>
      </c>
      <c r="D1454">
        <v>35</v>
      </c>
      <c r="E1454">
        <v>3675</v>
      </c>
      <c r="F1454" t="str">
        <f t="shared" si="110"/>
        <v>No</v>
      </c>
      <c r="G1454" t="s">
        <v>87</v>
      </c>
      <c r="H1454" t="s">
        <v>88</v>
      </c>
      <c r="I1454" t="s">
        <v>89</v>
      </c>
      <c r="J1454" t="s">
        <v>90</v>
      </c>
      <c r="K1454" t="s">
        <v>91</v>
      </c>
      <c r="L1454" t="s">
        <v>92</v>
      </c>
      <c r="M1454" t="s">
        <v>93</v>
      </c>
      <c r="N1454" t="s">
        <v>190</v>
      </c>
      <c r="O1454" t="s">
        <v>95</v>
      </c>
      <c r="P1454" t="s">
        <v>95</v>
      </c>
      <c r="Q1454" t="str">
        <f t="shared" si="111"/>
        <v>Yes</v>
      </c>
      <c r="R1454" t="s">
        <v>184</v>
      </c>
      <c r="S1454" t="s">
        <v>202</v>
      </c>
      <c r="T1454">
        <v>5</v>
      </c>
      <c r="U1454">
        <v>5</v>
      </c>
      <c r="V1454">
        <v>2005</v>
      </c>
      <c r="W1454">
        <v>2005</v>
      </c>
      <c r="X1454" t="s">
        <v>98</v>
      </c>
      <c r="Y1454" t="s">
        <v>99</v>
      </c>
      <c r="Z1454" t="s">
        <v>100</v>
      </c>
      <c r="AA1454" t="s">
        <v>100</v>
      </c>
      <c r="AB1454" t="s">
        <v>101</v>
      </c>
      <c r="AC1454">
        <v>80</v>
      </c>
      <c r="AD1454" t="s">
        <v>103</v>
      </c>
      <c r="AE1454" t="s">
        <v>103</v>
      </c>
      <c r="AF1454" t="s">
        <v>104</v>
      </c>
      <c r="AG1454" t="s">
        <v>102</v>
      </c>
      <c r="AH1454" t="s">
        <v>103</v>
      </c>
      <c r="AI1454" t="s">
        <v>102</v>
      </c>
      <c r="AJ1454" t="s">
        <v>106</v>
      </c>
      <c r="AK1454">
        <v>547</v>
      </c>
      <c r="AL1454" t="s">
        <v>107</v>
      </c>
      <c r="AM1454">
        <v>0</v>
      </c>
      <c r="AN1454">
        <v>0</v>
      </c>
      <c r="AO1454">
        <v>547</v>
      </c>
      <c r="AP1454" t="s">
        <v>108</v>
      </c>
      <c r="AQ1454" t="s">
        <v>102</v>
      </c>
      <c r="AR1454" t="s">
        <v>110</v>
      </c>
      <c r="AS1454" t="s">
        <v>111</v>
      </c>
      <c r="AT1454">
        <v>1072</v>
      </c>
      <c r="AU1454">
        <v>0</v>
      </c>
      <c r="AV1454">
        <v>0</v>
      </c>
      <c r="AW1454">
        <v>1072</v>
      </c>
      <c r="AX1454">
        <v>1</v>
      </c>
      <c r="AY1454">
        <v>0</v>
      </c>
      <c r="AZ1454">
        <v>1</v>
      </c>
      <c r="BA1454">
        <v>0</v>
      </c>
      <c r="BB1454">
        <v>2</v>
      </c>
      <c r="BC1454">
        <v>1</v>
      </c>
      <c r="BD1454" t="s">
        <v>103</v>
      </c>
      <c r="BE1454">
        <v>5</v>
      </c>
      <c r="BF1454" t="s">
        <v>112</v>
      </c>
      <c r="BG1454">
        <v>0</v>
      </c>
      <c r="BH1454" t="s">
        <v>88</v>
      </c>
      <c r="BI1454" t="s">
        <v>214</v>
      </c>
      <c r="BJ1454">
        <v>2005</v>
      </c>
      <c r="BK1454" t="s">
        <v>162</v>
      </c>
      <c r="BL1454">
        <v>2</v>
      </c>
      <c r="BM1454">
        <v>525</v>
      </c>
      <c r="BN1454" t="s">
        <v>103</v>
      </c>
      <c r="BO1454" t="s">
        <v>103</v>
      </c>
      <c r="BP1454" t="s">
        <v>110</v>
      </c>
      <c r="BQ1454">
        <v>0</v>
      </c>
      <c r="BR1454">
        <v>28</v>
      </c>
      <c r="BS1454">
        <v>0</v>
      </c>
      <c r="BT1454">
        <v>0</v>
      </c>
      <c r="BU1454">
        <v>0</v>
      </c>
      <c r="BV1454">
        <v>0</v>
      </c>
      <c r="BW1454" t="s">
        <v>88</v>
      </c>
      <c r="BX1454" t="s">
        <v>88</v>
      </c>
      <c r="BY1454" t="s">
        <v>88</v>
      </c>
      <c r="BZ1454">
        <v>0</v>
      </c>
      <c r="CA1454">
        <v>5</v>
      </c>
      <c r="CB1454">
        <v>2006</v>
      </c>
      <c r="CC1454" t="s">
        <v>115</v>
      </c>
      <c r="CD1454" t="s">
        <v>116</v>
      </c>
      <c r="CE1454" s="1">
        <v>145000</v>
      </c>
      <c r="CF1454">
        <f t="shared" si="112"/>
        <v>5819</v>
      </c>
      <c r="CG1454" t="str">
        <f t="shared" si="113"/>
        <v>No</v>
      </c>
      <c r="CH1454" s="2">
        <f t="shared" si="114"/>
        <v>24.918370854098644</v>
      </c>
    </row>
    <row r="1455" spans="1:86" x14ac:dyDescent="0.25">
      <c r="A1455">
        <v>1454</v>
      </c>
      <c r="B1455">
        <v>20</v>
      </c>
      <c r="C1455" t="s">
        <v>86</v>
      </c>
      <c r="D1455">
        <v>90</v>
      </c>
      <c r="E1455">
        <v>17217</v>
      </c>
      <c r="F1455" t="str">
        <f t="shared" si="110"/>
        <v>No</v>
      </c>
      <c r="G1455" t="s">
        <v>87</v>
      </c>
      <c r="H1455" t="s">
        <v>88</v>
      </c>
      <c r="I1455" t="s">
        <v>89</v>
      </c>
      <c r="J1455" t="s">
        <v>90</v>
      </c>
      <c r="K1455" t="s">
        <v>91</v>
      </c>
      <c r="L1455" t="s">
        <v>92</v>
      </c>
      <c r="M1455" t="s">
        <v>93</v>
      </c>
      <c r="N1455" t="s">
        <v>136</v>
      </c>
      <c r="O1455" t="s">
        <v>95</v>
      </c>
      <c r="P1455" t="s">
        <v>95</v>
      </c>
      <c r="Q1455" t="str">
        <f t="shared" si="111"/>
        <v>Yes</v>
      </c>
      <c r="R1455" t="s">
        <v>96</v>
      </c>
      <c r="S1455" t="s">
        <v>120</v>
      </c>
      <c r="T1455">
        <v>5</v>
      </c>
      <c r="U1455">
        <v>5</v>
      </c>
      <c r="V1455">
        <v>2006</v>
      </c>
      <c r="W1455">
        <v>2006</v>
      </c>
      <c r="X1455" t="s">
        <v>98</v>
      </c>
      <c r="Y1455" t="s">
        <v>99</v>
      </c>
      <c r="Z1455" t="s">
        <v>100</v>
      </c>
      <c r="AA1455" t="s">
        <v>100</v>
      </c>
      <c r="AB1455" t="s">
        <v>122</v>
      </c>
      <c r="AC1455">
        <v>0</v>
      </c>
      <c r="AD1455" t="s">
        <v>103</v>
      </c>
      <c r="AE1455" t="s">
        <v>103</v>
      </c>
      <c r="AF1455" t="s">
        <v>104</v>
      </c>
      <c r="AG1455" t="s">
        <v>102</v>
      </c>
      <c r="AH1455" t="s">
        <v>103</v>
      </c>
      <c r="AI1455" t="s">
        <v>105</v>
      </c>
      <c r="AJ1455" t="s">
        <v>107</v>
      </c>
      <c r="AK1455">
        <v>0</v>
      </c>
      <c r="AL1455" t="s">
        <v>107</v>
      </c>
      <c r="AM1455">
        <v>0</v>
      </c>
      <c r="AN1455">
        <v>1140</v>
      </c>
      <c r="AO1455">
        <v>1140</v>
      </c>
      <c r="AP1455" t="s">
        <v>108</v>
      </c>
      <c r="AQ1455" t="s">
        <v>109</v>
      </c>
      <c r="AR1455" t="s">
        <v>110</v>
      </c>
      <c r="AS1455" t="s">
        <v>111</v>
      </c>
      <c r="AT1455">
        <v>1140</v>
      </c>
      <c r="AU1455">
        <v>0</v>
      </c>
      <c r="AV1455">
        <v>0</v>
      </c>
      <c r="AW1455">
        <v>1140</v>
      </c>
      <c r="AX1455">
        <v>0</v>
      </c>
      <c r="AY1455">
        <v>0</v>
      </c>
      <c r="AZ1455">
        <v>1</v>
      </c>
      <c r="BA1455">
        <v>0</v>
      </c>
      <c r="BB1455">
        <v>3</v>
      </c>
      <c r="BC1455">
        <v>1</v>
      </c>
      <c r="BD1455" t="s">
        <v>103</v>
      </c>
      <c r="BE1455">
        <v>6</v>
      </c>
      <c r="BF1455" t="s">
        <v>112</v>
      </c>
      <c r="BG1455">
        <v>0</v>
      </c>
      <c r="BH1455" t="s">
        <v>88</v>
      </c>
      <c r="BI1455" t="s">
        <v>88</v>
      </c>
      <c r="BJ1455" t="s">
        <v>88</v>
      </c>
      <c r="BK1455" t="s">
        <v>88</v>
      </c>
      <c r="BL1455">
        <v>0</v>
      </c>
      <c r="BM1455">
        <v>0</v>
      </c>
      <c r="BN1455" t="s">
        <v>88</v>
      </c>
      <c r="BO1455" t="s">
        <v>88</v>
      </c>
      <c r="BP1455" t="s">
        <v>110</v>
      </c>
      <c r="BQ1455">
        <v>36</v>
      </c>
      <c r="BR1455">
        <v>56</v>
      </c>
      <c r="BS1455">
        <v>0</v>
      </c>
      <c r="BT1455">
        <v>0</v>
      </c>
      <c r="BU1455">
        <v>0</v>
      </c>
      <c r="BV1455">
        <v>0</v>
      </c>
      <c r="BW1455" t="s">
        <v>88</v>
      </c>
      <c r="BX1455" t="s">
        <v>88</v>
      </c>
      <c r="BY1455" t="s">
        <v>88</v>
      </c>
      <c r="BZ1455">
        <v>0</v>
      </c>
      <c r="CA1455">
        <v>7</v>
      </c>
      <c r="CB1455">
        <v>2006</v>
      </c>
      <c r="CC1455" t="s">
        <v>115</v>
      </c>
      <c r="CD1455" t="s">
        <v>133</v>
      </c>
      <c r="CE1455" s="1">
        <v>84500</v>
      </c>
      <c r="CF1455">
        <f t="shared" si="112"/>
        <v>19497</v>
      </c>
      <c r="CG1455" t="str">
        <f t="shared" si="113"/>
        <v>Yes</v>
      </c>
      <c r="CH1455" s="2">
        <f t="shared" si="114"/>
        <v>4.3340001025798838</v>
      </c>
    </row>
    <row r="1456" spans="1:86" x14ac:dyDescent="0.25">
      <c r="A1456">
        <v>1455</v>
      </c>
      <c r="B1456">
        <v>20</v>
      </c>
      <c r="C1456" t="s">
        <v>197</v>
      </c>
      <c r="D1456">
        <v>62</v>
      </c>
      <c r="E1456">
        <v>7500</v>
      </c>
      <c r="F1456" t="str">
        <f t="shared" si="110"/>
        <v>Yes</v>
      </c>
      <c r="G1456" t="s">
        <v>87</v>
      </c>
      <c r="H1456" t="s">
        <v>87</v>
      </c>
      <c r="I1456" t="s">
        <v>89</v>
      </c>
      <c r="J1456" t="s">
        <v>90</v>
      </c>
      <c r="K1456" t="s">
        <v>91</v>
      </c>
      <c r="L1456" t="s">
        <v>92</v>
      </c>
      <c r="M1456" t="s">
        <v>93</v>
      </c>
      <c r="N1456" t="s">
        <v>141</v>
      </c>
      <c r="O1456" t="s">
        <v>95</v>
      </c>
      <c r="P1456" t="s">
        <v>95</v>
      </c>
      <c r="Q1456" t="str">
        <f t="shared" si="111"/>
        <v>Yes</v>
      </c>
      <c r="R1456" t="s">
        <v>96</v>
      </c>
      <c r="S1456" t="s">
        <v>120</v>
      </c>
      <c r="T1456">
        <v>7</v>
      </c>
      <c r="U1456">
        <v>5</v>
      </c>
      <c r="V1456">
        <v>2004</v>
      </c>
      <c r="W1456">
        <v>2005</v>
      </c>
      <c r="X1456" t="s">
        <v>98</v>
      </c>
      <c r="Y1456" t="s">
        <v>99</v>
      </c>
      <c r="Z1456" t="s">
        <v>100</v>
      </c>
      <c r="AA1456" t="s">
        <v>100</v>
      </c>
      <c r="AB1456" t="s">
        <v>122</v>
      </c>
      <c r="AC1456">
        <v>0</v>
      </c>
      <c r="AD1456" t="s">
        <v>102</v>
      </c>
      <c r="AE1456" t="s">
        <v>103</v>
      </c>
      <c r="AF1456" t="s">
        <v>104</v>
      </c>
      <c r="AG1456" t="s">
        <v>102</v>
      </c>
      <c r="AH1456" t="s">
        <v>103</v>
      </c>
      <c r="AI1456" t="s">
        <v>105</v>
      </c>
      <c r="AJ1456" t="s">
        <v>106</v>
      </c>
      <c r="AK1456">
        <v>410</v>
      </c>
      <c r="AL1456" t="s">
        <v>107</v>
      </c>
      <c r="AM1456">
        <v>0</v>
      </c>
      <c r="AN1456">
        <v>811</v>
      </c>
      <c r="AO1456">
        <v>1221</v>
      </c>
      <c r="AP1456" t="s">
        <v>108</v>
      </c>
      <c r="AQ1456" t="s">
        <v>109</v>
      </c>
      <c r="AR1456" t="s">
        <v>110</v>
      </c>
      <c r="AS1456" t="s">
        <v>111</v>
      </c>
      <c r="AT1456">
        <v>1221</v>
      </c>
      <c r="AU1456">
        <v>0</v>
      </c>
      <c r="AV1456">
        <v>0</v>
      </c>
      <c r="AW1456">
        <v>1221</v>
      </c>
      <c r="AX1456">
        <v>1</v>
      </c>
      <c r="AY1456">
        <v>0</v>
      </c>
      <c r="AZ1456">
        <v>2</v>
      </c>
      <c r="BA1456">
        <v>0</v>
      </c>
      <c r="BB1456">
        <v>2</v>
      </c>
      <c r="BC1456">
        <v>1</v>
      </c>
      <c r="BD1456" t="s">
        <v>102</v>
      </c>
      <c r="BE1456">
        <v>6</v>
      </c>
      <c r="BF1456" t="s">
        <v>112</v>
      </c>
      <c r="BG1456">
        <v>0</v>
      </c>
      <c r="BH1456" t="s">
        <v>88</v>
      </c>
      <c r="BI1456" t="s">
        <v>113</v>
      </c>
      <c r="BJ1456">
        <v>2004</v>
      </c>
      <c r="BK1456" t="s">
        <v>114</v>
      </c>
      <c r="BL1456">
        <v>2</v>
      </c>
      <c r="BM1456">
        <v>400</v>
      </c>
      <c r="BN1456" t="s">
        <v>103</v>
      </c>
      <c r="BO1456" t="s">
        <v>103</v>
      </c>
      <c r="BP1456" t="s">
        <v>110</v>
      </c>
      <c r="BQ1456">
        <v>0</v>
      </c>
      <c r="BR1456">
        <v>113</v>
      </c>
      <c r="BS1456">
        <v>0</v>
      </c>
      <c r="BT1456">
        <v>0</v>
      </c>
      <c r="BU1456">
        <v>0</v>
      </c>
      <c r="BV1456">
        <v>0</v>
      </c>
      <c r="BW1456" t="s">
        <v>88</v>
      </c>
      <c r="BX1456" t="s">
        <v>88</v>
      </c>
      <c r="BY1456" t="s">
        <v>88</v>
      </c>
      <c r="BZ1456">
        <v>0</v>
      </c>
      <c r="CA1456">
        <v>10</v>
      </c>
      <c r="CB1456">
        <v>2009</v>
      </c>
      <c r="CC1456" t="s">
        <v>115</v>
      </c>
      <c r="CD1456" t="s">
        <v>116</v>
      </c>
      <c r="CE1456" s="1">
        <v>185000</v>
      </c>
      <c r="CF1456">
        <f t="shared" si="112"/>
        <v>10342</v>
      </c>
      <c r="CG1456" t="str">
        <f t="shared" si="113"/>
        <v>No</v>
      </c>
      <c r="CH1456" s="2">
        <f t="shared" si="114"/>
        <v>17.888222780893443</v>
      </c>
    </row>
    <row r="1457" spans="1:86" x14ac:dyDescent="0.25">
      <c r="A1457">
        <v>1456</v>
      </c>
      <c r="B1457">
        <v>60</v>
      </c>
      <c r="C1457" t="s">
        <v>86</v>
      </c>
      <c r="D1457">
        <v>62</v>
      </c>
      <c r="E1457">
        <v>7917</v>
      </c>
      <c r="F1457" t="str">
        <f t="shared" si="110"/>
        <v>No</v>
      </c>
      <c r="G1457" t="s">
        <v>87</v>
      </c>
      <c r="H1457" t="s">
        <v>88</v>
      </c>
      <c r="I1457" t="s">
        <v>89</v>
      </c>
      <c r="J1457" t="s">
        <v>90</v>
      </c>
      <c r="K1457" t="s">
        <v>91</v>
      </c>
      <c r="L1457" t="s">
        <v>92</v>
      </c>
      <c r="M1457" t="s">
        <v>93</v>
      </c>
      <c r="N1457" t="s">
        <v>198</v>
      </c>
      <c r="O1457" t="s">
        <v>95</v>
      </c>
      <c r="P1457" t="s">
        <v>95</v>
      </c>
      <c r="Q1457" t="str">
        <f t="shared" si="111"/>
        <v>Yes</v>
      </c>
      <c r="R1457" t="s">
        <v>96</v>
      </c>
      <c r="S1457" t="s">
        <v>97</v>
      </c>
      <c r="T1457">
        <v>6</v>
      </c>
      <c r="U1457">
        <v>5</v>
      </c>
      <c r="V1457">
        <v>1999</v>
      </c>
      <c r="W1457">
        <v>2000</v>
      </c>
      <c r="X1457" t="s">
        <v>98</v>
      </c>
      <c r="Y1457" t="s">
        <v>99</v>
      </c>
      <c r="Z1457" t="s">
        <v>100</v>
      </c>
      <c r="AA1457" t="s">
        <v>100</v>
      </c>
      <c r="AB1457" t="s">
        <v>122</v>
      </c>
      <c r="AC1457">
        <v>0</v>
      </c>
      <c r="AD1457" t="s">
        <v>103</v>
      </c>
      <c r="AE1457" t="s">
        <v>103</v>
      </c>
      <c r="AF1457" t="s">
        <v>104</v>
      </c>
      <c r="AG1457" t="s">
        <v>102</v>
      </c>
      <c r="AH1457" t="s">
        <v>103</v>
      </c>
      <c r="AI1457" t="s">
        <v>105</v>
      </c>
      <c r="AJ1457" t="s">
        <v>107</v>
      </c>
      <c r="AK1457">
        <v>0</v>
      </c>
      <c r="AL1457" t="s">
        <v>107</v>
      </c>
      <c r="AM1457">
        <v>0</v>
      </c>
      <c r="AN1457">
        <v>953</v>
      </c>
      <c r="AO1457">
        <v>953</v>
      </c>
      <c r="AP1457" t="s">
        <v>108</v>
      </c>
      <c r="AQ1457" t="s">
        <v>109</v>
      </c>
      <c r="AR1457" t="s">
        <v>110</v>
      </c>
      <c r="AS1457" t="s">
        <v>111</v>
      </c>
      <c r="AT1457">
        <v>953</v>
      </c>
      <c r="AU1457">
        <v>694</v>
      </c>
      <c r="AV1457">
        <v>0</v>
      </c>
      <c r="AW1457">
        <v>1647</v>
      </c>
      <c r="AX1457">
        <v>0</v>
      </c>
      <c r="AY1457">
        <v>0</v>
      </c>
      <c r="AZ1457">
        <v>2</v>
      </c>
      <c r="BA1457">
        <v>1</v>
      </c>
      <c r="BB1457">
        <v>3</v>
      </c>
      <c r="BC1457">
        <v>1</v>
      </c>
      <c r="BD1457" t="s">
        <v>103</v>
      </c>
      <c r="BE1457">
        <v>7</v>
      </c>
      <c r="BF1457" t="s">
        <v>112</v>
      </c>
      <c r="BG1457">
        <v>1</v>
      </c>
      <c r="BH1457" t="s">
        <v>103</v>
      </c>
      <c r="BI1457" t="s">
        <v>113</v>
      </c>
      <c r="BJ1457">
        <v>1999</v>
      </c>
      <c r="BK1457" t="s">
        <v>114</v>
      </c>
      <c r="BL1457">
        <v>2</v>
      </c>
      <c r="BM1457">
        <v>460</v>
      </c>
      <c r="BN1457" t="s">
        <v>103</v>
      </c>
      <c r="BO1457" t="s">
        <v>103</v>
      </c>
      <c r="BP1457" t="s">
        <v>110</v>
      </c>
      <c r="BQ1457">
        <v>0</v>
      </c>
      <c r="BR1457">
        <v>40</v>
      </c>
      <c r="BS1457">
        <v>0</v>
      </c>
      <c r="BT1457">
        <v>0</v>
      </c>
      <c r="BU1457">
        <v>0</v>
      </c>
      <c r="BV1457">
        <v>0</v>
      </c>
      <c r="BW1457" t="s">
        <v>88</v>
      </c>
      <c r="BX1457" t="s">
        <v>88</v>
      </c>
      <c r="BY1457" t="s">
        <v>88</v>
      </c>
      <c r="BZ1457">
        <v>0</v>
      </c>
      <c r="CA1457">
        <v>8</v>
      </c>
      <c r="CB1457">
        <v>2007</v>
      </c>
      <c r="CC1457" t="s">
        <v>115</v>
      </c>
      <c r="CD1457" t="s">
        <v>116</v>
      </c>
      <c r="CE1457" s="1">
        <v>175000</v>
      </c>
      <c r="CF1457">
        <f t="shared" si="112"/>
        <v>10977</v>
      </c>
      <c r="CG1457" t="str">
        <f t="shared" si="113"/>
        <v>No</v>
      </c>
      <c r="CH1457" s="2">
        <f t="shared" si="114"/>
        <v>15.942425070602168</v>
      </c>
    </row>
    <row r="1458" spans="1:86" x14ac:dyDescent="0.25">
      <c r="A1458">
        <v>1457</v>
      </c>
      <c r="B1458">
        <v>20</v>
      </c>
      <c r="C1458" t="s">
        <v>86</v>
      </c>
      <c r="D1458">
        <v>85</v>
      </c>
      <c r="E1458">
        <v>13175</v>
      </c>
      <c r="F1458" t="str">
        <f t="shared" si="110"/>
        <v>No</v>
      </c>
      <c r="G1458" t="s">
        <v>87</v>
      </c>
      <c r="H1458" t="s">
        <v>88</v>
      </c>
      <c r="I1458" t="s">
        <v>89</v>
      </c>
      <c r="J1458" t="s">
        <v>90</v>
      </c>
      <c r="K1458" t="s">
        <v>91</v>
      </c>
      <c r="L1458" t="s">
        <v>92</v>
      </c>
      <c r="M1458" t="s">
        <v>93</v>
      </c>
      <c r="N1458" t="s">
        <v>143</v>
      </c>
      <c r="O1458" t="s">
        <v>95</v>
      </c>
      <c r="P1458" t="s">
        <v>95</v>
      </c>
      <c r="Q1458" t="str">
        <f t="shared" si="111"/>
        <v>Yes</v>
      </c>
      <c r="R1458" t="s">
        <v>96</v>
      </c>
      <c r="S1458" t="s">
        <v>120</v>
      </c>
      <c r="T1458">
        <v>6</v>
      </c>
      <c r="U1458">
        <v>6</v>
      </c>
      <c r="V1458">
        <v>1978</v>
      </c>
      <c r="W1458">
        <v>1988</v>
      </c>
      <c r="X1458" t="s">
        <v>98</v>
      </c>
      <c r="Y1458" t="s">
        <v>99</v>
      </c>
      <c r="Z1458" t="s">
        <v>166</v>
      </c>
      <c r="AA1458" t="s">
        <v>166</v>
      </c>
      <c r="AB1458" t="s">
        <v>142</v>
      </c>
      <c r="AC1458">
        <v>119</v>
      </c>
      <c r="AD1458" t="s">
        <v>103</v>
      </c>
      <c r="AE1458" t="s">
        <v>103</v>
      </c>
      <c r="AF1458" t="s">
        <v>123</v>
      </c>
      <c r="AG1458" t="s">
        <v>102</v>
      </c>
      <c r="AH1458" t="s">
        <v>103</v>
      </c>
      <c r="AI1458" t="s">
        <v>105</v>
      </c>
      <c r="AJ1458" t="s">
        <v>124</v>
      </c>
      <c r="AK1458">
        <v>790</v>
      </c>
      <c r="AL1458" t="s">
        <v>158</v>
      </c>
      <c r="AM1458">
        <v>163</v>
      </c>
      <c r="AN1458">
        <v>589</v>
      </c>
      <c r="AO1458">
        <v>1542</v>
      </c>
      <c r="AP1458" t="s">
        <v>108</v>
      </c>
      <c r="AQ1458" t="s">
        <v>103</v>
      </c>
      <c r="AR1458" t="s">
        <v>110</v>
      </c>
      <c r="AS1458" t="s">
        <v>111</v>
      </c>
      <c r="AT1458">
        <v>2073</v>
      </c>
      <c r="AU1458">
        <v>0</v>
      </c>
      <c r="AV1458">
        <v>0</v>
      </c>
      <c r="AW1458">
        <v>2073</v>
      </c>
      <c r="AX1458">
        <v>1</v>
      </c>
      <c r="AY1458">
        <v>0</v>
      </c>
      <c r="AZ1458">
        <v>2</v>
      </c>
      <c r="BA1458">
        <v>0</v>
      </c>
      <c r="BB1458">
        <v>3</v>
      </c>
      <c r="BC1458">
        <v>1</v>
      </c>
      <c r="BD1458" t="s">
        <v>103</v>
      </c>
      <c r="BE1458">
        <v>7</v>
      </c>
      <c r="BF1458" t="s">
        <v>151</v>
      </c>
      <c r="BG1458">
        <v>2</v>
      </c>
      <c r="BH1458" t="s">
        <v>103</v>
      </c>
      <c r="BI1458" t="s">
        <v>113</v>
      </c>
      <c r="BJ1458">
        <v>1978</v>
      </c>
      <c r="BK1458" t="s">
        <v>107</v>
      </c>
      <c r="BL1458">
        <v>2</v>
      </c>
      <c r="BM1458">
        <v>500</v>
      </c>
      <c r="BN1458" t="s">
        <v>103</v>
      </c>
      <c r="BO1458" t="s">
        <v>103</v>
      </c>
      <c r="BP1458" t="s">
        <v>110</v>
      </c>
      <c r="BQ1458">
        <v>349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 t="s">
        <v>88</v>
      </c>
      <c r="BX1458" t="s">
        <v>139</v>
      </c>
      <c r="BY1458" t="s">
        <v>88</v>
      </c>
      <c r="BZ1458">
        <v>0</v>
      </c>
      <c r="CA1458">
        <v>2</v>
      </c>
      <c r="CB1458">
        <v>2010</v>
      </c>
      <c r="CC1458" t="s">
        <v>115</v>
      </c>
      <c r="CD1458" t="s">
        <v>116</v>
      </c>
      <c r="CE1458" s="1">
        <v>210000</v>
      </c>
      <c r="CF1458">
        <f t="shared" si="112"/>
        <v>17290</v>
      </c>
      <c r="CG1458" t="str">
        <f t="shared" si="113"/>
        <v>Yes</v>
      </c>
      <c r="CH1458" s="2">
        <f t="shared" si="114"/>
        <v>12.145748987854251</v>
      </c>
    </row>
    <row r="1459" spans="1:86" x14ac:dyDescent="0.25">
      <c r="A1459">
        <v>1458</v>
      </c>
      <c r="B1459">
        <v>70</v>
      </c>
      <c r="C1459" t="s">
        <v>86</v>
      </c>
      <c r="D1459">
        <v>66</v>
      </c>
      <c r="E1459">
        <v>9042</v>
      </c>
      <c r="F1459" t="str">
        <f t="shared" si="110"/>
        <v>Yes</v>
      </c>
      <c r="G1459" t="s">
        <v>87</v>
      </c>
      <c r="H1459" t="s">
        <v>88</v>
      </c>
      <c r="I1459" t="s">
        <v>89</v>
      </c>
      <c r="J1459" t="s">
        <v>90</v>
      </c>
      <c r="K1459" t="s">
        <v>91</v>
      </c>
      <c r="L1459" t="s">
        <v>92</v>
      </c>
      <c r="M1459" t="s">
        <v>93</v>
      </c>
      <c r="N1459" t="s">
        <v>128</v>
      </c>
      <c r="O1459" t="s">
        <v>95</v>
      </c>
      <c r="P1459" t="s">
        <v>95</v>
      </c>
      <c r="Q1459" t="str">
        <f t="shared" si="111"/>
        <v>Yes</v>
      </c>
      <c r="R1459" t="s">
        <v>96</v>
      </c>
      <c r="S1459" t="s">
        <v>97</v>
      </c>
      <c r="T1459">
        <v>7</v>
      </c>
      <c r="U1459">
        <v>9</v>
      </c>
      <c r="V1459">
        <v>1941</v>
      </c>
      <c r="W1459">
        <v>2006</v>
      </c>
      <c r="X1459" t="s">
        <v>98</v>
      </c>
      <c r="Y1459" t="s">
        <v>99</v>
      </c>
      <c r="Z1459" t="s">
        <v>185</v>
      </c>
      <c r="AA1459" t="s">
        <v>186</v>
      </c>
      <c r="AB1459" t="s">
        <v>122</v>
      </c>
      <c r="AC1459">
        <v>0</v>
      </c>
      <c r="AD1459" t="s">
        <v>109</v>
      </c>
      <c r="AE1459" t="s">
        <v>102</v>
      </c>
      <c r="AF1459" t="s">
        <v>142</v>
      </c>
      <c r="AG1459" t="s">
        <v>103</v>
      </c>
      <c r="AH1459" t="s">
        <v>102</v>
      </c>
      <c r="AI1459" t="s">
        <v>105</v>
      </c>
      <c r="AJ1459" t="s">
        <v>106</v>
      </c>
      <c r="AK1459">
        <v>275</v>
      </c>
      <c r="AL1459" t="s">
        <v>107</v>
      </c>
      <c r="AM1459">
        <v>0</v>
      </c>
      <c r="AN1459">
        <v>877</v>
      </c>
      <c r="AO1459">
        <v>1152</v>
      </c>
      <c r="AP1459" t="s">
        <v>108</v>
      </c>
      <c r="AQ1459" t="s">
        <v>109</v>
      </c>
      <c r="AR1459" t="s">
        <v>110</v>
      </c>
      <c r="AS1459" t="s">
        <v>111</v>
      </c>
      <c r="AT1459">
        <v>1188</v>
      </c>
      <c r="AU1459">
        <v>1152</v>
      </c>
      <c r="AV1459">
        <v>0</v>
      </c>
      <c r="AW1459">
        <v>2340</v>
      </c>
      <c r="AX1459">
        <v>0</v>
      </c>
      <c r="AY1459">
        <v>0</v>
      </c>
      <c r="AZ1459">
        <v>2</v>
      </c>
      <c r="BA1459">
        <v>0</v>
      </c>
      <c r="BB1459">
        <v>4</v>
      </c>
      <c r="BC1459">
        <v>1</v>
      </c>
      <c r="BD1459" t="s">
        <v>102</v>
      </c>
      <c r="BE1459">
        <v>9</v>
      </c>
      <c r="BF1459" t="s">
        <v>112</v>
      </c>
      <c r="BG1459">
        <v>2</v>
      </c>
      <c r="BH1459" t="s">
        <v>102</v>
      </c>
      <c r="BI1459" t="s">
        <v>113</v>
      </c>
      <c r="BJ1459">
        <v>1941</v>
      </c>
      <c r="BK1459" t="s">
        <v>114</v>
      </c>
      <c r="BL1459">
        <v>1</v>
      </c>
      <c r="BM1459">
        <v>252</v>
      </c>
      <c r="BN1459" t="s">
        <v>103</v>
      </c>
      <c r="BO1459" t="s">
        <v>103</v>
      </c>
      <c r="BP1459" t="s">
        <v>110</v>
      </c>
      <c r="BQ1459">
        <v>0</v>
      </c>
      <c r="BR1459">
        <v>60</v>
      </c>
      <c r="BS1459">
        <v>0</v>
      </c>
      <c r="BT1459">
        <v>0</v>
      </c>
      <c r="BU1459">
        <v>0</v>
      </c>
      <c r="BV1459">
        <v>0</v>
      </c>
      <c r="BW1459" t="s">
        <v>88</v>
      </c>
      <c r="BX1459" t="s">
        <v>170</v>
      </c>
      <c r="BY1459" t="s">
        <v>140</v>
      </c>
      <c r="BZ1459">
        <v>2500</v>
      </c>
      <c r="CA1459">
        <v>5</v>
      </c>
      <c r="CB1459">
        <v>2010</v>
      </c>
      <c r="CC1459" t="s">
        <v>115</v>
      </c>
      <c r="CD1459" t="s">
        <v>116</v>
      </c>
      <c r="CE1459" s="1">
        <v>266500</v>
      </c>
      <c r="CF1459">
        <f t="shared" si="112"/>
        <v>12786</v>
      </c>
      <c r="CG1459" t="str">
        <f t="shared" si="113"/>
        <v>No</v>
      </c>
      <c r="CH1459" s="2">
        <f t="shared" si="114"/>
        <v>20.843109651180978</v>
      </c>
    </row>
    <row r="1460" spans="1:86" x14ac:dyDescent="0.25">
      <c r="A1460">
        <v>1459</v>
      </c>
      <c r="B1460">
        <v>20</v>
      </c>
      <c r="C1460" t="s">
        <v>86</v>
      </c>
      <c r="D1460">
        <v>68</v>
      </c>
      <c r="E1460">
        <v>9717</v>
      </c>
      <c r="F1460" t="str">
        <f t="shared" si="110"/>
        <v>No</v>
      </c>
      <c r="G1460" t="s">
        <v>87</v>
      </c>
      <c r="H1460" t="s">
        <v>88</v>
      </c>
      <c r="I1460" t="s">
        <v>89</v>
      </c>
      <c r="J1460" t="s">
        <v>90</v>
      </c>
      <c r="K1460" t="s">
        <v>91</v>
      </c>
      <c r="L1460" t="s">
        <v>92</v>
      </c>
      <c r="M1460" t="s">
        <v>93</v>
      </c>
      <c r="N1460" t="s">
        <v>167</v>
      </c>
      <c r="O1460" t="s">
        <v>95</v>
      </c>
      <c r="P1460" t="s">
        <v>95</v>
      </c>
      <c r="Q1460" t="str">
        <f t="shared" si="111"/>
        <v>Yes</v>
      </c>
      <c r="R1460" t="s">
        <v>96</v>
      </c>
      <c r="S1460" t="s">
        <v>120</v>
      </c>
      <c r="T1460">
        <v>5</v>
      </c>
      <c r="U1460">
        <v>6</v>
      </c>
      <c r="V1460">
        <v>1950</v>
      </c>
      <c r="W1460">
        <v>1996</v>
      </c>
      <c r="X1460" t="s">
        <v>157</v>
      </c>
      <c r="Y1460" t="s">
        <v>99</v>
      </c>
      <c r="Z1460" t="s">
        <v>121</v>
      </c>
      <c r="AA1460" t="s">
        <v>121</v>
      </c>
      <c r="AB1460" t="s">
        <v>122</v>
      </c>
      <c r="AC1460">
        <v>0</v>
      </c>
      <c r="AD1460" t="s">
        <v>103</v>
      </c>
      <c r="AE1460" t="s">
        <v>103</v>
      </c>
      <c r="AF1460" t="s">
        <v>123</v>
      </c>
      <c r="AG1460" t="s">
        <v>103</v>
      </c>
      <c r="AH1460" t="s">
        <v>103</v>
      </c>
      <c r="AI1460" t="s">
        <v>126</v>
      </c>
      <c r="AJ1460" t="s">
        <v>106</v>
      </c>
      <c r="AK1460">
        <v>49</v>
      </c>
      <c r="AL1460" t="s">
        <v>158</v>
      </c>
      <c r="AM1460">
        <v>1029</v>
      </c>
      <c r="AN1460">
        <v>0</v>
      </c>
      <c r="AO1460">
        <v>1078</v>
      </c>
      <c r="AP1460" t="s">
        <v>108</v>
      </c>
      <c r="AQ1460" t="s">
        <v>102</v>
      </c>
      <c r="AR1460" t="s">
        <v>110</v>
      </c>
      <c r="AS1460" t="s">
        <v>169</v>
      </c>
      <c r="AT1460">
        <v>1078</v>
      </c>
      <c r="AU1460">
        <v>0</v>
      </c>
      <c r="AV1460">
        <v>0</v>
      </c>
      <c r="AW1460">
        <v>1078</v>
      </c>
      <c r="AX1460">
        <v>1</v>
      </c>
      <c r="AY1460">
        <v>0</v>
      </c>
      <c r="AZ1460">
        <v>1</v>
      </c>
      <c r="BA1460">
        <v>0</v>
      </c>
      <c r="BB1460">
        <v>2</v>
      </c>
      <c r="BC1460">
        <v>1</v>
      </c>
      <c r="BD1460" t="s">
        <v>102</v>
      </c>
      <c r="BE1460">
        <v>5</v>
      </c>
      <c r="BF1460" t="s">
        <v>112</v>
      </c>
      <c r="BG1460">
        <v>0</v>
      </c>
      <c r="BH1460" t="s">
        <v>88</v>
      </c>
      <c r="BI1460" t="s">
        <v>113</v>
      </c>
      <c r="BJ1460">
        <v>1950</v>
      </c>
      <c r="BK1460" t="s">
        <v>107</v>
      </c>
      <c r="BL1460">
        <v>1</v>
      </c>
      <c r="BM1460">
        <v>240</v>
      </c>
      <c r="BN1460" t="s">
        <v>103</v>
      </c>
      <c r="BO1460" t="s">
        <v>103</v>
      </c>
      <c r="BP1460" t="s">
        <v>110</v>
      </c>
      <c r="BQ1460">
        <v>366</v>
      </c>
      <c r="BR1460">
        <v>0</v>
      </c>
      <c r="BS1460">
        <v>112</v>
      </c>
      <c r="BT1460">
        <v>0</v>
      </c>
      <c r="BU1460">
        <v>0</v>
      </c>
      <c r="BV1460">
        <v>0</v>
      </c>
      <c r="BW1460" t="s">
        <v>88</v>
      </c>
      <c r="BX1460" t="s">
        <v>88</v>
      </c>
      <c r="BY1460" t="s">
        <v>88</v>
      </c>
      <c r="BZ1460">
        <v>0</v>
      </c>
      <c r="CA1460">
        <v>4</v>
      </c>
      <c r="CB1460">
        <v>2010</v>
      </c>
      <c r="CC1460" t="s">
        <v>115</v>
      </c>
      <c r="CD1460" t="s">
        <v>116</v>
      </c>
      <c r="CE1460" s="1">
        <v>142125</v>
      </c>
      <c r="CF1460">
        <f t="shared" si="112"/>
        <v>12113</v>
      </c>
      <c r="CG1460" t="str">
        <f t="shared" si="113"/>
        <v>No</v>
      </c>
      <c r="CH1460" s="2">
        <f t="shared" si="114"/>
        <v>11.733261784859241</v>
      </c>
    </row>
    <row r="1461" spans="1:86" x14ac:dyDescent="0.25">
      <c r="A1461">
        <v>1460</v>
      </c>
      <c r="B1461">
        <v>20</v>
      </c>
      <c r="C1461" t="s">
        <v>86</v>
      </c>
      <c r="D1461">
        <v>75</v>
      </c>
      <c r="E1461">
        <v>9937</v>
      </c>
      <c r="F1461" t="str">
        <f t="shared" si="110"/>
        <v>Yes</v>
      </c>
      <c r="G1461" t="s">
        <v>87</v>
      </c>
      <c r="H1461" t="s">
        <v>88</v>
      </c>
      <c r="I1461" t="s">
        <v>89</v>
      </c>
      <c r="J1461" t="s">
        <v>90</v>
      </c>
      <c r="K1461" t="s">
        <v>91</v>
      </c>
      <c r="L1461" t="s">
        <v>92</v>
      </c>
      <c r="M1461" t="s">
        <v>93</v>
      </c>
      <c r="N1461" t="s">
        <v>190</v>
      </c>
      <c r="O1461" t="s">
        <v>95</v>
      </c>
      <c r="P1461" t="s">
        <v>95</v>
      </c>
      <c r="Q1461" t="str">
        <f t="shared" si="111"/>
        <v>Yes</v>
      </c>
      <c r="R1461" t="s">
        <v>96</v>
      </c>
      <c r="S1461" t="s">
        <v>120</v>
      </c>
      <c r="T1461">
        <v>5</v>
      </c>
      <c r="U1461">
        <v>6</v>
      </c>
      <c r="V1461">
        <v>1965</v>
      </c>
      <c r="W1461">
        <v>1965</v>
      </c>
      <c r="X1461" t="s">
        <v>98</v>
      </c>
      <c r="Y1461" t="s">
        <v>99</v>
      </c>
      <c r="Z1461" t="s">
        <v>145</v>
      </c>
      <c r="AA1461" t="s">
        <v>145</v>
      </c>
      <c r="AB1461" t="s">
        <v>122</v>
      </c>
      <c r="AC1461">
        <v>0</v>
      </c>
      <c r="AD1461" t="s">
        <v>102</v>
      </c>
      <c r="AE1461" t="s">
        <v>103</v>
      </c>
      <c r="AF1461" t="s">
        <v>123</v>
      </c>
      <c r="AG1461" t="s">
        <v>103</v>
      </c>
      <c r="AH1461" t="s">
        <v>103</v>
      </c>
      <c r="AI1461" t="s">
        <v>105</v>
      </c>
      <c r="AJ1461" t="s">
        <v>146</v>
      </c>
      <c r="AK1461">
        <v>830</v>
      </c>
      <c r="AL1461" t="s">
        <v>177</v>
      </c>
      <c r="AM1461">
        <v>290</v>
      </c>
      <c r="AN1461">
        <v>136</v>
      </c>
      <c r="AO1461">
        <v>1256</v>
      </c>
      <c r="AP1461" t="s">
        <v>108</v>
      </c>
      <c r="AQ1461" t="s">
        <v>102</v>
      </c>
      <c r="AR1461" t="s">
        <v>110</v>
      </c>
      <c r="AS1461" t="s">
        <v>111</v>
      </c>
      <c r="AT1461">
        <v>1256</v>
      </c>
      <c r="AU1461">
        <v>0</v>
      </c>
      <c r="AV1461">
        <v>0</v>
      </c>
      <c r="AW1461">
        <v>1256</v>
      </c>
      <c r="AX1461">
        <v>1</v>
      </c>
      <c r="AY1461">
        <v>0</v>
      </c>
      <c r="AZ1461">
        <v>1</v>
      </c>
      <c r="BA1461">
        <v>1</v>
      </c>
      <c r="BB1461">
        <v>3</v>
      </c>
      <c r="BC1461">
        <v>1</v>
      </c>
      <c r="BD1461" t="s">
        <v>103</v>
      </c>
      <c r="BE1461">
        <v>6</v>
      </c>
      <c r="BF1461" t="s">
        <v>112</v>
      </c>
      <c r="BG1461">
        <v>0</v>
      </c>
      <c r="BH1461" t="s">
        <v>88</v>
      </c>
      <c r="BI1461" t="s">
        <v>113</v>
      </c>
      <c r="BJ1461">
        <v>1965</v>
      </c>
      <c r="BK1461" t="s">
        <v>162</v>
      </c>
      <c r="BL1461">
        <v>1</v>
      </c>
      <c r="BM1461">
        <v>276</v>
      </c>
      <c r="BN1461" t="s">
        <v>103</v>
      </c>
      <c r="BO1461" t="s">
        <v>103</v>
      </c>
      <c r="BP1461" t="s">
        <v>110</v>
      </c>
      <c r="BQ1461">
        <v>736</v>
      </c>
      <c r="BR1461">
        <v>68</v>
      </c>
      <c r="BS1461">
        <v>0</v>
      </c>
      <c r="BT1461">
        <v>0</v>
      </c>
      <c r="BU1461">
        <v>0</v>
      </c>
      <c r="BV1461">
        <v>0</v>
      </c>
      <c r="BW1461" t="s">
        <v>88</v>
      </c>
      <c r="BX1461" t="s">
        <v>88</v>
      </c>
      <c r="BY1461" t="s">
        <v>88</v>
      </c>
      <c r="BZ1461">
        <v>0</v>
      </c>
      <c r="CA1461">
        <v>6</v>
      </c>
      <c r="CB1461">
        <v>2008</v>
      </c>
      <c r="CC1461" t="s">
        <v>115</v>
      </c>
      <c r="CD1461" t="s">
        <v>116</v>
      </c>
      <c r="CE1461" s="1">
        <v>147500</v>
      </c>
      <c r="CF1461">
        <f t="shared" si="112"/>
        <v>12725</v>
      </c>
      <c r="CG1461" t="str">
        <f t="shared" si="113"/>
        <v>No</v>
      </c>
      <c r="CH1461" s="2">
        <f t="shared" si="114"/>
        <v>11.591355599214145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4E4A4-9472-4879-8DDE-EFC111CAAB82}">
  <sheetPr filterMode="1"/>
  <dimension ref="A1:B1377"/>
  <sheetViews>
    <sheetView workbookViewId="0">
      <selection activeCell="R21" sqref="R21"/>
    </sheetView>
  </sheetViews>
  <sheetFormatPr defaultRowHeight="15" x14ac:dyDescent="0.25"/>
  <cols>
    <col min="1" max="1" width="13.140625" bestFit="1" customWidth="1"/>
    <col min="2" max="2" width="15.85546875" bestFit="1" customWidth="1"/>
  </cols>
  <sheetData>
    <row r="1" spans="1:2" x14ac:dyDescent="0.25">
      <c r="A1" t="s">
        <v>261</v>
      </c>
      <c r="B1" t="s">
        <v>264</v>
      </c>
    </row>
    <row r="2" spans="1:2" x14ac:dyDescent="0.25">
      <c r="A2">
        <v>2751</v>
      </c>
      <c r="B2" s="9">
        <v>75500</v>
      </c>
    </row>
    <row r="3" spans="1:2" x14ac:dyDescent="0.25">
      <c r="A3">
        <v>2793</v>
      </c>
      <c r="B3" s="9">
        <v>92000</v>
      </c>
    </row>
    <row r="4" spans="1:2" x14ac:dyDescent="0.25">
      <c r="A4">
        <v>3023</v>
      </c>
      <c r="B4" s="9">
        <v>80000</v>
      </c>
    </row>
    <row r="5" spans="1:2" x14ac:dyDescent="0.25">
      <c r="A5">
        <v>3072</v>
      </c>
      <c r="B5" s="9">
        <v>86000</v>
      </c>
    </row>
    <row r="6" spans="1:2" x14ac:dyDescent="0.25">
      <c r="A6">
        <v>3150</v>
      </c>
      <c r="B6" s="9">
        <v>81000</v>
      </c>
    </row>
    <row r="7" spans="1:2" x14ac:dyDescent="0.25">
      <c r="A7">
        <v>3196</v>
      </c>
      <c r="B7" s="9">
        <v>84500</v>
      </c>
    </row>
    <row r="8" spans="1:2" x14ac:dyDescent="0.25">
      <c r="A8">
        <v>3343</v>
      </c>
      <c r="B8" s="9">
        <v>91000</v>
      </c>
    </row>
    <row r="9" spans="1:2" x14ac:dyDescent="0.25">
      <c r="A9">
        <v>3414</v>
      </c>
      <c r="B9" s="9">
        <v>392900</v>
      </c>
    </row>
    <row r="10" spans="1:2" x14ac:dyDescent="0.25">
      <c r="A10">
        <v>3423</v>
      </c>
      <c r="B10" s="9">
        <v>97000</v>
      </c>
    </row>
    <row r="11" spans="1:2" x14ac:dyDescent="0.25">
      <c r="A11">
        <v>3438</v>
      </c>
      <c r="B11" s="9">
        <v>94500</v>
      </c>
    </row>
    <row r="12" spans="1:2" x14ac:dyDescent="0.25">
      <c r="A12">
        <v>3552</v>
      </c>
      <c r="B12" s="9">
        <v>124000</v>
      </c>
    </row>
    <row r="13" spans="1:2" x14ac:dyDescent="0.25">
      <c r="A13">
        <v>3561</v>
      </c>
      <c r="B13" s="9">
        <v>88000</v>
      </c>
    </row>
    <row r="14" spans="1:2" x14ac:dyDescent="0.25">
      <c r="A14">
        <v>3570</v>
      </c>
      <c r="B14" s="9">
        <v>91500</v>
      </c>
    </row>
    <row r="15" spans="1:2" x14ac:dyDescent="0.25">
      <c r="A15">
        <v>3619</v>
      </c>
      <c r="B15" s="9">
        <v>106000</v>
      </c>
    </row>
    <row r="16" spans="1:2" x14ac:dyDescent="0.25">
      <c r="A16">
        <v>3687</v>
      </c>
      <c r="B16" s="9">
        <v>83000</v>
      </c>
    </row>
    <row r="17" spans="1:2" x14ac:dyDescent="0.25">
      <c r="A17">
        <v>3834</v>
      </c>
      <c r="B17" s="9">
        <v>118000</v>
      </c>
    </row>
    <row r="18" spans="1:2" x14ac:dyDescent="0.25">
      <c r="A18">
        <v>3876</v>
      </c>
      <c r="B18" s="9">
        <v>119500</v>
      </c>
    </row>
    <row r="19" spans="1:2" x14ac:dyDescent="0.25">
      <c r="A19">
        <v>3892</v>
      </c>
      <c r="B19" s="9">
        <v>112000</v>
      </c>
    </row>
    <row r="20" spans="1:2" x14ac:dyDescent="0.25">
      <c r="A20">
        <v>3898</v>
      </c>
      <c r="B20" s="9">
        <v>83500</v>
      </c>
    </row>
    <row r="21" spans="1:2" x14ac:dyDescent="0.25">
      <c r="A21">
        <v>3925</v>
      </c>
      <c r="B21" s="9">
        <v>75000</v>
      </c>
    </row>
    <row r="22" spans="1:2" x14ac:dyDescent="0.25">
      <c r="A22">
        <v>4044</v>
      </c>
      <c r="B22" s="9">
        <v>113000</v>
      </c>
    </row>
    <row r="23" spans="1:2" x14ac:dyDescent="0.25">
      <c r="A23">
        <v>4141</v>
      </c>
      <c r="B23" s="9">
        <v>88000</v>
      </c>
    </row>
    <row r="24" spans="1:2" x14ac:dyDescent="0.25">
      <c r="A24">
        <v>4388</v>
      </c>
      <c r="B24" s="9">
        <v>106000</v>
      </c>
    </row>
    <row r="25" spans="1:2" x14ac:dyDescent="0.25">
      <c r="A25">
        <v>4474</v>
      </c>
      <c r="B25" s="9">
        <v>160000</v>
      </c>
    </row>
    <row r="26" spans="1:2" x14ac:dyDescent="0.25">
      <c r="A26">
        <v>4490</v>
      </c>
      <c r="B26" s="9">
        <v>122500</v>
      </c>
    </row>
    <row r="27" spans="1:2" x14ac:dyDescent="0.25">
      <c r="A27">
        <v>4569</v>
      </c>
      <c r="B27" s="9">
        <v>115000</v>
      </c>
    </row>
    <row r="28" spans="1:2" x14ac:dyDescent="0.25">
      <c r="A28">
        <v>4576</v>
      </c>
      <c r="B28" s="9">
        <v>85000</v>
      </c>
    </row>
    <row r="29" spans="1:2" x14ac:dyDescent="0.25">
      <c r="A29">
        <v>4674</v>
      </c>
      <c r="B29" s="9">
        <v>151000</v>
      </c>
    </row>
    <row r="30" spans="1:2" x14ac:dyDescent="0.25">
      <c r="A30">
        <v>4825</v>
      </c>
      <c r="B30" s="9">
        <v>168500</v>
      </c>
    </row>
    <row r="31" spans="1:2" x14ac:dyDescent="0.25">
      <c r="A31">
        <v>4838</v>
      </c>
      <c r="B31" s="9">
        <v>177000</v>
      </c>
    </row>
    <row r="32" spans="1:2" x14ac:dyDescent="0.25">
      <c r="A32">
        <v>4847</v>
      </c>
      <c r="B32" s="9">
        <v>147400</v>
      </c>
    </row>
    <row r="33" spans="1:2" x14ac:dyDescent="0.25">
      <c r="A33">
        <v>4886</v>
      </c>
      <c r="B33" s="9">
        <v>177500</v>
      </c>
    </row>
    <row r="34" spans="1:2" x14ac:dyDescent="0.25">
      <c r="A34">
        <v>4925</v>
      </c>
      <c r="B34" s="9">
        <v>147000</v>
      </c>
    </row>
    <row r="35" spans="1:2" x14ac:dyDescent="0.25">
      <c r="A35">
        <v>4938</v>
      </c>
      <c r="B35" s="9">
        <v>125000</v>
      </c>
    </row>
    <row r="36" spans="1:2" x14ac:dyDescent="0.25">
      <c r="A36">
        <v>4965</v>
      </c>
      <c r="B36" s="9">
        <v>179400</v>
      </c>
    </row>
    <row r="37" spans="1:2" x14ac:dyDescent="0.25">
      <c r="A37">
        <v>5025</v>
      </c>
      <c r="B37" s="9">
        <v>148500</v>
      </c>
    </row>
    <row r="38" spans="1:2" x14ac:dyDescent="0.25">
      <c r="A38">
        <v>5031</v>
      </c>
      <c r="B38" s="9">
        <v>294500</v>
      </c>
    </row>
    <row r="39" spans="1:2" x14ac:dyDescent="0.25">
      <c r="A39">
        <v>5100</v>
      </c>
      <c r="B39" s="9">
        <v>155000</v>
      </c>
    </row>
    <row r="40" spans="1:2" x14ac:dyDescent="0.25">
      <c r="A40">
        <v>5129</v>
      </c>
      <c r="B40" s="9">
        <v>52000</v>
      </c>
    </row>
    <row r="41" spans="1:2" x14ac:dyDescent="0.25">
      <c r="A41">
        <v>5132</v>
      </c>
      <c r="B41" s="9">
        <v>173000</v>
      </c>
    </row>
    <row r="42" spans="1:2" x14ac:dyDescent="0.25">
      <c r="A42">
        <v>5168</v>
      </c>
      <c r="B42" s="9">
        <v>155000</v>
      </c>
    </row>
    <row r="43" spans="1:2" x14ac:dyDescent="0.25">
      <c r="A43">
        <v>5196</v>
      </c>
      <c r="B43" s="9">
        <v>165000</v>
      </c>
    </row>
    <row r="44" spans="1:2" x14ac:dyDescent="0.25">
      <c r="A44">
        <v>5228</v>
      </c>
      <c r="B44" s="9">
        <v>55000</v>
      </c>
    </row>
    <row r="45" spans="1:2" x14ac:dyDescent="0.25">
      <c r="A45">
        <v>5233</v>
      </c>
      <c r="B45" s="9">
        <v>127000</v>
      </c>
    </row>
    <row r="46" spans="1:2" x14ac:dyDescent="0.25">
      <c r="A46">
        <v>5312</v>
      </c>
      <c r="B46" s="9">
        <v>154000</v>
      </c>
    </row>
    <row r="47" spans="1:2" x14ac:dyDescent="0.25">
      <c r="A47">
        <v>5334</v>
      </c>
      <c r="B47" s="9">
        <v>39300</v>
      </c>
    </row>
    <row r="48" spans="1:2" x14ac:dyDescent="0.25">
      <c r="A48">
        <v>5354</v>
      </c>
      <c r="B48" s="9">
        <v>174000</v>
      </c>
    </row>
    <row r="49" spans="1:2" x14ac:dyDescent="0.25">
      <c r="A49">
        <v>5364</v>
      </c>
      <c r="B49" s="9">
        <v>173733</v>
      </c>
    </row>
    <row r="50" spans="1:2" x14ac:dyDescent="0.25">
      <c r="A50">
        <v>5400</v>
      </c>
      <c r="B50" s="9">
        <v>155000</v>
      </c>
    </row>
    <row r="51" spans="1:2" x14ac:dyDescent="0.25">
      <c r="A51">
        <v>5432</v>
      </c>
      <c r="B51" s="9">
        <v>110500</v>
      </c>
    </row>
    <row r="52" spans="1:2" x14ac:dyDescent="0.25">
      <c r="A52">
        <v>5460</v>
      </c>
      <c r="B52" s="9">
        <v>295152</v>
      </c>
    </row>
    <row r="53" spans="1:2" x14ac:dyDescent="0.25">
      <c r="A53">
        <v>5462</v>
      </c>
      <c r="B53" s="9">
        <v>151000</v>
      </c>
    </row>
    <row r="54" spans="1:2" x14ac:dyDescent="0.25">
      <c r="A54">
        <v>5492</v>
      </c>
      <c r="B54" s="9">
        <v>175500</v>
      </c>
    </row>
    <row r="55" spans="1:2" x14ac:dyDescent="0.25">
      <c r="A55">
        <v>5504</v>
      </c>
      <c r="B55" s="9">
        <v>52500</v>
      </c>
    </row>
    <row r="56" spans="1:2" x14ac:dyDescent="0.25">
      <c r="A56">
        <v>5581</v>
      </c>
      <c r="B56" s="9">
        <v>397500</v>
      </c>
    </row>
    <row r="57" spans="1:2" x14ac:dyDescent="0.25">
      <c r="A57">
        <v>5588</v>
      </c>
      <c r="B57" s="9">
        <v>79000</v>
      </c>
    </row>
    <row r="58" spans="1:2" x14ac:dyDescent="0.25">
      <c r="A58">
        <v>5658</v>
      </c>
      <c r="B58" s="9">
        <v>135000</v>
      </c>
    </row>
    <row r="59" spans="1:2" x14ac:dyDescent="0.25">
      <c r="A59">
        <v>5744</v>
      </c>
      <c r="B59" s="9">
        <v>110000</v>
      </c>
    </row>
    <row r="60" spans="1:2" x14ac:dyDescent="0.25">
      <c r="A60">
        <v>5766</v>
      </c>
      <c r="B60" s="9">
        <v>90350</v>
      </c>
    </row>
    <row r="61" spans="1:2" x14ac:dyDescent="0.25">
      <c r="A61">
        <v>5788</v>
      </c>
      <c r="B61" s="9">
        <v>99900</v>
      </c>
    </row>
    <row r="62" spans="1:2" x14ac:dyDescent="0.25">
      <c r="A62">
        <v>5819</v>
      </c>
      <c r="B62" s="9">
        <v>433000</v>
      </c>
    </row>
    <row r="63" spans="1:2" x14ac:dyDescent="0.25">
      <c r="A63">
        <v>5834</v>
      </c>
      <c r="B63" s="9">
        <v>172500</v>
      </c>
    </row>
    <row r="64" spans="1:2" x14ac:dyDescent="0.25">
      <c r="A64">
        <v>5857</v>
      </c>
      <c r="B64" s="9">
        <v>176000</v>
      </c>
    </row>
    <row r="65" spans="1:2" x14ac:dyDescent="0.25">
      <c r="A65">
        <v>5868</v>
      </c>
      <c r="B65" s="9">
        <v>114504</v>
      </c>
    </row>
    <row r="66" spans="1:2" x14ac:dyDescent="0.25">
      <c r="A66">
        <v>5869</v>
      </c>
      <c r="B66" s="9">
        <v>160200</v>
      </c>
    </row>
    <row r="67" spans="1:2" x14ac:dyDescent="0.25">
      <c r="A67">
        <v>5870</v>
      </c>
      <c r="B67" s="9">
        <v>172500</v>
      </c>
    </row>
    <row r="68" spans="1:2" x14ac:dyDescent="0.25">
      <c r="A68">
        <v>5900</v>
      </c>
      <c r="B68" s="9">
        <v>260000</v>
      </c>
    </row>
    <row r="69" spans="1:2" x14ac:dyDescent="0.25">
      <c r="A69">
        <v>5915</v>
      </c>
      <c r="B69" s="9">
        <v>133000</v>
      </c>
    </row>
    <row r="70" spans="1:2" x14ac:dyDescent="0.25">
      <c r="A70">
        <v>5944</v>
      </c>
      <c r="B70" s="9">
        <v>167240</v>
      </c>
    </row>
    <row r="71" spans="1:2" x14ac:dyDescent="0.25">
      <c r="A71">
        <v>6102</v>
      </c>
      <c r="B71" s="9">
        <v>159895</v>
      </c>
    </row>
    <row r="72" spans="1:2" x14ac:dyDescent="0.25">
      <c r="A72">
        <v>6137</v>
      </c>
      <c r="B72" s="9">
        <v>192000</v>
      </c>
    </row>
    <row r="73" spans="1:2" x14ac:dyDescent="0.25">
      <c r="A73">
        <v>6202</v>
      </c>
      <c r="B73" s="9">
        <v>115000</v>
      </c>
    </row>
    <row r="74" spans="1:2" x14ac:dyDescent="0.25">
      <c r="A74">
        <v>6225</v>
      </c>
      <c r="B74" s="9">
        <v>146000</v>
      </c>
    </row>
    <row r="75" spans="1:2" x14ac:dyDescent="0.25">
      <c r="A75">
        <v>6259</v>
      </c>
      <c r="B75" s="9">
        <v>178740</v>
      </c>
    </row>
    <row r="76" spans="1:2" x14ac:dyDescent="0.25">
      <c r="A76">
        <v>6315</v>
      </c>
      <c r="B76" s="9">
        <v>164500</v>
      </c>
    </row>
    <row r="77" spans="1:2" x14ac:dyDescent="0.25">
      <c r="A77">
        <v>6319</v>
      </c>
      <c r="B77" s="9">
        <v>170000</v>
      </c>
    </row>
    <row r="78" spans="1:2" x14ac:dyDescent="0.25">
      <c r="A78">
        <v>6321</v>
      </c>
      <c r="B78" s="9">
        <v>213490</v>
      </c>
    </row>
    <row r="79" spans="1:2" x14ac:dyDescent="0.25">
      <c r="A79">
        <v>6322</v>
      </c>
      <c r="B79" s="9">
        <v>80000</v>
      </c>
    </row>
    <row r="80" spans="1:2" x14ac:dyDescent="0.25">
      <c r="A80">
        <v>6325</v>
      </c>
      <c r="B80" s="9">
        <v>215000</v>
      </c>
    </row>
    <row r="81" spans="1:2" x14ac:dyDescent="0.25">
      <c r="A81">
        <v>6360</v>
      </c>
      <c r="B81" s="9">
        <v>197000</v>
      </c>
    </row>
    <row r="82" spans="1:2" x14ac:dyDescent="0.25">
      <c r="A82">
        <v>6384</v>
      </c>
      <c r="B82" s="9">
        <v>183900</v>
      </c>
    </row>
    <row r="83" spans="1:2" x14ac:dyDescent="0.25">
      <c r="A83">
        <v>6424</v>
      </c>
      <c r="B83" s="9">
        <v>171750</v>
      </c>
    </row>
    <row r="84" spans="1:2" x14ac:dyDescent="0.25">
      <c r="A84">
        <v>6427</v>
      </c>
      <c r="B84" s="9">
        <v>130000</v>
      </c>
    </row>
    <row r="85" spans="1:2" x14ac:dyDescent="0.25">
      <c r="A85">
        <v>6458</v>
      </c>
      <c r="B85" s="9">
        <v>82500</v>
      </c>
    </row>
    <row r="86" spans="1:2" x14ac:dyDescent="0.25">
      <c r="A86">
        <v>6469</v>
      </c>
      <c r="B86" s="9">
        <v>191000</v>
      </c>
    </row>
    <row r="87" spans="1:2" x14ac:dyDescent="0.25">
      <c r="A87">
        <v>6489</v>
      </c>
      <c r="B87" s="9">
        <v>181000</v>
      </c>
    </row>
    <row r="88" spans="1:2" x14ac:dyDescent="0.25">
      <c r="A88">
        <v>6517</v>
      </c>
      <c r="B88" s="9">
        <v>171900</v>
      </c>
    </row>
    <row r="89" spans="1:2" x14ac:dyDescent="0.25">
      <c r="A89">
        <v>6540</v>
      </c>
      <c r="B89" s="9">
        <v>192500</v>
      </c>
    </row>
    <row r="90" spans="1:2" x14ac:dyDescent="0.25">
      <c r="A90">
        <v>6542</v>
      </c>
      <c r="B90" s="9">
        <v>433300</v>
      </c>
    </row>
    <row r="91" spans="1:2" x14ac:dyDescent="0.25">
      <c r="A91">
        <v>6547</v>
      </c>
      <c r="B91" s="9">
        <v>234000</v>
      </c>
    </row>
    <row r="92" spans="1:2" x14ac:dyDescent="0.25">
      <c r="A92">
        <v>6551</v>
      </c>
      <c r="B92" s="9">
        <v>707900</v>
      </c>
    </row>
    <row r="93" spans="1:2" x14ac:dyDescent="0.25">
      <c r="A93">
        <v>6554</v>
      </c>
      <c r="B93" s="9">
        <v>293500</v>
      </c>
    </row>
    <row r="94" spans="1:2" x14ac:dyDescent="0.25">
      <c r="A94">
        <v>6606</v>
      </c>
      <c r="B94" s="9">
        <v>116000</v>
      </c>
    </row>
    <row r="95" spans="1:2" x14ac:dyDescent="0.25">
      <c r="A95">
        <v>6621</v>
      </c>
      <c r="B95" s="9">
        <v>267500</v>
      </c>
    </row>
    <row r="96" spans="1:2" x14ac:dyDescent="0.25">
      <c r="A96">
        <v>6644</v>
      </c>
      <c r="B96" s="9">
        <v>113000</v>
      </c>
    </row>
    <row r="97" spans="1:2" x14ac:dyDescent="0.25">
      <c r="A97">
        <v>6654</v>
      </c>
      <c r="B97" s="9">
        <v>164700</v>
      </c>
    </row>
    <row r="98" spans="1:2" x14ac:dyDescent="0.25">
      <c r="A98">
        <v>6692</v>
      </c>
      <c r="B98" s="9">
        <v>55000</v>
      </c>
    </row>
    <row r="99" spans="1:2" x14ac:dyDescent="0.25">
      <c r="A99">
        <v>6883</v>
      </c>
      <c r="B99" s="9">
        <v>87000</v>
      </c>
    </row>
    <row r="100" spans="1:2" x14ac:dyDescent="0.25">
      <c r="A100">
        <v>6896</v>
      </c>
      <c r="B100" s="9">
        <v>129900</v>
      </c>
    </row>
    <row r="101" spans="1:2" x14ac:dyDescent="0.25">
      <c r="A101">
        <v>6994</v>
      </c>
      <c r="B101" s="9">
        <v>121600</v>
      </c>
    </row>
    <row r="102" spans="1:2" x14ac:dyDescent="0.25">
      <c r="A102">
        <v>6998</v>
      </c>
      <c r="B102" s="9">
        <v>86000</v>
      </c>
    </row>
    <row r="103" spans="1:2" x14ac:dyDescent="0.25">
      <c r="A103">
        <v>7036</v>
      </c>
      <c r="B103" s="9">
        <v>134000</v>
      </c>
    </row>
    <row r="104" spans="1:2" x14ac:dyDescent="0.25">
      <c r="A104">
        <v>7052</v>
      </c>
      <c r="B104" s="9">
        <v>98000</v>
      </c>
    </row>
    <row r="105" spans="1:2" x14ac:dyDescent="0.25">
      <c r="A105">
        <v>7086</v>
      </c>
      <c r="B105" s="9">
        <v>172500</v>
      </c>
    </row>
    <row r="106" spans="1:2" x14ac:dyDescent="0.25">
      <c r="A106">
        <v>7094</v>
      </c>
      <c r="B106" s="9">
        <v>159434</v>
      </c>
    </row>
    <row r="107" spans="1:2" x14ac:dyDescent="0.25">
      <c r="A107">
        <v>7133</v>
      </c>
      <c r="B107" s="9">
        <v>91300</v>
      </c>
    </row>
    <row r="108" spans="1:2" x14ac:dyDescent="0.25">
      <c r="A108">
        <v>7152</v>
      </c>
      <c r="B108" s="9">
        <v>80500</v>
      </c>
    </row>
    <row r="109" spans="1:2" x14ac:dyDescent="0.25">
      <c r="A109">
        <v>7180</v>
      </c>
      <c r="B109" s="9">
        <v>73000</v>
      </c>
    </row>
    <row r="110" spans="1:2" x14ac:dyDescent="0.25">
      <c r="A110">
        <v>7184</v>
      </c>
      <c r="B110" s="9">
        <v>60000</v>
      </c>
    </row>
    <row r="111" spans="1:2" x14ac:dyDescent="0.25">
      <c r="A111">
        <v>7192</v>
      </c>
      <c r="B111" s="9">
        <v>82000</v>
      </c>
    </row>
    <row r="112" spans="1:2" x14ac:dyDescent="0.25">
      <c r="A112">
        <v>7209</v>
      </c>
      <c r="B112" s="9">
        <v>85500</v>
      </c>
    </row>
    <row r="113" spans="1:2" x14ac:dyDescent="0.25">
      <c r="A113">
        <v>7230</v>
      </c>
      <c r="B113" s="9">
        <v>194201</v>
      </c>
    </row>
    <row r="114" spans="1:2" x14ac:dyDescent="0.25">
      <c r="A114">
        <v>7238</v>
      </c>
      <c r="B114" s="9">
        <v>148800</v>
      </c>
    </row>
    <row r="115" spans="1:2" x14ac:dyDescent="0.25">
      <c r="A115">
        <v>7250</v>
      </c>
      <c r="B115" s="9">
        <v>175900</v>
      </c>
    </row>
    <row r="116" spans="1:2" x14ac:dyDescent="0.25">
      <c r="A116">
        <v>7264</v>
      </c>
      <c r="B116" s="9">
        <v>103200</v>
      </c>
    </row>
    <row r="117" spans="1:2" x14ac:dyDescent="0.25">
      <c r="A117">
        <v>7272</v>
      </c>
      <c r="B117" s="9">
        <v>174000</v>
      </c>
    </row>
    <row r="118" spans="1:2" x14ac:dyDescent="0.25">
      <c r="A118">
        <v>7284</v>
      </c>
      <c r="B118" s="9">
        <v>143750</v>
      </c>
    </row>
    <row r="119" spans="1:2" x14ac:dyDescent="0.25">
      <c r="A119">
        <v>7313</v>
      </c>
      <c r="B119" s="9">
        <v>181000</v>
      </c>
    </row>
    <row r="120" spans="1:2" x14ac:dyDescent="0.25">
      <c r="A120">
        <v>7320</v>
      </c>
      <c r="B120" s="9">
        <v>162000</v>
      </c>
    </row>
    <row r="121" spans="1:2" x14ac:dyDescent="0.25">
      <c r="A121">
        <v>7325</v>
      </c>
      <c r="B121" s="9">
        <v>199900</v>
      </c>
    </row>
    <row r="122" spans="1:2" x14ac:dyDescent="0.25">
      <c r="A122">
        <v>7332</v>
      </c>
      <c r="B122" s="9">
        <v>177000</v>
      </c>
    </row>
    <row r="123" spans="1:2" x14ac:dyDescent="0.25">
      <c r="A123">
        <v>7334</v>
      </c>
      <c r="B123" s="9">
        <v>164000</v>
      </c>
    </row>
    <row r="124" spans="1:2" x14ac:dyDescent="0.25">
      <c r="A124">
        <v>7350</v>
      </c>
      <c r="B124" s="9">
        <v>165000</v>
      </c>
    </row>
    <row r="125" spans="1:2" x14ac:dyDescent="0.25">
      <c r="A125">
        <v>7384</v>
      </c>
      <c r="B125" s="9">
        <v>76500</v>
      </c>
    </row>
    <row r="126" spans="1:2" x14ac:dyDescent="0.25">
      <c r="A126">
        <v>7392</v>
      </c>
      <c r="B126" s="9">
        <v>117000</v>
      </c>
    </row>
    <row r="127" spans="1:2" x14ac:dyDescent="0.25">
      <c r="A127">
        <v>7400</v>
      </c>
      <c r="B127" s="9">
        <v>208900</v>
      </c>
    </row>
    <row r="128" spans="1:2" x14ac:dyDescent="0.25">
      <c r="A128">
        <v>7404</v>
      </c>
      <c r="B128" s="9">
        <v>128000</v>
      </c>
    </row>
    <row r="129" spans="1:2" x14ac:dyDescent="0.25">
      <c r="A129">
        <v>7437</v>
      </c>
      <c r="B129" s="9">
        <v>89000</v>
      </c>
    </row>
    <row r="130" spans="1:2" x14ac:dyDescent="0.25">
      <c r="A130">
        <v>7479</v>
      </c>
      <c r="B130" s="9">
        <v>153500</v>
      </c>
    </row>
    <row r="131" spans="1:2" x14ac:dyDescent="0.25">
      <c r="A131">
        <v>7493</v>
      </c>
      <c r="B131" s="9">
        <v>37900</v>
      </c>
    </row>
    <row r="132" spans="1:2" x14ac:dyDescent="0.25">
      <c r="A132">
        <v>7549</v>
      </c>
      <c r="B132" s="9">
        <v>246578</v>
      </c>
    </row>
    <row r="133" spans="1:2" x14ac:dyDescent="0.25">
      <c r="A133">
        <v>7564</v>
      </c>
      <c r="B133" s="9">
        <v>275000</v>
      </c>
    </row>
    <row r="134" spans="1:2" x14ac:dyDescent="0.25">
      <c r="A134">
        <v>7580</v>
      </c>
      <c r="B134" s="9">
        <v>110000</v>
      </c>
    </row>
    <row r="135" spans="1:2" x14ac:dyDescent="0.25">
      <c r="A135">
        <v>7582</v>
      </c>
      <c r="B135" s="9">
        <v>161000</v>
      </c>
    </row>
    <row r="136" spans="1:2" x14ac:dyDescent="0.25">
      <c r="A136">
        <v>7594</v>
      </c>
      <c r="B136" s="9">
        <v>196000</v>
      </c>
    </row>
    <row r="137" spans="1:2" x14ac:dyDescent="0.25">
      <c r="A137">
        <v>7599</v>
      </c>
      <c r="B137" s="9">
        <v>189000</v>
      </c>
    </row>
    <row r="138" spans="1:2" x14ac:dyDescent="0.25">
      <c r="A138">
        <v>7604</v>
      </c>
      <c r="B138" s="9">
        <v>68500</v>
      </c>
    </row>
    <row r="139" spans="1:2" x14ac:dyDescent="0.25">
      <c r="A139">
        <v>7626</v>
      </c>
      <c r="B139" s="9">
        <v>125500</v>
      </c>
    </row>
    <row r="140" spans="1:2" x14ac:dyDescent="0.25">
      <c r="A140">
        <v>7632</v>
      </c>
      <c r="B140" s="9">
        <v>109900</v>
      </c>
    </row>
    <row r="141" spans="1:2" x14ac:dyDescent="0.25">
      <c r="A141">
        <v>7634</v>
      </c>
      <c r="B141" s="9">
        <v>72500</v>
      </c>
    </row>
    <row r="142" spans="1:2" x14ac:dyDescent="0.25">
      <c r="A142">
        <v>7671</v>
      </c>
      <c r="B142" s="9">
        <v>116900</v>
      </c>
    </row>
    <row r="143" spans="1:2" x14ac:dyDescent="0.25">
      <c r="A143">
        <v>7685</v>
      </c>
      <c r="B143" s="9">
        <v>196900</v>
      </c>
    </row>
    <row r="144" spans="1:2" x14ac:dyDescent="0.25">
      <c r="A144">
        <v>7698</v>
      </c>
      <c r="B144" s="9">
        <v>109500</v>
      </c>
    </row>
    <row r="145" spans="1:2" x14ac:dyDescent="0.25">
      <c r="A145">
        <v>7700</v>
      </c>
      <c r="B145" s="9">
        <v>79900</v>
      </c>
    </row>
    <row r="146" spans="1:2" x14ac:dyDescent="0.25">
      <c r="A146">
        <v>7717</v>
      </c>
      <c r="B146" s="9">
        <v>264561</v>
      </c>
    </row>
    <row r="147" spans="1:2" x14ac:dyDescent="0.25">
      <c r="A147">
        <v>7727</v>
      </c>
      <c r="B147" s="9">
        <v>66500</v>
      </c>
    </row>
    <row r="148" spans="1:2" x14ac:dyDescent="0.25">
      <c r="A148">
        <v>7825</v>
      </c>
      <c r="B148" s="9">
        <v>139000</v>
      </c>
    </row>
    <row r="149" spans="1:2" x14ac:dyDescent="0.25">
      <c r="A149">
        <v>7828</v>
      </c>
      <c r="B149" s="9">
        <v>115000</v>
      </c>
    </row>
    <row r="150" spans="1:2" x14ac:dyDescent="0.25">
      <c r="A150">
        <v>7835</v>
      </c>
      <c r="B150" s="9">
        <v>222000</v>
      </c>
    </row>
    <row r="151" spans="1:2" x14ac:dyDescent="0.25">
      <c r="A151">
        <v>7872</v>
      </c>
      <c r="B151" s="9">
        <v>108480</v>
      </c>
    </row>
    <row r="152" spans="1:2" x14ac:dyDescent="0.25">
      <c r="A152">
        <v>7890</v>
      </c>
      <c r="B152" s="9">
        <v>105000</v>
      </c>
    </row>
    <row r="153" spans="1:2" x14ac:dyDescent="0.25">
      <c r="A153">
        <v>7952</v>
      </c>
      <c r="B153" s="9">
        <v>105000</v>
      </c>
    </row>
    <row r="154" spans="1:2" x14ac:dyDescent="0.25">
      <c r="A154">
        <v>7954</v>
      </c>
      <c r="B154" s="9">
        <v>120500</v>
      </c>
    </row>
    <row r="155" spans="1:2" x14ac:dyDescent="0.25">
      <c r="A155">
        <v>7968</v>
      </c>
      <c r="B155" s="9">
        <v>119000</v>
      </c>
    </row>
    <row r="156" spans="1:2" x14ac:dyDescent="0.25">
      <c r="A156">
        <v>8003</v>
      </c>
      <c r="B156" s="9">
        <v>151400</v>
      </c>
    </row>
    <row r="157" spans="1:2" x14ac:dyDescent="0.25">
      <c r="A157">
        <v>8010</v>
      </c>
      <c r="B157" s="9">
        <v>91000</v>
      </c>
    </row>
    <row r="158" spans="1:2" x14ac:dyDescent="0.25">
      <c r="A158">
        <v>8025</v>
      </c>
      <c r="B158" s="9">
        <v>127000</v>
      </c>
    </row>
    <row r="159" spans="1:2" x14ac:dyDescent="0.25">
      <c r="A159">
        <v>8048</v>
      </c>
      <c r="B159" s="9">
        <v>129000</v>
      </c>
    </row>
    <row r="160" spans="1:2" x14ac:dyDescent="0.25">
      <c r="A160">
        <v>8054</v>
      </c>
      <c r="B160" s="9">
        <v>84500</v>
      </c>
    </row>
    <row r="161" spans="1:2" x14ac:dyDescent="0.25">
      <c r="A161">
        <v>8083</v>
      </c>
      <c r="B161" s="9">
        <v>107900</v>
      </c>
    </row>
    <row r="162" spans="1:2" x14ac:dyDescent="0.25">
      <c r="A162">
        <v>8088</v>
      </c>
      <c r="B162" s="9">
        <v>159000</v>
      </c>
    </row>
    <row r="163" spans="1:2" x14ac:dyDescent="0.25">
      <c r="A163">
        <v>8140</v>
      </c>
      <c r="B163" s="9">
        <v>120000</v>
      </c>
    </row>
    <row r="164" spans="1:2" x14ac:dyDescent="0.25">
      <c r="A164">
        <v>8142</v>
      </c>
      <c r="B164" s="9">
        <v>94000</v>
      </c>
    </row>
    <row r="165" spans="1:2" x14ac:dyDescent="0.25">
      <c r="A165">
        <v>8144</v>
      </c>
      <c r="B165" s="9">
        <v>112500</v>
      </c>
    </row>
    <row r="166" spans="1:2" x14ac:dyDescent="0.25">
      <c r="A166">
        <v>8178</v>
      </c>
      <c r="B166" s="9">
        <v>213500</v>
      </c>
    </row>
    <row r="167" spans="1:2" x14ac:dyDescent="0.25">
      <c r="A167">
        <v>8179</v>
      </c>
      <c r="B167" s="9">
        <v>100000</v>
      </c>
    </row>
    <row r="168" spans="1:2" x14ac:dyDescent="0.25">
      <c r="A168">
        <v>8183</v>
      </c>
      <c r="B168" s="9">
        <v>135900</v>
      </c>
    </row>
    <row r="169" spans="1:2" x14ac:dyDescent="0.25">
      <c r="A169">
        <v>8226</v>
      </c>
      <c r="B169" s="9">
        <v>130000</v>
      </c>
    </row>
    <row r="170" spans="1:2" x14ac:dyDescent="0.25">
      <c r="A170">
        <v>8228</v>
      </c>
      <c r="B170" s="9">
        <v>228500</v>
      </c>
    </row>
    <row r="171" spans="1:2" x14ac:dyDescent="0.25">
      <c r="A171">
        <v>8236</v>
      </c>
      <c r="B171" s="9">
        <v>128000</v>
      </c>
    </row>
    <row r="172" spans="1:2" x14ac:dyDescent="0.25">
      <c r="A172">
        <v>8239</v>
      </c>
      <c r="B172" s="9">
        <v>125500</v>
      </c>
    </row>
    <row r="173" spans="1:2" x14ac:dyDescent="0.25">
      <c r="A173">
        <v>8255</v>
      </c>
      <c r="B173" s="9">
        <v>230000</v>
      </c>
    </row>
    <row r="174" spans="1:2" x14ac:dyDescent="0.25">
      <c r="A174">
        <v>8292</v>
      </c>
      <c r="B174" s="9">
        <v>122000</v>
      </c>
    </row>
    <row r="175" spans="1:2" x14ac:dyDescent="0.25">
      <c r="A175">
        <v>8306</v>
      </c>
      <c r="B175" s="9">
        <v>102000</v>
      </c>
    </row>
    <row r="176" spans="1:2" x14ac:dyDescent="0.25">
      <c r="A176">
        <v>8317</v>
      </c>
      <c r="B176" s="9">
        <v>207500</v>
      </c>
    </row>
    <row r="177" spans="1:2" x14ac:dyDescent="0.25">
      <c r="A177">
        <v>8325</v>
      </c>
      <c r="B177" s="9">
        <v>209500</v>
      </c>
    </row>
    <row r="178" spans="1:2" x14ac:dyDescent="0.25">
      <c r="A178">
        <v>8353</v>
      </c>
      <c r="B178" s="9">
        <v>88000</v>
      </c>
    </row>
    <row r="179" spans="1:2" x14ac:dyDescent="0.25">
      <c r="A179">
        <v>8365</v>
      </c>
      <c r="B179" s="9">
        <v>126175</v>
      </c>
    </row>
    <row r="180" spans="1:2" x14ac:dyDescent="0.25">
      <c r="A180">
        <v>8379</v>
      </c>
      <c r="B180" s="9">
        <v>78000</v>
      </c>
    </row>
    <row r="181" spans="1:2" x14ac:dyDescent="0.25">
      <c r="A181">
        <v>8381</v>
      </c>
      <c r="B181" s="9">
        <v>152000</v>
      </c>
    </row>
    <row r="182" spans="1:2" x14ac:dyDescent="0.25">
      <c r="A182">
        <v>8382</v>
      </c>
      <c r="B182" s="9">
        <v>132000</v>
      </c>
    </row>
    <row r="183" spans="1:2" x14ac:dyDescent="0.25">
      <c r="A183">
        <v>8393</v>
      </c>
      <c r="B183" s="9">
        <v>131000</v>
      </c>
    </row>
    <row r="184" spans="1:2" x14ac:dyDescent="0.25">
      <c r="A184">
        <v>8419</v>
      </c>
      <c r="B184" s="9">
        <v>227250</v>
      </c>
    </row>
    <row r="185" spans="1:2" x14ac:dyDescent="0.25">
      <c r="A185">
        <v>8448</v>
      </c>
      <c r="B185" s="9">
        <v>210000</v>
      </c>
    </row>
    <row r="186" spans="1:2" x14ac:dyDescent="0.25">
      <c r="A186">
        <v>8454</v>
      </c>
      <c r="B186" s="9">
        <v>93000</v>
      </c>
    </row>
    <row r="187" spans="1:2" x14ac:dyDescent="0.25">
      <c r="A187">
        <v>8472</v>
      </c>
      <c r="B187" s="9">
        <v>132500</v>
      </c>
    </row>
    <row r="188" spans="1:2" x14ac:dyDescent="0.25">
      <c r="A188">
        <v>8486</v>
      </c>
      <c r="B188" s="9">
        <v>235000</v>
      </c>
    </row>
    <row r="189" spans="1:2" x14ac:dyDescent="0.25">
      <c r="A189">
        <v>8496</v>
      </c>
      <c r="B189" s="9">
        <v>130500</v>
      </c>
    </row>
    <row r="190" spans="1:2" x14ac:dyDescent="0.25">
      <c r="A190">
        <v>8498</v>
      </c>
      <c r="B190" s="9">
        <v>134900</v>
      </c>
    </row>
    <row r="191" spans="1:2" x14ac:dyDescent="0.25">
      <c r="A191">
        <v>8504</v>
      </c>
      <c r="B191" s="9">
        <v>104000</v>
      </c>
    </row>
    <row r="192" spans="1:2" x14ac:dyDescent="0.25">
      <c r="A192">
        <v>8526</v>
      </c>
      <c r="B192" s="9">
        <v>128000</v>
      </c>
    </row>
    <row r="193" spans="1:2" x14ac:dyDescent="0.25">
      <c r="A193">
        <v>8530</v>
      </c>
      <c r="B193" s="9">
        <v>102000</v>
      </c>
    </row>
    <row r="194" spans="1:2" x14ac:dyDescent="0.25">
      <c r="A194">
        <v>8531</v>
      </c>
      <c r="B194" s="9">
        <v>180000</v>
      </c>
    </row>
    <row r="195" spans="1:2" x14ac:dyDescent="0.25">
      <c r="A195">
        <v>8614</v>
      </c>
      <c r="B195" s="9">
        <v>107400</v>
      </c>
    </row>
    <row r="196" spans="1:2" x14ac:dyDescent="0.25">
      <c r="A196">
        <v>8617</v>
      </c>
      <c r="B196" s="9">
        <v>196000</v>
      </c>
    </row>
    <row r="197" spans="1:2" x14ac:dyDescent="0.25">
      <c r="A197">
        <v>8622</v>
      </c>
      <c r="B197" s="9">
        <v>190000</v>
      </c>
    </row>
    <row r="198" spans="1:2" x14ac:dyDescent="0.25">
      <c r="A198">
        <v>8630</v>
      </c>
      <c r="B198" s="9">
        <v>128000</v>
      </c>
    </row>
    <row r="199" spans="1:2" x14ac:dyDescent="0.25">
      <c r="A199">
        <v>8635</v>
      </c>
      <c r="B199" s="9">
        <v>89471</v>
      </c>
    </row>
    <row r="200" spans="1:2" x14ac:dyDescent="0.25">
      <c r="A200">
        <v>8641</v>
      </c>
      <c r="B200" s="9">
        <v>239000</v>
      </c>
    </row>
    <row r="201" spans="1:2" x14ac:dyDescent="0.25">
      <c r="A201">
        <v>8646</v>
      </c>
      <c r="B201" s="9">
        <v>110500</v>
      </c>
    </row>
    <row r="202" spans="1:2" x14ac:dyDescent="0.25">
      <c r="A202">
        <v>8660</v>
      </c>
      <c r="B202" s="9">
        <v>199900</v>
      </c>
    </row>
    <row r="203" spans="1:2" x14ac:dyDescent="0.25">
      <c r="A203">
        <v>8668</v>
      </c>
      <c r="B203" s="9">
        <v>98300</v>
      </c>
    </row>
    <row r="204" spans="1:2" x14ac:dyDescent="0.25">
      <c r="A204">
        <v>8696</v>
      </c>
      <c r="B204" s="9">
        <v>109500</v>
      </c>
    </row>
    <row r="205" spans="1:2" x14ac:dyDescent="0.25">
      <c r="A205">
        <v>8701</v>
      </c>
      <c r="B205" s="9">
        <v>113000</v>
      </c>
    </row>
    <row r="206" spans="1:2" x14ac:dyDescent="0.25">
      <c r="A206">
        <v>8720</v>
      </c>
      <c r="B206" s="9">
        <v>115000</v>
      </c>
    </row>
    <row r="207" spans="1:2" x14ac:dyDescent="0.25">
      <c r="A207">
        <v>8752</v>
      </c>
      <c r="B207" s="9">
        <v>137500</v>
      </c>
    </row>
    <row r="208" spans="1:2" x14ac:dyDescent="0.25">
      <c r="A208">
        <v>8760</v>
      </c>
      <c r="B208" s="9">
        <v>114500</v>
      </c>
    </row>
    <row r="209" spans="1:2" x14ac:dyDescent="0.25">
      <c r="A209">
        <v>8767</v>
      </c>
      <c r="B209" s="9">
        <v>103000</v>
      </c>
    </row>
    <row r="210" spans="1:2" x14ac:dyDescent="0.25">
      <c r="A210">
        <v>8791</v>
      </c>
      <c r="B210" s="9">
        <v>286000</v>
      </c>
    </row>
    <row r="211" spans="1:2" x14ac:dyDescent="0.25">
      <c r="A211">
        <v>8817</v>
      </c>
      <c r="B211" s="9">
        <v>133000</v>
      </c>
    </row>
    <row r="212" spans="1:2" x14ac:dyDescent="0.25">
      <c r="A212">
        <v>8846</v>
      </c>
      <c r="B212" s="9">
        <v>145000</v>
      </c>
    </row>
    <row r="213" spans="1:2" x14ac:dyDescent="0.25">
      <c r="A213">
        <v>8856</v>
      </c>
      <c r="B213" s="9">
        <v>123500</v>
      </c>
    </row>
    <row r="214" spans="1:2" x14ac:dyDescent="0.25">
      <c r="A214">
        <v>8865</v>
      </c>
      <c r="B214" s="9">
        <v>109500</v>
      </c>
    </row>
    <row r="215" spans="1:2" x14ac:dyDescent="0.25">
      <c r="A215">
        <v>8880</v>
      </c>
      <c r="B215" s="9">
        <v>142000</v>
      </c>
    </row>
    <row r="216" spans="1:2" x14ac:dyDescent="0.25">
      <c r="A216">
        <v>8919</v>
      </c>
      <c r="B216" s="9">
        <v>207500</v>
      </c>
    </row>
    <row r="217" spans="1:2" x14ac:dyDescent="0.25">
      <c r="A217">
        <v>8921</v>
      </c>
      <c r="B217" s="9">
        <v>127000</v>
      </c>
    </row>
    <row r="218" spans="1:2" x14ac:dyDescent="0.25">
      <c r="A218">
        <v>8923</v>
      </c>
      <c r="B218" s="9">
        <v>116500</v>
      </c>
    </row>
    <row r="219" spans="1:2" x14ac:dyDescent="0.25">
      <c r="A219">
        <v>8935</v>
      </c>
      <c r="B219" s="9">
        <v>125000</v>
      </c>
    </row>
    <row r="220" spans="1:2" x14ac:dyDescent="0.25">
      <c r="A220">
        <v>8953</v>
      </c>
      <c r="B220" s="9">
        <v>118858</v>
      </c>
    </row>
    <row r="221" spans="1:2" x14ac:dyDescent="0.25">
      <c r="A221">
        <v>8959</v>
      </c>
      <c r="B221" s="9">
        <v>187500</v>
      </c>
    </row>
    <row r="222" spans="1:2" x14ac:dyDescent="0.25">
      <c r="A222">
        <v>8963</v>
      </c>
      <c r="B222" s="9">
        <v>118964</v>
      </c>
    </row>
    <row r="223" spans="1:2" x14ac:dyDescent="0.25">
      <c r="A223">
        <v>8970</v>
      </c>
      <c r="B223" s="9">
        <v>103600</v>
      </c>
    </row>
    <row r="224" spans="1:2" x14ac:dyDescent="0.25">
      <c r="A224">
        <v>8971</v>
      </c>
      <c r="B224" s="9">
        <v>137450</v>
      </c>
    </row>
    <row r="225" spans="1:2" x14ac:dyDescent="0.25">
      <c r="A225">
        <v>8975</v>
      </c>
      <c r="B225" s="9">
        <v>251000</v>
      </c>
    </row>
    <row r="226" spans="1:2" x14ac:dyDescent="0.25">
      <c r="A226">
        <v>9014</v>
      </c>
      <c r="B226" s="9">
        <v>119500</v>
      </c>
    </row>
    <row r="227" spans="1:2" x14ac:dyDescent="0.25">
      <c r="A227">
        <v>9022</v>
      </c>
      <c r="B227" s="9">
        <v>100000</v>
      </c>
    </row>
    <row r="228" spans="1:2" x14ac:dyDescent="0.25">
      <c r="A228">
        <v>9032</v>
      </c>
      <c r="B228" s="9">
        <v>447900</v>
      </c>
    </row>
    <row r="229" spans="1:2" x14ac:dyDescent="0.25">
      <c r="A229">
        <v>9040</v>
      </c>
      <c r="B229" s="9">
        <v>129900</v>
      </c>
    </row>
    <row r="230" spans="1:2" x14ac:dyDescent="0.25">
      <c r="A230">
        <v>9048</v>
      </c>
      <c r="B230" s="9">
        <v>138000</v>
      </c>
    </row>
    <row r="231" spans="1:2" x14ac:dyDescent="0.25">
      <c r="A231">
        <v>9051</v>
      </c>
      <c r="B231" s="9">
        <v>127500</v>
      </c>
    </row>
    <row r="232" spans="1:2" x14ac:dyDescent="0.25">
      <c r="A232">
        <v>9064</v>
      </c>
      <c r="B232" s="9">
        <v>136500</v>
      </c>
    </row>
    <row r="233" spans="1:2" x14ac:dyDescent="0.25">
      <c r="A233">
        <v>9083</v>
      </c>
      <c r="B233" s="9">
        <v>149000</v>
      </c>
    </row>
    <row r="234" spans="1:2" x14ac:dyDescent="0.25">
      <c r="A234">
        <v>9112</v>
      </c>
      <c r="B234" s="9">
        <v>124900</v>
      </c>
    </row>
    <row r="235" spans="1:2" x14ac:dyDescent="0.25">
      <c r="A235">
        <v>9129</v>
      </c>
      <c r="B235" s="9">
        <v>101000</v>
      </c>
    </row>
    <row r="236" spans="1:2" x14ac:dyDescent="0.25">
      <c r="A236">
        <v>9132</v>
      </c>
      <c r="B236" s="9">
        <v>133900</v>
      </c>
    </row>
    <row r="237" spans="1:2" x14ac:dyDescent="0.25">
      <c r="A237">
        <v>9162</v>
      </c>
      <c r="B237" s="9">
        <v>141500</v>
      </c>
    </row>
    <row r="238" spans="1:2" x14ac:dyDescent="0.25">
      <c r="A238">
        <v>9208</v>
      </c>
      <c r="B238" s="9">
        <v>236500</v>
      </c>
    </row>
    <row r="239" spans="1:2" x14ac:dyDescent="0.25">
      <c r="A239">
        <v>9222</v>
      </c>
      <c r="B239" s="9">
        <v>100000</v>
      </c>
    </row>
    <row r="240" spans="1:2" x14ac:dyDescent="0.25">
      <c r="A240">
        <v>9237</v>
      </c>
      <c r="B240" s="9">
        <v>127000</v>
      </c>
    </row>
    <row r="241" spans="1:2" x14ac:dyDescent="0.25">
      <c r="A241">
        <v>9251</v>
      </c>
      <c r="B241" s="9">
        <v>162900</v>
      </c>
    </row>
    <row r="242" spans="1:2" x14ac:dyDescent="0.25">
      <c r="A242">
        <v>9260</v>
      </c>
      <c r="B242" s="9">
        <v>127000</v>
      </c>
    </row>
    <row r="243" spans="1:2" x14ac:dyDescent="0.25">
      <c r="A243">
        <v>9266</v>
      </c>
      <c r="B243" s="9">
        <v>125000</v>
      </c>
    </row>
    <row r="244" spans="1:2" x14ac:dyDescent="0.25">
      <c r="A244">
        <v>9279</v>
      </c>
      <c r="B244" s="9">
        <v>110000</v>
      </c>
    </row>
    <row r="245" spans="1:2" x14ac:dyDescent="0.25">
      <c r="A245">
        <v>9296</v>
      </c>
      <c r="B245" s="9">
        <v>140200</v>
      </c>
    </row>
    <row r="246" spans="1:2" x14ac:dyDescent="0.25">
      <c r="A246">
        <v>9314</v>
      </c>
      <c r="B246" s="9">
        <v>129900</v>
      </c>
    </row>
    <row r="247" spans="1:2" x14ac:dyDescent="0.25">
      <c r="A247">
        <v>9319</v>
      </c>
      <c r="B247" s="9">
        <v>34900</v>
      </c>
    </row>
    <row r="248" spans="1:2" x14ac:dyDescent="0.25">
      <c r="A248">
        <v>9321</v>
      </c>
      <c r="B248" s="9">
        <v>392500</v>
      </c>
    </row>
    <row r="249" spans="1:2" x14ac:dyDescent="0.25">
      <c r="A249">
        <v>9323</v>
      </c>
      <c r="B249" s="9">
        <v>278000</v>
      </c>
    </row>
    <row r="250" spans="1:2" x14ac:dyDescent="0.25">
      <c r="A250">
        <v>9325</v>
      </c>
      <c r="B250" s="9">
        <v>112000</v>
      </c>
    </row>
    <row r="251" spans="1:2" x14ac:dyDescent="0.25">
      <c r="A251">
        <v>9340</v>
      </c>
      <c r="B251" s="9">
        <v>119000</v>
      </c>
    </row>
    <row r="252" spans="1:2" x14ac:dyDescent="0.25">
      <c r="A252">
        <v>9342</v>
      </c>
      <c r="B252" s="9">
        <v>120500</v>
      </c>
    </row>
    <row r="253" spans="1:2" x14ac:dyDescent="0.25">
      <c r="A253">
        <v>9348</v>
      </c>
      <c r="B253" s="9">
        <v>240500</v>
      </c>
    </row>
    <row r="254" spans="1:2" x14ac:dyDescent="0.25">
      <c r="A254">
        <v>9350</v>
      </c>
      <c r="B254" s="9">
        <v>109900</v>
      </c>
    </row>
    <row r="255" spans="1:2" x14ac:dyDescent="0.25">
      <c r="A255">
        <v>9374</v>
      </c>
      <c r="B255" s="9">
        <v>60000</v>
      </c>
    </row>
    <row r="256" spans="1:2" x14ac:dyDescent="0.25">
      <c r="A256">
        <v>9398</v>
      </c>
      <c r="B256" s="9">
        <v>135000</v>
      </c>
    </row>
    <row r="257" spans="1:2" x14ac:dyDescent="0.25">
      <c r="A257">
        <v>9404</v>
      </c>
      <c r="B257" s="9">
        <v>129500</v>
      </c>
    </row>
    <row r="258" spans="1:2" x14ac:dyDescent="0.25">
      <c r="A258">
        <v>9419</v>
      </c>
      <c r="B258" s="9">
        <v>105500</v>
      </c>
    </row>
    <row r="259" spans="1:2" x14ac:dyDescent="0.25">
      <c r="A259">
        <v>9429</v>
      </c>
      <c r="B259" s="9">
        <v>135000</v>
      </c>
    </row>
    <row r="260" spans="1:2" x14ac:dyDescent="0.25">
      <c r="A260">
        <v>9438</v>
      </c>
      <c r="B260" s="9">
        <v>254000</v>
      </c>
    </row>
    <row r="261" spans="1:2" x14ac:dyDescent="0.25">
      <c r="A261">
        <v>9450</v>
      </c>
      <c r="B261" s="9">
        <v>130000</v>
      </c>
    </row>
    <row r="262" spans="1:2" x14ac:dyDescent="0.25">
      <c r="A262">
        <v>9459</v>
      </c>
      <c r="B262" s="9">
        <v>93000</v>
      </c>
    </row>
    <row r="263" spans="1:2" x14ac:dyDescent="0.25">
      <c r="A263">
        <v>9463</v>
      </c>
      <c r="B263" s="9">
        <v>110000</v>
      </c>
    </row>
    <row r="264" spans="1:2" x14ac:dyDescent="0.25">
      <c r="A264">
        <v>9464</v>
      </c>
      <c r="B264" s="9">
        <v>107500</v>
      </c>
    </row>
    <row r="265" spans="1:2" x14ac:dyDescent="0.25">
      <c r="A265">
        <v>9471</v>
      </c>
      <c r="B265" s="9">
        <v>155000</v>
      </c>
    </row>
    <row r="266" spans="1:2" x14ac:dyDescent="0.25">
      <c r="A266">
        <v>9474</v>
      </c>
      <c r="B266" s="9">
        <v>139400</v>
      </c>
    </row>
    <row r="267" spans="1:2" x14ac:dyDescent="0.25">
      <c r="A267">
        <v>9508</v>
      </c>
      <c r="B267" s="9">
        <v>135000</v>
      </c>
    </row>
    <row r="268" spans="1:2" x14ac:dyDescent="0.25">
      <c r="A268">
        <v>9515</v>
      </c>
      <c r="B268" s="9">
        <v>106500</v>
      </c>
    </row>
    <row r="269" spans="1:2" x14ac:dyDescent="0.25">
      <c r="A269">
        <v>9518</v>
      </c>
      <c r="B269" s="9">
        <v>135960</v>
      </c>
    </row>
    <row r="270" spans="1:2" x14ac:dyDescent="0.25">
      <c r="A270">
        <v>9524</v>
      </c>
      <c r="B270" s="9">
        <v>85000</v>
      </c>
    </row>
    <row r="271" spans="1:2" x14ac:dyDescent="0.25">
      <c r="A271">
        <v>9527</v>
      </c>
      <c r="B271" s="9">
        <v>128000</v>
      </c>
    </row>
    <row r="272" spans="1:2" x14ac:dyDescent="0.25">
      <c r="A272">
        <v>9544</v>
      </c>
      <c r="B272" s="9">
        <v>134900</v>
      </c>
    </row>
    <row r="273" spans="1:2" x14ac:dyDescent="0.25">
      <c r="A273">
        <v>9571</v>
      </c>
      <c r="B273" s="9">
        <v>224000</v>
      </c>
    </row>
    <row r="274" spans="1:2" x14ac:dyDescent="0.25">
      <c r="A274">
        <v>9576</v>
      </c>
      <c r="B274" s="9">
        <v>134800</v>
      </c>
    </row>
    <row r="275" spans="1:2" x14ac:dyDescent="0.25">
      <c r="A275">
        <v>9588</v>
      </c>
      <c r="B275" s="9">
        <v>123000</v>
      </c>
    </row>
    <row r="276" spans="1:2" x14ac:dyDescent="0.25">
      <c r="A276">
        <v>9632</v>
      </c>
      <c r="B276" s="9">
        <v>130000</v>
      </c>
    </row>
    <row r="277" spans="1:2" x14ac:dyDescent="0.25">
      <c r="A277">
        <v>9645</v>
      </c>
      <c r="B277" s="9">
        <v>89500</v>
      </c>
    </row>
    <row r="278" spans="1:2" x14ac:dyDescent="0.25">
      <c r="A278">
        <v>9648</v>
      </c>
      <c r="B278" s="9">
        <v>129000</v>
      </c>
    </row>
    <row r="279" spans="1:2" x14ac:dyDescent="0.25">
      <c r="A279">
        <v>9649</v>
      </c>
      <c r="B279" s="9">
        <v>129500</v>
      </c>
    </row>
    <row r="280" spans="1:2" x14ac:dyDescent="0.25">
      <c r="A280">
        <v>9654</v>
      </c>
      <c r="B280" s="9">
        <v>157000</v>
      </c>
    </row>
    <row r="281" spans="1:2" x14ac:dyDescent="0.25">
      <c r="A281">
        <v>9656</v>
      </c>
      <c r="B281" s="9">
        <v>120000</v>
      </c>
    </row>
    <row r="282" spans="1:2" x14ac:dyDescent="0.25">
      <c r="A282">
        <v>9660</v>
      </c>
      <c r="B282" s="9">
        <v>266500</v>
      </c>
    </row>
    <row r="283" spans="1:2" x14ac:dyDescent="0.25">
      <c r="A283">
        <v>9666</v>
      </c>
      <c r="B283" s="9">
        <v>202500</v>
      </c>
    </row>
    <row r="284" spans="1:2" x14ac:dyDescent="0.25">
      <c r="A284">
        <v>9667</v>
      </c>
      <c r="B284" s="9">
        <v>144000</v>
      </c>
    </row>
    <row r="285" spans="1:2" x14ac:dyDescent="0.25">
      <c r="A285">
        <v>9669</v>
      </c>
      <c r="B285" s="9">
        <v>118500</v>
      </c>
    </row>
    <row r="286" spans="1:2" x14ac:dyDescent="0.25">
      <c r="A286">
        <v>9674</v>
      </c>
      <c r="B286" s="9">
        <v>129000</v>
      </c>
    </row>
    <row r="287" spans="1:2" x14ac:dyDescent="0.25">
      <c r="A287">
        <v>9693</v>
      </c>
      <c r="B287" s="9">
        <v>118000</v>
      </c>
    </row>
    <row r="288" spans="1:2" x14ac:dyDescent="0.25">
      <c r="A288">
        <v>9696</v>
      </c>
      <c r="B288" s="9">
        <v>160000</v>
      </c>
    </row>
    <row r="289" spans="1:2" x14ac:dyDescent="0.25">
      <c r="A289">
        <v>9718</v>
      </c>
      <c r="B289" s="9">
        <v>125000</v>
      </c>
    </row>
    <row r="290" spans="1:2" x14ac:dyDescent="0.25">
      <c r="A290">
        <v>9730</v>
      </c>
      <c r="B290" s="9">
        <v>165400</v>
      </c>
    </row>
    <row r="291" spans="1:2" x14ac:dyDescent="0.25">
      <c r="A291">
        <v>9739</v>
      </c>
      <c r="B291" s="9">
        <v>176000</v>
      </c>
    </row>
    <row r="292" spans="1:2" x14ac:dyDescent="0.25">
      <c r="A292">
        <v>9740</v>
      </c>
      <c r="B292" s="9">
        <v>110000</v>
      </c>
    </row>
    <row r="293" spans="1:2" x14ac:dyDescent="0.25">
      <c r="A293">
        <v>9744</v>
      </c>
      <c r="B293" s="9">
        <v>140000</v>
      </c>
    </row>
    <row r="294" spans="1:2" x14ac:dyDescent="0.25">
      <c r="A294">
        <v>9748</v>
      </c>
      <c r="B294" s="9">
        <v>149000</v>
      </c>
    </row>
    <row r="295" spans="1:2" x14ac:dyDescent="0.25">
      <c r="A295">
        <v>9770</v>
      </c>
      <c r="B295" s="9">
        <v>127000</v>
      </c>
    </row>
    <row r="296" spans="1:2" x14ac:dyDescent="0.25">
      <c r="A296">
        <v>9786</v>
      </c>
      <c r="B296" s="9">
        <v>142953</v>
      </c>
    </row>
    <row r="297" spans="1:2" x14ac:dyDescent="0.25">
      <c r="A297">
        <v>9789</v>
      </c>
      <c r="B297" s="9">
        <v>206000</v>
      </c>
    </row>
    <row r="298" spans="1:2" x14ac:dyDescent="0.25">
      <c r="A298">
        <v>9797</v>
      </c>
      <c r="B298" s="9">
        <v>100000</v>
      </c>
    </row>
    <row r="299" spans="1:2" x14ac:dyDescent="0.25">
      <c r="A299">
        <v>9806</v>
      </c>
      <c r="B299" s="9">
        <v>195400</v>
      </c>
    </row>
    <row r="300" spans="1:2" x14ac:dyDescent="0.25">
      <c r="A300">
        <v>9810</v>
      </c>
      <c r="B300" s="9">
        <v>156000</v>
      </c>
    </row>
    <row r="301" spans="1:2" x14ac:dyDescent="0.25">
      <c r="A301">
        <v>9841</v>
      </c>
      <c r="B301" s="9">
        <v>88000</v>
      </c>
    </row>
    <row r="302" spans="1:2" x14ac:dyDescent="0.25">
      <c r="A302">
        <v>9846</v>
      </c>
      <c r="B302" s="9">
        <v>135000</v>
      </c>
    </row>
    <row r="303" spans="1:2" x14ac:dyDescent="0.25">
      <c r="A303">
        <v>9851</v>
      </c>
      <c r="B303" s="9">
        <v>130000</v>
      </c>
    </row>
    <row r="304" spans="1:2" x14ac:dyDescent="0.25">
      <c r="A304">
        <v>9854</v>
      </c>
      <c r="B304" s="9">
        <v>68400</v>
      </c>
    </row>
    <row r="305" spans="1:2" x14ac:dyDescent="0.25">
      <c r="A305">
        <v>9856</v>
      </c>
      <c r="B305" s="9">
        <v>153337</v>
      </c>
    </row>
    <row r="306" spans="1:2" x14ac:dyDescent="0.25">
      <c r="A306">
        <v>9887</v>
      </c>
      <c r="B306" s="9">
        <v>220000</v>
      </c>
    </row>
    <row r="307" spans="1:2" x14ac:dyDescent="0.25">
      <c r="A307">
        <v>9888</v>
      </c>
      <c r="B307" s="9">
        <v>133000</v>
      </c>
    </row>
    <row r="308" spans="1:2" x14ac:dyDescent="0.25">
      <c r="A308">
        <v>9890</v>
      </c>
      <c r="B308" s="9">
        <v>123000</v>
      </c>
    </row>
    <row r="309" spans="1:2" x14ac:dyDescent="0.25">
      <c r="A309">
        <v>9893</v>
      </c>
      <c r="B309" s="9">
        <v>119900</v>
      </c>
    </row>
    <row r="310" spans="1:2" x14ac:dyDescent="0.25">
      <c r="A310">
        <v>9895</v>
      </c>
      <c r="B310" s="9">
        <v>198500</v>
      </c>
    </row>
    <row r="311" spans="1:2" x14ac:dyDescent="0.25">
      <c r="A311">
        <v>9912</v>
      </c>
      <c r="B311" s="9">
        <v>115000</v>
      </c>
    </row>
    <row r="312" spans="1:2" x14ac:dyDescent="0.25">
      <c r="A312">
        <v>9925</v>
      </c>
      <c r="B312" s="9">
        <v>112500</v>
      </c>
    </row>
    <row r="313" spans="1:2" x14ac:dyDescent="0.25">
      <c r="A313">
        <v>9926</v>
      </c>
      <c r="B313" s="9">
        <v>133700</v>
      </c>
    </row>
    <row r="314" spans="1:2" x14ac:dyDescent="0.25">
      <c r="A314">
        <v>9932</v>
      </c>
      <c r="B314" s="9">
        <v>164000</v>
      </c>
    </row>
    <row r="315" spans="1:2" x14ac:dyDescent="0.25">
      <c r="A315">
        <v>9939</v>
      </c>
      <c r="B315" s="9">
        <v>175000</v>
      </c>
    </row>
    <row r="316" spans="1:2" x14ac:dyDescent="0.25">
      <c r="A316">
        <v>9941</v>
      </c>
      <c r="B316" s="9">
        <v>154900</v>
      </c>
    </row>
    <row r="317" spans="1:2" x14ac:dyDescent="0.25">
      <c r="A317">
        <v>9964</v>
      </c>
      <c r="B317" s="9">
        <v>180000</v>
      </c>
    </row>
    <row r="318" spans="1:2" x14ac:dyDescent="0.25">
      <c r="A318">
        <v>9976</v>
      </c>
      <c r="B318" s="9">
        <v>67000</v>
      </c>
    </row>
    <row r="319" spans="1:2" x14ac:dyDescent="0.25">
      <c r="A319">
        <v>9978</v>
      </c>
      <c r="B319" s="9">
        <v>177500</v>
      </c>
    </row>
    <row r="320" spans="1:2" x14ac:dyDescent="0.25">
      <c r="A320">
        <v>9984</v>
      </c>
      <c r="B320" s="9">
        <v>273900</v>
      </c>
    </row>
    <row r="321" spans="1:2" x14ac:dyDescent="0.25">
      <c r="A321">
        <v>9992</v>
      </c>
      <c r="B321" s="9">
        <v>99500</v>
      </c>
    </row>
    <row r="322" spans="1:2" x14ac:dyDescent="0.25">
      <c r="A322">
        <v>10001</v>
      </c>
      <c r="B322" s="9">
        <v>175900</v>
      </c>
    </row>
    <row r="323" spans="1:2" x14ac:dyDescent="0.25">
      <c r="A323">
        <v>10002</v>
      </c>
      <c r="B323" s="9">
        <v>202665</v>
      </c>
    </row>
    <row r="324" spans="1:2" x14ac:dyDescent="0.25">
      <c r="A324">
        <v>10004</v>
      </c>
      <c r="B324" s="9">
        <v>193879</v>
      </c>
    </row>
    <row r="325" spans="1:2" x14ac:dyDescent="0.25">
      <c r="A325">
        <v>10020</v>
      </c>
      <c r="B325" s="9">
        <v>132500</v>
      </c>
    </row>
    <row r="326" spans="1:2" x14ac:dyDescent="0.25">
      <c r="A326">
        <v>10038</v>
      </c>
      <c r="B326" s="9">
        <v>127000</v>
      </c>
    </row>
    <row r="327" spans="1:2" x14ac:dyDescent="0.25">
      <c r="A327">
        <v>10050</v>
      </c>
      <c r="B327" s="9">
        <v>123600</v>
      </c>
    </row>
    <row r="328" spans="1:2" x14ac:dyDescent="0.25">
      <c r="A328">
        <v>10051</v>
      </c>
      <c r="B328" s="9">
        <v>155000</v>
      </c>
    </row>
    <row r="329" spans="1:2" x14ac:dyDescent="0.25">
      <c r="A329">
        <v>10094</v>
      </c>
      <c r="B329" s="9">
        <v>139000</v>
      </c>
    </row>
    <row r="330" spans="1:2" x14ac:dyDescent="0.25">
      <c r="A330">
        <v>10104</v>
      </c>
      <c r="B330" s="9">
        <v>184100</v>
      </c>
    </row>
    <row r="331" spans="1:2" x14ac:dyDescent="0.25">
      <c r="A331">
        <v>10110</v>
      </c>
      <c r="B331" s="9">
        <v>132000</v>
      </c>
    </row>
    <row r="332" spans="1:2" x14ac:dyDescent="0.25">
      <c r="A332">
        <v>10115</v>
      </c>
      <c r="B332" s="9">
        <v>140000</v>
      </c>
    </row>
    <row r="333" spans="1:2" x14ac:dyDescent="0.25">
      <c r="A333">
        <v>10118</v>
      </c>
      <c r="B333" s="9">
        <v>110000</v>
      </c>
    </row>
    <row r="334" spans="1:2" x14ac:dyDescent="0.25">
      <c r="A334">
        <v>10121</v>
      </c>
      <c r="B334" s="9">
        <v>119900</v>
      </c>
    </row>
    <row r="335" spans="1:2" x14ac:dyDescent="0.25">
      <c r="A335">
        <v>10122</v>
      </c>
      <c r="B335" s="9">
        <v>143000</v>
      </c>
    </row>
    <row r="336" spans="1:2" x14ac:dyDescent="0.25">
      <c r="A336">
        <v>10130</v>
      </c>
      <c r="B336" s="9">
        <v>162000</v>
      </c>
    </row>
    <row r="337" spans="1:2" x14ac:dyDescent="0.25">
      <c r="A337">
        <v>10131</v>
      </c>
      <c r="B337" s="9">
        <v>91500</v>
      </c>
    </row>
    <row r="338" spans="1:2" x14ac:dyDescent="0.25">
      <c r="A338">
        <v>10134</v>
      </c>
      <c r="B338" s="9">
        <v>157000</v>
      </c>
    </row>
    <row r="339" spans="1:2" x14ac:dyDescent="0.25">
      <c r="A339">
        <v>10140</v>
      </c>
      <c r="B339" s="9">
        <v>58500</v>
      </c>
    </row>
    <row r="340" spans="1:2" x14ac:dyDescent="0.25">
      <c r="A340">
        <v>10144</v>
      </c>
      <c r="B340" s="9">
        <v>145000</v>
      </c>
    </row>
    <row r="341" spans="1:2" x14ac:dyDescent="0.25">
      <c r="A341">
        <v>10160</v>
      </c>
      <c r="B341" s="9">
        <v>184000</v>
      </c>
    </row>
    <row r="342" spans="1:2" x14ac:dyDescent="0.25">
      <c r="A342">
        <v>10165</v>
      </c>
      <c r="B342" s="9">
        <v>202500</v>
      </c>
    </row>
    <row r="343" spans="1:2" x14ac:dyDescent="0.25">
      <c r="A343">
        <v>10174</v>
      </c>
      <c r="B343" s="9">
        <v>98000</v>
      </c>
    </row>
    <row r="344" spans="1:2" x14ac:dyDescent="0.25">
      <c r="A344">
        <v>10184</v>
      </c>
      <c r="B344" s="9">
        <v>132000</v>
      </c>
    </row>
    <row r="345" spans="1:2" x14ac:dyDescent="0.25">
      <c r="A345">
        <v>10196</v>
      </c>
      <c r="B345" s="9">
        <v>189950</v>
      </c>
    </row>
    <row r="346" spans="1:2" x14ac:dyDescent="0.25">
      <c r="A346">
        <v>10210</v>
      </c>
      <c r="B346" s="9">
        <v>124500</v>
      </c>
    </row>
    <row r="347" spans="1:2" x14ac:dyDescent="0.25">
      <c r="A347">
        <v>10221</v>
      </c>
      <c r="B347" s="9">
        <v>179200</v>
      </c>
    </row>
    <row r="348" spans="1:2" x14ac:dyDescent="0.25">
      <c r="A348">
        <v>10222</v>
      </c>
      <c r="B348" s="9">
        <v>139000</v>
      </c>
    </row>
    <row r="349" spans="1:2" x14ac:dyDescent="0.25">
      <c r="A349">
        <v>10231</v>
      </c>
      <c r="B349" s="9">
        <v>86000</v>
      </c>
    </row>
    <row r="350" spans="1:2" x14ac:dyDescent="0.25">
      <c r="A350">
        <v>10236</v>
      </c>
      <c r="B350" s="9">
        <v>122900</v>
      </c>
    </row>
    <row r="351" spans="1:2" x14ac:dyDescent="0.25">
      <c r="A351">
        <v>10245</v>
      </c>
      <c r="B351" s="9">
        <v>193000</v>
      </c>
    </row>
    <row r="352" spans="1:2" x14ac:dyDescent="0.25">
      <c r="A352">
        <v>10252</v>
      </c>
      <c r="B352" s="9">
        <v>81000</v>
      </c>
    </row>
    <row r="353" spans="1:2" x14ac:dyDescent="0.25">
      <c r="A353">
        <v>10253</v>
      </c>
      <c r="B353" s="9">
        <v>125500</v>
      </c>
    </row>
    <row r="354" spans="1:2" x14ac:dyDescent="0.25">
      <c r="A354">
        <v>10256</v>
      </c>
      <c r="B354" s="9">
        <v>82000</v>
      </c>
    </row>
    <row r="355" spans="1:2" x14ac:dyDescent="0.25">
      <c r="A355">
        <v>10259</v>
      </c>
      <c r="B355" s="9">
        <v>183000</v>
      </c>
    </row>
    <row r="356" spans="1:2" x14ac:dyDescent="0.25">
      <c r="A356">
        <v>10262</v>
      </c>
      <c r="B356" s="9">
        <v>118500</v>
      </c>
    </row>
    <row r="357" spans="1:2" x14ac:dyDescent="0.25">
      <c r="A357">
        <v>10264</v>
      </c>
      <c r="B357" s="9">
        <v>185850</v>
      </c>
    </row>
    <row r="358" spans="1:2" x14ac:dyDescent="0.25">
      <c r="A358">
        <v>10268</v>
      </c>
      <c r="B358" s="9">
        <v>35311</v>
      </c>
    </row>
    <row r="359" spans="1:2" x14ac:dyDescent="0.25">
      <c r="A359">
        <v>10282</v>
      </c>
      <c r="B359" s="9">
        <v>109000</v>
      </c>
    </row>
    <row r="360" spans="1:2" x14ac:dyDescent="0.25">
      <c r="A360">
        <v>10290</v>
      </c>
      <c r="B360" s="9">
        <v>126000</v>
      </c>
    </row>
    <row r="361" spans="1:2" x14ac:dyDescent="0.25">
      <c r="A361">
        <v>10296</v>
      </c>
      <c r="B361" s="9">
        <v>185000</v>
      </c>
    </row>
    <row r="362" spans="1:2" x14ac:dyDescent="0.25">
      <c r="A362">
        <v>10297</v>
      </c>
      <c r="B362" s="9">
        <v>154000</v>
      </c>
    </row>
    <row r="363" spans="1:2" x14ac:dyDescent="0.25">
      <c r="A363">
        <v>10303</v>
      </c>
      <c r="B363" s="9">
        <v>165600</v>
      </c>
    </row>
    <row r="364" spans="1:2" x14ac:dyDescent="0.25">
      <c r="A364">
        <v>10311</v>
      </c>
      <c r="B364" s="9">
        <v>124500</v>
      </c>
    </row>
    <row r="365" spans="1:2" x14ac:dyDescent="0.25">
      <c r="A365">
        <v>10321</v>
      </c>
      <c r="B365" s="9">
        <v>116000</v>
      </c>
    </row>
    <row r="366" spans="1:2" x14ac:dyDescent="0.25">
      <c r="A366">
        <v>10338</v>
      </c>
      <c r="B366" s="9">
        <v>212000</v>
      </c>
    </row>
    <row r="367" spans="1:2" x14ac:dyDescent="0.25">
      <c r="A367">
        <v>10342</v>
      </c>
      <c r="B367" s="9">
        <v>185000</v>
      </c>
    </row>
    <row r="368" spans="1:2" x14ac:dyDescent="0.25">
      <c r="A368">
        <v>10348</v>
      </c>
      <c r="B368" s="9">
        <v>105900</v>
      </c>
    </row>
    <row r="369" spans="1:2" x14ac:dyDescent="0.25">
      <c r="A369">
        <v>10356</v>
      </c>
      <c r="B369" s="9">
        <v>149500</v>
      </c>
    </row>
    <row r="370" spans="1:2" x14ac:dyDescent="0.25">
      <c r="A370">
        <v>10366</v>
      </c>
      <c r="B370" s="9">
        <v>306750</v>
      </c>
    </row>
    <row r="371" spans="1:2" x14ac:dyDescent="0.25">
      <c r="A371">
        <v>10367</v>
      </c>
      <c r="B371" s="9">
        <v>129000</v>
      </c>
    </row>
    <row r="372" spans="1:2" x14ac:dyDescent="0.25">
      <c r="A372">
        <v>10369</v>
      </c>
      <c r="B372" s="9">
        <v>147383</v>
      </c>
    </row>
    <row r="373" spans="1:2" x14ac:dyDescent="0.25">
      <c r="A373">
        <v>10375</v>
      </c>
      <c r="B373" s="9">
        <v>188500</v>
      </c>
    </row>
    <row r="374" spans="1:2" x14ac:dyDescent="0.25">
      <c r="A374">
        <v>10377</v>
      </c>
      <c r="B374" s="9">
        <v>133000</v>
      </c>
    </row>
    <row r="375" spans="1:2" x14ac:dyDescent="0.25">
      <c r="A375">
        <v>10398</v>
      </c>
      <c r="B375" s="9">
        <v>107500</v>
      </c>
    </row>
    <row r="376" spans="1:2" x14ac:dyDescent="0.25">
      <c r="A376">
        <v>10399</v>
      </c>
      <c r="B376" s="9">
        <v>200100</v>
      </c>
    </row>
    <row r="377" spans="1:2" x14ac:dyDescent="0.25">
      <c r="A377">
        <v>10402</v>
      </c>
      <c r="B377" s="9">
        <v>150750</v>
      </c>
    </row>
    <row r="378" spans="1:2" x14ac:dyDescent="0.25">
      <c r="A378">
        <v>10410</v>
      </c>
      <c r="B378" s="9">
        <v>194500</v>
      </c>
    </row>
    <row r="379" spans="1:2" x14ac:dyDescent="0.25">
      <c r="A379">
        <v>10422</v>
      </c>
      <c r="B379" s="9">
        <v>156000</v>
      </c>
    </row>
    <row r="380" spans="1:2" x14ac:dyDescent="0.25">
      <c r="A380">
        <v>10423</v>
      </c>
      <c r="B380" s="9">
        <v>108000</v>
      </c>
    </row>
    <row r="381" spans="1:2" x14ac:dyDescent="0.25">
      <c r="A381">
        <v>10436</v>
      </c>
      <c r="B381" s="9">
        <v>205000</v>
      </c>
    </row>
    <row r="382" spans="1:2" x14ac:dyDescent="0.25">
      <c r="A382">
        <v>10446</v>
      </c>
      <c r="B382" s="9">
        <v>112000</v>
      </c>
    </row>
    <row r="383" spans="1:2" x14ac:dyDescent="0.25">
      <c r="A383">
        <v>10450</v>
      </c>
      <c r="B383" s="9">
        <v>124000</v>
      </c>
    </row>
    <row r="384" spans="1:2" x14ac:dyDescent="0.25">
      <c r="A384">
        <v>10457</v>
      </c>
      <c r="B384" s="9">
        <v>194000</v>
      </c>
    </row>
    <row r="385" spans="1:2" x14ac:dyDescent="0.25">
      <c r="A385">
        <v>10464</v>
      </c>
      <c r="B385" s="9">
        <v>116000</v>
      </c>
    </row>
    <row r="386" spans="1:2" x14ac:dyDescent="0.25">
      <c r="A386">
        <v>10472</v>
      </c>
      <c r="B386" s="9">
        <v>115000</v>
      </c>
    </row>
    <row r="387" spans="1:2" x14ac:dyDescent="0.25">
      <c r="A387">
        <v>10474</v>
      </c>
      <c r="B387" s="9">
        <v>140000</v>
      </c>
    </row>
    <row r="388" spans="1:2" x14ac:dyDescent="0.25">
      <c r="A388">
        <v>10476</v>
      </c>
      <c r="B388" s="9">
        <v>176000</v>
      </c>
    </row>
    <row r="389" spans="1:2" x14ac:dyDescent="0.25">
      <c r="A389">
        <v>10478</v>
      </c>
      <c r="B389" s="9">
        <v>149700</v>
      </c>
    </row>
    <row r="390" spans="1:2" x14ac:dyDescent="0.25">
      <c r="A390">
        <v>10483</v>
      </c>
      <c r="B390" s="9">
        <v>140000</v>
      </c>
    </row>
    <row r="391" spans="1:2" x14ac:dyDescent="0.25">
      <c r="A391">
        <v>10504</v>
      </c>
      <c r="B391" s="9">
        <v>123000</v>
      </c>
    </row>
    <row r="392" spans="1:2" x14ac:dyDescent="0.25">
      <c r="A392">
        <v>10506</v>
      </c>
      <c r="B392" s="9">
        <v>159500</v>
      </c>
    </row>
    <row r="393" spans="1:2" x14ac:dyDescent="0.25">
      <c r="A393">
        <v>10510</v>
      </c>
      <c r="B393" s="9">
        <v>124000</v>
      </c>
    </row>
    <row r="394" spans="1:2" x14ac:dyDescent="0.25">
      <c r="A394">
        <v>10516</v>
      </c>
      <c r="B394" s="9">
        <v>96500</v>
      </c>
    </row>
    <row r="395" spans="1:2" x14ac:dyDescent="0.25">
      <c r="A395">
        <v>10530</v>
      </c>
      <c r="B395" s="9">
        <v>169500</v>
      </c>
    </row>
    <row r="396" spans="1:2" x14ac:dyDescent="0.25">
      <c r="A396">
        <v>10531</v>
      </c>
      <c r="B396" s="9">
        <v>142500</v>
      </c>
    </row>
    <row r="397" spans="1:2" x14ac:dyDescent="0.25">
      <c r="A397">
        <v>10532</v>
      </c>
      <c r="B397" s="9">
        <v>344300</v>
      </c>
    </row>
    <row r="398" spans="1:2" x14ac:dyDescent="0.25">
      <c r="A398">
        <v>10545</v>
      </c>
      <c r="B398" s="9">
        <v>141000</v>
      </c>
    </row>
    <row r="399" spans="1:2" x14ac:dyDescent="0.25">
      <c r="A399">
        <v>10546</v>
      </c>
      <c r="B399" s="9">
        <v>183200</v>
      </c>
    </row>
    <row r="400" spans="1:2" x14ac:dyDescent="0.25">
      <c r="A400">
        <v>10552</v>
      </c>
      <c r="B400" s="9">
        <v>138000</v>
      </c>
    </row>
    <row r="401" spans="1:2" x14ac:dyDescent="0.25">
      <c r="A401">
        <v>10560</v>
      </c>
      <c r="B401" s="9">
        <v>180000</v>
      </c>
    </row>
    <row r="402" spans="1:2" x14ac:dyDescent="0.25">
      <c r="A402">
        <v>10564</v>
      </c>
      <c r="B402" s="9">
        <v>132500</v>
      </c>
    </row>
    <row r="403" spans="1:2" x14ac:dyDescent="0.25">
      <c r="A403">
        <v>10565</v>
      </c>
      <c r="B403" s="9">
        <v>145000</v>
      </c>
    </row>
    <row r="404" spans="1:2" x14ac:dyDescent="0.25">
      <c r="A404">
        <v>10574</v>
      </c>
      <c r="B404" s="9">
        <v>138500</v>
      </c>
    </row>
    <row r="405" spans="1:2" x14ac:dyDescent="0.25">
      <c r="A405">
        <v>10580</v>
      </c>
      <c r="B405" s="9">
        <v>132000</v>
      </c>
    </row>
    <row r="406" spans="1:2" x14ac:dyDescent="0.25">
      <c r="A406">
        <v>10587</v>
      </c>
      <c r="B406" s="9">
        <v>178000</v>
      </c>
    </row>
    <row r="407" spans="1:2" x14ac:dyDescent="0.25">
      <c r="A407">
        <v>10591</v>
      </c>
      <c r="B407" s="9">
        <v>150000</v>
      </c>
    </row>
    <row r="408" spans="1:2" x14ac:dyDescent="0.25">
      <c r="A408">
        <v>10595</v>
      </c>
      <c r="B408" s="9">
        <v>118400</v>
      </c>
    </row>
    <row r="409" spans="1:2" x14ac:dyDescent="0.25">
      <c r="A409">
        <v>10596</v>
      </c>
      <c r="B409" s="9">
        <v>139000</v>
      </c>
    </row>
    <row r="410" spans="1:2" x14ac:dyDescent="0.25">
      <c r="A410">
        <v>10605</v>
      </c>
      <c r="B410" s="9">
        <v>125000</v>
      </c>
    </row>
    <row r="411" spans="1:2" x14ac:dyDescent="0.25">
      <c r="A411">
        <v>10611</v>
      </c>
      <c r="B411" s="9">
        <v>275000</v>
      </c>
    </row>
    <row r="412" spans="1:2" x14ac:dyDescent="0.25">
      <c r="A412">
        <v>10613</v>
      </c>
      <c r="B412" s="9">
        <v>176000</v>
      </c>
    </row>
    <row r="413" spans="1:2" x14ac:dyDescent="0.25">
      <c r="A413">
        <v>10619</v>
      </c>
      <c r="B413" s="9">
        <v>139950</v>
      </c>
    </row>
    <row r="414" spans="1:2" x14ac:dyDescent="0.25">
      <c r="A414">
        <v>10620</v>
      </c>
      <c r="B414" s="9">
        <v>110000</v>
      </c>
    </row>
    <row r="415" spans="1:2" x14ac:dyDescent="0.25">
      <c r="A415">
        <v>10636</v>
      </c>
      <c r="B415" s="9">
        <v>154000</v>
      </c>
    </row>
    <row r="416" spans="1:2" x14ac:dyDescent="0.25">
      <c r="A416">
        <v>10637</v>
      </c>
      <c r="B416" s="9">
        <v>107000</v>
      </c>
    </row>
    <row r="417" spans="1:2" x14ac:dyDescent="0.25">
      <c r="A417">
        <v>10642</v>
      </c>
      <c r="B417" s="9">
        <v>147000</v>
      </c>
    </row>
    <row r="418" spans="1:2" x14ac:dyDescent="0.25">
      <c r="A418">
        <v>10651</v>
      </c>
      <c r="B418" s="9">
        <v>390000</v>
      </c>
    </row>
    <row r="419" spans="1:2" x14ac:dyDescent="0.25">
      <c r="A419">
        <v>10652</v>
      </c>
      <c r="B419" s="9">
        <v>120000</v>
      </c>
    </row>
    <row r="420" spans="1:2" x14ac:dyDescent="0.25">
      <c r="A420">
        <v>10662</v>
      </c>
      <c r="B420" s="9">
        <v>135750</v>
      </c>
    </row>
    <row r="421" spans="1:2" x14ac:dyDescent="0.25">
      <c r="A421">
        <v>10670</v>
      </c>
      <c r="B421" s="9">
        <v>143500</v>
      </c>
    </row>
    <row r="422" spans="1:2" x14ac:dyDescent="0.25">
      <c r="A422">
        <v>10677</v>
      </c>
      <c r="B422" s="9">
        <v>148000</v>
      </c>
    </row>
    <row r="423" spans="1:2" x14ac:dyDescent="0.25">
      <c r="A423">
        <v>10681</v>
      </c>
      <c r="B423" s="9">
        <v>276000</v>
      </c>
    </row>
    <row r="424" spans="1:2" x14ac:dyDescent="0.25">
      <c r="A424">
        <v>10683</v>
      </c>
      <c r="B424" s="9">
        <v>149900</v>
      </c>
    </row>
    <row r="425" spans="1:2" x14ac:dyDescent="0.25">
      <c r="A425">
        <v>10686</v>
      </c>
      <c r="B425" s="9">
        <v>226000</v>
      </c>
    </row>
    <row r="426" spans="1:2" x14ac:dyDescent="0.25">
      <c r="A426">
        <v>10709</v>
      </c>
      <c r="B426" s="9">
        <v>177000</v>
      </c>
    </row>
    <row r="427" spans="1:2" x14ac:dyDescent="0.25">
      <c r="A427">
        <v>10716</v>
      </c>
      <c r="B427" s="9">
        <v>40000</v>
      </c>
    </row>
    <row r="428" spans="1:2" x14ac:dyDescent="0.25">
      <c r="A428">
        <v>10735</v>
      </c>
      <c r="B428" s="9">
        <v>134000</v>
      </c>
    </row>
    <row r="429" spans="1:2" x14ac:dyDescent="0.25">
      <c r="A429">
        <v>10737</v>
      </c>
      <c r="B429" s="9">
        <v>155000</v>
      </c>
    </row>
    <row r="430" spans="1:2" x14ac:dyDescent="0.25">
      <c r="A430">
        <v>10740</v>
      </c>
      <c r="B430" s="9">
        <v>189000</v>
      </c>
    </row>
    <row r="431" spans="1:2" x14ac:dyDescent="0.25">
      <c r="A431">
        <v>10759</v>
      </c>
      <c r="B431" s="9">
        <v>109008</v>
      </c>
    </row>
    <row r="432" spans="1:2" x14ac:dyDescent="0.25">
      <c r="A432">
        <v>10761</v>
      </c>
      <c r="B432" s="9">
        <v>194700</v>
      </c>
    </row>
    <row r="433" spans="1:2" x14ac:dyDescent="0.25">
      <c r="A433">
        <v>10767</v>
      </c>
      <c r="B433" s="9">
        <v>176000</v>
      </c>
    </row>
    <row r="434" spans="1:2" x14ac:dyDescent="0.25">
      <c r="A434">
        <v>10777</v>
      </c>
      <c r="B434" s="9">
        <v>155000</v>
      </c>
    </row>
    <row r="435" spans="1:2" x14ac:dyDescent="0.25">
      <c r="A435">
        <v>10787</v>
      </c>
      <c r="B435" s="9">
        <v>259500</v>
      </c>
    </row>
    <row r="436" spans="1:2" x14ac:dyDescent="0.25">
      <c r="A436">
        <v>10788</v>
      </c>
      <c r="B436" s="9">
        <v>168500</v>
      </c>
    </row>
    <row r="437" spans="1:2" x14ac:dyDescent="0.25">
      <c r="A437">
        <v>10792</v>
      </c>
      <c r="B437" s="9">
        <v>138500</v>
      </c>
    </row>
    <row r="438" spans="1:2" x14ac:dyDescent="0.25">
      <c r="A438">
        <v>10793</v>
      </c>
      <c r="B438" s="9">
        <v>189000</v>
      </c>
    </row>
    <row r="439" spans="1:2" x14ac:dyDescent="0.25">
      <c r="A439">
        <v>10797</v>
      </c>
      <c r="B439" s="9">
        <v>100000</v>
      </c>
    </row>
    <row r="440" spans="1:2" x14ac:dyDescent="0.25">
      <c r="A440">
        <v>10800</v>
      </c>
      <c r="B440" s="9">
        <v>55993</v>
      </c>
    </row>
    <row r="441" spans="1:2" x14ac:dyDescent="0.25">
      <c r="A441">
        <v>10801</v>
      </c>
      <c r="B441" s="9">
        <v>118000</v>
      </c>
    </row>
    <row r="442" spans="1:2" x14ac:dyDescent="0.25">
      <c r="A442">
        <v>10805</v>
      </c>
      <c r="B442" s="9">
        <v>154500</v>
      </c>
    </row>
    <row r="443" spans="1:2" x14ac:dyDescent="0.25">
      <c r="A443">
        <v>10810</v>
      </c>
      <c r="B443" s="9">
        <v>115000</v>
      </c>
    </row>
    <row r="444" spans="1:2" x14ac:dyDescent="0.25">
      <c r="A444">
        <v>10820</v>
      </c>
      <c r="B444" s="9">
        <v>153900</v>
      </c>
    </row>
    <row r="445" spans="1:2" x14ac:dyDescent="0.25">
      <c r="A445">
        <v>10822</v>
      </c>
      <c r="B445" s="9">
        <v>109500</v>
      </c>
    </row>
    <row r="446" spans="1:2" x14ac:dyDescent="0.25">
      <c r="A446">
        <v>10832</v>
      </c>
      <c r="B446" s="9">
        <v>127000</v>
      </c>
    </row>
    <row r="447" spans="1:2" x14ac:dyDescent="0.25">
      <c r="A447">
        <v>10846</v>
      </c>
      <c r="B447" s="9">
        <v>112000</v>
      </c>
    </row>
    <row r="448" spans="1:2" x14ac:dyDescent="0.25">
      <c r="A448">
        <v>10856</v>
      </c>
      <c r="B448" s="9">
        <v>169500</v>
      </c>
    </row>
    <row r="449" spans="1:2" x14ac:dyDescent="0.25">
      <c r="A449">
        <v>10862</v>
      </c>
      <c r="B449" s="9">
        <v>188000</v>
      </c>
    </row>
    <row r="450" spans="1:2" x14ac:dyDescent="0.25">
      <c r="A450">
        <v>10864</v>
      </c>
      <c r="B450" s="9">
        <v>118500</v>
      </c>
    </row>
    <row r="451" spans="1:2" x14ac:dyDescent="0.25">
      <c r="A451">
        <v>10866</v>
      </c>
      <c r="B451" s="9">
        <v>142000</v>
      </c>
    </row>
    <row r="452" spans="1:2" x14ac:dyDescent="0.25">
      <c r="A452">
        <v>10896</v>
      </c>
      <c r="B452" s="9">
        <v>127000</v>
      </c>
    </row>
    <row r="453" spans="1:2" x14ac:dyDescent="0.25">
      <c r="A453">
        <v>10899</v>
      </c>
      <c r="B453" s="9">
        <v>132500</v>
      </c>
    </row>
    <row r="454" spans="1:2" x14ac:dyDescent="0.25">
      <c r="A454">
        <v>10900</v>
      </c>
      <c r="B454" s="9">
        <v>239000</v>
      </c>
    </row>
    <row r="455" spans="1:2" x14ac:dyDescent="0.25">
      <c r="A455">
        <v>10916</v>
      </c>
      <c r="B455" s="9">
        <v>124500</v>
      </c>
    </row>
    <row r="456" spans="1:2" x14ac:dyDescent="0.25">
      <c r="A456">
        <v>10918</v>
      </c>
      <c r="B456" s="9">
        <v>113000</v>
      </c>
    </row>
    <row r="457" spans="1:2" x14ac:dyDescent="0.25">
      <c r="A457">
        <v>10928</v>
      </c>
      <c r="B457" s="9">
        <v>76000</v>
      </c>
    </row>
    <row r="458" spans="1:2" x14ac:dyDescent="0.25">
      <c r="A458">
        <v>10934</v>
      </c>
      <c r="B458" s="9">
        <v>225000</v>
      </c>
    </row>
    <row r="459" spans="1:2" x14ac:dyDescent="0.25">
      <c r="A459">
        <v>10936</v>
      </c>
      <c r="B459" s="9">
        <v>100000</v>
      </c>
    </row>
    <row r="460" spans="1:2" x14ac:dyDescent="0.25">
      <c r="A460">
        <v>10938</v>
      </c>
      <c r="B460" s="9">
        <v>145000</v>
      </c>
    </row>
    <row r="461" spans="1:2" x14ac:dyDescent="0.25">
      <c r="A461">
        <v>10950</v>
      </c>
      <c r="B461" s="9">
        <v>121000</v>
      </c>
    </row>
    <row r="462" spans="1:2" x14ac:dyDescent="0.25">
      <c r="A462">
        <v>10954</v>
      </c>
      <c r="B462" s="9">
        <v>119500</v>
      </c>
    </row>
    <row r="463" spans="1:2" x14ac:dyDescent="0.25">
      <c r="A463">
        <v>10959</v>
      </c>
      <c r="B463" s="9">
        <v>156932</v>
      </c>
    </row>
    <row r="464" spans="1:2" x14ac:dyDescent="0.25">
      <c r="A464">
        <v>10962</v>
      </c>
      <c r="B464" s="9">
        <v>129000</v>
      </c>
    </row>
    <row r="465" spans="1:2" x14ac:dyDescent="0.25">
      <c r="A465">
        <v>10968</v>
      </c>
      <c r="B465" s="9">
        <v>137000</v>
      </c>
    </row>
    <row r="466" spans="1:2" x14ac:dyDescent="0.25">
      <c r="A466">
        <v>10974</v>
      </c>
      <c r="B466" s="9">
        <v>208300</v>
      </c>
    </row>
    <row r="467" spans="1:2" x14ac:dyDescent="0.25">
      <c r="A467">
        <v>10977</v>
      </c>
      <c r="B467" s="9">
        <v>175000</v>
      </c>
    </row>
    <row r="468" spans="1:2" x14ac:dyDescent="0.25">
      <c r="A468">
        <v>10991</v>
      </c>
      <c r="B468" s="9">
        <v>277500</v>
      </c>
    </row>
    <row r="469" spans="1:2" x14ac:dyDescent="0.25">
      <c r="A469">
        <v>10994</v>
      </c>
      <c r="B469" s="9">
        <v>106500</v>
      </c>
    </row>
    <row r="470" spans="1:2" x14ac:dyDescent="0.25">
      <c r="A470">
        <v>11009</v>
      </c>
      <c r="B470" s="9">
        <v>85000</v>
      </c>
    </row>
    <row r="471" spans="1:2" x14ac:dyDescent="0.25">
      <c r="A471">
        <v>11011</v>
      </c>
      <c r="B471" s="9">
        <v>95000</v>
      </c>
    </row>
    <row r="472" spans="1:2" x14ac:dyDescent="0.25">
      <c r="A472">
        <v>11012</v>
      </c>
      <c r="B472" s="9">
        <v>80000</v>
      </c>
    </row>
    <row r="473" spans="1:2" x14ac:dyDescent="0.25">
      <c r="A473">
        <v>11017</v>
      </c>
      <c r="B473" s="9">
        <v>119000</v>
      </c>
    </row>
    <row r="474" spans="1:2" x14ac:dyDescent="0.25">
      <c r="A474">
        <v>11035</v>
      </c>
      <c r="B474" s="9">
        <v>163990</v>
      </c>
    </row>
    <row r="475" spans="1:2" x14ac:dyDescent="0.25">
      <c r="A475">
        <v>11044</v>
      </c>
      <c r="B475" s="9">
        <v>132500</v>
      </c>
    </row>
    <row r="476" spans="1:2" x14ac:dyDescent="0.25">
      <c r="A476">
        <v>11049</v>
      </c>
      <c r="B476" s="9">
        <v>186500</v>
      </c>
    </row>
    <row r="477" spans="1:2" x14ac:dyDescent="0.25">
      <c r="A477">
        <v>11050</v>
      </c>
      <c r="B477" s="9">
        <v>144000</v>
      </c>
    </row>
    <row r="478" spans="1:2" x14ac:dyDescent="0.25">
      <c r="A478">
        <v>11054</v>
      </c>
      <c r="B478" s="9">
        <v>126000</v>
      </c>
    </row>
    <row r="479" spans="1:2" x14ac:dyDescent="0.25">
      <c r="A479">
        <v>11085</v>
      </c>
      <c r="B479" s="9">
        <v>276500</v>
      </c>
    </row>
    <row r="480" spans="1:2" x14ac:dyDescent="0.25">
      <c r="A480">
        <v>11090</v>
      </c>
      <c r="B480" s="9">
        <v>171000</v>
      </c>
    </row>
    <row r="481" spans="1:2" x14ac:dyDescent="0.25">
      <c r="A481">
        <v>11111</v>
      </c>
      <c r="B481" s="9">
        <v>216500</v>
      </c>
    </row>
    <row r="482" spans="1:2" x14ac:dyDescent="0.25">
      <c r="A482">
        <v>11128</v>
      </c>
      <c r="B482" s="9">
        <v>127500</v>
      </c>
    </row>
    <row r="483" spans="1:2" x14ac:dyDescent="0.25">
      <c r="A483">
        <v>11131</v>
      </c>
      <c r="B483" s="9">
        <v>135000</v>
      </c>
    </row>
    <row r="484" spans="1:2" x14ac:dyDescent="0.25">
      <c r="A484">
        <v>11133</v>
      </c>
      <c r="B484" s="9">
        <v>102776</v>
      </c>
    </row>
    <row r="485" spans="1:2" x14ac:dyDescent="0.25">
      <c r="A485">
        <v>11135</v>
      </c>
      <c r="B485" s="9">
        <v>131000</v>
      </c>
    </row>
    <row r="486" spans="1:2" x14ac:dyDescent="0.25">
      <c r="A486">
        <v>11140</v>
      </c>
      <c r="B486" s="9">
        <v>181000</v>
      </c>
    </row>
    <row r="487" spans="1:2" x14ac:dyDescent="0.25">
      <c r="A487">
        <v>11158</v>
      </c>
      <c r="B487" s="9">
        <v>105000</v>
      </c>
    </row>
    <row r="488" spans="1:2" x14ac:dyDescent="0.25">
      <c r="A488">
        <v>11165</v>
      </c>
      <c r="B488" s="9">
        <v>205950</v>
      </c>
    </row>
    <row r="489" spans="1:2" x14ac:dyDescent="0.25">
      <c r="A489">
        <v>11174</v>
      </c>
      <c r="B489" s="9">
        <v>108000</v>
      </c>
    </row>
    <row r="490" spans="1:2" x14ac:dyDescent="0.25">
      <c r="A490">
        <v>11175</v>
      </c>
      <c r="B490" s="9">
        <v>140000</v>
      </c>
    </row>
    <row r="491" spans="1:2" x14ac:dyDescent="0.25">
      <c r="A491">
        <v>11179</v>
      </c>
      <c r="B491" s="9">
        <v>134500</v>
      </c>
    </row>
    <row r="492" spans="1:2" x14ac:dyDescent="0.25">
      <c r="A492">
        <v>11181</v>
      </c>
      <c r="B492" s="9">
        <v>180000</v>
      </c>
    </row>
    <row r="493" spans="1:2" x14ac:dyDescent="0.25">
      <c r="A493">
        <v>11183</v>
      </c>
      <c r="B493" s="9">
        <v>113000</v>
      </c>
    </row>
    <row r="494" spans="1:2" x14ac:dyDescent="0.25">
      <c r="A494">
        <v>11192</v>
      </c>
      <c r="B494" s="9">
        <v>185900</v>
      </c>
    </row>
    <row r="495" spans="1:2" x14ac:dyDescent="0.25">
      <c r="A495">
        <v>11198</v>
      </c>
      <c r="B495" s="9">
        <v>172400</v>
      </c>
    </row>
    <row r="496" spans="1:2" x14ac:dyDescent="0.25">
      <c r="A496">
        <v>11205</v>
      </c>
      <c r="B496" s="9">
        <v>241000</v>
      </c>
    </row>
    <row r="497" spans="1:2" x14ac:dyDescent="0.25">
      <c r="A497">
        <v>11206</v>
      </c>
      <c r="B497" s="9">
        <v>148000</v>
      </c>
    </row>
    <row r="498" spans="1:2" x14ac:dyDescent="0.25">
      <c r="A498">
        <v>11208</v>
      </c>
      <c r="B498" s="9">
        <v>153575</v>
      </c>
    </row>
    <row r="499" spans="1:2" x14ac:dyDescent="0.25">
      <c r="A499">
        <v>11211</v>
      </c>
      <c r="B499" s="9">
        <v>133900</v>
      </c>
    </row>
    <row r="500" spans="1:2" x14ac:dyDescent="0.25">
      <c r="A500">
        <v>11216</v>
      </c>
      <c r="B500" s="9">
        <v>155000</v>
      </c>
    </row>
    <row r="501" spans="1:2" x14ac:dyDescent="0.25">
      <c r="A501">
        <v>11228</v>
      </c>
      <c r="B501" s="9">
        <v>140000</v>
      </c>
    </row>
    <row r="502" spans="1:2" x14ac:dyDescent="0.25">
      <c r="A502">
        <v>11244</v>
      </c>
      <c r="B502" s="9">
        <v>183500</v>
      </c>
    </row>
    <row r="503" spans="1:2" x14ac:dyDescent="0.25">
      <c r="A503">
        <v>11247</v>
      </c>
      <c r="B503" s="9">
        <v>143000</v>
      </c>
    </row>
    <row r="504" spans="1:2" x14ac:dyDescent="0.25">
      <c r="A504">
        <v>11256</v>
      </c>
      <c r="B504" s="9">
        <v>120500</v>
      </c>
    </row>
    <row r="505" spans="1:2" x14ac:dyDescent="0.25">
      <c r="A505">
        <v>11268</v>
      </c>
      <c r="B505" s="9">
        <v>79000</v>
      </c>
    </row>
    <row r="506" spans="1:2" x14ac:dyDescent="0.25">
      <c r="A506">
        <v>11270</v>
      </c>
      <c r="B506" s="9">
        <v>137500</v>
      </c>
    </row>
    <row r="507" spans="1:2" x14ac:dyDescent="0.25">
      <c r="A507">
        <v>11271</v>
      </c>
      <c r="B507" s="9">
        <v>149350</v>
      </c>
    </row>
    <row r="508" spans="1:2" x14ac:dyDescent="0.25">
      <c r="A508">
        <v>11272</v>
      </c>
      <c r="B508" s="9">
        <v>147000</v>
      </c>
    </row>
    <row r="509" spans="1:2" x14ac:dyDescent="0.25">
      <c r="A509">
        <v>11298</v>
      </c>
      <c r="B509" s="9">
        <v>159500</v>
      </c>
    </row>
    <row r="510" spans="1:2" x14ac:dyDescent="0.25">
      <c r="A510">
        <v>11308</v>
      </c>
      <c r="B510" s="9">
        <v>144000</v>
      </c>
    </row>
    <row r="511" spans="1:2" x14ac:dyDescent="0.25">
      <c r="A511">
        <v>11318</v>
      </c>
      <c r="B511" s="9">
        <v>155000</v>
      </c>
    </row>
    <row r="512" spans="1:2" x14ac:dyDescent="0.25">
      <c r="A512">
        <v>11322</v>
      </c>
      <c r="B512" s="9">
        <v>145000</v>
      </c>
    </row>
    <row r="513" spans="1:2" x14ac:dyDescent="0.25">
      <c r="A513">
        <v>11323</v>
      </c>
      <c r="B513" s="9">
        <v>263435</v>
      </c>
    </row>
    <row r="514" spans="1:2" x14ac:dyDescent="0.25">
      <c r="A514">
        <v>11324</v>
      </c>
      <c r="B514" s="9">
        <v>173000</v>
      </c>
    </row>
    <row r="515" spans="1:2" x14ac:dyDescent="0.25">
      <c r="A515">
        <v>11325</v>
      </c>
      <c r="B515" s="9">
        <v>127500</v>
      </c>
    </row>
    <row r="516" spans="1:2" x14ac:dyDescent="0.25">
      <c r="A516">
        <v>11329</v>
      </c>
      <c r="B516" s="9">
        <v>102000</v>
      </c>
    </row>
    <row r="517" spans="1:2" x14ac:dyDescent="0.25">
      <c r="A517">
        <v>11343</v>
      </c>
      <c r="B517" s="9">
        <v>67000</v>
      </c>
    </row>
    <row r="518" spans="1:2" x14ac:dyDescent="0.25">
      <c r="A518">
        <v>11350</v>
      </c>
      <c r="B518" s="9">
        <v>118000</v>
      </c>
    </row>
    <row r="519" spans="1:2" x14ac:dyDescent="0.25">
      <c r="A519">
        <v>11353</v>
      </c>
      <c r="B519" s="9">
        <v>224900</v>
      </c>
    </row>
    <row r="520" spans="1:2" x14ac:dyDescent="0.25">
      <c r="A520">
        <v>11356</v>
      </c>
      <c r="B520" s="9">
        <v>115000</v>
      </c>
    </row>
    <row r="521" spans="1:2" x14ac:dyDescent="0.25">
      <c r="A521">
        <v>11361</v>
      </c>
      <c r="B521" s="9">
        <v>116050</v>
      </c>
    </row>
    <row r="522" spans="1:2" x14ac:dyDescent="0.25">
      <c r="A522">
        <v>11364</v>
      </c>
      <c r="B522" s="9">
        <v>150500</v>
      </c>
    </row>
    <row r="523" spans="1:2" x14ac:dyDescent="0.25">
      <c r="A523">
        <v>11368</v>
      </c>
      <c r="B523" s="9">
        <v>179000</v>
      </c>
    </row>
    <row r="524" spans="1:2" x14ac:dyDescent="0.25">
      <c r="A524">
        <v>11371</v>
      </c>
      <c r="B524" s="9">
        <v>112000</v>
      </c>
    </row>
    <row r="525" spans="1:2" x14ac:dyDescent="0.25">
      <c r="A525">
        <v>11379</v>
      </c>
      <c r="B525" s="9">
        <v>117500</v>
      </c>
    </row>
    <row r="526" spans="1:2" x14ac:dyDescent="0.25">
      <c r="A526">
        <v>11383</v>
      </c>
      <c r="B526" s="9">
        <v>163900</v>
      </c>
    </row>
    <row r="527" spans="1:2" x14ac:dyDescent="0.25">
      <c r="A527">
        <v>11384</v>
      </c>
      <c r="B527" s="9">
        <v>130250</v>
      </c>
    </row>
    <row r="528" spans="1:2" x14ac:dyDescent="0.25">
      <c r="A528">
        <v>11387</v>
      </c>
      <c r="B528" s="9">
        <v>173500</v>
      </c>
    </row>
    <row r="529" spans="1:2" x14ac:dyDescent="0.25">
      <c r="A529">
        <v>11396</v>
      </c>
      <c r="B529" s="9">
        <v>107000</v>
      </c>
    </row>
    <row r="530" spans="1:2" x14ac:dyDescent="0.25">
      <c r="A530">
        <v>11398</v>
      </c>
      <c r="B530" s="9">
        <v>207000</v>
      </c>
    </row>
    <row r="531" spans="1:2" x14ac:dyDescent="0.25">
      <c r="A531">
        <v>11403</v>
      </c>
      <c r="B531" s="9">
        <v>227000</v>
      </c>
    </row>
    <row r="532" spans="1:2" x14ac:dyDescent="0.25">
      <c r="A532">
        <v>11408</v>
      </c>
      <c r="B532" s="9">
        <v>144000</v>
      </c>
    </row>
    <row r="533" spans="1:2" x14ac:dyDescent="0.25">
      <c r="A533">
        <v>11409</v>
      </c>
      <c r="B533" s="9">
        <v>219500</v>
      </c>
    </row>
    <row r="534" spans="1:2" x14ac:dyDescent="0.25">
      <c r="A534">
        <v>11429</v>
      </c>
      <c r="B534" s="9">
        <v>130000</v>
      </c>
    </row>
    <row r="535" spans="1:2" x14ac:dyDescent="0.25">
      <c r="A535">
        <v>11447</v>
      </c>
      <c r="B535" s="9">
        <v>106000</v>
      </c>
    </row>
    <row r="536" spans="1:2" x14ac:dyDescent="0.25">
      <c r="A536">
        <v>11450</v>
      </c>
      <c r="B536" s="9">
        <v>98600</v>
      </c>
    </row>
    <row r="537" spans="1:2" x14ac:dyDescent="0.25">
      <c r="A537">
        <v>11452</v>
      </c>
      <c r="B537" s="9">
        <v>129900</v>
      </c>
    </row>
    <row r="538" spans="1:2" x14ac:dyDescent="0.25">
      <c r="A538">
        <v>11456</v>
      </c>
      <c r="B538" s="9">
        <v>143000</v>
      </c>
    </row>
    <row r="539" spans="1:2" x14ac:dyDescent="0.25">
      <c r="A539">
        <v>11460</v>
      </c>
      <c r="B539" s="9">
        <v>148000</v>
      </c>
    </row>
    <row r="540" spans="1:2" x14ac:dyDescent="0.25">
      <c r="A540">
        <v>11473</v>
      </c>
      <c r="B540" s="9">
        <v>155000</v>
      </c>
    </row>
    <row r="541" spans="1:2" x14ac:dyDescent="0.25">
      <c r="A541">
        <v>11483</v>
      </c>
      <c r="B541" s="9">
        <v>261500</v>
      </c>
    </row>
    <row r="542" spans="1:2" x14ac:dyDescent="0.25">
      <c r="A542">
        <v>11489</v>
      </c>
      <c r="B542" s="9">
        <v>100000</v>
      </c>
    </row>
    <row r="543" spans="1:2" x14ac:dyDescent="0.25">
      <c r="A543">
        <v>11494</v>
      </c>
      <c r="B543" s="9">
        <v>392000</v>
      </c>
    </row>
    <row r="544" spans="1:2" x14ac:dyDescent="0.25">
      <c r="A544">
        <v>11495</v>
      </c>
      <c r="B544" s="9">
        <v>128950</v>
      </c>
    </row>
    <row r="545" spans="1:2" x14ac:dyDescent="0.25">
      <c r="A545">
        <v>11497</v>
      </c>
      <c r="B545" s="9">
        <v>110000</v>
      </c>
    </row>
    <row r="546" spans="1:2" x14ac:dyDescent="0.25">
      <c r="A546">
        <v>11510</v>
      </c>
      <c r="B546" s="9">
        <v>160000</v>
      </c>
    </row>
    <row r="547" spans="1:2" x14ac:dyDescent="0.25">
      <c r="A547">
        <v>11528</v>
      </c>
      <c r="B547" s="9">
        <v>101800</v>
      </c>
    </row>
    <row r="548" spans="1:2" x14ac:dyDescent="0.25">
      <c r="A548">
        <v>11535</v>
      </c>
      <c r="B548" s="9">
        <v>166000</v>
      </c>
    </row>
    <row r="549" spans="1:2" x14ac:dyDescent="0.25">
      <c r="A549">
        <v>11538</v>
      </c>
      <c r="B549" s="9">
        <v>139000</v>
      </c>
    </row>
    <row r="550" spans="1:2" x14ac:dyDescent="0.25">
      <c r="A550">
        <v>11552</v>
      </c>
      <c r="B550" s="9">
        <v>179500</v>
      </c>
    </row>
    <row r="551" spans="1:2" x14ac:dyDescent="0.25">
      <c r="A551">
        <v>11557</v>
      </c>
      <c r="B551" s="9">
        <v>215200</v>
      </c>
    </row>
    <row r="552" spans="1:2" x14ac:dyDescent="0.25">
      <c r="A552">
        <v>11564</v>
      </c>
      <c r="B552" s="9">
        <v>208500</v>
      </c>
    </row>
    <row r="553" spans="1:2" x14ac:dyDescent="0.25">
      <c r="A553">
        <v>11565</v>
      </c>
      <c r="B553" s="9">
        <v>147000</v>
      </c>
    </row>
    <row r="554" spans="1:2" x14ac:dyDescent="0.25">
      <c r="A554">
        <v>11576</v>
      </c>
      <c r="B554" s="9">
        <v>128500</v>
      </c>
    </row>
    <row r="555" spans="1:2" x14ac:dyDescent="0.25">
      <c r="A555">
        <v>11580</v>
      </c>
      <c r="B555" s="9">
        <v>322000</v>
      </c>
    </row>
    <row r="556" spans="1:2" x14ac:dyDescent="0.25">
      <c r="A556">
        <v>11582</v>
      </c>
      <c r="B556" s="9">
        <v>201000</v>
      </c>
    </row>
    <row r="557" spans="1:2" x14ac:dyDescent="0.25">
      <c r="A557">
        <v>11600</v>
      </c>
      <c r="B557" s="9">
        <v>141000</v>
      </c>
    </row>
    <row r="558" spans="1:2" x14ac:dyDescent="0.25">
      <c r="A558">
        <v>11602</v>
      </c>
      <c r="B558" s="9">
        <v>179540</v>
      </c>
    </row>
    <row r="559" spans="1:2" x14ac:dyDescent="0.25">
      <c r="A559">
        <v>11607</v>
      </c>
      <c r="B559" s="9">
        <v>61000</v>
      </c>
    </row>
    <row r="560" spans="1:2" x14ac:dyDescent="0.25">
      <c r="A560">
        <v>11622</v>
      </c>
      <c r="B560" s="9">
        <v>139400</v>
      </c>
    </row>
    <row r="561" spans="1:2" x14ac:dyDescent="0.25">
      <c r="A561">
        <v>11624</v>
      </c>
      <c r="B561" s="9">
        <v>153000</v>
      </c>
    </row>
    <row r="562" spans="1:2" x14ac:dyDescent="0.25">
      <c r="A562">
        <v>11626</v>
      </c>
      <c r="B562" s="9">
        <v>124000</v>
      </c>
    </row>
    <row r="563" spans="1:2" x14ac:dyDescent="0.25">
      <c r="A563">
        <v>11638</v>
      </c>
      <c r="B563" s="9">
        <v>110000</v>
      </c>
    </row>
    <row r="564" spans="1:2" x14ac:dyDescent="0.25">
      <c r="A564">
        <v>11645</v>
      </c>
      <c r="B564" s="9">
        <v>108000</v>
      </c>
    </row>
    <row r="565" spans="1:2" x14ac:dyDescent="0.25">
      <c r="A565">
        <v>11655</v>
      </c>
      <c r="B565" s="9">
        <v>185000</v>
      </c>
    </row>
    <row r="566" spans="1:2" x14ac:dyDescent="0.25">
      <c r="A566">
        <v>11656</v>
      </c>
      <c r="B566" s="9">
        <v>280500</v>
      </c>
    </row>
    <row r="567" spans="1:2" x14ac:dyDescent="0.25">
      <c r="A567">
        <v>11660</v>
      </c>
      <c r="B567" s="9">
        <v>173900</v>
      </c>
    </row>
    <row r="568" spans="1:2" x14ac:dyDescent="0.25">
      <c r="A568">
        <v>11668</v>
      </c>
      <c r="B568" s="9">
        <v>144500</v>
      </c>
    </row>
    <row r="569" spans="1:2" x14ac:dyDescent="0.25">
      <c r="A569">
        <v>11678</v>
      </c>
      <c r="B569" s="9">
        <v>240000</v>
      </c>
    </row>
    <row r="570" spans="1:2" x14ac:dyDescent="0.25">
      <c r="A570">
        <v>11687</v>
      </c>
      <c r="B570" s="9">
        <v>179000</v>
      </c>
    </row>
    <row r="571" spans="1:2" x14ac:dyDescent="0.25">
      <c r="A571">
        <v>11688</v>
      </c>
      <c r="B571" s="9">
        <v>136000</v>
      </c>
    </row>
    <row r="572" spans="1:2" x14ac:dyDescent="0.25">
      <c r="A572">
        <v>11689</v>
      </c>
      <c r="B572" s="9">
        <v>139000</v>
      </c>
    </row>
    <row r="573" spans="1:2" x14ac:dyDescent="0.25">
      <c r="A573">
        <v>11691</v>
      </c>
      <c r="B573" s="9">
        <v>179200</v>
      </c>
    </row>
    <row r="574" spans="1:2" x14ac:dyDescent="0.25">
      <c r="A574">
        <v>11699</v>
      </c>
      <c r="B574" s="9">
        <v>141000</v>
      </c>
    </row>
    <row r="575" spans="1:2" x14ac:dyDescent="0.25">
      <c r="A575">
        <v>11718</v>
      </c>
      <c r="B575" s="9">
        <v>174000</v>
      </c>
    </row>
    <row r="576" spans="1:2" x14ac:dyDescent="0.25">
      <c r="A576">
        <v>11735</v>
      </c>
      <c r="B576" s="9">
        <v>200000</v>
      </c>
    </row>
    <row r="577" spans="1:2" x14ac:dyDescent="0.25">
      <c r="A577">
        <v>11738</v>
      </c>
      <c r="B577" s="9">
        <v>319900</v>
      </c>
    </row>
    <row r="578" spans="1:2" x14ac:dyDescent="0.25">
      <c r="A578">
        <v>11749</v>
      </c>
      <c r="B578" s="9">
        <v>169000</v>
      </c>
    </row>
    <row r="579" spans="1:2" x14ac:dyDescent="0.25">
      <c r="A579">
        <v>11759</v>
      </c>
      <c r="B579" s="9">
        <v>287500</v>
      </c>
    </row>
    <row r="580" spans="1:2" x14ac:dyDescent="0.25">
      <c r="A580">
        <v>11763</v>
      </c>
      <c r="B580" s="9">
        <v>160000</v>
      </c>
    </row>
    <row r="581" spans="1:2" x14ac:dyDescent="0.25">
      <c r="A581">
        <v>11766</v>
      </c>
      <c r="B581" s="9">
        <v>346000</v>
      </c>
    </row>
    <row r="582" spans="1:2" x14ac:dyDescent="0.25">
      <c r="A582">
        <v>11772</v>
      </c>
      <c r="B582" s="9">
        <v>145000</v>
      </c>
    </row>
    <row r="583" spans="1:2" x14ac:dyDescent="0.25">
      <c r="A583">
        <v>11784</v>
      </c>
      <c r="B583" s="9">
        <v>258000</v>
      </c>
    </row>
    <row r="584" spans="1:2" x14ac:dyDescent="0.25">
      <c r="A584">
        <v>11787</v>
      </c>
      <c r="B584" s="9">
        <v>358490</v>
      </c>
    </row>
    <row r="585" spans="1:2" x14ac:dyDescent="0.25">
      <c r="A585">
        <v>11798</v>
      </c>
      <c r="B585" s="9">
        <v>156500</v>
      </c>
    </row>
    <row r="586" spans="1:2" x14ac:dyDescent="0.25">
      <c r="A586">
        <v>11802</v>
      </c>
      <c r="B586" s="9">
        <v>174900</v>
      </c>
    </row>
    <row r="587" spans="1:2" x14ac:dyDescent="0.25">
      <c r="A587">
        <v>11806</v>
      </c>
      <c r="B587" s="9">
        <v>439456</v>
      </c>
    </row>
    <row r="588" spans="1:2" x14ac:dyDescent="0.25">
      <c r="A588">
        <v>11828</v>
      </c>
      <c r="B588" s="9">
        <v>124000</v>
      </c>
    </row>
    <row r="589" spans="1:2" x14ac:dyDescent="0.25">
      <c r="A589">
        <v>11835</v>
      </c>
      <c r="B589" s="9">
        <v>134000</v>
      </c>
    </row>
    <row r="590" spans="1:2" x14ac:dyDescent="0.25">
      <c r="A590">
        <v>11851</v>
      </c>
      <c r="B590" s="9">
        <v>136500</v>
      </c>
    </row>
    <row r="591" spans="1:2" x14ac:dyDescent="0.25">
      <c r="A591">
        <v>11856</v>
      </c>
      <c r="B591" s="9">
        <v>140000</v>
      </c>
    </row>
    <row r="592" spans="1:2" x14ac:dyDescent="0.25">
      <c r="A592">
        <v>11858</v>
      </c>
      <c r="B592" s="9">
        <v>191000</v>
      </c>
    </row>
    <row r="593" spans="1:2" x14ac:dyDescent="0.25">
      <c r="A593">
        <v>11862</v>
      </c>
      <c r="B593" s="9">
        <v>194000</v>
      </c>
    </row>
    <row r="594" spans="1:2" x14ac:dyDescent="0.25">
      <c r="A594">
        <v>11870</v>
      </c>
      <c r="B594" s="9">
        <v>203000</v>
      </c>
    </row>
    <row r="595" spans="1:2" x14ac:dyDescent="0.25">
      <c r="A595">
        <v>11876</v>
      </c>
      <c r="B595" s="9">
        <v>105000</v>
      </c>
    </row>
    <row r="596" spans="1:2" x14ac:dyDescent="0.25">
      <c r="A596">
        <v>11877</v>
      </c>
      <c r="B596" s="9">
        <v>210000</v>
      </c>
    </row>
    <row r="597" spans="1:2" x14ac:dyDescent="0.25">
      <c r="A597">
        <v>11881</v>
      </c>
      <c r="B597" s="9">
        <v>122000</v>
      </c>
    </row>
    <row r="598" spans="1:2" x14ac:dyDescent="0.25">
      <c r="A598">
        <v>11884</v>
      </c>
      <c r="B598" s="9">
        <v>130000</v>
      </c>
    </row>
    <row r="599" spans="1:2" x14ac:dyDescent="0.25">
      <c r="A599">
        <v>11892</v>
      </c>
      <c r="B599" s="9">
        <v>160000</v>
      </c>
    </row>
    <row r="600" spans="1:2" x14ac:dyDescent="0.25">
      <c r="A600">
        <v>11897</v>
      </c>
      <c r="B600" s="9">
        <v>145000</v>
      </c>
    </row>
    <row r="601" spans="1:2" x14ac:dyDescent="0.25">
      <c r="A601">
        <v>11910</v>
      </c>
      <c r="B601" s="9">
        <v>165500</v>
      </c>
    </row>
    <row r="602" spans="1:2" x14ac:dyDescent="0.25">
      <c r="A602">
        <v>11912</v>
      </c>
      <c r="B602" s="9">
        <v>136000</v>
      </c>
    </row>
    <row r="603" spans="1:2" x14ac:dyDescent="0.25">
      <c r="A603">
        <v>11913</v>
      </c>
      <c r="B603" s="9">
        <v>418080</v>
      </c>
    </row>
    <row r="604" spans="1:2" x14ac:dyDescent="0.25">
      <c r="A604">
        <v>11914</v>
      </c>
      <c r="B604" s="9">
        <v>135000</v>
      </c>
    </row>
    <row r="605" spans="1:2" x14ac:dyDescent="0.25">
      <c r="A605">
        <v>11919</v>
      </c>
      <c r="B605" s="9">
        <v>195000</v>
      </c>
    </row>
    <row r="606" spans="1:2" x14ac:dyDescent="0.25">
      <c r="A606">
        <v>11938</v>
      </c>
      <c r="B606" s="9">
        <v>119500</v>
      </c>
    </row>
    <row r="607" spans="1:2" x14ac:dyDescent="0.25">
      <c r="A607">
        <v>11944</v>
      </c>
      <c r="B607" s="9">
        <v>189000</v>
      </c>
    </row>
    <row r="608" spans="1:2" x14ac:dyDescent="0.25">
      <c r="A608">
        <v>11952</v>
      </c>
      <c r="B608" s="9">
        <v>124500</v>
      </c>
    </row>
    <row r="609" spans="1:2" x14ac:dyDescent="0.25">
      <c r="A609">
        <v>11963</v>
      </c>
      <c r="B609" s="9">
        <v>213000</v>
      </c>
    </row>
    <row r="610" spans="1:2" x14ac:dyDescent="0.25">
      <c r="A610">
        <v>11970</v>
      </c>
      <c r="B610" s="9">
        <v>179600</v>
      </c>
    </row>
    <row r="611" spans="1:2" x14ac:dyDescent="0.25">
      <c r="A611">
        <v>11973</v>
      </c>
      <c r="B611" s="9">
        <v>173000</v>
      </c>
    </row>
    <row r="612" spans="1:2" x14ac:dyDescent="0.25">
      <c r="A612">
        <v>11975</v>
      </c>
      <c r="B612" s="9">
        <v>181134</v>
      </c>
    </row>
    <row r="613" spans="1:2" x14ac:dyDescent="0.25">
      <c r="A613">
        <v>11976</v>
      </c>
      <c r="B613" s="9">
        <v>301000</v>
      </c>
    </row>
    <row r="614" spans="1:2" x14ac:dyDescent="0.25">
      <c r="A614">
        <v>12002</v>
      </c>
      <c r="B614" s="9">
        <v>130000</v>
      </c>
    </row>
    <row r="615" spans="1:2" x14ac:dyDescent="0.25">
      <c r="A615">
        <v>12009</v>
      </c>
      <c r="B615" s="9">
        <v>190000</v>
      </c>
    </row>
    <row r="616" spans="1:2" x14ac:dyDescent="0.25">
      <c r="A616">
        <v>12024</v>
      </c>
      <c r="B616" s="9">
        <v>125000</v>
      </c>
    </row>
    <row r="617" spans="1:2" x14ac:dyDescent="0.25">
      <c r="A617">
        <v>12027</v>
      </c>
      <c r="B617" s="9">
        <v>161000</v>
      </c>
    </row>
    <row r="618" spans="1:2" x14ac:dyDescent="0.25">
      <c r="A618">
        <v>12030</v>
      </c>
      <c r="B618" s="9">
        <v>153500</v>
      </c>
    </row>
    <row r="619" spans="1:2" x14ac:dyDescent="0.25">
      <c r="A619">
        <v>12033</v>
      </c>
      <c r="B619" s="9">
        <v>176485</v>
      </c>
    </row>
    <row r="620" spans="1:2" x14ac:dyDescent="0.25">
      <c r="A620">
        <v>12034</v>
      </c>
      <c r="B620" s="9">
        <v>210000</v>
      </c>
    </row>
    <row r="621" spans="1:2" x14ac:dyDescent="0.25">
      <c r="A621">
        <v>12036</v>
      </c>
      <c r="B621" s="9">
        <v>252678</v>
      </c>
    </row>
    <row r="622" spans="1:2" x14ac:dyDescent="0.25">
      <c r="A622">
        <v>12038</v>
      </c>
      <c r="B622" s="9">
        <v>128900</v>
      </c>
    </row>
    <row r="623" spans="1:2" x14ac:dyDescent="0.25">
      <c r="A623">
        <v>12042</v>
      </c>
      <c r="B623" s="9">
        <v>187500</v>
      </c>
    </row>
    <row r="624" spans="1:2" x14ac:dyDescent="0.25">
      <c r="A624">
        <v>12046</v>
      </c>
      <c r="B624" s="9">
        <v>173000</v>
      </c>
    </row>
    <row r="625" spans="1:2" x14ac:dyDescent="0.25">
      <c r="A625">
        <v>12055</v>
      </c>
      <c r="B625" s="9">
        <v>188000</v>
      </c>
    </row>
    <row r="626" spans="1:2" x14ac:dyDescent="0.25">
      <c r="A626">
        <v>12056</v>
      </c>
      <c r="B626" s="9">
        <v>207500</v>
      </c>
    </row>
    <row r="627" spans="1:2" x14ac:dyDescent="0.25">
      <c r="A627">
        <v>12057</v>
      </c>
      <c r="B627" s="9">
        <v>190000</v>
      </c>
    </row>
    <row r="628" spans="1:2" x14ac:dyDescent="0.25">
      <c r="A628">
        <v>12059</v>
      </c>
      <c r="B628" s="9">
        <v>140000</v>
      </c>
    </row>
    <row r="629" spans="1:2" x14ac:dyDescent="0.25">
      <c r="A629">
        <v>12066</v>
      </c>
      <c r="B629" s="9">
        <v>210000</v>
      </c>
    </row>
    <row r="630" spans="1:2" x14ac:dyDescent="0.25">
      <c r="A630">
        <v>12074</v>
      </c>
      <c r="B630" s="9">
        <v>143500</v>
      </c>
    </row>
    <row r="631" spans="1:2" x14ac:dyDescent="0.25">
      <c r="A631">
        <v>12075</v>
      </c>
      <c r="B631" s="9">
        <v>307000</v>
      </c>
    </row>
    <row r="632" spans="1:2" x14ac:dyDescent="0.25">
      <c r="A632">
        <v>12080</v>
      </c>
      <c r="B632" s="9">
        <v>91000</v>
      </c>
    </row>
    <row r="633" spans="1:2" x14ac:dyDescent="0.25">
      <c r="A633">
        <v>12090</v>
      </c>
      <c r="B633" s="9">
        <v>147000</v>
      </c>
    </row>
    <row r="634" spans="1:2" x14ac:dyDescent="0.25">
      <c r="A634">
        <v>12094</v>
      </c>
      <c r="B634" s="9">
        <v>241750</v>
      </c>
    </row>
    <row r="635" spans="1:2" x14ac:dyDescent="0.25">
      <c r="A635">
        <v>12095</v>
      </c>
      <c r="B635" s="9">
        <v>377500</v>
      </c>
    </row>
    <row r="636" spans="1:2" x14ac:dyDescent="0.25">
      <c r="A636">
        <v>12097</v>
      </c>
      <c r="B636" s="9">
        <v>178000</v>
      </c>
    </row>
    <row r="637" spans="1:2" x14ac:dyDescent="0.25">
      <c r="A637">
        <v>12105</v>
      </c>
      <c r="B637" s="9">
        <v>127500</v>
      </c>
    </row>
    <row r="638" spans="1:2" x14ac:dyDescent="0.25">
      <c r="A638">
        <v>12113</v>
      </c>
      <c r="B638" s="9">
        <v>318625</v>
      </c>
    </row>
    <row r="639" spans="1:2" x14ac:dyDescent="0.25">
      <c r="A639">
        <v>12114</v>
      </c>
      <c r="B639" s="9">
        <v>133000</v>
      </c>
    </row>
    <row r="640" spans="1:2" x14ac:dyDescent="0.25">
      <c r="A640">
        <v>12130</v>
      </c>
      <c r="B640" s="9">
        <v>107000</v>
      </c>
    </row>
    <row r="641" spans="1:2" x14ac:dyDescent="0.25">
      <c r="A641">
        <v>12135</v>
      </c>
      <c r="B641" s="9">
        <v>104900</v>
      </c>
    </row>
    <row r="642" spans="1:2" x14ac:dyDescent="0.25">
      <c r="A642">
        <v>12136</v>
      </c>
      <c r="B642" s="9">
        <v>139000</v>
      </c>
    </row>
    <row r="643" spans="1:2" x14ac:dyDescent="0.25">
      <c r="A643">
        <v>12138</v>
      </c>
      <c r="B643" s="9">
        <v>168500</v>
      </c>
    </row>
    <row r="644" spans="1:2" x14ac:dyDescent="0.25">
      <c r="A644">
        <v>12140</v>
      </c>
      <c r="B644" s="9">
        <v>149900</v>
      </c>
    </row>
    <row r="645" spans="1:2" x14ac:dyDescent="0.25">
      <c r="A645">
        <v>12143</v>
      </c>
      <c r="B645" s="9">
        <v>109000</v>
      </c>
    </row>
    <row r="646" spans="1:2" x14ac:dyDescent="0.25">
      <c r="A646">
        <v>12155</v>
      </c>
      <c r="B646" s="9">
        <v>178000</v>
      </c>
    </row>
    <row r="647" spans="1:2" x14ac:dyDescent="0.25">
      <c r="A647">
        <v>12162</v>
      </c>
      <c r="B647" s="9">
        <v>128500</v>
      </c>
    </row>
    <row r="648" spans="1:2" x14ac:dyDescent="0.25">
      <c r="A648">
        <v>12164</v>
      </c>
      <c r="B648" s="9">
        <v>146500</v>
      </c>
    </row>
    <row r="649" spans="1:2" x14ac:dyDescent="0.25">
      <c r="A649">
        <v>12170</v>
      </c>
      <c r="B649" s="9">
        <v>128000</v>
      </c>
    </row>
    <row r="650" spans="1:2" x14ac:dyDescent="0.25">
      <c r="A650">
        <v>12172</v>
      </c>
      <c r="B650" s="9">
        <v>119000</v>
      </c>
    </row>
    <row r="651" spans="1:2" x14ac:dyDescent="0.25">
      <c r="A651">
        <v>12175</v>
      </c>
      <c r="B651" s="9">
        <v>318061</v>
      </c>
    </row>
    <row r="652" spans="1:2" x14ac:dyDescent="0.25">
      <c r="A652">
        <v>12178</v>
      </c>
      <c r="B652" s="9">
        <v>146000</v>
      </c>
    </row>
    <row r="653" spans="1:2" x14ac:dyDescent="0.25">
      <c r="A653">
        <v>12181</v>
      </c>
      <c r="B653" s="9">
        <v>170000</v>
      </c>
    </row>
    <row r="654" spans="1:2" x14ac:dyDescent="0.25">
      <c r="A654">
        <v>12194</v>
      </c>
      <c r="B654" s="9">
        <v>192000</v>
      </c>
    </row>
    <row r="655" spans="1:2" x14ac:dyDescent="0.25">
      <c r="A655">
        <v>12196</v>
      </c>
      <c r="B655" s="9">
        <v>130000</v>
      </c>
    </row>
    <row r="656" spans="1:2" x14ac:dyDescent="0.25">
      <c r="A656">
        <v>12197</v>
      </c>
      <c r="B656" s="9">
        <v>214000</v>
      </c>
    </row>
    <row r="657" spans="1:2" x14ac:dyDescent="0.25">
      <c r="A657">
        <v>12206</v>
      </c>
      <c r="B657" s="9">
        <v>184000</v>
      </c>
    </row>
    <row r="658" spans="1:2" x14ac:dyDescent="0.25">
      <c r="A658">
        <v>12218</v>
      </c>
      <c r="B658" s="9">
        <v>145000</v>
      </c>
    </row>
    <row r="659" spans="1:2" x14ac:dyDescent="0.25">
      <c r="A659">
        <v>12228</v>
      </c>
      <c r="B659" s="9">
        <v>115000</v>
      </c>
    </row>
    <row r="660" spans="1:2" x14ac:dyDescent="0.25">
      <c r="A660">
        <v>12233</v>
      </c>
      <c r="B660" s="9">
        <v>124900</v>
      </c>
    </row>
    <row r="661" spans="1:2" x14ac:dyDescent="0.25">
      <c r="A661">
        <v>12249</v>
      </c>
      <c r="B661" s="9">
        <v>260400</v>
      </c>
    </row>
    <row r="662" spans="1:2" x14ac:dyDescent="0.25">
      <c r="A662">
        <v>12257</v>
      </c>
      <c r="B662" s="9">
        <v>213000</v>
      </c>
    </row>
    <row r="663" spans="1:2" x14ac:dyDescent="0.25">
      <c r="A663">
        <v>12263</v>
      </c>
      <c r="B663" s="9">
        <v>158000</v>
      </c>
    </row>
    <row r="664" spans="1:2" x14ac:dyDescent="0.25">
      <c r="A664">
        <v>12269</v>
      </c>
      <c r="B664" s="9">
        <v>139000</v>
      </c>
    </row>
    <row r="665" spans="1:2" x14ac:dyDescent="0.25">
      <c r="A665">
        <v>12272</v>
      </c>
      <c r="B665" s="9">
        <v>131400</v>
      </c>
    </row>
    <row r="666" spans="1:2" x14ac:dyDescent="0.25">
      <c r="A666">
        <v>12275</v>
      </c>
      <c r="B666" s="9">
        <v>111000</v>
      </c>
    </row>
    <row r="667" spans="1:2" x14ac:dyDescent="0.25">
      <c r="A667">
        <v>12284</v>
      </c>
      <c r="B667" s="9">
        <v>83000</v>
      </c>
    </row>
    <row r="668" spans="1:2" x14ac:dyDescent="0.25">
      <c r="A668">
        <v>12289</v>
      </c>
      <c r="B668" s="9">
        <v>152000</v>
      </c>
    </row>
    <row r="669" spans="1:2" x14ac:dyDescent="0.25">
      <c r="A669">
        <v>12293</v>
      </c>
      <c r="B669" s="9">
        <v>167500</v>
      </c>
    </row>
    <row r="670" spans="1:2" x14ac:dyDescent="0.25">
      <c r="A670">
        <v>12311</v>
      </c>
      <c r="B670" s="9">
        <v>171000</v>
      </c>
    </row>
    <row r="671" spans="1:2" x14ac:dyDescent="0.25">
      <c r="A671">
        <v>12318</v>
      </c>
      <c r="B671" s="9">
        <v>151000</v>
      </c>
    </row>
    <row r="672" spans="1:2" x14ac:dyDescent="0.25">
      <c r="A672">
        <v>12319</v>
      </c>
      <c r="B672" s="9">
        <v>273000</v>
      </c>
    </row>
    <row r="673" spans="1:2" x14ac:dyDescent="0.25">
      <c r="A673">
        <v>12329</v>
      </c>
      <c r="B673" s="9">
        <v>140000</v>
      </c>
    </row>
    <row r="674" spans="1:2" x14ac:dyDescent="0.25">
      <c r="A674">
        <v>12333</v>
      </c>
      <c r="B674" s="9">
        <v>230000</v>
      </c>
    </row>
    <row r="675" spans="1:2" x14ac:dyDescent="0.25">
      <c r="A675">
        <v>12335</v>
      </c>
      <c r="B675" s="9">
        <v>185000</v>
      </c>
    </row>
    <row r="676" spans="1:2" x14ac:dyDescent="0.25">
      <c r="A676">
        <v>12336</v>
      </c>
      <c r="B676" s="9">
        <v>179900</v>
      </c>
    </row>
    <row r="677" spans="1:2" x14ac:dyDescent="0.25">
      <c r="A677">
        <v>12338</v>
      </c>
      <c r="B677" s="9">
        <v>84900</v>
      </c>
    </row>
    <row r="678" spans="1:2" x14ac:dyDescent="0.25">
      <c r="A678">
        <v>12339</v>
      </c>
      <c r="B678" s="9">
        <v>187000</v>
      </c>
    </row>
    <row r="679" spans="1:2" x14ac:dyDescent="0.25">
      <c r="A679">
        <v>12351</v>
      </c>
      <c r="B679" s="9">
        <v>96500</v>
      </c>
    </row>
    <row r="680" spans="1:2" x14ac:dyDescent="0.25">
      <c r="A680">
        <v>12353</v>
      </c>
      <c r="B680" s="9">
        <v>204000</v>
      </c>
    </row>
    <row r="681" spans="1:2" x14ac:dyDescent="0.25">
      <c r="A681">
        <v>12355</v>
      </c>
      <c r="B681" s="9">
        <v>144000</v>
      </c>
    </row>
    <row r="682" spans="1:2" x14ac:dyDescent="0.25">
      <c r="A682">
        <v>12369</v>
      </c>
      <c r="B682" s="9">
        <v>129000</v>
      </c>
    </row>
    <row r="683" spans="1:2" x14ac:dyDescent="0.25">
      <c r="A683">
        <v>12385</v>
      </c>
      <c r="B683" s="9">
        <v>176432</v>
      </c>
    </row>
    <row r="684" spans="1:2" x14ac:dyDescent="0.25">
      <c r="A684">
        <v>12395</v>
      </c>
      <c r="B684" s="9">
        <v>140000</v>
      </c>
    </row>
    <row r="685" spans="1:2" x14ac:dyDescent="0.25">
      <c r="A685">
        <v>12398</v>
      </c>
      <c r="B685" s="9">
        <v>126000</v>
      </c>
    </row>
    <row r="686" spans="1:2" x14ac:dyDescent="0.25">
      <c r="A686">
        <v>12401</v>
      </c>
      <c r="B686" s="9">
        <v>205000</v>
      </c>
    </row>
    <row r="687" spans="1:2" x14ac:dyDescent="0.25">
      <c r="A687">
        <v>12407</v>
      </c>
      <c r="B687" s="9">
        <v>139500</v>
      </c>
    </row>
    <row r="688" spans="1:2" x14ac:dyDescent="0.25">
      <c r="A688">
        <v>12425</v>
      </c>
      <c r="B688" s="9">
        <v>145500</v>
      </c>
    </row>
    <row r="689" spans="1:2" x14ac:dyDescent="0.25">
      <c r="A689">
        <v>12426</v>
      </c>
      <c r="B689" s="9">
        <v>178000</v>
      </c>
    </row>
    <row r="690" spans="1:2" x14ac:dyDescent="0.25">
      <c r="A690">
        <v>12429</v>
      </c>
      <c r="B690" s="9">
        <v>134500</v>
      </c>
    </row>
    <row r="691" spans="1:2" x14ac:dyDescent="0.25">
      <c r="A691">
        <v>12430</v>
      </c>
      <c r="B691" s="9">
        <v>193000</v>
      </c>
    </row>
    <row r="692" spans="1:2" x14ac:dyDescent="0.25">
      <c r="A692">
        <v>12433</v>
      </c>
      <c r="B692" s="9">
        <v>230000</v>
      </c>
    </row>
    <row r="693" spans="1:2" x14ac:dyDescent="0.25">
      <c r="A693">
        <v>12437</v>
      </c>
      <c r="B693" s="9">
        <v>185000</v>
      </c>
    </row>
    <row r="694" spans="1:2" x14ac:dyDescent="0.25">
      <c r="A694">
        <v>12452</v>
      </c>
      <c r="B694" s="9">
        <v>171000</v>
      </c>
    </row>
    <row r="695" spans="1:2" x14ac:dyDescent="0.25">
      <c r="A695">
        <v>12455</v>
      </c>
      <c r="B695" s="9">
        <v>129000</v>
      </c>
    </row>
    <row r="696" spans="1:2" x14ac:dyDescent="0.25">
      <c r="A696">
        <v>12456</v>
      </c>
      <c r="B696" s="9">
        <v>140000</v>
      </c>
    </row>
    <row r="697" spans="1:2" x14ac:dyDescent="0.25">
      <c r="A697">
        <v>12467</v>
      </c>
      <c r="B697" s="9">
        <v>201000</v>
      </c>
    </row>
    <row r="698" spans="1:2" x14ac:dyDescent="0.25">
      <c r="A698">
        <v>12469</v>
      </c>
      <c r="B698" s="9">
        <v>265900</v>
      </c>
    </row>
    <row r="699" spans="1:2" x14ac:dyDescent="0.25">
      <c r="A699">
        <v>12472</v>
      </c>
      <c r="B699" s="9">
        <v>145000</v>
      </c>
    </row>
    <row r="700" spans="1:2" x14ac:dyDescent="0.25">
      <c r="A700">
        <v>12473</v>
      </c>
      <c r="B700" s="9">
        <v>60000</v>
      </c>
    </row>
    <row r="701" spans="1:2" x14ac:dyDescent="0.25">
      <c r="A701">
        <v>12477</v>
      </c>
      <c r="B701" s="9">
        <v>190000</v>
      </c>
    </row>
    <row r="702" spans="1:2" x14ac:dyDescent="0.25">
      <c r="A702">
        <v>12493</v>
      </c>
      <c r="B702" s="9">
        <v>128500</v>
      </c>
    </row>
    <row r="703" spans="1:2" x14ac:dyDescent="0.25">
      <c r="A703">
        <v>12495</v>
      </c>
      <c r="B703" s="9">
        <v>187000</v>
      </c>
    </row>
    <row r="704" spans="1:2" x14ac:dyDescent="0.25">
      <c r="A704">
        <v>12515</v>
      </c>
      <c r="B704" s="9">
        <v>178000</v>
      </c>
    </row>
    <row r="705" spans="1:2" x14ac:dyDescent="0.25">
      <c r="A705">
        <v>12530</v>
      </c>
      <c r="B705" s="9">
        <v>137000</v>
      </c>
    </row>
    <row r="706" spans="1:2" x14ac:dyDescent="0.25">
      <c r="A706">
        <v>12534</v>
      </c>
      <c r="B706" s="9">
        <v>135000</v>
      </c>
    </row>
    <row r="707" spans="1:2" x14ac:dyDescent="0.25">
      <c r="A707">
        <v>12545</v>
      </c>
      <c r="B707" s="9">
        <v>192000</v>
      </c>
    </row>
    <row r="708" spans="1:2" x14ac:dyDescent="0.25">
      <c r="A708">
        <v>12550</v>
      </c>
      <c r="B708" s="9">
        <v>110000</v>
      </c>
    </row>
    <row r="709" spans="1:2" x14ac:dyDescent="0.25">
      <c r="A709">
        <v>12557</v>
      </c>
      <c r="B709" s="9">
        <v>236000</v>
      </c>
    </row>
    <row r="710" spans="1:2" x14ac:dyDescent="0.25">
      <c r="A710">
        <v>12578</v>
      </c>
      <c r="B710" s="9">
        <v>197500</v>
      </c>
    </row>
    <row r="711" spans="1:2" x14ac:dyDescent="0.25">
      <c r="A711">
        <v>12582</v>
      </c>
      <c r="B711" s="9">
        <v>230000</v>
      </c>
    </row>
    <row r="712" spans="1:2" x14ac:dyDescent="0.25">
      <c r="A712">
        <v>12584</v>
      </c>
      <c r="B712" s="9">
        <v>181500</v>
      </c>
    </row>
    <row r="713" spans="1:2" x14ac:dyDescent="0.25">
      <c r="A713">
        <v>12593</v>
      </c>
      <c r="B713" s="9">
        <v>167900</v>
      </c>
    </row>
    <row r="714" spans="1:2" x14ac:dyDescent="0.25">
      <c r="A714">
        <v>12596</v>
      </c>
      <c r="B714" s="9">
        <v>185750</v>
      </c>
    </row>
    <row r="715" spans="1:2" x14ac:dyDescent="0.25">
      <c r="A715">
        <v>12603</v>
      </c>
      <c r="B715" s="9">
        <v>90000</v>
      </c>
    </row>
    <row r="716" spans="1:2" x14ac:dyDescent="0.25">
      <c r="A716">
        <v>12612</v>
      </c>
      <c r="B716" s="9">
        <v>175500</v>
      </c>
    </row>
    <row r="717" spans="1:2" x14ac:dyDescent="0.25">
      <c r="A717">
        <v>12620</v>
      </c>
      <c r="B717" s="9">
        <v>213500</v>
      </c>
    </row>
    <row r="718" spans="1:2" x14ac:dyDescent="0.25">
      <c r="A718">
        <v>12624</v>
      </c>
      <c r="B718" s="9">
        <v>225000</v>
      </c>
    </row>
    <row r="719" spans="1:2" x14ac:dyDescent="0.25">
      <c r="A719">
        <v>12630</v>
      </c>
      <c r="B719" s="9">
        <v>165500</v>
      </c>
    </row>
    <row r="720" spans="1:2" x14ac:dyDescent="0.25">
      <c r="A720">
        <v>12631</v>
      </c>
      <c r="B720" s="9">
        <v>204750</v>
      </c>
    </row>
    <row r="721" spans="1:2" x14ac:dyDescent="0.25">
      <c r="A721">
        <v>12635</v>
      </c>
      <c r="B721" s="9">
        <v>84000</v>
      </c>
    </row>
    <row r="722" spans="1:2" x14ac:dyDescent="0.25">
      <c r="A722">
        <v>12640</v>
      </c>
      <c r="B722" s="9">
        <v>217500</v>
      </c>
    </row>
    <row r="723" spans="1:2" x14ac:dyDescent="0.25">
      <c r="A723">
        <v>12650</v>
      </c>
      <c r="B723" s="9">
        <v>194500</v>
      </c>
    </row>
    <row r="724" spans="1:2" x14ac:dyDescent="0.25">
      <c r="A724">
        <v>12660</v>
      </c>
      <c r="B724" s="9">
        <v>93500</v>
      </c>
    </row>
    <row r="725" spans="1:2" x14ac:dyDescent="0.25">
      <c r="A725">
        <v>12661</v>
      </c>
      <c r="B725" s="9">
        <v>204900</v>
      </c>
    </row>
    <row r="726" spans="1:2" x14ac:dyDescent="0.25">
      <c r="A726">
        <v>12665</v>
      </c>
      <c r="B726" s="9">
        <v>140000</v>
      </c>
    </row>
    <row r="727" spans="1:2" x14ac:dyDescent="0.25">
      <c r="A727">
        <v>12667</v>
      </c>
      <c r="B727" s="9">
        <v>211000</v>
      </c>
    </row>
    <row r="728" spans="1:2" x14ac:dyDescent="0.25">
      <c r="A728">
        <v>12672</v>
      </c>
      <c r="B728" s="9">
        <v>160000</v>
      </c>
    </row>
    <row r="729" spans="1:2" x14ac:dyDescent="0.25">
      <c r="A729">
        <v>12682</v>
      </c>
      <c r="B729" s="9">
        <v>220000</v>
      </c>
    </row>
    <row r="730" spans="1:2" x14ac:dyDescent="0.25">
      <c r="A730">
        <v>12691</v>
      </c>
      <c r="B730" s="9">
        <v>235000</v>
      </c>
    </row>
    <row r="731" spans="1:2" x14ac:dyDescent="0.25">
      <c r="A731">
        <v>12699</v>
      </c>
      <c r="B731" s="9">
        <v>136900</v>
      </c>
    </row>
    <row r="732" spans="1:2" x14ac:dyDescent="0.25">
      <c r="A732">
        <v>12712</v>
      </c>
      <c r="B732" s="9">
        <v>135000</v>
      </c>
    </row>
    <row r="733" spans="1:2" x14ac:dyDescent="0.25">
      <c r="A733">
        <v>12713</v>
      </c>
      <c r="B733" s="9">
        <v>215000</v>
      </c>
    </row>
    <row r="734" spans="1:2" x14ac:dyDescent="0.25">
      <c r="A734">
        <v>12725</v>
      </c>
      <c r="B734" s="9">
        <v>147500</v>
      </c>
    </row>
    <row r="735" spans="1:2" x14ac:dyDescent="0.25">
      <c r="A735">
        <v>12734</v>
      </c>
      <c r="B735" s="9">
        <v>122000</v>
      </c>
    </row>
    <row r="736" spans="1:2" x14ac:dyDescent="0.25">
      <c r="A736">
        <v>12739</v>
      </c>
      <c r="B736" s="9">
        <v>214000</v>
      </c>
    </row>
    <row r="737" spans="1:2" x14ac:dyDescent="0.25">
      <c r="A737">
        <v>12746</v>
      </c>
      <c r="B737" s="9">
        <v>128200</v>
      </c>
    </row>
    <row r="738" spans="1:2" x14ac:dyDescent="0.25">
      <c r="A738">
        <v>12754</v>
      </c>
      <c r="B738" s="9">
        <v>232000</v>
      </c>
    </row>
    <row r="739" spans="1:2" x14ac:dyDescent="0.25">
      <c r="A739">
        <v>12756</v>
      </c>
      <c r="B739" s="9">
        <v>162000</v>
      </c>
    </row>
    <row r="740" spans="1:2" x14ac:dyDescent="0.25">
      <c r="A740">
        <v>12761</v>
      </c>
      <c r="B740" s="9">
        <v>235000</v>
      </c>
    </row>
    <row r="741" spans="1:2" x14ac:dyDescent="0.25">
      <c r="A741">
        <v>12764</v>
      </c>
      <c r="B741" s="9">
        <v>134450</v>
      </c>
    </row>
    <row r="742" spans="1:2" x14ac:dyDescent="0.25">
      <c r="A742">
        <v>12765</v>
      </c>
      <c r="B742" s="9">
        <v>153500</v>
      </c>
    </row>
    <row r="743" spans="1:2" x14ac:dyDescent="0.25">
      <c r="A743">
        <v>12781</v>
      </c>
      <c r="B743" s="9">
        <v>266000</v>
      </c>
    </row>
    <row r="744" spans="1:2" x14ac:dyDescent="0.25">
      <c r="A744">
        <v>12785</v>
      </c>
      <c r="B744" s="9">
        <v>217000</v>
      </c>
    </row>
    <row r="745" spans="1:2" x14ac:dyDescent="0.25">
      <c r="A745">
        <v>12786</v>
      </c>
      <c r="B745" s="9">
        <v>266500</v>
      </c>
    </row>
    <row r="746" spans="1:2" x14ac:dyDescent="0.25">
      <c r="A746">
        <v>12789</v>
      </c>
      <c r="B746" s="9">
        <v>129500</v>
      </c>
    </row>
    <row r="747" spans="1:2" x14ac:dyDescent="0.25">
      <c r="A747">
        <v>12793</v>
      </c>
      <c r="B747" s="9">
        <v>157000</v>
      </c>
    </row>
    <row r="748" spans="1:2" x14ac:dyDescent="0.25">
      <c r="A748">
        <v>12802</v>
      </c>
      <c r="B748" s="9">
        <v>159000</v>
      </c>
    </row>
    <row r="749" spans="1:2" x14ac:dyDescent="0.25">
      <c r="A749">
        <v>12804</v>
      </c>
      <c r="B749" s="9">
        <v>97000</v>
      </c>
    </row>
    <row r="750" spans="1:2" x14ac:dyDescent="0.25">
      <c r="A750">
        <v>12810</v>
      </c>
      <c r="B750" s="9">
        <v>139000</v>
      </c>
    </row>
    <row r="751" spans="1:2" x14ac:dyDescent="0.25">
      <c r="A751">
        <v>12831</v>
      </c>
      <c r="B751" s="9">
        <v>123000</v>
      </c>
    </row>
    <row r="752" spans="1:2" x14ac:dyDescent="0.25">
      <c r="A752">
        <v>12833</v>
      </c>
      <c r="B752" s="9">
        <v>165000</v>
      </c>
    </row>
    <row r="753" spans="1:2" x14ac:dyDescent="0.25">
      <c r="A753">
        <v>12849</v>
      </c>
      <c r="B753" s="9">
        <v>173000</v>
      </c>
    </row>
    <row r="754" spans="1:2" x14ac:dyDescent="0.25">
      <c r="A754">
        <v>12858</v>
      </c>
      <c r="B754" s="9">
        <v>222500</v>
      </c>
    </row>
    <row r="755" spans="1:2" x14ac:dyDescent="0.25">
      <c r="A755">
        <v>12862</v>
      </c>
      <c r="B755" s="9">
        <v>144900</v>
      </c>
    </row>
    <row r="756" spans="1:2" x14ac:dyDescent="0.25">
      <c r="A756">
        <v>12872</v>
      </c>
      <c r="B756" s="9">
        <v>159000</v>
      </c>
    </row>
    <row r="757" spans="1:2" x14ac:dyDescent="0.25">
      <c r="A757">
        <v>12873</v>
      </c>
      <c r="B757" s="9">
        <v>187000</v>
      </c>
    </row>
    <row r="758" spans="1:2" x14ac:dyDescent="0.25">
      <c r="A758">
        <v>12876</v>
      </c>
      <c r="B758" s="9">
        <v>165000</v>
      </c>
    </row>
    <row r="759" spans="1:2" x14ac:dyDescent="0.25">
      <c r="A759">
        <v>12882</v>
      </c>
      <c r="B759" s="9">
        <v>262500</v>
      </c>
    </row>
    <row r="760" spans="1:2" x14ac:dyDescent="0.25">
      <c r="A760">
        <v>12889</v>
      </c>
      <c r="B760" s="9">
        <v>201000</v>
      </c>
    </row>
    <row r="761" spans="1:2" x14ac:dyDescent="0.25">
      <c r="A761">
        <v>12893</v>
      </c>
      <c r="B761" s="9">
        <v>120000</v>
      </c>
    </row>
    <row r="762" spans="1:2" x14ac:dyDescent="0.25">
      <c r="A762">
        <v>12897</v>
      </c>
      <c r="B762" s="9">
        <v>178900</v>
      </c>
    </row>
    <row r="763" spans="1:2" x14ac:dyDescent="0.25">
      <c r="A763">
        <v>12904</v>
      </c>
      <c r="B763" s="9">
        <v>124000</v>
      </c>
    </row>
    <row r="764" spans="1:2" x14ac:dyDescent="0.25">
      <c r="A764">
        <v>12906</v>
      </c>
      <c r="B764" s="9">
        <v>326000</v>
      </c>
    </row>
    <row r="765" spans="1:2" x14ac:dyDescent="0.25">
      <c r="A765">
        <v>12919</v>
      </c>
      <c r="B765" s="9">
        <v>137500</v>
      </c>
    </row>
    <row r="766" spans="1:2" x14ac:dyDescent="0.25">
      <c r="A766">
        <v>12931</v>
      </c>
      <c r="B766" s="9">
        <v>237000</v>
      </c>
    </row>
    <row r="767" spans="1:2" x14ac:dyDescent="0.25">
      <c r="A767">
        <v>12935</v>
      </c>
      <c r="B767" s="9">
        <v>157900</v>
      </c>
    </row>
    <row r="768" spans="1:2" x14ac:dyDescent="0.25">
      <c r="A768">
        <v>12950</v>
      </c>
      <c r="B768" s="9">
        <v>156000</v>
      </c>
    </row>
    <row r="769" spans="1:2" x14ac:dyDescent="0.25">
      <c r="A769">
        <v>12961</v>
      </c>
      <c r="B769" s="9">
        <v>161500</v>
      </c>
    </row>
    <row r="770" spans="1:2" x14ac:dyDescent="0.25">
      <c r="A770">
        <v>12964</v>
      </c>
      <c r="B770" s="9">
        <v>167900</v>
      </c>
    </row>
    <row r="771" spans="1:2" x14ac:dyDescent="0.25">
      <c r="A771">
        <v>12973</v>
      </c>
      <c r="B771" s="9">
        <v>181000</v>
      </c>
    </row>
    <row r="772" spans="1:2" x14ac:dyDescent="0.25">
      <c r="A772">
        <v>12974</v>
      </c>
      <c r="B772" s="9">
        <v>143000</v>
      </c>
    </row>
    <row r="773" spans="1:2" x14ac:dyDescent="0.25">
      <c r="A773">
        <v>12981</v>
      </c>
      <c r="B773" s="9">
        <v>239799</v>
      </c>
    </row>
    <row r="774" spans="1:2" x14ac:dyDescent="0.25">
      <c r="A774">
        <v>12996</v>
      </c>
      <c r="B774" s="9">
        <v>263000</v>
      </c>
    </row>
    <row r="775" spans="1:2" x14ac:dyDescent="0.25">
      <c r="A775">
        <v>13013</v>
      </c>
      <c r="B775" s="9">
        <v>135000</v>
      </c>
    </row>
    <row r="776" spans="1:2" x14ac:dyDescent="0.25">
      <c r="A776">
        <v>13014</v>
      </c>
      <c r="B776" s="9">
        <v>184900</v>
      </c>
    </row>
    <row r="777" spans="1:2" x14ac:dyDescent="0.25">
      <c r="A777">
        <v>13018</v>
      </c>
      <c r="B777" s="9">
        <v>270000</v>
      </c>
    </row>
    <row r="778" spans="1:2" x14ac:dyDescent="0.25">
      <c r="A778">
        <v>13023</v>
      </c>
      <c r="B778" s="9">
        <v>148000</v>
      </c>
    </row>
    <row r="779" spans="1:2" x14ac:dyDescent="0.25">
      <c r="A779">
        <v>13032</v>
      </c>
      <c r="B779" s="9">
        <v>165000</v>
      </c>
    </row>
    <row r="780" spans="1:2" x14ac:dyDescent="0.25">
      <c r="A780">
        <v>13040</v>
      </c>
      <c r="B780" s="9">
        <v>226700</v>
      </c>
    </row>
    <row r="781" spans="1:2" x14ac:dyDescent="0.25">
      <c r="A781">
        <v>13042</v>
      </c>
      <c r="B781" s="9">
        <v>160000</v>
      </c>
    </row>
    <row r="782" spans="1:2" x14ac:dyDescent="0.25">
      <c r="A782">
        <v>13060</v>
      </c>
      <c r="B782" s="9">
        <v>125000</v>
      </c>
    </row>
    <row r="783" spans="1:2" x14ac:dyDescent="0.25">
      <c r="A783">
        <v>13061</v>
      </c>
      <c r="B783" s="9">
        <v>200000</v>
      </c>
    </row>
    <row r="784" spans="1:2" x14ac:dyDescent="0.25">
      <c r="A784">
        <v>13064</v>
      </c>
      <c r="B784" s="9">
        <v>135000</v>
      </c>
    </row>
    <row r="785" spans="1:2" x14ac:dyDescent="0.25">
      <c r="A785">
        <v>13066</v>
      </c>
      <c r="B785" s="9">
        <v>140000</v>
      </c>
    </row>
    <row r="786" spans="1:2" x14ac:dyDescent="0.25">
      <c r="A786">
        <v>13068</v>
      </c>
      <c r="B786" s="9">
        <v>393250</v>
      </c>
    </row>
    <row r="787" spans="1:2" x14ac:dyDescent="0.25">
      <c r="A787">
        <v>13072</v>
      </c>
      <c r="B787" s="9">
        <v>270000</v>
      </c>
    </row>
    <row r="788" spans="1:2" x14ac:dyDescent="0.25">
      <c r="A788">
        <v>13073</v>
      </c>
      <c r="B788" s="9">
        <v>171500</v>
      </c>
    </row>
    <row r="789" spans="1:2" x14ac:dyDescent="0.25">
      <c r="A789">
        <v>13078</v>
      </c>
      <c r="B789" s="9">
        <v>167000</v>
      </c>
    </row>
    <row r="790" spans="1:2" x14ac:dyDescent="0.25">
      <c r="A790">
        <v>13101</v>
      </c>
      <c r="B790" s="9">
        <v>143000</v>
      </c>
    </row>
    <row r="791" spans="1:2" x14ac:dyDescent="0.25">
      <c r="A791">
        <v>13111</v>
      </c>
      <c r="B791" s="9">
        <v>219500</v>
      </c>
    </row>
    <row r="792" spans="1:2" x14ac:dyDescent="0.25">
      <c r="A792">
        <v>13115</v>
      </c>
      <c r="B792" s="9">
        <v>168000</v>
      </c>
    </row>
    <row r="793" spans="1:2" x14ac:dyDescent="0.25">
      <c r="A793">
        <v>13116</v>
      </c>
      <c r="B793" s="9">
        <v>115000</v>
      </c>
    </row>
    <row r="794" spans="1:2" x14ac:dyDescent="0.25">
      <c r="A794">
        <v>13118</v>
      </c>
      <c r="B794" s="9">
        <v>185000</v>
      </c>
    </row>
    <row r="795" spans="1:2" x14ac:dyDescent="0.25">
      <c r="A795">
        <v>13127</v>
      </c>
      <c r="B795" s="9">
        <v>136500</v>
      </c>
    </row>
    <row r="796" spans="1:2" x14ac:dyDescent="0.25">
      <c r="A796">
        <v>13135</v>
      </c>
      <c r="B796" s="9">
        <v>155000</v>
      </c>
    </row>
    <row r="797" spans="1:2" x14ac:dyDescent="0.25">
      <c r="A797">
        <v>13164</v>
      </c>
      <c r="B797" s="9">
        <v>162900</v>
      </c>
    </row>
    <row r="798" spans="1:2" x14ac:dyDescent="0.25">
      <c r="A798">
        <v>13169</v>
      </c>
      <c r="B798" s="9">
        <v>170000</v>
      </c>
    </row>
    <row r="799" spans="1:2" x14ac:dyDescent="0.25">
      <c r="A799">
        <v>13174</v>
      </c>
      <c r="B799" s="9">
        <v>147000</v>
      </c>
    </row>
    <row r="800" spans="1:2" x14ac:dyDescent="0.25">
      <c r="A800">
        <v>13189</v>
      </c>
      <c r="B800" s="9">
        <v>233170</v>
      </c>
    </row>
    <row r="801" spans="1:2" x14ac:dyDescent="0.25">
      <c r="A801">
        <v>13196</v>
      </c>
      <c r="B801" s="9">
        <v>176000</v>
      </c>
    </row>
    <row r="802" spans="1:2" x14ac:dyDescent="0.25">
      <c r="A802">
        <v>13197</v>
      </c>
      <c r="B802" s="9">
        <v>370878</v>
      </c>
    </row>
    <row r="803" spans="1:2" x14ac:dyDescent="0.25">
      <c r="A803">
        <v>13200</v>
      </c>
      <c r="B803" s="9">
        <v>179000</v>
      </c>
    </row>
    <row r="804" spans="1:2" x14ac:dyDescent="0.25">
      <c r="A804">
        <v>13206</v>
      </c>
      <c r="B804" s="9">
        <v>170000</v>
      </c>
    </row>
    <row r="805" spans="1:2" x14ac:dyDescent="0.25">
      <c r="A805">
        <v>13209</v>
      </c>
      <c r="B805" s="9">
        <v>237000</v>
      </c>
    </row>
    <row r="806" spans="1:2" x14ac:dyDescent="0.25">
      <c r="A806">
        <v>13221</v>
      </c>
      <c r="B806" s="9">
        <v>132500</v>
      </c>
    </row>
    <row r="807" spans="1:2" x14ac:dyDescent="0.25">
      <c r="A807">
        <v>13225</v>
      </c>
      <c r="B807" s="9">
        <v>536294</v>
      </c>
    </row>
    <row r="808" spans="1:2" x14ac:dyDescent="0.25">
      <c r="A808">
        <v>13232</v>
      </c>
      <c r="B808" s="9">
        <v>105000</v>
      </c>
    </row>
    <row r="809" spans="1:2" x14ac:dyDescent="0.25">
      <c r="A809">
        <v>13242</v>
      </c>
      <c r="B809" s="9">
        <v>122000</v>
      </c>
    </row>
    <row r="810" spans="1:2" x14ac:dyDescent="0.25">
      <c r="A810">
        <v>13248</v>
      </c>
      <c r="B810" s="9">
        <v>87000</v>
      </c>
    </row>
    <row r="811" spans="1:2" x14ac:dyDescent="0.25">
      <c r="A811">
        <v>13253</v>
      </c>
      <c r="B811" s="9">
        <v>287090</v>
      </c>
    </row>
    <row r="812" spans="1:2" x14ac:dyDescent="0.25">
      <c r="A812">
        <v>13258</v>
      </c>
      <c r="B812" s="9">
        <v>350000</v>
      </c>
    </row>
    <row r="813" spans="1:2" x14ac:dyDescent="0.25">
      <c r="A813">
        <v>13266</v>
      </c>
      <c r="B813" s="9">
        <v>169990</v>
      </c>
    </row>
    <row r="814" spans="1:2" x14ac:dyDescent="0.25">
      <c r="A814">
        <v>13273</v>
      </c>
      <c r="B814" s="9">
        <v>94750</v>
      </c>
    </row>
    <row r="815" spans="1:2" x14ac:dyDescent="0.25">
      <c r="A815">
        <v>13280</v>
      </c>
      <c r="B815" s="9">
        <v>378587</v>
      </c>
    </row>
    <row r="816" spans="1:2" x14ac:dyDescent="0.25">
      <c r="A816">
        <v>13304</v>
      </c>
      <c r="B816" s="9">
        <v>186000</v>
      </c>
    </row>
    <row r="817" spans="1:2" x14ac:dyDescent="0.25">
      <c r="A817">
        <v>13313</v>
      </c>
      <c r="B817" s="9">
        <v>188000</v>
      </c>
    </row>
    <row r="818" spans="1:2" x14ac:dyDescent="0.25">
      <c r="A818">
        <v>13315</v>
      </c>
      <c r="B818" s="9">
        <v>157500</v>
      </c>
    </row>
    <row r="819" spans="1:2" x14ac:dyDescent="0.25">
      <c r="A819">
        <v>13323</v>
      </c>
      <c r="B819" s="9">
        <v>117500</v>
      </c>
    </row>
    <row r="820" spans="1:2" x14ac:dyDescent="0.25">
      <c r="A820">
        <v>13339</v>
      </c>
      <c r="B820" s="9">
        <v>152000</v>
      </c>
    </row>
    <row r="821" spans="1:2" x14ac:dyDescent="0.25">
      <c r="A821">
        <v>13344</v>
      </c>
      <c r="B821" s="9">
        <v>303477</v>
      </c>
    </row>
    <row r="822" spans="1:2" x14ac:dyDescent="0.25">
      <c r="A822">
        <v>13370</v>
      </c>
      <c r="B822" s="9">
        <v>220000</v>
      </c>
    </row>
    <row r="823" spans="1:2" x14ac:dyDescent="0.25">
      <c r="A823">
        <v>13379</v>
      </c>
      <c r="B823" s="9">
        <v>170000</v>
      </c>
    </row>
    <row r="824" spans="1:2" x14ac:dyDescent="0.25">
      <c r="A824">
        <v>13382</v>
      </c>
      <c r="B824" s="9">
        <v>150000</v>
      </c>
    </row>
    <row r="825" spans="1:2" x14ac:dyDescent="0.25">
      <c r="A825">
        <v>13389</v>
      </c>
      <c r="B825" s="9">
        <v>167000</v>
      </c>
    </row>
    <row r="826" spans="1:2" x14ac:dyDescent="0.25">
      <c r="A826">
        <v>13406</v>
      </c>
      <c r="B826" s="9">
        <v>165150</v>
      </c>
    </row>
    <row r="827" spans="1:2" x14ac:dyDescent="0.25">
      <c r="A827">
        <v>13420</v>
      </c>
      <c r="B827" s="9">
        <v>227875</v>
      </c>
    </row>
    <row r="828" spans="1:2" x14ac:dyDescent="0.25">
      <c r="A828">
        <v>13423</v>
      </c>
      <c r="B828" s="9">
        <v>305000</v>
      </c>
    </row>
    <row r="829" spans="1:2" x14ac:dyDescent="0.25">
      <c r="A829">
        <v>13425</v>
      </c>
      <c r="B829" s="9">
        <v>163000</v>
      </c>
    </row>
    <row r="830" spans="1:2" x14ac:dyDescent="0.25">
      <c r="A830">
        <v>13428</v>
      </c>
      <c r="B830" s="9">
        <v>179900</v>
      </c>
    </row>
    <row r="831" spans="1:2" x14ac:dyDescent="0.25">
      <c r="A831">
        <v>13436</v>
      </c>
      <c r="B831" s="9">
        <v>197500</v>
      </c>
    </row>
    <row r="832" spans="1:2" x14ac:dyDescent="0.25">
      <c r="A832">
        <v>13440</v>
      </c>
      <c r="B832" s="9">
        <v>186500</v>
      </c>
    </row>
    <row r="833" spans="1:2" x14ac:dyDescent="0.25">
      <c r="A833">
        <v>13442</v>
      </c>
      <c r="B833" s="9">
        <v>239500</v>
      </c>
    </row>
    <row r="834" spans="1:2" x14ac:dyDescent="0.25">
      <c r="A834">
        <v>13446</v>
      </c>
      <c r="B834" s="9">
        <v>244600</v>
      </c>
    </row>
    <row r="835" spans="1:2" x14ac:dyDescent="0.25">
      <c r="A835">
        <v>13448</v>
      </c>
      <c r="B835" s="9">
        <v>378000</v>
      </c>
    </row>
    <row r="836" spans="1:2" x14ac:dyDescent="0.25">
      <c r="A836">
        <v>13460</v>
      </c>
      <c r="B836" s="9">
        <v>127500</v>
      </c>
    </row>
    <row r="837" spans="1:2" x14ac:dyDescent="0.25">
      <c r="A837">
        <v>13461</v>
      </c>
      <c r="B837" s="9">
        <v>213000</v>
      </c>
    </row>
    <row r="838" spans="1:2" x14ac:dyDescent="0.25">
      <c r="A838">
        <v>13463</v>
      </c>
      <c r="B838" s="9">
        <v>287000</v>
      </c>
    </row>
    <row r="839" spans="1:2" x14ac:dyDescent="0.25">
      <c r="A839">
        <v>13473</v>
      </c>
      <c r="B839" s="9">
        <v>118500</v>
      </c>
    </row>
    <row r="840" spans="1:2" x14ac:dyDescent="0.25">
      <c r="A840">
        <v>13475</v>
      </c>
      <c r="B840" s="9">
        <v>228500</v>
      </c>
    </row>
    <row r="841" spans="1:2" x14ac:dyDescent="0.25">
      <c r="A841">
        <v>13498</v>
      </c>
      <c r="B841" s="9">
        <v>227000</v>
      </c>
    </row>
    <row r="842" spans="1:2" x14ac:dyDescent="0.25">
      <c r="A842">
        <v>13505</v>
      </c>
      <c r="B842" s="9">
        <v>269790</v>
      </c>
    </row>
    <row r="843" spans="1:2" x14ac:dyDescent="0.25">
      <c r="A843">
        <v>13508</v>
      </c>
      <c r="B843" s="9">
        <v>167000</v>
      </c>
    </row>
    <row r="844" spans="1:2" x14ac:dyDescent="0.25">
      <c r="A844">
        <v>13511</v>
      </c>
      <c r="B844" s="9">
        <v>236000</v>
      </c>
    </row>
    <row r="845" spans="1:2" x14ac:dyDescent="0.25">
      <c r="A845">
        <v>13512</v>
      </c>
      <c r="B845" s="9">
        <v>147000</v>
      </c>
    </row>
    <row r="846" spans="1:2" x14ac:dyDescent="0.25">
      <c r="A846">
        <v>13538</v>
      </c>
      <c r="B846" s="9">
        <v>274300</v>
      </c>
    </row>
    <row r="847" spans="1:2" x14ac:dyDescent="0.25">
      <c r="A847">
        <v>13554</v>
      </c>
      <c r="B847" s="9">
        <v>139000</v>
      </c>
    </row>
    <row r="848" spans="1:2" x14ac:dyDescent="0.25">
      <c r="A848">
        <v>13583</v>
      </c>
      <c r="B848" s="9">
        <v>108000</v>
      </c>
    </row>
    <row r="849" spans="1:2" x14ac:dyDescent="0.25">
      <c r="A849">
        <v>13591</v>
      </c>
      <c r="B849" s="9">
        <v>197900</v>
      </c>
    </row>
    <row r="850" spans="1:2" x14ac:dyDescent="0.25">
      <c r="A850">
        <v>13594</v>
      </c>
      <c r="B850" s="9">
        <v>198900</v>
      </c>
    </row>
    <row r="851" spans="1:2" x14ac:dyDescent="0.25">
      <c r="A851">
        <v>13601</v>
      </c>
      <c r="B851" s="9">
        <v>180500</v>
      </c>
    </row>
    <row r="852" spans="1:2" x14ac:dyDescent="0.25">
      <c r="A852">
        <v>13604</v>
      </c>
      <c r="B852" s="9">
        <v>293077</v>
      </c>
    </row>
    <row r="853" spans="1:2" x14ac:dyDescent="0.25">
      <c r="A853">
        <v>13611</v>
      </c>
      <c r="B853" s="9">
        <v>196500</v>
      </c>
    </row>
    <row r="854" spans="1:2" x14ac:dyDescent="0.25">
      <c r="A854">
        <v>13628</v>
      </c>
      <c r="B854" s="9">
        <v>170000</v>
      </c>
    </row>
    <row r="855" spans="1:2" x14ac:dyDescent="0.25">
      <c r="A855">
        <v>13651</v>
      </c>
      <c r="B855" s="9">
        <v>299800</v>
      </c>
    </row>
    <row r="856" spans="1:2" x14ac:dyDescent="0.25">
      <c r="A856">
        <v>13654</v>
      </c>
      <c r="B856" s="9">
        <v>311872</v>
      </c>
    </row>
    <row r="857" spans="1:2" x14ac:dyDescent="0.25">
      <c r="A857">
        <v>13655</v>
      </c>
      <c r="B857" s="9">
        <v>152000</v>
      </c>
    </row>
    <row r="858" spans="1:2" x14ac:dyDescent="0.25">
      <c r="A858">
        <v>13664</v>
      </c>
      <c r="B858" s="9">
        <v>129500</v>
      </c>
    </row>
    <row r="859" spans="1:2" x14ac:dyDescent="0.25">
      <c r="A859">
        <v>13667</v>
      </c>
      <c r="B859" s="9">
        <v>196000</v>
      </c>
    </row>
    <row r="860" spans="1:2" x14ac:dyDescent="0.25">
      <c r="A860">
        <v>13676</v>
      </c>
      <c r="B860" s="9">
        <v>189000</v>
      </c>
    </row>
    <row r="861" spans="1:2" x14ac:dyDescent="0.25">
      <c r="A861">
        <v>13677</v>
      </c>
      <c r="B861" s="9">
        <v>212000</v>
      </c>
    </row>
    <row r="862" spans="1:2" x14ac:dyDescent="0.25">
      <c r="A862">
        <v>13689</v>
      </c>
      <c r="B862" s="9">
        <v>140000</v>
      </c>
    </row>
    <row r="863" spans="1:2" x14ac:dyDescent="0.25">
      <c r="A863">
        <v>13692</v>
      </c>
      <c r="B863" s="9">
        <v>192000</v>
      </c>
    </row>
    <row r="864" spans="1:2" x14ac:dyDescent="0.25">
      <c r="A864">
        <v>13697</v>
      </c>
      <c r="B864" s="9">
        <v>143000</v>
      </c>
    </row>
    <row r="865" spans="1:2" x14ac:dyDescent="0.25">
      <c r="A865">
        <v>13708</v>
      </c>
      <c r="B865" s="9">
        <v>167000</v>
      </c>
    </row>
    <row r="866" spans="1:2" x14ac:dyDescent="0.25">
      <c r="A866">
        <v>13712</v>
      </c>
      <c r="B866" s="9">
        <v>95000</v>
      </c>
    </row>
    <row r="867" spans="1:2" x14ac:dyDescent="0.25">
      <c r="A867">
        <v>13716</v>
      </c>
      <c r="B867" s="9">
        <v>137000</v>
      </c>
    </row>
    <row r="868" spans="1:2" x14ac:dyDescent="0.25">
      <c r="A868">
        <v>13725</v>
      </c>
      <c r="B868" s="9">
        <v>145000</v>
      </c>
    </row>
    <row r="869" spans="1:2" x14ac:dyDescent="0.25">
      <c r="A869">
        <v>13727</v>
      </c>
      <c r="B869" s="9">
        <v>155835</v>
      </c>
    </row>
    <row r="870" spans="1:2" x14ac:dyDescent="0.25">
      <c r="A870">
        <v>13729</v>
      </c>
      <c r="B870" s="9">
        <v>149000</v>
      </c>
    </row>
    <row r="871" spans="1:2" x14ac:dyDescent="0.25">
      <c r="A871">
        <v>13730</v>
      </c>
      <c r="B871" s="9">
        <v>205000</v>
      </c>
    </row>
    <row r="872" spans="1:2" x14ac:dyDescent="0.25">
      <c r="A872">
        <v>13732</v>
      </c>
      <c r="B872" s="9">
        <v>137500</v>
      </c>
    </row>
    <row r="873" spans="1:2" x14ac:dyDescent="0.25">
      <c r="A873">
        <v>13753</v>
      </c>
      <c r="B873" s="9">
        <v>142000</v>
      </c>
    </row>
    <row r="874" spans="1:2" x14ac:dyDescent="0.25">
      <c r="A874">
        <v>13755</v>
      </c>
      <c r="B874" s="9">
        <v>214000</v>
      </c>
    </row>
    <row r="875" spans="1:2" x14ac:dyDescent="0.25">
      <c r="A875">
        <v>13761</v>
      </c>
      <c r="B875" s="9">
        <v>211000</v>
      </c>
    </row>
    <row r="876" spans="1:2" x14ac:dyDescent="0.25">
      <c r="A876">
        <v>13768</v>
      </c>
      <c r="B876" s="9">
        <v>163000</v>
      </c>
    </row>
    <row r="877" spans="1:2" x14ac:dyDescent="0.25">
      <c r="A877">
        <v>13770</v>
      </c>
      <c r="B877" s="9">
        <v>295000</v>
      </c>
    </row>
    <row r="878" spans="1:2" x14ac:dyDescent="0.25">
      <c r="A878">
        <v>13778</v>
      </c>
      <c r="B878" s="9">
        <v>157000</v>
      </c>
    </row>
    <row r="879" spans="1:2" x14ac:dyDescent="0.25">
      <c r="A879">
        <v>13788</v>
      </c>
      <c r="B879" s="9">
        <v>154000</v>
      </c>
    </row>
    <row r="880" spans="1:2" x14ac:dyDescent="0.25">
      <c r="A880">
        <v>13800</v>
      </c>
      <c r="B880" s="9">
        <v>233000</v>
      </c>
    </row>
    <row r="881" spans="1:2" x14ac:dyDescent="0.25">
      <c r="A881">
        <v>13839</v>
      </c>
      <c r="B881" s="9">
        <v>339000</v>
      </c>
    </row>
    <row r="882" spans="1:2" x14ac:dyDescent="0.25">
      <c r="A882">
        <v>13848</v>
      </c>
      <c r="B882" s="9">
        <v>424500</v>
      </c>
    </row>
    <row r="883" spans="1:2" x14ac:dyDescent="0.25">
      <c r="A883">
        <v>13866</v>
      </c>
      <c r="B883" s="9">
        <v>403000</v>
      </c>
    </row>
    <row r="884" spans="1:2" x14ac:dyDescent="0.25">
      <c r="A884">
        <v>13873</v>
      </c>
      <c r="B884" s="9">
        <v>274900</v>
      </c>
    </row>
    <row r="885" spans="1:2" x14ac:dyDescent="0.25">
      <c r="A885">
        <v>13892</v>
      </c>
      <c r="B885" s="9">
        <v>97000</v>
      </c>
    </row>
    <row r="886" spans="1:2" x14ac:dyDescent="0.25">
      <c r="A886">
        <v>13903</v>
      </c>
      <c r="B886" s="9">
        <v>541000</v>
      </c>
    </row>
    <row r="887" spans="1:2" x14ac:dyDescent="0.25">
      <c r="A887">
        <v>13912</v>
      </c>
      <c r="B887" s="9">
        <v>214000</v>
      </c>
    </row>
    <row r="888" spans="1:2" x14ac:dyDescent="0.25">
      <c r="A888">
        <v>13916</v>
      </c>
      <c r="B888" s="9">
        <v>174000</v>
      </c>
    </row>
    <row r="889" spans="1:2" x14ac:dyDescent="0.25">
      <c r="A889">
        <v>13933</v>
      </c>
      <c r="B889" s="9">
        <v>185000</v>
      </c>
    </row>
    <row r="890" spans="1:2" x14ac:dyDescent="0.25">
      <c r="A890">
        <v>13954</v>
      </c>
      <c r="B890" s="9">
        <v>173000</v>
      </c>
    </row>
    <row r="891" spans="1:2" x14ac:dyDescent="0.25">
      <c r="A891">
        <v>13957</v>
      </c>
      <c r="B891" s="9">
        <v>419900</v>
      </c>
    </row>
    <row r="892" spans="1:2" x14ac:dyDescent="0.25">
      <c r="A892">
        <v>13963</v>
      </c>
      <c r="B892" s="9">
        <v>146800</v>
      </c>
    </row>
    <row r="893" spans="1:2" x14ac:dyDescent="0.25">
      <c r="A893">
        <v>13970</v>
      </c>
      <c r="B893" s="9">
        <v>212900</v>
      </c>
    </row>
    <row r="894" spans="1:2" x14ac:dyDescent="0.25">
      <c r="A894">
        <v>13975</v>
      </c>
      <c r="B894" s="9">
        <v>130500</v>
      </c>
    </row>
    <row r="895" spans="1:2" x14ac:dyDescent="0.25">
      <c r="A895">
        <v>13981</v>
      </c>
      <c r="B895" s="9">
        <v>212000</v>
      </c>
    </row>
    <row r="896" spans="1:2" x14ac:dyDescent="0.25">
      <c r="A896">
        <v>13996</v>
      </c>
      <c r="B896" s="9">
        <v>315000</v>
      </c>
    </row>
    <row r="897" spans="1:2" x14ac:dyDescent="0.25">
      <c r="A897">
        <v>14001</v>
      </c>
      <c r="B897" s="9">
        <v>406900</v>
      </c>
    </row>
    <row r="898" spans="1:2" x14ac:dyDescent="0.25">
      <c r="A898">
        <v>14002</v>
      </c>
      <c r="B898" s="9">
        <v>290000</v>
      </c>
    </row>
    <row r="899" spans="1:2" x14ac:dyDescent="0.25">
      <c r="A899">
        <v>14012</v>
      </c>
      <c r="B899" s="9">
        <v>235000</v>
      </c>
    </row>
    <row r="900" spans="1:2" x14ac:dyDescent="0.25">
      <c r="A900">
        <v>14052</v>
      </c>
      <c r="B900" s="9">
        <v>125000</v>
      </c>
    </row>
    <row r="901" spans="1:2" x14ac:dyDescent="0.25">
      <c r="A901">
        <v>14053</v>
      </c>
      <c r="B901" s="9">
        <v>213250</v>
      </c>
    </row>
    <row r="902" spans="1:2" x14ac:dyDescent="0.25">
      <c r="A902">
        <v>14056</v>
      </c>
      <c r="B902" s="9">
        <v>80000</v>
      </c>
    </row>
    <row r="903" spans="1:2" x14ac:dyDescent="0.25">
      <c r="A903">
        <v>14057</v>
      </c>
      <c r="B903" s="9">
        <v>256000</v>
      </c>
    </row>
    <row r="904" spans="1:2" x14ac:dyDescent="0.25">
      <c r="A904">
        <v>14059</v>
      </c>
      <c r="B904" s="9">
        <v>317000</v>
      </c>
    </row>
    <row r="905" spans="1:2" x14ac:dyDescent="0.25">
      <c r="A905">
        <v>14063</v>
      </c>
      <c r="B905" s="9">
        <v>200000</v>
      </c>
    </row>
    <row r="906" spans="1:2" x14ac:dyDescent="0.25">
      <c r="A906">
        <v>14068</v>
      </c>
      <c r="B906" s="9">
        <v>119200</v>
      </c>
    </row>
    <row r="907" spans="1:2" x14ac:dyDescent="0.25">
      <c r="A907">
        <v>14084</v>
      </c>
      <c r="B907" s="9">
        <v>145000</v>
      </c>
    </row>
    <row r="908" spans="1:2" x14ac:dyDescent="0.25">
      <c r="A908">
        <v>14088</v>
      </c>
      <c r="B908" s="9">
        <v>139000</v>
      </c>
    </row>
    <row r="909" spans="1:2" x14ac:dyDescent="0.25">
      <c r="A909">
        <v>14090</v>
      </c>
      <c r="B909" s="9">
        <v>245000</v>
      </c>
    </row>
    <row r="910" spans="1:2" x14ac:dyDescent="0.25">
      <c r="A910">
        <v>14097</v>
      </c>
      <c r="B910" s="9">
        <v>165500</v>
      </c>
    </row>
    <row r="911" spans="1:2" x14ac:dyDescent="0.25">
      <c r="A911">
        <v>14099</v>
      </c>
      <c r="B911" s="9">
        <v>158000</v>
      </c>
    </row>
    <row r="912" spans="1:2" x14ac:dyDescent="0.25">
      <c r="A912">
        <v>14100</v>
      </c>
      <c r="B912" s="9">
        <v>469500</v>
      </c>
    </row>
    <row r="913" spans="1:2" x14ac:dyDescent="0.25">
      <c r="A913">
        <v>14110</v>
      </c>
      <c r="B913" s="9">
        <v>348000</v>
      </c>
    </row>
    <row r="914" spans="1:2" x14ac:dyDescent="0.25">
      <c r="A914">
        <v>14114</v>
      </c>
      <c r="B914" s="9">
        <v>158900</v>
      </c>
    </row>
    <row r="915" spans="1:2" x14ac:dyDescent="0.25">
      <c r="A915">
        <v>14127</v>
      </c>
      <c r="B915" s="9">
        <v>148000</v>
      </c>
    </row>
    <row r="916" spans="1:2" x14ac:dyDescent="0.25">
      <c r="A916">
        <v>14144</v>
      </c>
      <c r="B916" s="9">
        <v>230000</v>
      </c>
    </row>
    <row r="917" spans="1:2" x14ac:dyDescent="0.25">
      <c r="A917">
        <v>14155</v>
      </c>
      <c r="B917" s="9">
        <v>226000</v>
      </c>
    </row>
    <row r="918" spans="1:2" x14ac:dyDescent="0.25">
      <c r="A918">
        <v>14170</v>
      </c>
      <c r="B918" s="9">
        <v>395500</v>
      </c>
    </row>
    <row r="919" spans="1:2" x14ac:dyDescent="0.25">
      <c r="A919">
        <v>14174</v>
      </c>
      <c r="B919" s="9">
        <v>310900</v>
      </c>
    </row>
    <row r="920" spans="1:2" x14ac:dyDescent="0.25">
      <c r="A920">
        <v>14181</v>
      </c>
      <c r="B920" s="9">
        <v>248328</v>
      </c>
    </row>
    <row r="921" spans="1:2" x14ac:dyDescent="0.25">
      <c r="A921">
        <v>14199</v>
      </c>
      <c r="B921" s="9">
        <v>180000</v>
      </c>
    </row>
    <row r="922" spans="1:2" x14ac:dyDescent="0.25">
      <c r="A922">
        <v>14200</v>
      </c>
      <c r="B922" s="9">
        <v>177000</v>
      </c>
    </row>
    <row r="923" spans="1:2" x14ac:dyDescent="0.25">
      <c r="A923">
        <v>14207</v>
      </c>
      <c r="B923" s="9">
        <v>131500</v>
      </c>
    </row>
    <row r="924" spans="1:2" x14ac:dyDescent="0.25">
      <c r="A924">
        <v>14212</v>
      </c>
      <c r="B924" s="9">
        <v>165000</v>
      </c>
    </row>
    <row r="925" spans="1:2" x14ac:dyDescent="0.25">
      <c r="A925">
        <v>14213</v>
      </c>
      <c r="B925" s="9">
        <v>225000</v>
      </c>
    </row>
    <row r="926" spans="1:2" x14ac:dyDescent="0.25">
      <c r="A926">
        <v>14224</v>
      </c>
      <c r="B926" s="9">
        <v>207500</v>
      </c>
    </row>
    <row r="927" spans="1:2" x14ac:dyDescent="0.25">
      <c r="A927">
        <v>14225</v>
      </c>
      <c r="B927" s="9">
        <v>172500</v>
      </c>
    </row>
    <row r="928" spans="1:2" x14ac:dyDescent="0.25">
      <c r="A928">
        <v>14228</v>
      </c>
      <c r="B928" s="9">
        <v>176500</v>
      </c>
    </row>
    <row r="929" spans="1:2" x14ac:dyDescent="0.25">
      <c r="A929">
        <v>14246</v>
      </c>
      <c r="B929" s="9">
        <v>392500</v>
      </c>
    </row>
    <row r="930" spans="1:2" x14ac:dyDescent="0.25">
      <c r="A930">
        <v>14247</v>
      </c>
      <c r="B930" s="9">
        <v>200141</v>
      </c>
    </row>
    <row r="931" spans="1:2" x14ac:dyDescent="0.25">
      <c r="A931">
        <v>14303</v>
      </c>
      <c r="B931" s="9">
        <v>205000</v>
      </c>
    </row>
    <row r="932" spans="1:2" x14ac:dyDescent="0.25">
      <c r="A932">
        <v>14314</v>
      </c>
      <c r="B932" s="9">
        <v>136500</v>
      </c>
    </row>
    <row r="933" spans="1:2" x14ac:dyDescent="0.25">
      <c r="A933">
        <v>14325</v>
      </c>
      <c r="B933" s="9">
        <v>180000</v>
      </c>
    </row>
    <row r="934" spans="1:2" x14ac:dyDescent="0.25">
      <c r="A934">
        <v>14338</v>
      </c>
      <c r="B934" s="9">
        <v>295493</v>
      </c>
    </row>
    <row r="935" spans="1:2" x14ac:dyDescent="0.25">
      <c r="A935">
        <v>14357</v>
      </c>
      <c r="B935" s="9">
        <v>172000</v>
      </c>
    </row>
    <row r="936" spans="1:2" x14ac:dyDescent="0.25">
      <c r="A936">
        <v>14394</v>
      </c>
      <c r="B936" s="9">
        <v>290000</v>
      </c>
    </row>
    <row r="937" spans="1:2" x14ac:dyDescent="0.25">
      <c r="A937">
        <v>14398</v>
      </c>
      <c r="B937" s="9">
        <v>197000</v>
      </c>
    </row>
    <row r="938" spans="1:2" x14ac:dyDescent="0.25">
      <c r="A938">
        <v>14424</v>
      </c>
      <c r="B938" s="9">
        <v>154000</v>
      </c>
    </row>
    <row r="939" spans="1:2" x14ac:dyDescent="0.25">
      <c r="A939">
        <v>14432</v>
      </c>
      <c r="B939" s="9">
        <v>119000</v>
      </c>
    </row>
    <row r="940" spans="1:2" x14ac:dyDescent="0.25">
      <c r="A940">
        <v>14446</v>
      </c>
      <c r="B940" s="9">
        <v>161500</v>
      </c>
    </row>
    <row r="941" spans="1:2" x14ac:dyDescent="0.25">
      <c r="A941">
        <v>14461</v>
      </c>
      <c r="B941" s="9">
        <v>199900</v>
      </c>
    </row>
    <row r="942" spans="1:2" x14ac:dyDescent="0.25">
      <c r="A942">
        <v>14462</v>
      </c>
      <c r="B942" s="9">
        <v>232000</v>
      </c>
    </row>
    <row r="943" spans="1:2" x14ac:dyDescent="0.25">
      <c r="A943">
        <v>14471</v>
      </c>
      <c r="B943" s="9">
        <v>147000</v>
      </c>
    </row>
    <row r="944" spans="1:2" x14ac:dyDescent="0.25">
      <c r="A944">
        <v>14480</v>
      </c>
      <c r="B944" s="9">
        <v>279500</v>
      </c>
    </row>
    <row r="945" spans="1:2" x14ac:dyDescent="0.25">
      <c r="A945">
        <v>14495</v>
      </c>
      <c r="B945" s="9">
        <v>190000</v>
      </c>
    </row>
    <row r="946" spans="1:2" x14ac:dyDescent="0.25">
      <c r="A946">
        <v>14502</v>
      </c>
      <c r="B946" s="9">
        <v>174500</v>
      </c>
    </row>
    <row r="947" spans="1:2" x14ac:dyDescent="0.25">
      <c r="A947">
        <v>14503</v>
      </c>
      <c r="B947" s="9">
        <v>140000</v>
      </c>
    </row>
    <row r="948" spans="1:2" x14ac:dyDescent="0.25">
      <c r="A948">
        <v>14512</v>
      </c>
      <c r="B948" s="9">
        <v>276000</v>
      </c>
    </row>
    <row r="949" spans="1:2" x14ac:dyDescent="0.25">
      <c r="A949">
        <v>14532</v>
      </c>
      <c r="B949" s="9">
        <v>133000</v>
      </c>
    </row>
    <row r="950" spans="1:2" x14ac:dyDescent="0.25">
      <c r="A950">
        <v>14537</v>
      </c>
      <c r="B950" s="9">
        <v>214900</v>
      </c>
    </row>
    <row r="951" spans="1:2" x14ac:dyDescent="0.25">
      <c r="A951">
        <v>14540</v>
      </c>
      <c r="B951" s="9">
        <v>284000</v>
      </c>
    </row>
    <row r="952" spans="1:2" x14ac:dyDescent="0.25">
      <c r="A952">
        <v>14545</v>
      </c>
      <c r="B952" s="9">
        <v>250000</v>
      </c>
    </row>
    <row r="953" spans="1:2" x14ac:dyDescent="0.25">
      <c r="A953">
        <v>14549</v>
      </c>
      <c r="B953" s="9">
        <v>260000</v>
      </c>
    </row>
    <row r="954" spans="1:2" x14ac:dyDescent="0.25">
      <c r="A954">
        <v>14552</v>
      </c>
      <c r="B954" s="9">
        <v>220000</v>
      </c>
    </row>
    <row r="955" spans="1:2" x14ac:dyDescent="0.25">
      <c r="A955">
        <v>14555</v>
      </c>
      <c r="B955" s="9">
        <v>354000</v>
      </c>
    </row>
    <row r="956" spans="1:2" x14ac:dyDescent="0.25">
      <c r="A956">
        <v>14556</v>
      </c>
      <c r="B956" s="9">
        <v>234000</v>
      </c>
    </row>
    <row r="957" spans="1:2" x14ac:dyDescent="0.25">
      <c r="A957">
        <v>14560</v>
      </c>
      <c r="B957" s="9">
        <v>260400</v>
      </c>
    </row>
    <row r="958" spans="1:2" x14ac:dyDescent="0.25">
      <c r="A958">
        <v>14564</v>
      </c>
      <c r="B958" s="9">
        <v>223500</v>
      </c>
    </row>
    <row r="959" spans="1:2" x14ac:dyDescent="0.25">
      <c r="A959">
        <v>14574</v>
      </c>
      <c r="B959" s="9">
        <v>147000</v>
      </c>
    </row>
    <row r="960" spans="1:2" x14ac:dyDescent="0.25">
      <c r="A960">
        <v>14580</v>
      </c>
      <c r="B960" s="9">
        <v>189000</v>
      </c>
    </row>
    <row r="961" spans="1:2" x14ac:dyDescent="0.25">
      <c r="A961">
        <v>14585</v>
      </c>
      <c r="B961" s="9">
        <v>302000</v>
      </c>
    </row>
    <row r="962" spans="1:2" x14ac:dyDescent="0.25">
      <c r="A962">
        <v>14590</v>
      </c>
      <c r="B962" s="9">
        <v>315000</v>
      </c>
    </row>
    <row r="963" spans="1:2" x14ac:dyDescent="0.25">
      <c r="A963">
        <v>14593</v>
      </c>
      <c r="B963" s="9">
        <v>137000</v>
      </c>
    </row>
    <row r="964" spans="1:2" x14ac:dyDescent="0.25">
      <c r="A964">
        <v>14600</v>
      </c>
      <c r="B964" s="9">
        <v>179900</v>
      </c>
    </row>
    <row r="965" spans="1:2" x14ac:dyDescent="0.25">
      <c r="A965">
        <v>14603</v>
      </c>
      <c r="B965" s="9">
        <v>271200</v>
      </c>
    </row>
    <row r="966" spans="1:2" x14ac:dyDescent="0.25">
      <c r="A966">
        <v>14622</v>
      </c>
      <c r="B966" s="9">
        <v>148000</v>
      </c>
    </row>
    <row r="967" spans="1:2" x14ac:dyDescent="0.25">
      <c r="A967">
        <v>14625</v>
      </c>
      <c r="B967" s="9">
        <v>275000</v>
      </c>
    </row>
    <row r="968" spans="1:2" x14ac:dyDescent="0.25">
      <c r="A968">
        <v>14635</v>
      </c>
      <c r="B968" s="9">
        <v>395192</v>
      </c>
    </row>
    <row r="969" spans="1:2" x14ac:dyDescent="0.25">
      <c r="A969">
        <v>14639</v>
      </c>
      <c r="B969" s="9">
        <v>245350</v>
      </c>
    </row>
    <row r="970" spans="1:2" x14ac:dyDescent="0.25">
      <c r="A970">
        <v>14651</v>
      </c>
      <c r="B970" s="9">
        <v>228500</v>
      </c>
    </row>
    <row r="971" spans="1:2" x14ac:dyDescent="0.25">
      <c r="A971">
        <v>14652</v>
      </c>
      <c r="B971" s="9">
        <v>252000</v>
      </c>
    </row>
    <row r="972" spans="1:2" x14ac:dyDescent="0.25">
      <c r="A972">
        <v>14653</v>
      </c>
      <c r="B972" s="9">
        <v>299900</v>
      </c>
    </row>
    <row r="973" spans="1:2" x14ac:dyDescent="0.25">
      <c r="A973">
        <v>14655</v>
      </c>
      <c r="B973" s="9">
        <v>290000</v>
      </c>
    </row>
    <row r="974" spans="1:2" x14ac:dyDescent="0.25">
      <c r="A974">
        <v>14658</v>
      </c>
      <c r="B974" s="9">
        <v>145250</v>
      </c>
    </row>
    <row r="975" spans="1:2" x14ac:dyDescent="0.25">
      <c r="A975">
        <v>14684</v>
      </c>
      <c r="B975" s="9">
        <v>175000</v>
      </c>
    </row>
    <row r="976" spans="1:2" x14ac:dyDescent="0.25">
      <c r="A976">
        <v>14688</v>
      </c>
      <c r="B976" s="9">
        <v>160000</v>
      </c>
    </row>
    <row r="977" spans="1:2" x14ac:dyDescent="0.25">
      <c r="A977">
        <v>14693</v>
      </c>
      <c r="B977" s="9">
        <v>167500</v>
      </c>
    </row>
    <row r="978" spans="1:2" x14ac:dyDescent="0.25">
      <c r="A978">
        <v>14705</v>
      </c>
      <c r="B978" s="9">
        <v>265000</v>
      </c>
    </row>
    <row r="979" spans="1:2" x14ac:dyDescent="0.25">
      <c r="A979">
        <v>14709</v>
      </c>
      <c r="B979" s="9">
        <v>140000</v>
      </c>
    </row>
    <row r="980" spans="1:2" x14ac:dyDescent="0.25">
      <c r="A980">
        <v>14715</v>
      </c>
      <c r="B980" s="9">
        <v>206900</v>
      </c>
    </row>
    <row r="981" spans="1:2" x14ac:dyDescent="0.25">
      <c r="A981">
        <v>14717</v>
      </c>
      <c r="B981" s="9">
        <v>383970</v>
      </c>
    </row>
    <row r="982" spans="1:2" x14ac:dyDescent="0.25">
      <c r="A982">
        <v>14721</v>
      </c>
      <c r="B982" s="9">
        <v>241500</v>
      </c>
    </row>
    <row r="983" spans="1:2" x14ac:dyDescent="0.25">
      <c r="A983">
        <v>14748</v>
      </c>
      <c r="B983" s="9">
        <v>339750</v>
      </c>
    </row>
    <row r="984" spans="1:2" x14ac:dyDescent="0.25">
      <c r="A984">
        <v>14754</v>
      </c>
      <c r="B984" s="9">
        <v>250000</v>
      </c>
    </row>
    <row r="985" spans="1:2" x14ac:dyDescent="0.25">
      <c r="A985">
        <v>14757</v>
      </c>
      <c r="B985" s="9">
        <v>324000</v>
      </c>
    </row>
    <row r="986" spans="1:2" x14ac:dyDescent="0.25">
      <c r="A986">
        <v>14762</v>
      </c>
      <c r="B986" s="9">
        <v>110000</v>
      </c>
    </row>
    <row r="987" spans="1:2" x14ac:dyDescent="0.25">
      <c r="A987">
        <v>14776</v>
      </c>
      <c r="B987" s="9">
        <v>159500</v>
      </c>
    </row>
    <row r="988" spans="1:2" x14ac:dyDescent="0.25">
      <c r="A988">
        <v>14790</v>
      </c>
      <c r="B988" s="9">
        <v>196500</v>
      </c>
    </row>
    <row r="989" spans="1:2" x14ac:dyDescent="0.25">
      <c r="A989">
        <v>14810</v>
      </c>
      <c r="B989" s="9">
        <v>248900</v>
      </c>
    </row>
    <row r="990" spans="1:2" x14ac:dyDescent="0.25">
      <c r="A990">
        <v>14812</v>
      </c>
      <c r="B990" s="9">
        <v>150000</v>
      </c>
    </row>
    <row r="991" spans="1:2" x14ac:dyDescent="0.25">
      <c r="A991">
        <v>14815</v>
      </c>
      <c r="B991" s="9">
        <v>266000</v>
      </c>
    </row>
    <row r="992" spans="1:2" x14ac:dyDescent="0.25">
      <c r="A992">
        <v>14819</v>
      </c>
      <c r="B992" s="9">
        <v>271000</v>
      </c>
    </row>
    <row r="993" spans="1:2" x14ac:dyDescent="0.25">
      <c r="A993">
        <v>14825</v>
      </c>
      <c r="B993" s="9">
        <v>164500</v>
      </c>
    </row>
    <row r="994" spans="1:2" x14ac:dyDescent="0.25">
      <c r="A994">
        <v>14837</v>
      </c>
      <c r="B994" s="9">
        <v>175000</v>
      </c>
    </row>
    <row r="995" spans="1:2" x14ac:dyDescent="0.25">
      <c r="A995">
        <v>14839</v>
      </c>
      <c r="B995" s="9">
        <v>310000</v>
      </c>
    </row>
    <row r="996" spans="1:2" x14ac:dyDescent="0.25">
      <c r="A996">
        <v>14855</v>
      </c>
      <c r="B996" s="9">
        <v>239000</v>
      </c>
    </row>
    <row r="997" spans="1:2" x14ac:dyDescent="0.25">
      <c r="A997">
        <v>14873</v>
      </c>
      <c r="B997" s="9">
        <v>281000</v>
      </c>
    </row>
    <row r="998" spans="1:2" x14ac:dyDescent="0.25">
      <c r="A998">
        <v>14886</v>
      </c>
      <c r="B998" s="9">
        <v>297000</v>
      </c>
    </row>
    <row r="999" spans="1:2" x14ac:dyDescent="0.25">
      <c r="A999">
        <v>14902</v>
      </c>
      <c r="B999" s="9">
        <v>248000</v>
      </c>
    </row>
    <row r="1000" spans="1:2" x14ac:dyDescent="0.25">
      <c r="A1000">
        <v>14937</v>
      </c>
      <c r="B1000" s="9">
        <v>164000</v>
      </c>
    </row>
    <row r="1001" spans="1:2" x14ac:dyDescent="0.25">
      <c r="A1001">
        <v>14967</v>
      </c>
      <c r="B1001" s="9">
        <v>122500</v>
      </c>
    </row>
    <row r="1002" spans="1:2" x14ac:dyDescent="0.25">
      <c r="A1002">
        <v>14970</v>
      </c>
      <c r="B1002" s="9">
        <v>232600</v>
      </c>
    </row>
    <row r="1003" spans="1:2" x14ac:dyDescent="0.25">
      <c r="A1003">
        <v>14975</v>
      </c>
      <c r="B1003" s="9">
        <v>182000</v>
      </c>
    </row>
    <row r="1004" spans="1:2" x14ac:dyDescent="0.25">
      <c r="A1004">
        <v>14988</v>
      </c>
      <c r="B1004" s="9">
        <v>118000</v>
      </c>
    </row>
    <row r="1005" spans="1:2" x14ac:dyDescent="0.25">
      <c r="A1005">
        <v>14989</v>
      </c>
      <c r="B1005" s="9">
        <v>151500</v>
      </c>
    </row>
    <row r="1006" spans="1:2" x14ac:dyDescent="0.25">
      <c r="A1006">
        <v>15005</v>
      </c>
      <c r="B1006" s="9">
        <v>141000</v>
      </c>
    </row>
    <row r="1007" spans="1:2" x14ac:dyDescent="0.25">
      <c r="A1007">
        <v>15007</v>
      </c>
      <c r="B1007" s="9">
        <v>255000</v>
      </c>
    </row>
    <row r="1008" spans="1:2" x14ac:dyDescent="0.25">
      <c r="A1008">
        <v>15020</v>
      </c>
      <c r="B1008" s="9">
        <v>178000</v>
      </c>
    </row>
    <row r="1009" spans="1:2" x14ac:dyDescent="0.25">
      <c r="A1009">
        <v>15028</v>
      </c>
      <c r="B1009" s="9">
        <v>139900</v>
      </c>
    </row>
    <row r="1010" spans="1:2" x14ac:dyDescent="0.25">
      <c r="A1010">
        <v>15036</v>
      </c>
      <c r="B1010" s="9">
        <v>215000</v>
      </c>
    </row>
    <row r="1011" spans="1:2" x14ac:dyDescent="0.25">
      <c r="A1011">
        <v>15039</v>
      </c>
      <c r="B1011" s="9">
        <v>111250</v>
      </c>
    </row>
    <row r="1012" spans="1:2" x14ac:dyDescent="0.25">
      <c r="A1012">
        <v>15040</v>
      </c>
      <c r="B1012" s="9">
        <v>230500</v>
      </c>
    </row>
    <row r="1013" spans="1:2" x14ac:dyDescent="0.25">
      <c r="A1013">
        <v>15067</v>
      </c>
      <c r="B1013" s="9">
        <v>142000</v>
      </c>
    </row>
    <row r="1014" spans="1:2" x14ac:dyDescent="0.25">
      <c r="A1014">
        <v>15083</v>
      </c>
      <c r="B1014" s="9">
        <v>228000</v>
      </c>
    </row>
    <row r="1015" spans="1:2" x14ac:dyDescent="0.25">
      <c r="A1015">
        <v>15094</v>
      </c>
      <c r="B1015" s="9">
        <v>325624</v>
      </c>
    </row>
    <row r="1016" spans="1:2" x14ac:dyDescent="0.25">
      <c r="A1016">
        <v>15120</v>
      </c>
      <c r="B1016" s="9">
        <v>280500</v>
      </c>
    </row>
    <row r="1017" spans="1:2" x14ac:dyDescent="0.25">
      <c r="A1017">
        <v>15127</v>
      </c>
      <c r="B1017" s="9">
        <v>155000</v>
      </c>
    </row>
    <row r="1018" spans="1:2" x14ac:dyDescent="0.25">
      <c r="A1018">
        <v>15129</v>
      </c>
      <c r="B1018" s="9">
        <v>222500</v>
      </c>
    </row>
    <row r="1019" spans="1:2" x14ac:dyDescent="0.25">
      <c r="A1019">
        <v>15142</v>
      </c>
      <c r="B1019" s="9">
        <v>166000</v>
      </c>
    </row>
    <row r="1020" spans="1:2" x14ac:dyDescent="0.25">
      <c r="A1020">
        <v>15144</v>
      </c>
      <c r="B1020" s="9">
        <v>144000</v>
      </c>
    </row>
    <row r="1021" spans="1:2" x14ac:dyDescent="0.25">
      <c r="A1021">
        <v>15188</v>
      </c>
      <c r="B1021" s="9">
        <v>301000</v>
      </c>
    </row>
    <row r="1022" spans="1:2" x14ac:dyDescent="0.25">
      <c r="A1022">
        <v>15190</v>
      </c>
      <c r="B1022" s="9">
        <v>278000</v>
      </c>
    </row>
    <row r="1023" spans="1:2" x14ac:dyDescent="0.25">
      <c r="A1023">
        <v>15193</v>
      </c>
      <c r="B1023" s="9">
        <v>149900</v>
      </c>
    </row>
    <row r="1024" spans="1:2" x14ac:dyDescent="0.25">
      <c r="A1024">
        <v>15205</v>
      </c>
      <c r="B1024" s="9">
        <v>174000</v>
      </c>
    </row>
    <row r="1025" spans="1:2" x14ac:dyDescent="0.25">
      <c r="A1025">
        <v>15216</v>
      </c>
      <c r="B1025" s="9">
        <v>185000</v>
      </c>
    </row>
    <row r="1026" spans="1:2" x14ac:dyDescent="0.25">
      <c r="A1026">
        <v>15217</v>
      </c>
      <c r="B1026" s="9">
        <v>180500</v>
      </c>
    </row>
    <row r="1027" spans="1:2" x14ac:dyDescent="0.25">
      <c r="A1027">
        <v>15230</v>
      </c>
      <c r="B1027" s="9">
        <v>292000</v>
      </c>
    </row>
    <row r="1028" spans="1:2" x14ac:dyDescent="0.25">
      <c r="A1028">
        <v>15234</v>
      </c>
      <c r="B1028" s="9">
        <v>249700</v>
      </c>
    </row>
    <row r="1029" spans="1:2" x14ac:dyDescent="0.25">
      <c r="A1029">
        <v>15241</v>
      </c>
      <c r="B1029" s="9">
        <v>82500</v>
      </c>
    </row>
    <row r="1030" spans="1:2" x14ac:dyDescent="0.25">
      <c r="A1030">
        <v>15244</v>
      </c>
      <c r="B1030" s="9">
        <v>285000</v>
      </c>
    </row>
    <row r="1031" spans="1:2" x14ac:dyDescent="0.25">
      <c r="A1031">
        <v>15254</v>
      </c>
      <c r="B1031" s="9">
        <v>341000</v>
      </c>
    </row>
    <row r="1032" spans="1:2" x14ac:dyDescent="0.25">
      <c r="A1032">
        <v>15262</v>
      </c>
      <c r="B1032" s="9">
        <v>425900</v>
      </c>
    </row>
    <row r="1033" spans="1:2" x14ac:dyDescent="0.25">
      <c r="A1033">
        <v>15263</v>
      </c>
      <c r="B1033" s="9">
        <v>190000</v>
      </c>
    </row>
    <row r="1034" spans="1:2" x14ac:dyDescent="0.25">
      <c r="A1034">
        <v>15274</v>
      </c>
      <c r="B1034" s="9">
        <v>305900</v>
      </c>
    </row>
    <row r="1035" spans="1:2" x14ac:dyDescent="0.25">
      <c r="A1035">
        <v>15275</v>
      </c>
      <c r="B1035" s="9">
        <v>272000</v>
      </c>
    </row>
    <row r="1036" spans="1:2" x14ac:dyDescent="0.25">
      <c r="A1036">
        <v>15302</v>
      </c>
      <c r="B1036" s="9">
        <v>257000</v>
      </c>
    </row>
    <row r="1037" spans="1:2" x14ac:dyDescent="0.25">
      <c r="A1037">
        <v>15303</v>
      </c>
      <c r="B1037" s="9">
        <v>221500</v>
      </c>
    </row>
    <row r="1038" spans="1:2" x14ac:dyDescent="0.25">
      <c r="A1038">
        <v>15307</v>
      </c>
      <c r="B1038" s="9">
        <v>214500</v>
      </c>
    </row>
    <row r="1039" spans="1:2" x14ac:dyDescent="0.25">
      <c r="A1039">
        <v>15311</v>
      </c>
      <c r="B1039" s="9">
        <v>424870</v>
      </c>
    </row>
    <row r="1040" spans="1:2" x14ac:dyDescent="0.25">
      <c r="A1040">
        <v>15312</v>
      </c>
      <c r="B1040" s="9">
        <v>158000</v>
      </c>
    </row>
    <row r="1041" spans="1:2" x14ac:dyDescent="0.25">
      <c r="A1041">
        <v>15334</v>
      </c>
      <c r="B1041" s="9">
        <v>104900</v>
      </c>
    </row>
    <row r="1042" spans="1:2" x14ac:dyDescent="0.25">
      <c r="A1042">
        <v>15341</v>
      </c>
      <c r="B1042" s="9">
        <v>191000</v>
      </c>
    </row>
    <row r="1043" spans="1:2" x14ac:dyDescent="0.25">
      <c r="A1043">
        <v>15347</v>
      </c>
      <c r="B1043" s="9">
        <v>131500</v>
      </c>
    </row>
    <row r="1044" spans="1:2" x14ac:dyDescent="0.25">
      <c r="A1044">
        <v>15350</v>
      </c>
      <c r="B1044" s="9">
        <v>175000</v>
      </c>
    </row>
    <row r="1045" spans="1:2" x14ac:dyDescent="0.25">
      <c r="A1045">
        <v>15354</v>
      </c>
      <c r="B1045" s="9">
        <v>200000</v>
      </c>
    </row>
    <row r="1046" spans="1:2" x14ac:dyDescent="0.25">
      <c r="A1046">
        <v>15356</v>
      </c>
      <c r="B1046" s="9">
        <v>250000</v>
      </c>
    </row>
    <row r="1047" spans="1:2" x14ac:dyDescent="0.25">
      <c r="A1047">
        <v>15369</v>
      </c>
      <c r="B1047" s="9">
        <v>203000</v>
      </c>
    </row>
    <row r="1048" spans="1:2" x14ac:dyDescent="0.25">
      <c r="A1048">
        <v>15379</v>
      </c>
      <c r="B1048" s="9">
        <v>313000</v>
      </c>
    </row>
    <row r="1049" spans="1:2" x14ac:dyDescent="0.25">
      <c r="A1049">
        <v>15388</v>
      </c>
      <c r="B1049" s="9">
        <v>136905</v>
      </c>
    </row>
    <row r="1050" spans="1:2" x14ac:dyDescent="0.25">
      <c r="A1050">
        <v>15407</v>
      </c>
      <c r="B1050" s="9">
        <v>225000</v>
      </c>
    </row>
    <row r="1051" spans="1:2" x14ac:dyDescent="0.25">
      <c r="A1051">
        <v>15408</v>
      </c>
      <c r="B1051" s="9">
        <v>132000</v>
      </c>
    </row>
    <row r="1052" spans="1:2" x14ac:dyDescent="0.25">
      <c r="A1052">
        <v>15425</v>
      </c>
      <c r="B1052" s="9">
        <v>269500</v>
      </c>
    </row>
    <row r="1053" spans="1:2" x14ac:dyDescent="0.25">
      <c r="A1053">
        <v>15432</v>
      </c>
      <c r="B1053" s="9">
        <v>335000</v>
      </c>
    </row>
    <row r="1054" spans="1:2" x14ac:dyDescent="0.25">
      <c r="A1054">
        <v>15447</v>
      </c>
      <c r="B1054" s="9">
        <v>255900</v>
      </c>
    </row>
    <row r="1055" spans="1:2" x14ac:dyDescent="0.25">
      <c r="A1055">
        <v>15459</v>
      </c>
      <c r="B1055" s="9">
        <v>154300</v>
      </c>
    </row>
    <row r="1056" spans="1:2" x14ac:dyDescent="0.25">
      <c r="A1056">
        <v>15475</v>
      </c>
      <c r="B1056" s="9">
        <v>195000</v>
      </c>
    </row>
    <row r="1057" spans="1:2" x14ac:dyDescent="0.25">
      <c r="A1057">
        <v>15480</v>
      </c>
      <c r="B1057" s="9">
        <v>718400</v>
      </c>
    </row>
    <row r="1058" spans="1:2" x14ac:dyDescent="0.25">
      <c r="A1058">
        <v>15498</v>
      </c>
      <c r="B1058" s="9">
        <v>350000</v>
      </c>
    </row>
    <row r="1059" spans="1:2" x14ac:dyDescent="0.25">
      <c r="A1059">
        <v>15510</v>
      </c>
      <c r="B1059" s="9">
        <v>175500</v>
      </c>
    </row>
    <row r="1060" spans="1:2" x14ac:dyDescent="0.25">
      <c r="A1060">
        <v>15527</v>
      </c>
      <c r="B1060" s="9">
        <v>242000</v>
      </c>
    </row>
    <row r="1061" spans="1:2" x14ac:dyDescent="0.25">
      <c r="A1061">
        <v>15534</v>
      </c>
      <c r="B1061" s="9">
        <v>215000</v>
      </c>
    </row>
    <row r="1062" spans="1:2" x14ac:dyDescent="0.25">
      <c r="A1062">
        <v>15548</v>
      </c>
      <c r="B1062" s="9">
        <v>142500</v>
      </c>
    </row>
    <row r="1063" spans="1:2" x14ac:dyDescent="0.25">
      <c r="A1063">
        <v>15551</v>
      </c>
      <c r="B1063" s="9">
        <v>162000</v>
      </c>
    </row>
    <row r="1064" spans="1:2" x14ac:dyDescent="0.25">
      <c r="A1064">
        <v>15554</v>
      </c>
      <c r="B1064" s="9">
        <v>250000</v>
      </c>
    </row>
    <row r="1065" spans="1:2" x14ac:dyDescent="0.25">
      <c r="A1065">
        <v>15560</v>
      </c>
      <c r="B1065" s="9">
        <v>240000</v>
      </c>
    </row>
    <row r="1066" spans="1:2" x14ac:dyDescent="0.25">
      <c r="A1066">
        <v>15568</v>
      </c>
      <c r="B1066" s="9">
        <v>187500</v>
      </c>
    </row>
    <row r="1067" spans="1:2" x14ac:dyDescent="0.25">
      <c r="A1067">
        <v>15587</v>
      </c>
      <c r="B1067" s="9">
        <v>261500</v>
      </c>
    </row>
    <row r="1068" spans="1:2" x14ac:dyDescent="0.25">
      <c r="A1068">
        <v>15593</v>
      </c>
      <c r="B1068" s="9">
        <v>250000</v>
      </c>
    </row>
    <row r="1069" spans="1:2" x14ac:dyDescent="0.25">
      <c r="A1069">
        <v>15613</v>
      </c>
      <c r="B1069" s="9">
        <v>280000</v>
      </c>
    </row>
    <row r="1070" spans="1:2" x14ac:dyDescent="0.25">
      <c r="A1070">
        <v>15622</v>
      </c>
      <c r="B1070" s="9">
        <v>195000</v>
      </c>
    </row>
    <row r="1071" spans="1:2" x14ac:dyDescent="0.25">
      <c r="A1071">
        <v>15629</v>
      </c>
      <c r="B1071" s="9">
        <v>187500</v>
      </c>
    </row>
    <row r="1072" spans="1:2" x14ac:dyDescent="0.25">
      <c r="A1072">
        <v>15632</v>
      </c>
      <c r="B1072" s="9">
        <v>163500</v>
      </c>
    </row>
    <row r="1073" spans="1:2" x14ac:dyDescent="0.25">
      <c r="A1073">
        <v>15658</v>
      </c>
      <c r="B1073" s="9">
        <v>306000</v>
      </c>
    </row>
    <row r="1074" spans="1:2" x14ac:dyDescent="0.25">
      <c r="A1074">
        <v>15660</v>
      </c>
      <c r="B1074" s="9">
        <v>244000</v>
      </c>
    </row>
    <row r="1075" spans="1:2" x14ac:dyDescent="0.25">
      <c r="A1075">
        <v>15662</v>
      </c>
      <c r="B1075" s="9">
        <v>197900</v>
      </c>
    </row>
    <row r="1076" spans="1:2" x14ac:dyDescent="0.25">
      <c r="A1076">
        <v>15664</v>
      </c>
      <c r="B1076" s="9">
        <v>160000</v>
      </c>
    </row>
    <row r="1077" spans="1:2" x14ac:dyDescent="0.25">
      <c r="A1077">
        <v>15673</v>
      </c>
      <c r="B1077" s="9">
        <v>227680</v>
      </c>
    </row>
    <row r="1078" spans="1:2" x14ac:dyDescent="0.25">
      <c r="A1078">
        <v>15675</v>
      </c>
      <c r="B1078" s="9">
        <v>149500</v>
      </c>
    </row>
    <row r="1079" spans="1:2" x14ac:dyDescent="0.25">
      <c r="A1079">
        <v>15677</v>
      </c>
      <c r="B1079" s="9">
        <v>153900</v>
      </c>
    </row>
    <row r="1080" spans="1:2" x14ac:dyDescent="0.25">
      <c r="A1080">
        <v>15684</v>
      </c>
      <c r="B1080" s="9">
        <v>137000</v>
      </c>
    </row>
    <row r="1081" spans="1:2" x14ac:dyDescent="0.25">
      <c r="A1081">
        <v>15698</v>
      </c>
      <c r="B1081" s="9">
        <v>175000</v>
      </c>
    </row>
    <row r="1082" spans="1:2" x14ac:dyDescent="0.25">
      <c r="A1082">
        <v>15700</v>
      </c>
      <c r="B1082" s="9">
        <v>319000</v>
      </c>
    </row>
    <row r="1083" spans="1:2" x14ac:dyDescent="0.25">
      <c r="A1083">
        <v>15702</v>
      </c>
      <c r="B1083" s="9">
        <v>171000</v>
      </c>
    </row>
    <row r="1084" spans="1:2" x14ac:dyDescent="0.25">
      <c r="A1084">
        <v>15705</v>
      </c>
      <c r="B1084" s="9">
        <v>200000</v>
      </c>
    </row>
    <row r="1085" spans="1:2" x14ac:dyDescent="0.25">
      <c r="A1085">
        <v>15723</v>
      </c>
      <c r="B1085" s="9">
        <v>110000</v>
      </c>
    </row>
    <row r="1086" spans="1:2" x14ac:dyDescent="0.25">
      <c r="A1086">
        <v>15731</v>
      </c>
      <c r="B1086" s="9">
        <v>200000</v>
      </c>
    </row>
    <row r="1087" spans="1:2" x14ac:dyDescent="0.25">
      <c r="A1087">
        <v>15754</v>
      </c>
      <c r="B1087" s="9">
        <v>231500</v>
      </c>
    </row>
    <row r="1088" spans="1:2" x14ac:dyDescent="0.25">
      <c r="A1088">
        <v>15756</v>
      </c>
      <c r="B1088" s="9">
        <v>108959</v>
      </c>
    </row>
    <row r="1089" spans="1:2" x14ac:dyDescent="0.25">
      <c r="A1089">
        <v>15773</v>
      </c>
      <c r="B1089" s="9">
        <v>260000</v>
      </c>
    </row>
    <row r="1090" spans="1:2" x14ac:dyDescent="0.25">
      <c r="A1090">
        <v>15774</v>
      </c>
      <c r="B1090" s="9">
        <v>285000</v>
      </c>
    </row>
    <row r="1091" spans="1:2" x14ac:dyDescent="0.25">
      <c r="A1091">
        <v>15796</v>
      </c>
      <c r="B1091" s="9">
        <v>220000</v>
      </c>
    </row>
    <row r="1092" spans="1:2" x14ac:dyDescent="0.25">
      <c r="A1092">
        <v>15799</v>
      </c>
      <c r="B1092" s="9">
        <v>340000</v>
      </c>
    </row>
    <row r="1093" spans="1:2" x14ac:dyDescent="0.25">
      <c r="A1093">
        <v>15826</v>
      </c>
      <c r="B1093" s="9">
        <v>230000</v>
      </c>
    </row>
    <row r="1094" spans="1:2" x14ac:dyDescent="0.25">
      <c r="A1094">
        <v>15838</v>
      </c>
      <c r="B1094" s="9">
        <v>142500</v>
      </c>
    </row>
    <row r="1095" spans="1:2" x14ac:dyDescent="0.25">
      <c r="A1095">
        <v>15843</v>
      </c>
      <c r="B1095" s="9">
        <v>138887</v>
      </c>
    </row>
    <row r="1096" spans="1:2" x14ac:dyDescent="0.25">
      <c r="A1096">
        <v>15857</v>
      </c>
      <c r="B1096" s="9">
        <v>290000</v>
      </c>
    </row>
    <row r="1097" spans="1:2" x14ac:dyDescent="0.25">
      <c r="A1097">
        <v>15865</v>
      </c>
      <c r="B1097" s="9">
        <v>139600</v>
      </c>
    </row>
    <row r="1098" spans="1:2" x14ac:dyDescent="0.25">
      <c r="A1098">
        <v>15893</v>
      </c>
      <c r="B1098" s="9">
        <v>182900</v>
      </c>
    </row>
    <row r="1099" spans="1:2" x14ac:dyDescent="0.25">
      <c r="A1099">
        <v>15896</v>
      </c>
      <c r="B1099" s="9">
        <v>280000</v>
      </c>
    </row>
    <row r="1100" spans="1:2" x14ac:dyDescent="0.25">
      <c r="A1100">
        <v>15899</v>
      </c>
      <c r="B1100" s="9">
        <v>108000</v>
      </c>
    </row>
    <row r="1101" spans="1:2" x14ac:dyDescent="0.25">
      <c r="A1101">
        <v>15901</v>
      </c>
      <c r="B1101" s="9">
        <v>236500</v>
      </c>
    </row>
    <row r="1102" spans="1:2" x14ac:dyDescent="0.25">
      <c r="A1102">
        <v>15902</v>
      </c>
      <c r="B1102" s="9">
        <v>244000</v>
      </c>
    </row>
    <row r="1103" spans="1:2" x14ac:dyDescent="0.25">
      <c r="A1103">
        <v>15905</v>
      </c>
      <c r="B1103" s="9">
        <v>219500</v>
      </c>
    </row>
    <row r="1104" spans="1:2" x14ac:dyDescent="0.25">
      <c r="A1104">
        <v>15914</v>
      </c>
      <c r="B1104" s="9">
        <v>258000</v>
      </c>
    </row>
    <row r="1105" spans="1:2" x14ac:dyDescent="0.25">
      <c r="A1105">
        <v>15922</v>
      </c>
      <c r="B1105" s="9">
        <v>235128</v>
      </c>
    </row>
    <row r="1106" spans="1:2" x14ac:dyDescent="0.25">
      <c r="A1106">
        <v>15929</v>
      </c>
      <c r="B1106" s="9">
        <v>232000</v>
      </c>
    </row>
    <row r="1107" spans="1:2" x14ac:dyDescent="0.25">
      <c r="A1107">
        <v>15940</v>
      </c>
      <c r="B1107" s="9">
        <v>394432</v>
      </c>
    </row>
    <row r="1108" spans="1:2" x14ac:dyDescent="0.25">
      <c r="A1108">
        <v>15953</v>
      </c>
      <c r="B1108" s="9">
        <v>163500</v>
      </c>
    </row>
    <row r="1109" spans="1:2" x14ac:dyDescent="0.25">
      <c r="A1109">
        <v>15964</v>
      </c>
      <c r="B1109" s="9">
        <v>158000</v>
      </c>
    </row>
    <row r="1110" spans="1:2" x14ac:dyDescent="0.25">
      <c r="A1110">
        <v>15985</v>
      </c>
      <c r="B1110" s="9">
        <v>190000</v>
      </c>
    </row>
    <row r="1111" spans="1:2" x14ac:dyDescent="0.25">
      <c r="A1111">
        <v>15994</v>
      </c>
      <c r="B1111" s="9">
        <v>159950</v>
      </c>
    </row>
    <row r="1112" spans="1:2" x14ac:dyDescent="0.25">
      <c r="A1112">
        <v>16045</v>
      </c>
      <c r="B1112" s="9">
        <v>224900</v>
      </c>
    </row>
    <row r="1113" spans="1:2" x14ac:dyDescent="0.25">
      <c r="A1113">
        <v>16088</v>
      </c>
      <c r="B1113" s="9">
        <v>240000</v>
      </c>
    </row>
    <row r="1114" spans="1:2" x14ac:dyDescent="0.25">
      <c r="A1114">
        <v>16104</v>
      </c>
      <c r="B1114" s="9">
        <v>207000</v>
      </c>
    </row>
    <row r="1115" spans="1:2" x14ac:dyDescent="0.25">
      <c r="A1115">
        <v>16118</v>
      </c>
      <c r="B1115" s="9">
        <v>314813</v>
      </c>
    </row>
    <row r="1116" spans="1:2" x14ac:dyDescent="0.25">
      <c r="A1116">
        <v>16124</v>
      </c>
      <c r="B1116" s="9">
        <v>156000</v>
      </c>
    </row>
    <row r="1117" spans="1:2" x14ac:dyDescent="0.25">
      <c r="A1117">
        <v>16157</v>
      </c>
      <c r="B1117" s="9">
        <v>262280</v>
      </c>
    </row>
    <row r="1118" spans="1:2" x14ac:dyDescent="0.25">
      <c r="A1118">
        <v>16159</v>
      </c>
      <c r="B1118" s="9">
        <v>345000</v>
      </c>
    </row>
    <row r="1119" spans="1:2" x14ac:dyDescent="0.25">
      <c r="A1119">
        <v>16168</v>
      </c>
      <c r="B1119" s="9">
        <v>254900</v>
      </c>
    </row>
    <row r="1120" spans="1:2" x14ac:dyDescent="0.25">
      <c r="A1120">
        <v>16196</v>
      </c>
      <c r="B1120" s="9">
        <v>130500</v>
      </c>
    </row>
    <row r="1121" spans="1:2" x14ac:dyDescent="0.25">
      <c r="A1121">
        <v>16210</v>
      </c>
      <c r="B1121" s="9">
        <v>285000</v>
      </c>
    </row>
    <row r="1122" spans="1:2" x14ac:dyDescent="0.25">
      <c r="A1122">
        <v>16219</v>
      </c>
      <c r="B1122" s="9">
        <v>369900</v>
      </c>
    </row>
    <row r="1123" spans="1:2" x14ac:dyDescent="0.25">
      <c r="A1123">
        <v>16225</v>
      </c>
      <c r="B1123" s="9">
        <v>239000</v>
      </c>
    </row>
    <row r="1124" spans="1:2" x14ac:dyDescent="0.25">
      <c r="A1124">
        <v>16236</v>
      </c>
      <c r="B1124" s="9">
        <v>318000</v>
      </c>
    </row>
    <row r="1125" spans="1:2" x14ac:dyDescent="0.25">
      <c r="A1125">
        <v>16259</v>
      </c>
      <c r="B1125" s="9">
        <v>140000</v>
      </c>
    </row>
    <row r="1126" spans="1:2" x14ac:dyDescent="0.25">
      <c r="A1126">
        <v>16268</v>
      </c>
      <c r="B1126" s="9">
        <v>320000</v>
      </c>
    </row>
    <row r="1127" spans="1:2" x14ac:dyDescent="0.25">
      <c r="A1127">
        <v>16289</v>
      </c>
      <c r="B1127" s="9">
        <v>184000</v>
      </c>
    </row>
    <row r="1128" spans="1:2" x14ac:dyDescent="0.25">
      <c r="A1128">
        <v>16301</v>
      </c>
      <c r="B1128" s="9">
        <v>274000</v>
      </c>
    </row>
    <row r="1129" spans="1:2" x14ac:dyDescent="0.25">
      <c r="A1129">
        <v>16304</v>
      </c>
      <c r="B1129" s="9">
        <v>374000</v>
      </c>
    </row>
    <row r="1130" spans="1:2" x14ac:dyDescent="0.25">
      <c r="A1130">
        <v>16321</v>
      </c>
      <c r="B1130" s="9">
        <v>221000</v>
      </c>
    </row>
    <row r="1131" spans="1:2" x14ac:dyDescent="0.25">
      <c r="A1131">
        <v>16347</v>
      </c>
      <c r="B1131" s="9">
        <v>224500</v>
      </c>
    </row>
    <row r="1132" spans="1:2" x14ac:dyDescent="0.25">
      <c r="A1132">
        <v>16370</v>
      </c>
      <c r="B1132" s="9">
        <v>284000</v>
      </c>
    </row>
    <row r="1133" spans="1:2" x14ac:dyDescent="0.25">
      <c r="A1133">
        <v>16398</v>
      </c>
      <c r="B1133" s="9">
        <v>315750</v>
      </c>
    </row>
    <row r="1134" spans="1:2" x14ac:dyDescent="0.25">
      <c r="A1134">
        <v>16404</v>
      </c>
      <c r="B1134" s="9">
        <v>165000</v>
      </c>
    </row>
    <row r="1135" spans="1:2" x14ac:dyDescent="0.25">
      <c r="A1135">
        <v>16444</v>
      </c>
      <c r="B1135" s="9">
        <v>265979</v>
      </c>
    </row>
    <row r="1136" spans="1:2" x14ac:dyDescent="0.25">
      <c r="A1136">
        <v>16460</v>
      </c>
      <c r="B1136" s="9">
        <v>152000</v>
      </c>
    </row>
    <row r="1137" spans="1:2" x14ac:dyDescent="0.25">
      <c r="A1137">
        <v>16466</v>
      </c>
      <c r="B1137" s="9">
        <v>262000</v>
      </c>
    </row>
    <row r="1138" spans="1:2" x14ac:dyDescent="0.25">
      <c r="A1138">
        <v>16481</v>
      </c>
      <c r="B1138" s="9">
        <v>318000</v>
      </c>
    </row>
    <row r="1139" spans="1:2" x14ac:dyDescent="0.25">
      <c r="A1139">
        <v>16493</v>
      </c>
      <c r="B1139" s="9">
        <v>200000</v>
      </c>
    </row>
    <row r="1140" spans="1:2" x14ac:dyDescent="0.25">
      <c r="A1140">
        <v>16499</v>
      </c>
      <c r="B1140" s="9">
        <v>314000</v>
      </c>
    </row>
    <row r="1141" spans="1:2" x14ac:dyDescent="0.25">
      <c r="A1141">
        <v>16521</v>
      </c>
      <c r="B1141" s="9">
        <v>177000</v>
      </c>
    </row>
    <row r="1142" spans="1:2" x14ac:dyDescent="0.25">
      <c r="A1142">
        <v>16531</v>
      </c>
      <c r="B1142" s="9">
        <v>275000</v>
      </c>
    </row>
    <row r="1143" spans="1:2" x14ac:dyDescent="0.25">
      <c r="A1143">
        <v>16544</v>
      </c>
      <c r="B1143" s="9">
        <v>158500</v>
      </c>
    </row>
    <row r="1144" spans="1:2" x14ac:dyDescent="0.25">
      <c r="A1144">
        <v>16546</v>
      </c>
      <c r="B1144" s="9">
        <v>155000</v>
      </c>
    </row>
    <row r="1145" spans="1:2" x14ac:dyDescent="0.25">
      <c r="A1145">
        <v>16547</v>
      </c>
      <c r="B1145" s="9">
        <v>193500</v>
      </c>
    </row>
    <row r="1146" spans="1:2" x14ac:dyDescent="0.25">
      <c r="A1146">
        <v>16551</v>
      </c>
      <c r="B1146" s="9">
        <v>243000</v>
      </c>
    </row>
    <row r="1147" spans="1:2" x14ac:dyDescent="0.25">
      <c r="A1147">
        <v>16567</v>
      </c>
      <c r="B1147" s="9">
        <v>316600</v>
      </c>
    </row>
    <row r="1148" spans="1:2" x14ac:dyDescent="0.25">
      <c r="A1148">
        <v>16575</v>
      </c>
      <c r="B1148" s="9">
        <v>354000</v>
      </c>
    </row>
    <row r="1149" spans="1:2" x14ac:dyDescent="0.25">
      <c r="A1149">
        <v>16604</v>
      </c>
      <c r="B1149" s="9">
        <v>208900</v>
      </c>
    </row>
    <row r="1150" spans="1:2" x14ac:dyDescent="0.25">
      <c r="A1150">
        <v>16611</v>
      </c>
      <c r="B1150" s="9">
        <v>176000</v>
      </c>
    </row>
    <row r="1151" spans="1:2" x14ac:dyDescent="0.25">
      <c r="A1151">
        <v>16623</v>
      </c>
      <c r="B1151" s="9">
        <v>180500</v>
      </c>
    </row>
    <row r="1152" spans="1:2" x14ac:dyDescent="0.25">
      <c r="A1152">
        <v>16660</v>
      </c>
      <c r="B1152" s="9">
        <v>337500</v>
      </c>
    </row>
    <row r="1153" spans="1:2" x14ac:dyDescent="0.25">
      <c r="A1153">
        <v>16670</v>
      </c>
      <c r="B1153" s="9">
        <v>150900</v>
      </c>
    </row>
    <row r="1154" spans="1:2" x14ac:dyDescent="0.25">
      <c r="A1154">
        <v>16682</v>
      </c>
      <c r="B1154" s="9">
        <v>217500</v>
      </c>
    </row>
    <row r="1155" spans="1:2" x14ac:dyDescent="0.25">
      <c r="A1155">
        <v>16687</v>
      </c>
      <c r="B1155" s="9">
        <v>260000</v>
      </c>
    </row>
    <row r="1156" spans="1:2" x14ac:dyDescent="0.25">
      <c r="A1156">
        <v>16707</v>
      </c>
      <c r="B1156" s="9">
        <v>359100</v>
      </c>
    </row>
    <row r="1157" spans="1:2" x14ac:dyDescent="0.25">
      <c r="A1157">
        <v>16716</v>
      </c>
      <c r="B1157" s="9">
        <v>336000</v>
      </c>
    </row>
    <row r="1158" spans="1:2" x14ac:dyDescent="0.25">
      <c r="A1158">
        <v>16719</v>
      </c>
      <c r="B1158" s="9">
        <v>200000</v>
      </c>
    </row>
    <row r="1159" spans="1:2" x14ac:dyDescent="0.25">
      <c r="A1159">
        <v>16737</v>
      </c>
      <c r="B1159" s="9">
        <v>305000</v>
      </c>
    </row>
    <row r="1160" spans="1:2" x14ac:dyDescent="0.25">
      <c r="A1160">
        <v>16753</v>
      </c>
      <c r="B1160" s="9">
        <v>143000</v>
      </c>
    </row>
    <row r="1161" spans="1:2" x14ac:dyDescent="0.25">
      <c r="A1161">
        <v>16770</v>
      </c>
      <c r="B1161" s="9">
        <v>372500</v>
      </c>
    </row>
    <row r="1162" spans="1:2" x14ac:dyDescent="0.25">
      <c r="A1162">
        <v>16797</v>
      </c>
      <c r="B1162" s="9">
        <v>237500</v>
      </c>
    </row>
    <row r="1163" spans="1:2" x14ac:dyDescent="0.25">
      <c r="A1163">
        <v>16840</v>
      </c>
      <c r="B1163" s="9">
        <v>205000</v>
      </c>
    </row>
    <row r="1164" spans="1:2" x14ac:dyDescent="0.25">
      <c r="A1164">
        <v>16848</v>
      </c>
      <c r="B1164" s="9">
        <v>222000</v>
      </c>
    </row>
    <row r="1165" spans="1:2" x14ac:dyDescent="0.25">
      <c r="A1165">
        <v>16858</v>
      </c>
      <c r="B1165" s="9">
        <v>433900</v>
      </c>
    </row>
    <row r="1166" spans="1:2" x14ac:dyDescent="0.25">
      <c r="A1166">
        <v>16876</v>
      </c>
      <c r="B1166" s="9">
        <v>201800</v>
      </c>
    </row>
    <row r="1167" spans="1:2" x14ac:dyDescent="0.25">
      <c r="A1167">
        <v>16883</v>
      </c>
      <c r="B1167" s="9">
        <v>281213</v>
      </c>
    </row>
    <row r="1168" spans="1:2" x14ac:dyDescent="0.25">
      <c r="A1168">
        <v>16900</v>
      </c>
      <c r="B1168" s="9">
        <v>180500</v>
      </c>
    </row>
    <row r="1169" spans="1:2" x14ac:dyDescent="0.25">
      <c r="A1169">
        <v>16914</v>
      </c>
      <c r="B1169" s="9">
        <v>361919</v>
      </c>
    </row>
    <row r="1170" spans="1:2" x14ac:dyDescent="0.25">
      <c r="A1170">
        <v>16918</v>
      </c>
      <c r="B1170" s="9">
        <v>235000</v>
      </c>
    </row>
    <row r="1171" spans="1:2" x14ac:dyDescent="0.25">
      <c r="A1171">
        <v>16920</v>
      </c>
      <c r="B1171" s="9">
        <v>110000</v>
      </c>
    </row>
    <row r="1172" spans="1:2" x14ac:dyDescent="0.25">
      <c r="A1172">
        <v>16926</v>
      </c>
      <c r="B1172" s="9">
        <v>360000</v>
      </c>
    </row>
    <row r="1173" spans="1:2" x14ac:dyDescent="0.25">
      <c r="A1173">
        <v>17031</v>
      </c>
      <c r="B1173" s="9">
        <v>187500</v>
      </c>
    </row>
    <row r="1174" spans="1:2" x14ac:dyDescent="0.25">
      <c r="A1174">
        <v>17048</v>
      </c>
      <c r="B1174" s="9">
        <v>272000</v>
      </c>
    </row>
    <row r="1175" spans="1:2" x14ac:dyDescent="0.25">
      <c r="A1175">
        <v>17050</v>
      </c>
      <c r="B1175" s="9">
        <v>315500</v>
      </c>
    </row>
    <row r="1176" spans="1:2" x14ac:dyDescent="0.25">
      <c r="A1176">
        <v>17053</v>
      </c>
      <c r="B1176" s="9">
        <v>325000</v>
      </c>
    </row>
    <row r="1177" spans="1:2" x14ac:dyDescent="0.25">
      <c r="A1177">
        <v>17063</v>
      </c>
      <c r="B1177" s="9">
        <v>137500</v>
      </c>
    </row>
    <row r="1178" spans="1:2" x14ac:dyDescent="0.25">
      <c r="A1178">
        <v>17073</v>
      </c>
      <c r="B1178" s="9">
        <v>172500</v>
      </c>
    </row>
    <row r="1179" spans="1:2" x14ac:dyDescent="0.25">
      <c r="A1179">
        <v>17075</v>
      </c>
      <c r="B1179" s="9">
        <v>239686</v>
      </c>
    </row>
    <row r="1180" spans="1:2" x14ac:dyDescent="0.25">
      <c r="A1180">
        <v>17082</v>
      </c>
      <c r="B1180" s="9">
        <v>394617</v>
      </c>
    </row>
    <row r="1181" spans="1:2" x14ac:dyDescent="0.25">
      <c r="A1181">
        <v>17133</v>
      </c>
      <c r="B1181" s="9">
        <v>142600</v>
      </c>
    </row>
    <row r="1182" spans="1:2" x14ac:dyDescent="0.25">
      <c r="A1182">
        <v>17146</v>
      </c>
      <c r="B1182" s="9">
        <v>402861</v>
      </c>
    </row>
    <row r="1183" spans="1:2" x14ac:dyDescent="0.25">
      <c r="A1183">
        <v>17159</v>
      </c>
      <c r="B1183" s="9">
        <v>90000</v>
      </c>
    </row>
    <row r="1184" spans="1:2" x14ac:dyDescent="0.25">
      <c r="A1184">
        <v>17163</v>
      </c>
      <c r="B1184" s="9">
        <v>225000</v>
      </c>
    </row>
    <row r="1185" spans="1:2" x14ac:dyDescent="0.25">
      <c r="A1185">
        <v>17189</v>
      </c>
      <c r="B1185" s="9">
        <v>238000</v>
      </c>
    </row>
    <row r="1186" spans="1:2" x14ac:dyDescent="0.25">
      <c r="A1186">
        <v>17192</v>
      </c>
      <c r="B1186" s="9">
        <v>192500</v>
      </c>
    </row>
    <row r="1187" spans="1:2" x14ac:dyDescent="0.25">
      <c r="A1187">
        <v>17218</v>
      </c>
      <c r="B1187" s="9">
        <v>164900</v>
      </c>
    </row>
    <row r="1188" spans="1:2" x14ac:dyDescent="0.25">
      <c r="A1188">
        <v>17290</v>
      </c>
      <c r="B1188" s="9">
        <v>210000</v>
      </c>
    </row>
    <row r="1189" spans="1:2" x14ac:dyDescent="0.25">
      <c r="A1189">
        <v>17317</v>
      </c>
      <c r="B1189" s="9">
        <v>325000</v>
      </c>
    </row>
    <row r="1190" spans="1:2" x14ac:dyDescent="0.25">
      <c r="A1190">
        <v>17326</v>
      </c>
      <c r="B1190" s="9">
        <v>268000</v>
      </c>
    </row>
    <row r="1191" spans="1:2" x14ac:dyDescent="0.25">
      <c r="A1191">
        <v>17333</v>
      </c>
      <c r="B1191" s="9">
        <v>141000</v>
      </c>
    </row>
    <row r="1192" spans="1:2" x14ac:dyDescent="0.25">
      <c r="A1192">
        <v>17334</v>
      </c>
      <c r="B1192" s="9">
        <v>426000</v>
      </c>
    </row>
    <row r="1193" spans="1:2" x14ac:dyDescent="0.25">
      <c r="A1193">
        <v>17376</v>
      </c>
      <c r="B1193" s="9">
        <v>168000</v>
      </c>
    </row>
    <row r="1194" spans="1:2" x14ac:dyDescent="0.25">
      <c r="A1194">
        <v>17379</v>
      </c>
      <c r="B1194" s="9">
        <v>271000</v>
      </c>
    </row>
    <row r="1195" spans="1:2" x14ac:dyDescent="0.25">
      <c r="A1195">
        <v>17414</v>
      </c>
      <c r="B1195" s="9">
        <v>202500</v>
      </c>
    </row>
    <row r="1196" spans="1:2" x14ac:dyDescent="0.25">
      <c r="A1196">
        <v>17450</v>
      </c>
      <c r="B1196" s="9">
        <v>320000</v>
      </c>
    </row>
    <row r="1197" spans="1:2" x14ac:dyDescent="0.25">
      <c r="A1197">
        <v>17456</v>
      </c>
      <c r="B1197" s="9">
        <v>219210</v>
      </c>
    </row>
    <row r="1198" spans="1:2" x14ac:dyDescent="0.25">
      <c r="A1198">
        <v>17469</v>
      </c>
      <c r="B1198" s="9">
        <v>230000</v>
      </c>
    </row>
    <row r="1199" spans="1:2" x14ac:dyDescent="0.25">
      <c r="A1199">
        <v>17470</v>
      </c>
      <c r="B1199" s="9">
        <v>466500</v>
      </c>
    </row>
    <row r="1200" spans="1:2" x14ac:dyDescent="0.25">
      <c r="A1200">
        <v>17497</v>
      </c>
      <c r="B1200" s="9">
        <v>202900</v>
      </c>
    </row>
    <row r="1201" spans="1:2" x14ac:dyDescent="0.25">
      <c r="A1201">
        <v>17503</v>
      </c>
      <c r="B1201" s="9">
        <v>235000</v>
      </c>
    </row>
    <row r="1202" spans="1:2" x14ac:dyDescent="0.25">
      <c r="A1202">
        <v>17547</v>
      </c>
      <c r="B1202" s="9">
        <v>187500</v>
      </c>
    </row>
    <row r="1203" spans="1:2" x14ac:dyDescent="0.25">
      <c r="A1203">
        <v>17589</v>
      </c>
      <c r="B1203" s="9">
        <v>133500</v>
      </c>
    </row>
    <row r="1204" spans="1:2" x14ac:dyDescent="0.25">
      <c r="A1204">
        <v>17625</v>
      </c>
      <c r="B1204" s="9">
        <v>255000</v>
      </c>
    </row>
    <row r="1205" spans="1:2" x14ac:dyDescent="0.25">
      <c r="A1205">
        <v>17629</v>
      </c>
      <c r="B1205" s="9">
        <v>205000</v>
      </c>
    </row>
    <row r="1206" spans="1:2" x14ac:dyDescent="0.25">
      <c r="A1206">
        <v>17678</v>
      </c>
      <c r="B1206" s="9">
        <v>309000</v>
      </c>
    </row>
    <row r="1207" spans="1:2" x14ac:dyDescent="0.25">
      <c r="A1207">
        <v>17730</v>
      </c>
      <c r="B1207" s="9">
        <v>181900</v>
      </c>
    </row>
    <row r="1208" spans="1:2" x14ac:dyDescent="0.25">
      <c r="A1208">
        <v>17754</v>
      </c>
      <c r="B1208" s="9">
        <v>169000</v>
      </c>
    </row>
    <row r="1209" spans="1:2" x14ac:dyDescent="0.25">
      <c r="A1209">
        <v>17768</v>
      </c>
      <c r="B1209" s="9">
        <v>226000</v>
      </c>
    </row>
    <row r="1210" spans="1:2" x14ac:dyDescent="0.25">
      <c r="A1210">
        <v>17865</v>
      </c>
      <c r="B1210" s="9">
        <v>320000</v>
      </c>
    </row>
    <row r="1211" spans="1:2" x14ac:dyDescent="0.25">
      <c r="A1211">
        <v>17980</v>
      </c>
      <c r="B1211" s="9">
        <v>378500</v>
      </c>
    </row>
    <row r="1212" spans="1:2" x14ac:dyDescent="0.25">
      <c r="A1212">
        <v>18010</v>
      </c>
      <c r="B1212" s="9">
        <v>229000</v>
      </c>
    </row>
    <row r="1213" spans="1:2" x14ac:dyDescent="0.25">
      <c r="A1213">
        <v>18011</v>
      </c>
      <c r="B1213" s="9">
        <v>245500</v>
      </c>
    </row>
    <row r="1214" spans="1:2" x14ac:dyDescent="0.25">
      <c r="A1214">
        <v>18037</v>
      </c>
      <c r="B1214" s="9">
        <v>277000</v>
      </c>
    </row>
    <row r="1215" spans="1:2" x14ac:dyDescent="0.25">
      <c r="A1215">
        <v>18050</v>
      </c>
      <c r="B1215" s="9">
        <v>184000</v>
      </c>
    </row>
    <row r="1216" spans="1:2" x14ac:dyDescent="0.25">
      <c r="A1216">
        <v>18093</v>
      </c>
      <c r="B1216" s="9">
        <v>214000</v>
      </c>
    </row>
    <row r="1217" spans="1:2" x14ac:dyDescent="0.25">
      <c r="A1217">
        <v>18099</v>
      </c>
      <c r="B1217" s="9">
        <v>328000</v>
      </c>
    </row>
    <row r="1218" spans="1:2" x14ac:dyDescent="0.25">
      <c r="A1218">
        <v>18116</v>
      </c>
      <c r="B1218" s="9">
        <v>190000</v>
      </c>
    </row>
    <row r="1219" spans="1:2" x14ac:dyDescent="0.25">
      <c r="A1219">
        <v>18174</v>
      </c>
      <c r="B1219" s="9">
        <v>257500</v>
      </c>
    </row>
    <row r="1220" spans="1:2" x14ac:dyDescent="0.25">
      <c r="A1220">
        <v>18177</v>
      </c>
      <c r="B1220" s="9">
        <v>372402</v>
      </c>
    </row>
    <row r="1221" spans="1:2" x14ac:dyDescent="0.25">
      <c r="A1221">
        <v>18178</v>
      </c>
      <c r="B1221" s="9">
        <v>253293</v>
      </c>
    </row>
    <row r="1222" spans="1:2" x14ac:dyDescent="0.25">
      <c r="A1222">
        <v>18183</v>
      </c>
      <c r="B1222" s="9">
        <v>264132</v>
      </c>
    </row>
    <row r="1223" spans="1:2" x14ac:dyDescent="0.25">
      <c r="A1223">
        <v>18191</v>
      </c>
      <c r="B1223" s="9">
        <v>172785</v>
      </c>
    </row>
    <row r="1224" spans="1:2" x14ac:dyDescent="0.25">
      <c r="A1224">
        <v>18262</v>
      </c>
      <c r="B1224" s="9">
        <v>259000</v>
      </c>
    </row>
    <row r="1225" spans="1:2" x14ac:dyDescent="0.25">
      <c r="A1225">
        <v>18286</v>
      </c>
      <c r="B1225" s="9">
        <v>256300</v>
      </c>
    </row>
    <row r="1226" spans="1:2" x14ac:dyDescent="0.25">
      <c r="A1226">
        <v>18336</v>
      </c>
      <c r="B1226" s="9">
        <v>280000</v>
      </c>
    </row>
    <row r="1227" spans="1:2" x14ac:dyDescent="0.25">
      <c r="A1227">
        <v>18338</v>
      </c>
      <c r="B1227" s="9">
        <v>451950</v>
      </c>
    </row>
    <row r="1228" spans="1:2" x14ac:dyDescent="0.25">
      <c r="A1228">
        <v>18361</v>
      </c>
      <c r="B1228" s="9">
        <v>138800</v>
      </c>
    </row>
    <row r="1229" spans="1:2" x14ac:dyDescent="0.25">
      <c r="A1229">
        <v>18392</v>
      </c>
      <c r="B1229" s="9">
        <v>325000</v>
      </c>
    </row>
    <row r="1230" spans="1:2" x14ac:dyDescent="0.25">
      <c r="A1230">
        <v>18403</v>
      </c>
      <c r="B1230" s="9">
        <v>175000</v>
      </c>
    </row>
    <row r="1231" spans="1:2" x14ac:dyDescent="0.25">
      <c r="A1231">
        <v>18404</v>
      </c>
      <c r="B1231" s="9">
        <v>177000</v>
      </c>
    </row>
    <row r="1232" spans="1:2" x14ac:dyDescent="0.25">
      <c r="A1232">
        <v>18433</v>
      </c>
      <c r="B1232" s="9">
        <v>611657</v>
      </c>
    </row>
    <row r="1233" spans="1:2" x14ac:dyDescent="0.25">
      <c r="A1233">
        <v>18439</v>
      </c>
      <c r="B1233" s="9">
        <v>250000</v>
      </c>
    </row>
    <row r="1234" spans="1:2" x14ac:dyDescent="0.25">
      <c r="A1234">
        <v>18588</v>
      </c>
      <c r="B1234" s="9">
        <v>231500</v>
      </c>
    </row>
    <row r="1235" spans="1:2" x14ac:dyDescent="0.25">
      <c r="A1235">
        <v>18589</v>
      </c>
      <c r="B1235" s="9">
        <v>270000</v>
      </c>
    </row>
    <row r="1236" spans="1:2" x14ac:dyDescent="0.25">
      <c r="A1236">
        <v>18602</v>
      </c>
      <c r="B1236" s="9">
        <v>325300</v>
      </c>
    </row>
    <row r="1237" spans="1:2" x14ac:dyDescent="0.25">
      <c r="A1237">
        <v>18613</v>
      </c>
      <c r="B1237" s="9">
        <v>244000</v>
      </c>
    </row>
    <row r="1238" spans="1:2" x14ac:dyDescent="0.25">
      <c r="A1238">
        <v>18626</v>
      </c>
      <c r="B1238" s="9">
        <v>157000</v>
      </c>
    </row>
    <row r="1239" spans="1:2" x14ac:dyDescent="0.25">
      <c r="A1239">
        <v>18638</v>
      </c>
      <c r="B1239" s="9">
        <v>224000</v>
      </c>
    </row>
    <row r="1240" spans="1:2" x14ac:dyDescent="0.25">
      <c r="A1240">
        <v>18654</v>
      </c>
      <c r="B1240" s="9">
        <v>412500</v>
      </c>
    </row>
    <row r="1241" spans="1:2" x14ac:dyDescent="0.25">
      <c r="A1241">
        <v>18677</v>
      </c>
      <c r="B1241" s="9">
        <v>377426</v>
      </c>
    </row>
    <row r="1242" spans="1:2" x14ac:dyDescent="0.25">
      <c r="A1242">
        <v>18678</v>
      </c>
      <c r="B1242" s="9">
        <v>438780</v>
      </c>
    </row>
    <row r="1243" spans="1:2" x14ac:dyDescent="0.25">
      <c r="A1243">
        <v>18696</v>
      </c>
      <c r="B1243" s="9">
        <v>312500</v>
      </c>
    </row>
    <row r="1244" spans="1:2" x14ac:dyDescent="0.25">
      <c r="A1244">
        <v>18843</v>
      </c>
      <c r="B1244" s="9">
        <v>311500</v>
      </c>
    </row>
    <row r="1245" spans="1:2" x14ac:dyDescent="0.25">
      <c r="A1245">
        <v>18889</v>
      </c>
      <c r="B1245" s="9">
        <v>240000</v>
      </c>
    </row>
    <row r="1246" spans="1:2" x14ac:dyDescent="0.25">
      <c r="A1246">
        <v>18893</v>
      </c>
      <c r="B1246" s="9">
        <v>465000</v>
      </c>
    </row>
    <row r="1247" spans="1:2" x14ac:dyDescent="0.25">
      <c r="A1247">
        <v>18959</v>
      </c>
      <c r="B1247" s="9">
        <v>282922</v>
      </c>
    </row>
    <row r="1248" spans="1:2" x14ac:dyDescent="0.25">
      <c r="A1248">
        <v>18967</v>
      </c>
      <c r="B1248" s="9">
        <v>301500</v>
      </c>
    </row>
    <row r="1249" spans="1:2" x14ac:dyDescent="0.25">
      <c r="A1249">
        <v>18975</v>
      </c>
      <c r="B1249" s="9">
        <v>135500</v>
      </c>
    </row>
    <row r="1250" spans="1:2" x14ac:dyDescent="0.25">
      <c r="A1250">
        <v>19029</v>
      </c>
      <c r="B1250" s="9">
        <v>395000</v>
      </c>
    </row>
    <row r="1251" spans="1:2" x14ac:dyDescent="0.25">
      <c r="A1251">
        <v>19042</v>
      </c>
      <c r="B1251" s="9">
        <v>315000</v>
      </c>
    </row>
    <row r="1252" spans="1:2" x14ac:dyDescent="0.25">
      <c r="A1252">
        <v>19054</v>
      </c>
      <c r="B1252" s="9">
        <v>345000</v>
      </c>
    </row>
    <row r="1253" spans="1:2" x14ac:dyDescent="0.25">
      <c r="A1253">
        <v>19069</v>
      </c>
      <c r="B1253" s="9">
        <v>275000</v>
      </c>
    </row>
    <row r="1254" spans="1:2" x14ac:dyDescent="0.25">
      <c r="A1254">
        <v>19142</v>
      </c>
      <c r="B1254" s="9">
        <v>377500</v>
      </c>
    </row>
    <row r="1255" spans="1:2" x14ac:dyDescent="0.25">
      <c r="A1255">
        <v>19183</v>
      </c>
      <c r="B1255" s="9">
        <v>380000</v>
      </c>
    </row>
    <row r="1256" spans="1:2" x14ac:dyDescent="0.25">
      <c r="A1256">
        <v>19195</v>
      </c>
      <c r="B1256" s="9">
        <v>310000</v>
      </c>
    </row>
    <row r="1257" spans="1:2" x14ac:dyDescent="0.25">
      <c r="A1257">
        <v>19224</v>
      </c>
      <c r="B1257" s="9">
        <v>386250</v>
      </c>
    </row>
    <row r="1258" spans="1:2" x14ac:dyDescent="0.25">
      <c r="A1258">
        <v>19289</v>
      </c>
      <c r="B1258" s="9">
        <v>381000</v>
      </c>
    </row>
    <row r="1259" spans="1:2" x14ac:dyDescent="0.25">
      <c r="A1259">
        <v>19294</v>
      </c>
      <c r="B1259" s="9">
        <v>233230</v>
      </c>
    </row>
    <row r="1260" spans="1:2" x14ac:dyDescent="0.25">
      <c r="A1260">
        <v>19388</v>
      </c>
      <c r="B1260" s="9">
        <v>423432</v>
      </c>
    </row>
    <row r="1261" spans="1:2" x14ac:dyDescent="0.25">
      <c r="A1261">
        <v>19404</v>
      </c>
      <c r="B1261" s="9">
        <v>485000</v>
      </c>
    </row>
    <row r="1262" spans="1:2" x14ac:dyDescent="0.25">
      <c r="A1262">
        <v>19424</v>
      </c>
      <c r="B1262" s="9">
        <v>415298</v>
      </c>
    </row>
    <row r="1263" spans="1:2" x14ac:dyDescent="0.25">
      <c r="A1263">
        <v>19467</v>
      </c>
      <c r="B1263" s="9">
        <v>582933</v>
      </c>
    </row>
    <row r="1264" spans="1:2" x14ac:dyDescent="0.25">
      <c r="A1264">
        <v>19497</v>
      </c>
      <c r="B1264" s="9">
        <v>84500</v>
      </c>
    </row>
    <row r="1265" spans="1:2" x14ac:dyDescent="0.25">
      <c r="A1265">
        <v>19526</v>
      </c>
      <c r="B1265" s="9">
        <v>283463</v>
      </c>
    </row>
    <row r="1266" spans="1:2" x14ac:dyDescent="0.25">
      <c r="A1266">
        <v>19537</v>
      </c>
      <c r="B1266" s="9">
        <v>194000</v>
      </c>
    </row>
    <row r="1267" spans="1:2" x14ac:dyDescent="0.25">
      <c r="A1267">
        <v>19545</v>
      </c>
      <c r="B1267" s="9">
        <v>333168</v>
      </c>
    </row>
    <row r="1268" spans="1:2" x14ac:dyDescent="0.25">
      <c r="A1268">
        <v>19648</v>
      </c>
      <c r="B1268" s="9">
        <v>260000</v>
      </c>
    </row>
    <row r="1269" spans="1:2" x14ac:dyDescent="0.25">
      <c r="A1269">
        <v>19666</v>
      </c>
      <c r="B1269" s="9">
        <v>430000</v>
      </c>
    </row>
    <row r="1270" spans="1:2" x14ac:dyDescent="0.25">
      <c r="A1270">
        <v>19680</v>
      </c>
      <c r="B1270" s="9">
        <v>179665</v>
      </c>
    </row>
    <row r="1271" spans="1:2" x14ac:dyDescent="0.25">
      <c r="A1271">
        <v>19686</v>
      </c>
      <c r="B1271" s="9">
        <v>215000</v>
      </c>
    </row>
    <row r="1272" spans="1:2" x14ac:dyDescent="0.25">
      <c r="A1272">
        <v>19724</v>
      </c>
      <c r="B1272" s="9">
        <v>207500</v>
      </c>
    </row>
    <row r="1273" spans="1:2" x14ac:dyDescent="0.25">
      <c r="A1273">
        <v>19733</v>
      </c>
      <c r="B1273" s="9">
        <v>187100</v>
      </c>
    </row>
    <row r="1274" spans="1:2" x14ac:dyDescent="0.25">
      <c r="A1274">
        <v>19739</v>
      </c>
      <c r="B1274" s="9">
        <v>271900</v>
      </c>
    </row>
    <row r="1275" spans="1:2" x14ac:dyDescent="0.25">
      <c r="A1275">
        <v>19787</v>
      </c>
      <c r="B1275" s="9">
        <v>135000</v>
      </c>
    </row>
    <row r="1276" spans="1:2" x14ac:dyDescent="0.25">
      <c r="A1276">
        <v>19837</v>
      </c>
      <c r="B1276" s="9">
        <v>440000</v>
      </c>
    </row>
    <row r="1277" spans="1:2" x14ac:dyDescent="0.25">
      <c r="A1277">
        <v>19851</v>
      </c>
      <c r="B1277" s="9">
        <v>225000</v>
      </c>
    </row>
    <row r="1278" spans="1:2" x14ac:dyDescent="0.25">
      <c r="A1278">
        <v>19891</v>
      </c>
      <c r="B1278" s="9">
        <v>170000</v>
      </c>
    </row>
    <row r="1279" spans="1:2" x14ac:dyDescent="0.25">
      <c r="A1279">
        <v>19971</v>
      </c>
      <c r="B1279" s="9">
        <v>446261</v>
      </c>
    </row>
    <row r="1280" spans="1:2" x14ac:dyDescent="0.25">
      <c r="A1280">
        <v>20136</v>
      </c>
      <c r="B1280" s="9">
        <v>160000</v>
      </c>
    </row>
    <row r="1281" spans="1:2" x14ac:dyDescent="0.25">
      <c r="A1281">
        <v>20185</v>
      </c>
      <c r="B1281" s="9">
        <v>385000</v>
      </c>
    </row>
    <row r="1282" spans="1:2" x14ac:dyDescent="0.25">
      <c r="A1282">
        <v>20203</v>
      </c>
      <c r="B1282" s="9">
        <v>97500</v>
      </c>
    </row>
    <row r="1283" spans="1:2" x14ac:dyDescent="0.25">
      <c r="A1283">
        <v>20204</v>
      </c>
      <c r="B1283" s="9">
        <v>403000</v>
      </c>
    </row>
    <row r="1284" spans="1:2" x14ac:dyDescent="0.25">
      <c r="A1284">
        <v>20217</v>
      </c>
      <c r="B1284" s="9">
        <v>239000</v>
      </c>
    </row>
    <row r="1285" spans="1:2" x14ac:dyDescent="0.25">
      <c r="A1285">
        <v>20226</v>
      </c>
      <c r="B1285" s="9">
        <v>260000</v>
      </c>
    </row>
    <row r="1286" spans="1:2" x14ac:dyDescent="0.25">
      <c r="A1286">
        <v>20256</v>
      </c>
      <c r="B1286" s="9">
        <v>235000</v>
      </c>
    </row>
    <row r="1287" spans="1:2" x14ac:dyDescent="0.25">
      <c r="A1287">
        <v>20290</v>
      </c>
      <c r="B1287" s="9">
        <v>221000</v>
      </c>
    </row>
    <row r="1288" spans="1:2" x14ac:dyDescent="0.25">
      <c r="A1288">
        <v>20349</v>
      </c>
      <c r="B1288" s="9">
        <v>171000</v>
      </c>
    </row>
    <row r="1289" spans="1:2" x14ac:dyDescent="0.25">
      <c r="A1289">
        <v>20368</v>
      </c>
      <c r="B1289" s="9">
        <v>215000</v>
      </c>
    </row>
    <row r="1290" spans="1:2" x14ac:dyDescent="0.25">
      <c r="A1290">
        <v>20389</v>
      </c>
      <c r="B1290" s="9">
        <v>267000</v>
      </c>
    </row>
    <row r="1291" spans="1:2" x14ac:dyDescent="0.25">
      <c r="A1291">
        <v>20426</v>
      </c>
      <c r="B1291" s="9">
        <v>181000</v>
      </c>
    </row>
    <row r="1292" spans="1:2" x14ac:dyDescent="0.25">
      <c r="A1292">
        <v>20441</v>
      </c>
      <c r="B1292" s="9">
        <v>197000</v>
      </c>
    </row>
    <row r="1293" spans="1:2" x14ac:dyDescent="0.25">
      <c r="A1293">
        <v>20475</v>
      </c>
      <c r="B1293" s="9">
        <v>190000</v>
      </c>
    </row>
    <row r="1294" spans="1:2" x14ac:dyDescent="0.25">
      <c r="A1294">
        <v>20488</v>
      </c>
      <c r="B1294" s="9">
        <v>326000</v>
      </c>
    </row>
    <row r="1295" spans="1:2" x14ac:dyDescent="0.25">
      <c r="A1295">
        <v>20573</v>
      </c>
      <c r="B1295" s="9">
        <v>228000</v>
      </c>
    </row>
    <row r="1296" spans="1:2" x14ac:dyDescent="0.25">
      <c r="A1296">
        <v>20609</v>
      </c>
      <c r="B1296" s="9">
        <v>223000</v>
      </c>
    </row>
    <row r="1297" spans="1:2" x14ac:dyDescent="0.25">
      <c r="A1297">
        <v>20626</v>
      </c>
      <c r="B1297" s="9">
        <v>287000</v>
      </c>
    </row>
    <row r="1298" spans="1:2" x14ac:dyDescent="0.25">
      <c r="A1298">
        <v>20657</v>
      </c>
      <c r="B1298" s="9">
        <v>410000</v>
      </c>
    </row>
    <row r="1299" spans="1:2" x14ac:dyDescent="0.25">
      <c r="A1299">
        <v>20753</v>
      </c>
      <c r="B1299" s="9">
        <v>168000</v>
      </c>
    </row>
    <row r="1300" spans="1:2" x14ac:dyDescent="0.25">
      <c r="A1300">
        <v>20920</v>
      </c>
      <c r="B1300" s="9">
        <v>268000</v>
      </c>
    </row>
    <row r="1301" spans="1:2" x14ac:dyDescent="0.25">
      <c r="A1301">
        <v>20944</v>
      </c>
      <c r="B1301" s="9">
        <v>342643</v>
      </c>
    </row>
    <row r="1302" spans="1:2" x14ac:dyDescent="0.25">
      <c r="A1302">
        <v>21036</v>
      </c>
      <c r="B1302" s="9">
        <v>81000</v>
      </c>
    </row>
    <row r="1303" spans="1:2" x14ac:dyDescent="0.25">
      <c r="A1303">
        <v>21054</v>
      </c>
      <c r="B1303" s="9">
        <v>157500</v>
      </c>
    </row>
    <row r="1304" spans="1:2" x14ac:dyDescent="0.25">
      <c r="A1304">
        <v>21215</v>
      </c>
      <c r="B1304" s="9">
        <v>149900</v>
      </c>
    </row>
    <row r="1305" spans="1:2" x14ac:dyDescent="0.25">
      <c r="A1305">
        <v>21266</v>
      </c>
      <c r="B1305" s="9">
        <v>141000</v>
      </c>
    </row>
    <row r="1306" spans="1:2" x14ac:dyDescent="0.25">
      <c r="A1306">
        <v>21348</v>
      </c>
      <c r="B1306" s="9">
        <v>340000</v>
      </c>
    </row>
    <row r="1307" spans="1:2" x14ac:dyDescent="0.25">
      <c r="A1307">
        <v>21419</v>
      </c>
      <c r="B1307" s="9">
        <v>294000</v>
      </c>
    </row>
    <row r="1308" spans="1:2" x14ac:dyDescent="0.25">
      <c r="A1308">
        <v>21432</v>
      </c>
      <c r="B1308" s="9">
        <v>250000</v>
      </c>
    </row>
    <row r="1309" spans="1:2" x14ac:dyDescent="0.25">
      <c r="A1309">
        <v>21467</v>
      </c>
      <c r="B1309" s="9">
        <v>315000</v>
      </c>
    </row>
    <row r="1310" spans="1:2" x14ac:dyDescent="0.25">
      <c r="A1310">
        <v>21599</v>
      </c>
      <c r="B1310" s="9">
        <v>555000</v>
      </c>
    </row>
    <row r="1311" spans="1:2" x14ac:dyDescent="0.25">
      <c r="A1311">
        <v>21632</v>
      </c>
      <c r="B1311" s="9">
        <v>556581</v>
      </c>
    </row>
    <row r="1312" spans="1:2" x14ac:dyDescent="0.25">
      <c r="A1312">
        <v>21736</v>
      </c>
      <c r="B1312" s="9">
        <v>190000</v>
      </c>
    </row>
    <row r="1313" spans="1:2" x14ac:dyDescent="0.25">
      <c r="A1313">
        <v>21755</v>
      </c>
      <c r="B1313" s="9">
        <v>197900</v>
      </c>
    </row>
    <row r="1314" spans="1:2" x14ac:dyDescent="0.25">
      <c r="A1314">
        <v>21871</v>
      </c>
      <c r="B1314" s="9">
        <v>335000</v>
      </c>
    </row>
    <row r="1315" spans="1:2" x14ac:dyDescent="0.25">
      <c r="A1315">
        <v>21916</v>
      </c>
      <c r="B1315" s="9">
        <v>170000</v>
      </c>
    </row>
    <row r="1316" spans="1:2" x14ac:dyDescent="0.25">
      <c r="A1316">
        <v>22447</v>
      </c>
      <c r="B1316" s="9">
        <v>129000</v>
      </c>
    </row>
    <row r="1317" spans="1:2" x14ac:dyDescent="0.25">
      <c r="A1317">
        <v>22714</v>
      </c>
      <c r="B1317" s="9">
        <v>200500</v>
      </c>
    </row>
    <row r="1318" spans="1:2" x14ac:dyDescent="0.25">
      <c r="A1318">
        <v>22924</v>
      </c>
      <c r="B1318" s="9">
        <v>176000</v>
      </c>
    </row>
    <row r="1319" spans="1:2" x14ac:dyDescent="0.25">
      <c r="A1319">
        <v>23020</v>
      </c>
      <c r="B1319" s="9">
        <v>274970</v>
      </c>
    </row>
    <row r="1320" spans="1:2" x14ac:dyDescent="0.25">
      <c r="A1320">
        <v>23039</v>
      </c>
      <c r="B1320" s="9">
        <v>501837</v>
      </c>
    </row>
    <row r="1321" spans="1:2" x14ac:dyDescent="0.25">
      <c r="A1321">
        <v>23308</v>
      </c>
      <c r="B1321" s="9">
        <v>745000</v>
      </c>
    </row>
    <row r="1322" spans="1:2" x14ac:dyDescent="0.25">
      <c r="A1322">
        <v>23471</v>
      </c>
      <c r="B1322" s="9">
        <v>190000</v>
      </c>
    </row>
    <row r="1323" spans="1:2" x14ac:dyDescent="0.25">
      <c r="A1323">
        <v>23589</v>
      </c>
      <c r="B1323" s="9">
        <v>135000</v>
      </c>
    </row>
    <row r="1324" spans="1:2" x14ac:dyDescent="0.25">
      <c r="A1324">
        <v>23808</v>
      </c>
      <c r="B1324" s="9">
        <v>320000</v>
      </c>
    </row>
    <row r="1325" spans="1:2" x14ac:dyDescent="0.25">
      <c r="A1325">
        <v>23857</v>
      </c>
      <c r="B1325" s="9">
        <v>115000</v>
      </c>
    </row>
    <row r="1326" spans="1:2" x14ac:dyDescent="0.25">
      <c r="A1326">
        <v>23919</v>
      </c>
      <c r="B1326" s="9">
        <v>180000</v>
      </c>
    </row>
    <row r="1327" spans="1:2" x14ac:dyDescent="0.25">
      <c r="A1327">
        <v>23970</v>
      </c>
      <c r="B1327" s="9">
        <v>215000</v>
      </c>
    </row>
    <row r="1328" spans="1:2" x14ac:dyDescent="0.25">
      <c r="A1328">
        <v>24219</v>
      </c>
      <c r="B1328" s="9">
        <v>295000</v>
      </c>
    </row>
    <row r="1329" spans="1:2" x14ac:dyDescent="0.25">
      <c r="A1329">
        <v>24246</v>
      </c>
      <c r="B1329" s="9">
        <v>113000</v>
      </c>
    </row>
    <row r="1330" spans="1:2" x14ac:dyDescent="0.25">
      <c r="A1330">
        <v>24453</v>
      </c>
      <c r="B1330" s="9">
        <v>175000</v>
      </c>
    </row>
    <row r="1331" spans="1:2" x14ac:dyDescent="0.25">
      <c r="A1331">
        <v>24630</v>
      </c>
      <c r="B1331" s="9">
        <v>180000</v>
      </c>
    </row>
    <row r="1332" spans="1:2" x14ac:dyDescent="0.25">
      <c r="A1332">
        <v>24795</v>
      </c>
      <c r="B1332" s="9">
        <v>222000</v>
      </c>
    </row>
    <row r="1333" spans="1:2" x14ac:dyDescent="0.25">
      <c r="A1333">
        <v>24812</v>
      </c>
      <c r="B1333" s="9">
        <v>223500</v>
      </c>
    </row>
    <row r="1334" spans="1:2" x14ac:dyDescent="0.25">
      <c r="A1334">
        <v>24872</v>
      </c>
      <c r="B1334" s="9">
        <v>192140</v>
      </c>
    </row>
    <row r="1335" spans="1:2" x14ac:dyDescent="0.25">
      <c r="A1335">
        <v>25013</v>
      </c>
      <c r="B1335" s="9">
        <v>447500</v>
      </c>
    </row>
    <row r="1336" spans="1:2" x14ac:dyDescent="0.25">
      <c r="A1336">
        <v>25518</v>
      </c>
      <c r="B1336" s="9">
        <v>217000</v>
      </c>
    </row>
    <row r="1337" spans="1:2" x14ac:dyDescent="0.25">
      <c r="A1337">
        <v>25713</v>
      </c>
      <c r="B1337" s="9">
        <v>437154</v>
      </c>
    </row>
    <row r="1338" spans="1:2" x14ac:dyDescent="0.25">
      <c r="A1338">
        <v>26204</v>
      </c>
      <c r="B1338" s="9">
        <v>423000</v>
      </c>
    </row>
    <row r="1339" spans="1:2" x14ac:dyDescent="0.25">
      <c r="A1339">
        <v>26568</v>
      </c>
      <c r="B1339" s="9">
        <v>274725</v>
      </c>
    </row>
    <row r="1340" spans="1:2" x14ac:dyDescent="0.25">
      <c r="A1340">
        <v>27037</v>
      </c>
      <c r="B1340" s="9">
        <v>260000</v>
      </c>
    </row>
    <row r="1341" spans="1:2" x14ac:dyDescent="0.25">
      <c r="A1341">
        <v>27278</v>
      </c>
      <c r="B1341" s="9">
        <v>239000</v>
      </c>
    </row>
    <row r="1342" spans="1:2" x14ac:dyDescent="0.25">
      <c r="A1342">
        <v>27700</v>
      </c>
      <c r="B1342" s="9">
        <v>181000</v>
      </c>
    </row>
    <row r="1343" spans="1:2" x14ac:dyDescent="0.25">
      <c r="A1343">
        <v>27874</v>
      </c>
      <c r="B1343" s="9">
        <v>244400</v>
      </c>
    </row>
    <row r="1344" spans="1:2" x14ac:dyDescent="0.25">
      <c r="A1344">
        <v>28038</v>
      </c>
      <c r="B1344" s="9">
        <v>132250</v>
      </c>
    </row>
    <row r="1345" spans="1:2" x14ac:dyDescent="0.25">
      <c r="A1345">
        <v>28147</v>
      </c>
      <c r="B1345" s="9">
        <v>112000</v>
      </c>
    </row>
    <row r="1346" spans="1:2" x14ac:dyDescent="0.25">
      <c r="A1346">
        <v>28457</v>
      </c>
      <c r="B1346" s="9">
        <v>143000</v>
      </c>
    </row>
    <row r="1347" spans="1:2" x14ac:dyDescent="0.25">
      <c r="A1347">
        <v>28505</v>
      </c>
      <c r="B1347" s="9">
        <v>475000</v>
      </c>
    </row>
    <row r="1348" spans="1:2" x14ac:dyDescent="0.25">
      <c r="A1348">
        <v>28830</v>
      </c>
      <c r="B1348" s="9">
        <v>157900</v>
      </c>
    </row>
    <row r="1349" spans="1:2" x14ac:dyDescent="0.25">
      <c r="A1349">
        <v>28840</v>
      </c>
      <c r="B1349" s="9">
        <v>143000</v>
      </c>
    </row>
    <row r="1350" spans="1:2" x14ac:dyDescent="0.25">
      <c r="A1350">
        <v>29127</v>
      </c>
      <c r="B1350" s="9">
        <v>755000</v>
      </c>
    </row>
    <row r="1351" spans="1:2" x14ac:dyDescent="0.25">
      <c r="A1351">
        <v>30535</v>
      </c>
      <c r="B1351" s="9">
        <v>335000</v>
      </c>
    </row>
    <row r="1352" spans="1:2" x14ac:dyDescent="0.25">
      <c r="A1352">
        <v>30686</v>
      </c>
      <c r="B1352" s="9">
        <v>235000</v>
      </c>
    </row>
    <row r="1353" spans="1:2" x14ac:dyDescent="0.25">
      <c r="A1353">
        <v>30809</v>
      </c>
      <c r="B1353" s="9">
        <v>242000</v>
      </c>
    </row>
    <row r="1354" spans="1:2" x14ac:dyDescent="0.25">
      <c r="A1354">
        <v>32375</v>
      </c>
      <c r="B1354" s="9">
        <v>185000</v>
      </c>
    </row>
    <row r="1355" spans="1:2" x14ac:dyDescent="0.25">
      <c r="A1355">
        <v>33249</v>
      </c>
      <c r="B1355" s="9">
        <v>248000</v>
      </c>
    </row>
    <row r="1356" spans="1:2" x14ac:dyDescent="0.25">
      <c r="A1356">
        <v>35034</v>
      </c>
      <c r="B1356" s="9">
        <v>215000</v>
      </c>
    </row>
    <row r="1357" spans="1:2" x14ac:dyDescent="0.25">
      <c r="A1357">
        <v>36690</v>
      </c>
      <c r="B1357" s="9">
        <v>168000</v>
      </c>
    </row>
    <row r="1358" spans="1:2" x14ac:dyDescent="0.25">
      <c r="A1358">
        <v>37334</v>
      </c>
      <c r="B1358" s="9">
        <v>145000</v>
      </c>
    </row>
    <row r="1359" spans="1:2" x14ac:dyDescent="0.25">
      <c r="A1359">
        <v>37702</v>
      </c>
      <c r="B1359" s="9">
        <v>200624</v>
      </c>
    </row>
    <row r="1360" spans="1:2" x14ac:dyDescent="0.25">
      <c r="A1360">
        <v>39272</v>
      </c>
      <c r="B1360" s="9">
        <v>186700</v>
      </c>
    </row>
    <row r="1361" spans="1:2" x14ac:dyDescent="0.25">
      <c r="A1361">
        <v>40096</v>
      </c>
      <c r="B1361" s="9">
        <v>190000</v>
      </c>
    </row>
    <row r="1362" spans="1:2" x14ac:dyDescent="0.25">
      <c r="A1362">
        <v>42124</v>
      </c>
      <c r="B1362" s="9">
        <v>625000</v>
      </c>
    </row>
    <row r="1363" spans="1:2" x14ac:dyDescent="0.25">
      <c r="A1363">
        <v>42291</v>
      </c>
      <c r="B1363" s="9">
        <v>241500</v>
      </c>
    </row>
    <row r="1364" spans="1:2" x14ac:dyDescent="0.25">
      <c r="A1364">
        <v>48792</v>
      </c>
      <c r="B1364" s="9">
        <v>184750</v>
      </c>
    </row>
    <row r="1365" spans="1:2" x14ac:dyDescent="0.25">
      <c r="A1365">
        <v>49225</v>
      </c>
      <c r="B1365" s="9">
        <v>240000</v>
      </c>
    </row>
    <row r="1366" spans="1:2" hidden="1" x14ac:dyDescent="0.25">
      <c r="A1366">
        <v>51377</v>
      </c>
      <c r="B1366">
        <v>402000</v>
      </c>
    </row>
    <row r="1367" spans="1:2" hidden="1" x14ac:dyDescent="0.25">
      <c r="A1367">
        <v>54849</v>
      </c>
      <c r="B1367">
        <v>385000</v>
      </c>
    </row>
    <row r="1368" spans="1:2" hidden="1" x14ac:dyDescent="0.25">
      <c r="A1368">
        <v>56783</v>
      </c>
      <c r="B1368">
        <v>256000</v>
      </c>
    </row>
    <row r="1369" spans="1:2" hidden="1" x14ac:dyDescent="0.25">
      <c r="A1369">
        <v>57141</v>
      </c>
      <c r="B1369">
        <v>240000</v>
      </c>
    </row>
    <row r="1370" spans="1:2" hidden="1" x14ac:dyDescent="0.25">
      <c r="A1370">
        <v>59274</v>
      </c>
      <c r="B1370">
        <v>538000</v>
      </c>
    </row>
    <row r="1371" spans="1:2" hidden="1" x14ac:dyDescent="0.25">
      <c r="A1371">
        <v>60206</v>
      </c>
      <c r="B1371">
        <v>160000</v>
      </c>
    </row>
    <row r="1372" spans="1:2" hidden="1" x14ac:dyDescent="0.25">
      <c r="A1372">
        <v>74403</v>
      </c>
      <c r="B1372">
        <v>280000</v>
      </c>
    </row>
    <row r="1373" spans="1:2" hidden="1" x14ac:dyDescent="0.25">
      <c r="A1373">
        <v>77057</v>
      </c>
      <c r="B1373">
        <v>160000</v>
      </c>
    </row>
    <row r="1374" spans="1:2" hidden="1" x14ac:dyDescent="0.25">
      <c r="A1374">
        <v>119355</v>
      </c>
      <c r="B1374">
        <v>302000</v>
      </c>
    </row>
    <row r="1375" spans="1:2" hidden="1" x14ac:dyDescent="0.25">
      <c r="A1375">
        <v>162977</v>
      </c>
      <c r="B1375">
        <v>277000</v>
      </c>
    </row>
    <row r="1376" spans="1:2" hidden="1" x14ac:dyDescent="0.25">
      <c r="A1376">
        <v>168474</v>
      </c>
      <c r="B1376">
        <v>228950</v>
      </c>
    </row>
    <row r="1377" spans="1:2" hidden="1" x14ac:dyDescent="0.25">
      <c r="A1377">
        <v>219930</v>
      </c>
      <c r="B1377">
        <v>375000</v>
      </c>
    </row>
  </sheetData>
  <autoFilter ref="A1:B1377" xr:uid="{C1F4B34C-8BDB-45A8-9ABA-BABC2B9A93B7}">
    <filterColumn colId="0">
      <customFilters>
        <customFilter operator="lessThan" val="50000"/>
      </customFilters>
    </filterColumn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E31C3-6212-42DC-9A0D-8DD056F26FAB}">
  <sheetPr codeName="Sheet2"/>
  <dimension ref="A1:M903"/>
  <sheetViews>
    <sheetView workbookViewId="0">
      <selection activeCell="G30" sqref="G30"/>
    </sheetView>
  </sheetViews>
  <sheetFormatPr defaultRowHeight="15" x14ac:dyDescent="0.25"/>
  <cols>
    <col min="1" max="1" width="13.42578125" bestFit="1" customWidth="1"/>
    <col min="2" max="2" width="17.85546875" bestFit="1" customWidth="1"/>
    <col min="3" max="3" width="3.28515625" customWidth="1"/>
    <col min="4" max="4" width="13.42578125" bestFit="1" customWidth="1"/>
    <col min="5" max="5" width="17.85546875" bestFit="1" customWidth="1"/>
    <col min="6" max="6" width="3.28515625" customWidth="1"/>
    <col min="7" max="7" width="45.140625" bestFit="1" customWidth="1"/>
    <col min="8" max="8" width="14" bestFit="1" customWidth="1"/>
    <col min="9" max="9" width="15.42578125" customWidth="1"/>
    <col min="10" max="10" width="3.28515625" customWidth="1"/>
    <col min="11" max="11" width="15.42578125" customWidth="1"/>
    <col min="12" max="12" width="14" bestFit="1" customWidth="1"/>
    <col min="13" max="13" width="14.28515625" bestFit="1" customWidth="1"/>
  </cols>
  <sheetData>
    <row r="1" spans="1:13" x14ac:dyDescent="0.25">
      <c r="A1" s="3" t="s">
        <v>84</v>
      </c>
      <c r="B1" t="s">
        <v>105</v>
      </c>
      <c r="D1" s="3" t="s">
        <v>84</v>
      </c>
      <c r="E1" t="s">
        <v>262</v>
      </c>
    </row>
    <row r="2" spans="1:13" x14ac:dyDescent="0.25">
      <c r="A2" s="3" t="s">
        <v>2</v>
      </c>
      <c r="B2" t="s">
        <v>278</v>
      </c>
      <c r="D2" s="3" t="s">
        <v>2</v>
      </c>
      <c r="E2" t="s">
        <v>278</v>
      </c>
    </row>
    <row r="4" spans="1:13" x14ac:dyDescent="0.25">
      <c r="A4" s="3" t="s">
        <v>261</v>
      </c>
      <c r="B4" t="s">
        <v>264</v>
      </c>
      <c r="D4" s="3" t="s">
        <v>261</v>
      </c>
      <c r="E4" t="s">
        <v>264</v>
      </c>
    </row>
    <row r="5" spans="1:13" x14ac:dyDescent="0.25">
      <c r="A5" s="4">
        <v>1</v>
      </c>
      <c r="B5" s="5">
        <v>208500</v>
      </c>
      <c r="D5" s="4">
        <v>3</v>
      </c>
      <c r="E5" s="5">
        <v>223500</v>
      </c>
      <c r="G5" t="s">
        <v>265</v>
      </c>
    </row>
    <row r="6" spans="1:13" ht="15.75" thickBot="1" x14ac:dyDescent="0.3">
      <c r="A6" s="4">
        <v>2</v>
      </c>
      <c r="B6" s="5">
        <v>181500</v>
      </c>
      <c r="D6" s="4">
        <v>5</v>
      </c>
      <c r="E6" s="5">
        <v>250000</v>
      </c>
    </row>
    <row r="7" spans="1:13" x14ac:dyDescent="0.25">
      <c r="A7" s="4">
        <v>4</v>
      </c>
      <c r="B7" s="5">
        <v>140000</v>
      </c>
      <c r="D7" s="4">
        <v>6</v>
      </c>
      <c r="E7" s="5">
        <v>143000</v>
      </c>
      <c r="G7" s="8"/>
      <c r="H7" s="8" t="s">
        <v>290</v>
      </c>
      <c r="I7" s="8" t="s">
        <v>291</v>
      </c>
      <c r="L7" s="8" t="s">
        <v>290</v>
      </c>
      <c r="M7" s="8" t="s">
        <v>291</v>
      </c>
    </row>
    <row r="8" spans="1:13" x14ac:dyDescent="0.25">
      <c r="A8" s="4">
        <v>9</v>
      </c>
      <c r="B8" s="5">
        <v>129900</v>
      </c>
      <c r="D8" s="4">
        <v>7</v>
      </c>
      <c r="E8" s="5">
        <v>307000</v>
      </c>
      <c r="G8" s="6" t="s">
        <v>266</v>
      </c>
      <c r="H8" s="6">
        <v>150437.49888641425</v>
      </c>
      <c r="I8" s="6">
        <v>232439.84057971014</v>
      </c>
      <c r="K8" t="s">
        <v>266</v>
      </c>
      <c r="L8" s="9">
        <f t="shared" ref="L8:M10" si="0">H8</f>
        <v>150437.49888641425</v>
      </c>
      <c r="M8" s="9">
        <f t="shared" si="0"/>
        <v>232439.84057971014</v>
      </c>
    </row>
    <row r="9" spans="1:13" x14ac:dyDescent="0.25">
      <c r="A9" s="4">
        <v>10</v>
      </c>
      <c r="B9" s="5">
        <v>118000</v>
      </c>
      <c r="D9" s="4">
        <v>8</v>
      </c>
      <c r="E9" s="5">
        <v>200000</v>
      </c>
      <c r="G9" s="6" t="s">
        <v>267</v>
      </c>
      <c r="H9" s="6">
        <v>2308369981.9069118</v>
      </c>
      <c r="I9" s="6">
        <v>8555821870.9799871</v>
      </c>
      <c r="K9" t="s">
        <v>267</v>
      </c>
      <c r="L9">
        <f t="shared" si="0"/>
        <v>2308369981.9069118</v>
      </c>
      <c r="M9">
        <f t="shared" si="0"/>
        <v>8555821870.9799871</v>
      </c>
    </row>
    <row r="10" spans="1:13" x14ac:dyDescent="0.25">
      <c r="A10" s="4">
        <v>16</v>
      </c>
      <c r="B10" s="5">
        <v>132000</v>
      </c>
      <c r="D10" s="4">
        <v>11</v>
      </c>
      <c r="E10" s="5">
        <v>129500</v>
      </c>
      <c r="G10" s="6" t="s">
        <v>268</v>
      </c>
      <c r="H10" s="6">
        <v>898</v>
      </c>
      <c r="I10" s="6">
        <v>552</v>
      </c>
      <c r="K10" t="s">
        <v>268</v>
      </c>
      <c r="L10">
        <f t="shared" si="0"/>
        <v>898</v>
      </c>
      <c r="M10">
        <f t="shared" si="0"/>
        <v>552</v>
      </c>
    </row>
    <row r="11" spans="1:13" x14ac:dyDescent="0.25">
      <c r="A11" s="4">
        <v>18</v>
      </c>
      <c r="B11" s="5">
        <v>90000</v>
      </c>
      <c r="D11" s="4">
        <v>12</v>
      </c>
      <c r="E11" s="5">
        <v>345000</v>
      </c>
      <c r="G11" s="6" t="s">
        <v>269</v>
      </c>
      <c r="H11" s="6">
        <v>0</v>
      </c>
      <c r="I11" s="6"/>
      <c r="K11" t="s">
        <v>287</v>
      </c>
      <c r="L11">
        <f>SQRT(H9)/SQRT(H10)</f>
        <v>1603.299070224363</v>
      </c>
      <c r="M11">
        <f>SQRT(I9)/SQRT(I10)</f>
        <v>3936.9629541691115</v>
      </c>
    </row>
    <row r="12" spans="1:13" x14ac:dyDescent="0.25">
      <c r="A12" s="4">
        <v>20</v>
      </c>
      <c r="B12" s="5">
        <v>139000</v>
      </c>
      <c r="D12" s="4">
        <v>13</v>
      </c>
      <c r="E12" s="5">
        <v>144000</v>
      </c>
      <c r="G12" s="6" t="s">
        <v>270</v>
      </c>
      <c r="H12" s="6">
        <v>736</v>
      </c>
      <c r="I12" s="6"/>
      <c r="K12" t="s">
        <v>288</v>
      </c>
      <c r="L12">
        <f>L11*H17</f>
        <v>3147.5845432536944</v>
      </c>
      <c r="M12">
        <f>M11*H17</f>
        <v>7729.0157351435328</v>
      </c>
    </row>
    <row r="13" spans="1:13" x14ac:dyDescent="0.25">
      <c r="A13" s="4">
        <v>22</v>
      </c>
      <c r="B13" s="5">
        <v>139400</v>
      </c>
      <c r="D13" s="4">
        <v>14</v>
      </c>
      <c r="E13" s="5">
        <v>279500</v>
      </c>
      <c r="G13" s="6" t="s">
        <v>271</v>
      </c>
      <c r="H13" s="6">
        <v>-19.290533180758533</v>
      </c>
      <c r="I13" s="11" t="s">
        <v>276</v>
      </c>
      <c r="K13" t="s">
        <v>289</v>
      </c>
      <c r="L13">
        <f>L11*H17</f>
        <v>3147.5845432536944</v>
      </c>
      <c r="M13">
        <f>M11*H17</f>
        <v>7729.0157351435328</v>
      </c>
    </row>
    <row r="14" spans="1:13" x14ac:dyDescent="0.25">
      <c r="A14" s="4">
        <v>24</v>
      </c>
      <c r="B14" s="5">
        <v>129900</v>
      </c>
      <c r="D14" s="4">
        <v>15</v>
      </c>
      <c r="E14" s="5">
        <v>157000</v>
      </c>
      <c r="G14" s="6" t="s">
        <v>272</v>
      </c>
      <c r="H14" s="6">
        <v>1.0128371403962724E-67</v>
      </c>
      <c r="I14" s="6"/>
    </row>
    <row r="15" spans="1:13" x14ac:dyDescent="0.25">
      <c r="A15" s="4">
        <v>25</v>
      </c>
      <c r="B15" s="5">
        <v>154000</v>
      </c>
      <c r="D15" s="4">
        <v>17</v>
      </c>
      <c r="E15" s="5">
        <v>149000</v>
      </c>
      <c r="G15" s="6" t="s">
        <v>273</v>
      </c>
      <c r="H15" s="6">
        <v>1.6469265897054961</v>
      </c>
      <c r="I15" s="6"/>
    </row>
    <row r="16" spans="1:13" x14ac:dyDescent="0.25">
      <c r="A16" s="4">
        <v>27</v>
      </c>
      <c r="B16" s="5">
        <v>134800</v>
      </c>
      <c r="D16" s="4">
        <v>19</v>
      </c>
      <c r="E16" s="5">
        <v>159000</v>
      </c>
      <c r="G16" s="6" t="s">
        <v>274</v>
      </c>
      <c r="H16" s="6">
        <v>2.0256742807925448E-67</v>
      </c>
      <c r="I16" s="11" t="s">
        <v>276</v>
      </c>
    </row>
    <row r="17" spans="1:9" ht="15.75" thickBot="1" x14ac:dyDescent="0.3">
      <c r="A17" s="4">
        <v>30</v>
      </c>
      <c r="B17" s="5">
        <v>68500</v>
      </c>
      <c r="D17" s="4">
        <v>21</v>
      </c>
      <c r="E17" s="5">
        <v>325300</v>
      </c>
      <c r="G17" s="7" t="s">
        <v>275</v>
      </c>
      <c r="H17" s="7">
        <v>1.9631923960469999</v>
      </c>
      <c r="I17" s="7"/>
    </row>
    <row r="18" spans="1:9" x14ac:dyDescent="0.25">
      <c r="A18" s="4">
        <v>32</v>
      </c>
      <c r="B18" s="5">
        <v>149350</v>
      </c>
      <c r="D18" s="4">
        <v>23</v>
      </c>
      <c r="E18" s="5">
        <v>230000</v>
      </c>
    </row>
    <row r="19" spans="1:9" x14ac:dyDescent="0.25">
      <c r="A19" s="4">
        <v>35</v>
      </c>
      <c r="B19" s="5">
        <v>277500</v>
      </c>
      <c r="D19" s="4">
        <v>26</v>
      </c>
      <c r="E19" s="5">
        <v>256300</v>
      </c>
      <c r="G19" t="s">
        <v>279</v>
      </c>
      <c r="H19">
        <f>SUM(H10:I10)</f>
        <v>1450</v>
      </c>
    </row>
    <row r="20" spans="1:9" x14ac:dyDescent="0.25">
      <c r="A20" s="4">
        <v>38</v>
      </c>
      <c r="B20" s="5">
        <v>153000</v>
      </c>
      <c r="D20" s="4">
        <v>28</v>
      </c>
      <c r="E20" s="5">
        <v>306000</v>
      </c>
      <c r="G20" t="s">
        <v>280</v>
      </c>
      <c r="H20">
        <f>H8-I8</f>
        <v>-82002.341693295893</v>
      </c>
    </row>
    <row r="21" spans="1:9" x14ac:dyDescent="0.25">
      <c r="A21" s="4">
        <v>39</v>
      </c>
      <c r="B21" s="5">
        <v>109000</v>
      </c>
      <c r="D21" s="4">
        <v>29</v>
      </c>
      <c r="E21" s="5">
        <v>207500</v>
      </c>
      <c r="G21" t="s">
        <v>281</v>
      </c>
      <c r="H21">
        <f>SQRT((H9/H10)+(I9/I10))</f>
        <v>4250.9111036438153</v>
      </c>
    </row>
    <row r="22" spans="1:9" x14ac:dyDescent="0.25">
      <c r="A22" s="4">
        <v>40</v>
      </c>
      <c r="B22" s="5">
        <v>82000</v>
      </c>
      <c r="D22" s="4">
        <v>33</v>
      </c>
      <c r="E22" s="5">
        <v>179900</v>
      </c>
    </row>
    <row r="23" spans="1:9" x14ac:dyDescent="0.25">
      <c r="A23" s="4">
        <v>41</v>
      </c>
      <c r="B23" s="5">
        <v>160000</v>
      </c>
      <c r="D23" s="4">
        <v>34</v>
      </c>
      <c r="E23" s="5">
        <v>165500</v>
      </c>
      <c r="G23" t="s">
        <v>282</v>
      </c>
      <c r="H23">
        <f>H21*H17</f>
        <v>8345.3563549452992</v>
      </c>
    </row>
    <row r="24" spans="1:9" x14ac:dyDescent="0.25">
      <c r="A24" s="4">
        <v>43</v>
      </c>
      <c r="B24" s="5">
        <v>144000</v>
      </c>
      <c r="D24" s="4">
        <v>36</v>
      </c>
      <c r="E24" s="5">
        <v>309000</v>
      </c>
      <c r="G24" t="s">
        <v>283</v>
      </c>
      <c r="H24">
        <f>H20-H23</f>
        <v>-90347.698048241189</v>
      </c>
    </row>
    <row r="25" spans="1:9" x14ac:dyDescent="0.25">
      <c r="A25" s="4">
        <v>44</v>
      </c>
      <c r="B25" s="5">
        <v>130250</v>
      </c>
      <c r="D25" s="4">
        <v>37</v>
      </c>
      <c r="E25" s="5">
        <v>145000</v>
      </c>
      <c r="G25" t="s">
        <v>284</v>
      </c>
      <c r="H25">
        <f>H20+H23</f>
        <v>-73656.985338350598</v>
      </c>
    </row>
    <row r="26" spans="1:9" x14ac:dyDescent="0.25">
      <c r="A26" s="4">
        <v>45</v>
      </c>
      <c r="B26" s="5">
        <v>141000</v>
      </c>
      <c r="D26" s="4">
        <v>42</v>
      </c>
      <c r="E26" s="5">
        <v>170000</v>
      </c>
    </row>
    <row r="27" spans="1:9" x14ac:dyDescent="0.25">
      <c r="A27" s="4">
        <v>46</v>
      </c>
      <c r="B27" s="5">
        <v>319900</v>
      </c>
      <c r="D27" s="4">
        <v>47</v>
      </c>
      <c r="E27" s="5">
        <v>239686</v>
      </c>
    </row>
    <row r="28" spans="1:9" x14ac:dyDescent="0.25">
      <c r="A28" s="4">
        <v>49</v>
      </c>
      <c r="B28" s="5">
        <v>113000</v>
      </c>
      <c r="D28" s="4">
        <v>48</v>
      </c>
      <c r="E28" s="5">
        <v>249700</v>
      </c>
    </row>
    <row r="29" spans="1:9" x14ac:dyDescent="0.25">
      <c r="A29" s="4">
        <v>50</v>
      </c>
      <c r="B29" s="5">
        <v>127000</v>
      </c>
      <c r="D29" s="4">
        <v>51</v>
      </c>
      <c r="E29" s="5">
        <v>177000</v>
      </c>
    </row>
    <row r="30" spans="1:9" x14ac:dyDescent="0.25">
      <c r="A30" s="4">
        <v>52</v>
      </c>
      <c r="B30" s="5">
        <v>114500</v>
      </c>
      <c r="D30" s="4">
        <v>54</v>
      </c>
      <c r="E30" s="5">
        <v>385000</v>
      </c>
    </row>
    <row r="31" spans="1:9" x14ac:dyDescent="0.25">
      <c r="A31" s="4">
        <v>53</v>
      </c>
      <c r="B31" s="5">
        <v>110000</v>
      </c>
      <c r="D31" s="4">
        <v>56</v>
      </c>
      <c r="E31" s="5">
        <v>180500</v>
      </c>
    </row>
    <row r="32" spans="1:9" x14ac:dyDescent="0.25">
      <c r="A32" s="4">
        <v>55</v>
      </c>
      <c r="B32" s="5">
        <v>130000</v>
      </c>
      <c r="D32" s="4">
        <v>58</v>
      </c>
      <c r="E32" s="5">
        <v>196500</v>
      </c>
    </row>
    <row r="33" spans="1:5" x14ac:dyDescent="0.25">
      <c r="A33" s="4">
        <v>57</v>
      </c>
      <c r="B33" s="5">
        <v>172500</v>
      </c>
      <c r="D33" s="4">
        <v>59</v>
      </c>
      <c r="E33" s="5">
        <v>438780</v>
      </c>
    </row>
    <row r="34" spans="1:5" x14ac:dyDescent="0.25">
      <c r="A34" s="4">
        <v>60</v>
      </c>
      <c r="B34" s="5">
        <v>124900</v>
      </c>
      <c r="D34" s="4">
        <v>61</v>
      </c>
      <c r="E34" s="5">
        <v>158000</v>
      </c>
    </row>
    <row r="35" spans="1:5" x14ac:dyDescent="0.25">
      <c r="A35" s="4">
        <v>62</v>
      </c>
      <c r="B35" s="5">
        <v>101000</v>
      </c>
      <c r="D35" s="4">
        <v>66</v>
      </c>
      <c r="E35" s="5">
        <v>317000</v>
      </c>
    </row>
    <row r="36" spans="1:5" x14ac:dyDescent="0.25">
      <c r="A36" s="4">
        <v>63</v>
      </c>
      <c r="B36" s="5">
        <v>202500</v>
      </c>
      <c r="D36" s="4">
        <v>67</v>
      </c>
      <c r="E36" s="5">
        <v>180000</v>
      </c>
    </row>
    <row r="37" spans="1:5" x14ac:dyDescent="0.25">
      <c r="A37" s="4">
        <v>64</v>
      </c>
      <c r="B37" s="5">
        <v>140000</v>
      </c>
      <c r="D37" s="4">
        <v>68</v>
      </c>
      <c r="E37" s="5">
        <v>226000</v>
      </c>
    </row>
    <row r="38" spans="1:5" x14ac:dyDescent="0.25">
      <c r="A38" s="4">
        <v>65</v>
      </c>
      <c r="B38" s="5">
        <v>219500</v>
      </c>
      <c r="D38" s="4">
        <v>70</v>
      </c>
      <c r="E38" s="5">
        <v>225000</v>
      </c>
    </row>
    <row r="39" spans="1:5" x14ac:dyDescent="0.25">
      <c r="A39" s="4">
        <v>69</v>
      </c>
      <c r="B39" s="5">
        <v>80000</v>
      </c>
      <c r="D39" s="4">
        <v>71</v>
      </c>
      <c r="E39" s="5">
        <v>244000</v>
      </c>
    </row>
    <row r="40" spans="1:5" x14ac:dyDescent="0.25">
      <c r="A40" s="4">
        <v>72</v>
      </c>
      <c r="B40" s="5">
        <v>129500</v>
      </c>
      <c r="D40" s="4">
        <v>79</v>
      </c>
      <c r="E40" s="5">
        <v>136500</v>
      </c>
    </row>
    <row r="41" spans="1:5" x14ac:dyDescent="0.25">
      <c r="A41" s="4">
        <v>73</v>
      </c>
      <c r="B41" s="5">
        <v>185000</v>
      </c>
      <c r="D41" s="4">
        <v>81</v>
      </c>
      <c r="E41" s="5">
        <v>193500</v>
      </c>
    </row>
    <row r="42" spans="1:5" x14ac:dyDescent="0.25">
      <c r="A42" s="4">
        <v>74</v>
      </c>
      <c r="B42" s="5">
        <v>144900</v>
      </c>
      <c r="D42" s="4">
        <v>83</v>
      </c>
      <c r="E42" s="5">
        <v>245000</v>
      </c>
    </row>
    <row r="43" spans="1:5" x14ac:dyDescent="0.25">
      <c r="A43" s="4">
        <v>75</v>
      </c>
      <c r="B43" s="5">
        <v>107400</v>
      </c>
      <c r="D43" s="4">
        <v>86</v>
      </c>
      <c r="E43" s="5">
        <v>260000</v>
      </c>
    </row>
    <row r="44" spans="1:5" x14ac:dyDescent="0.25">
      <c r="A44" s="4">
        <v>76</v>
      </c>
      <c r="B44" s="5">
        <v>91000</v>
      </c>
      <c r="D44" s="4">
        <v>87</v>
      </c>
      <c r="E44" s="5">
        <v>174000</v>
      </c>
    </row>
    <row r="45" spans="1:5" x14ac:dyDescent="0.25">
      <c r="A45" s="4">
        <v>77</v>
      </c>
      <c r="B45" s="5">
        <v>135750</v>
      </c>
      <c r="D45" s="4">
        <v>93</v>
      </c>
      <c r="E45" s="5">
        <v>163500</v>
      </c>
    </row>
    <row r="46" spans="1:5" x14ac:dyDescent="0.25">
      <c r="A46" s="4">
        <v>78</v>
      </c>
      <c r="B46" s="5">
        <v>127000</v>
      </c>
      <c r="D46" s="4">
        <v>97</v>
      </c>
      <c r="E46" s="5">
        <v>214000</v>
      </c>
    </row>
    <row r="47" spans="1:5" x14ac:dyDescent="0.25">
      <c r="A47" s="4">
        <v>80</v>
      </c>
      <c r="B47" s="5">
        <v>110000</v>
      </c>
      <c r="D47" s="4">
        <v>101</v>
      </c>
      <c r="E47" s="5">
        <v>205000</v>
      </c>
    </row>
    <row r="48" spans="1:5" x14ac:dyDescent="0.25">
      <c r="A48" s="4">
        <v>82</v>
      </c>
      <c r="B48" s="5">
        <v>153500</v>
      </c>
      <c r="D48" s="4">
        <v>104</v>
      </c>
      <c r="E48" s="5">
        <v>198900</v>
      </c>
    </row>
    <row r="49" spans="1:5" x14ac:dyDescent="0.25">
      <c r="A49" s="4">
        <v>84</v>
      </c>
      <c r="B49" s="5">
        <v>126500</v>
      </c>
      <c r="D49" s="4">
        <v>110</v>
      </c>
      <c r="E49" s="5">
        <v>190000</v>
      </c>
    </row>
    <row r="50" spans="1:5" x14ac:dyDescent="0.25">
      <c r="A50" s="4">
        <v>85</v>
      </c>
      <c r="B50" s="5">
        <v>168500</v>
      </c>
      <c r="D50" s="4">
        <v>113</v>
      </c>
      <c r="E50" s="5">
        <v>383970</v>
      </c>
    </row>
    <row r="51" spans="1:5" x14ac:dyDescent="0.25">
      <c r="A51" s="4">
        <v>88</v>
      </c>
      <c r="B51" s="5">
        <v>164500</v>
      </c>
      <c r="D51" s="4">
        <v>114</v>
      </c>
      <c r="E51" s="5">
        <v>217000</v>
      </c>
    </row>
    <row r="52" spans="1:5" x14ac:dyDescent="0.25">
      <c r="A52" s="4">
        <v>90</v>
      </c>
      <c r="B52" s="5">
        <v>123600</v>
      </c>
      <c r="D52" s="4">
        <v>117</v>
      </c>
      <c r="E52" s="5">
        <v>139000</v>
      </c>
    </row>
    <row r="53" spans="1:5" x14ac:dyDescent="0.25">
      <c r="A53" s="4">
        <v>91</v>
      </c>
      <c r="B53" s="5">
        <v>109900</v>
      </c>
      <c r="D53" s="4">
        <v>119</v>
      </c>
      <c r="E53" s="5">
        <v>320000</v>
      </c>
    </row>
    <row r="54" spans="1:5" x14ac:dyDescent="0.25">
      <c r="A54" s="4">
        <v>92</v>
      </c>
      <c r="B54" s="5">
        <v>98600</v>
      </c>
      <c r="D54" s="4">
        <v>121</v>
      </c>
      <c r="E54" s="5">
        <v>180000</v>
      </c>
    </row>
    <row r="55" spans="1:5" x14ac:dyDescent="0.25">
      <c r="A55" s="4">
        <v>95</v>
      </c>
      <c r="B55" s="5">
        <v>204750</v>
      </c>
      <c r="D55" s="4">
        <v>125</v>
      </c>
      <c r="E55" s="5">
        <v>181000</v>
      </c>
    </row>
    <row r="56" spans="1:5" x14ac:dyDescent="0.25">
      <c r="A56" s="4">
        <v>96</v>
      </c>
      <c r="B56" s="5">
        <v>185000</v>
      </c>
      <c r="D56" s="4">
        <v>131</v>
      </c>
      <c r="E56" s="5">
        <v>226000</v>
      </c>
    </row>
    <row r="57" spans="1:5" x14ac:dyDescent="0.25">
      <c r="A57" s="4">
        <v>98</v>
      </c>
      <c r="B57" s="5">
        <v>94750</v>
      </c>
      <c r="D57" s="4">
        <v>132</v>
      </c>
      <c r="E57" s="5">
        <v>244000</v>
      </c>
    </row>
    <row r="58" spans="1:5" x14ac:dyDescent="0.25">
      <c r="A58" s="4">
        <v>99</v>
      </c>
      <c r="B58" s="5">
        <v>83000</v>
      </c>
      <c r="D58" s="4">
        <v>135</v>
      </c>
      <c r="E58" s="5">
        <v>180000</v>
      </c>
    </row>
    <row r="59" spans="1:5" x14ac:dyDescent="0.25">
      <c r="A59" s="4">
        <v>100</v>
      </c>
      <c r="B59" s="5">
        <v>128950</v>
      </c>
      <c r="D59" s="4">
        <v>136</v>
      </c>
      <c r="E59" s="5">
        <v>174000</v>
      </c>
    </row>
    <row r="60" spans="1:5" x14ac:dyDescent="0.25">
      <c r="A60" s="4">
        <v>102</v>
      </c>
      <c r="B60" s="5">
        <v>178000</v>
      </c>
      <c r="D60" s="4">
        <v>138</v>
      </c>
      <c r="E60" s="5">
        <v>171000</v>
      </c>
    </row>
    <row r="61" spans="1:5" x14ac:dyDescent="0.25">
      <c r="A61" s="4">
        <v>103</v>
      </c>
      <c r="B61" s="5">
        <v>118964</v>
      </c>
      <c r="D61" s="4">
        <v>140</v>
      </c>
      <c r="E61" s="5">
        <v>231500</v>
      </c>
    </row>
    <row r="62" spans="1:5" x14ac:dyDescent="0.25">
      <c r="A62" s="4">
        <v>105</v>
      </c>
      <c r="B62" s="5">
        <v>169500</v>
      </c>
      <c r="D62" s="4">
        <v>142</v>
      </c>
      <c r="E62" s="5">
        <v>260000</v>
      </c>
    </row>
    <row r="63" spans="1:5" x14ac:dyDescent="0.25">
      <c r="A63" s="4">
        <v>106</v>
      </c>
      <c r="B63" s="5">
        <v>250000</v>
      </c>
      <c r="D63" s="4">
        <v>144</v>
      </c>
      <c r="E63" s="5">
        <v>204000</v>
      </c>
    </row>
    <row r="64" spans="1:5" x14ac:dyDescent="0.25">
      <c r="A64" s="4">
        <v>107</v>
      </c>
      <c r="B64" s="5">
        <v>100000</v>
      </c>
      <c r="D64" s="4">
        <v>152</v>
      </c>
      <c r="E64" s="5">
        <v>372402</v>
      </c>
    </row>
    <row r="65" spans="1:5" x14ac:dyDescent="0.25">
      <c r="A65" s="4">
        <v>108</v>
      </c>
      <c r="B65" s="5">
        <v>115000</v>
      </c>
      <c r="D65" s="4">
        <v>153</v>
      </c>
      <c r="E65" s="5">
        <v>190000</v>
      </c>
    </row>
    <row r="66" spans="1:5" x14ac:dyDescent="0.25">
      <c r="A66" s="4">
        <v>109</v>
      </c>
      <c r="B66" s="5">
        <v>115000</v>
      </c>
      <c r="D66" s="4">
        <v>154</v>
      </c>
      <c r="E66" s="5">
        <v>235000</v>
      </c>
    </row>
    <row r="67" spans="1:5" x14ac:dyDescent="0.25">
      <c r="A67" s="4">
        <v>111</v>
      </c>
      <c r="B67" s="5">
        <v>136900</v>
      </c>
      <c r="D67" s="4">
        <v>155</v>
      </c>
      <c r="E67" s="5">
        <v>125000</v>
      </c>
    </row>
    <row r="68" spans="1:5" x14ac:dyDescent="0.25">
      <c r="A68" s="4">
        <v>112</v>
      </c>
      <c r="B68" s="5">
        <v>180000</v>
      </c>
      <c r="D68" s="4">
        <v>158</v>
      </c>
      <c r="E68" s="5">
        <v>269500</v>
      </c>
    </row>
    <row r="69" spans="1:5" x14ac:dyDescent="0.25">
      <c r="A69" s="4">
        <v>115</v>
      </c>
      <c r="B69" s="5">
        <v>259500</v>
      </c>
      <c r="D69" s="4">
        <v>159</v>
      </c>
      <c r="E69" s="5">
        <v>254900</v>
      </c>
    </row>
    <row r="70" spans="1:5" x14ac:dyDescent="0.25">
      <c r="A70" s="4">
        <v>116</v>
      </c>
      <c r="B70" s="5">
        <v>176000</v>
      </c>
      <c r="D70" s="4">
        <v>160</v>
      </c>
      <c r="E70" s="5">
        <v>320000</v>
      </c>
    </row>
    <row r="71" spans="1:5" x14ac:dyDescent="0.25">
      <c r="A71" s="4">
        <v>118</v>
      </c>
      <c r="B71" s="5">
        <v>155000</v>
      </c>
      <c r="D71" s="4">
        <v>161</v>
      </c>
      <c r="E71" s="5">
        <v>162500</v>
      </c>
    </row>
    <row r="72" spans="1:5" x14ac:dyDescent="0.25">
      <c r="A72" s="4">
        <v>120</v>
      </c>
      <c r="B72" s="5">
        <v>163990</v>
      </c>
      <c r="D72" s="4">
        <v>162</v>
      </c>
      <c r="E72" s="5">
        <v>412500</v>
      </c>
    </row>
    <row r="73" spans="1:5" x14ac:dyDescent="0.25">
      <c r="A73" s="4">
        <v>122</v>
      </c>
      <c r="B73" s="5">
        <v>100000</v>
      </c>
      <c r="D73" s="4">
        <v>163</v>
      </c>
      <c r="E73" s="5">
        <v>220000</v>
      </c>
    </row>
    <row r="74" spans="1:5" x14ac:dyDescent="0.25">
      <c r="A74" s="4">
        <v>123</v>
      </c>
      <c r="B74" s="5">
        <v>136000</v>
      </c>
      <c r="D74" s="4">
        <v>167</v>
      </c>
      <c r="E74" s="5">
        <v>190000</v>
      </c>
    </row>
    <row r="75" spans="1:5" x14ac:dyDescent="0.25">
      <c r="A75" s="4">
        <v>124</v>
      </c>
      <c r="B75" s="5">
        <v>153900</v>
      </c>
      <c r="D75" s="4">
        <v>168</v>
      </c>
      <c r="E75" s="5">
        <v>325624</v>
      </c>
    </row>
    <row r="76" spans="1:5" x14ac:dyDescent="0.25">
      <c r="A76" s="4">
        <v>126</v>
      </c>
      <c r="B76" s="5">
        <v>84500</v>
      </c>
      <c r="D76" s="4">
        <v>170</v>
      </c>
      <c r="E76" s="5">
        <v>228000</v>
      </c>
    </row>
    <row r="77" spans="1:5" x14ac:dyDescent="0.25">
      <c r="A77" s="4">
        <v>127</v>
      </c>
      <c r="B77" s="5">
        <v>128000</v>
      </c>
      <c r="D77" s="4">
        <v>171</v>
      </c>
      <c r="E77" s="5">
        <v>128500</v>
      </c>
    </row>
    <row r="78" spans="1:5" x14ac:dyDescent="0.25">
      <c r="A78" s="4">
        <v>128</v>
      </c>
      <c r="B78" s="5">
        <v>87000</v>
      </c>
      <c r="D78" s="4">
        <v>172</v>
      </c>
      <c r="E78" s="5">
        <v>215000</v>
      </c>
    </row>
    <row r="79" spans="1:5" x14ac:dyDescent="0.25">
      <c r="A79" s="4">
        <v>129</v>
      </c>
      <c r="B79" s="5">
        <v>155000</v>
      </c>
      <c r="D79" s="4">
        <v>175</v>
      </c>
      <c r="E79" s="5">
        <v>184000</v>
      </c>
    </row>
    <row r="80" spans="1:5" x14ac:dyDescent="0.25">
      <c r="A80" s="4">
        <v>130</v>
      </c>
      <c r="B80" s="5">
        <v>150000</v>
      </c>
      <c r="D80" s="4">
        <v>176</v>
      </c>
      <c r="E80" s="5">
        <v>243000</v>
      </c>
    </row>
    <row r="81" spans="1:5" x14ac:dyDescent="0.25">
      <c r="A81" s="4">
        <v>133</v>
      </c>
      <c r="B81" s="5">
        <v>150750</v>
      </c>
      <c r="D81" s="4">
        <v>177</v>
      </c>
      <c r="E81" s="5">
        <v>211000</v>
      </c>
    </row>
    <row r="82" spans="1:5" x14ac:dyDescent="0.25">
      <c r="A82" s="4">
        <v>134</v>
      </c>
      <c r="B82" s="5">
        <v>220000</v>
      </c>
      <c r="D82" s="4">
        <v>178</v>
      </c>
      <c r="E82" s="5">
        <v>172500</v>
      </c>
    </row>
    <row r="83" spans="1:5" x14ac:dyDescent="0.25">
      <c r="A83" s="4">
        <v>137</v>
      </c>
      <c r="B83" s="5">
        <v>143000</v>
      </c>
      <c r="D83" s="4">
        <v>179</v>
      </c>
      <c r="E83" s="5">
        <v>501837</v>
      </c>
    </row>
    <row r="84" spans="1:5" x14ac:dyDescent="0.25">
      <c r="A84" s="4">
        <v>139</v>
      </c>
      <c r="B84" s="5">
        <v>230000</v>
      </c>
      <c r="D84" s="4">
        <v>184</v>
      </c>
      <c r="E84" s="5">
        <v>200000</v>
      </c>
    </row>
    <row r="85" spans="1:5" x14ac:dyDescent="0.25">
      <c r="A85" s="4">
        <v>141</v>
      </c>
      <c r="B85" s="5">
        <v>115000</v>
      </c>
      <c r="D85" s="4">
        <v>186</v>
      </c>
      <c r="E85" s="5">
        <v>475000</v>
      </c>
    </row>
    <row r="86" spans="1:5" x14ac:dyDescent="0.25">
      <c r="A86" s="4">
        <v>143</v>
      </c>
      <c r="B86" s="5">
        <v>166000</v>
      </c>
      <c r="D86" s="4">
        <v>191</v>
      </c>
      <c r="E86" s="5">
        <v>315000</v>
      </c>
    </row>
    <row r="87" spans="1:5" x14ac:dyDescent="0.25">
      <c r="A87" s="4">
        <v>145</v>
      </c>
      <c r="B87" s="5">
        <v>125000</v>
      </c>
      <c r="D87" s="4">
        <v>197</v>
      </c>
      <c r="E87" s="5">
        <v>311872</v>
      </c>
    </row>
    <row r="88" spans="1:5" x14ac:dyDescent="0.25">
      <c r="A88" s="4">
        <v>146</v>
      </c>
      <c r="B88" s="5">
        <v>130000</v>
      </c>
      <c r="D88" s="4">
        <v>198</v>
      </c>
      <c r="E88" s="5">
        <v>235000</v>
      </c>
    </row>
    <row r="89" spans="1:5" x14ac:dyDescent="0.25">
      <c r="A89" s="4">
        <v>147</v>
      </c>
      <c r="B89" s="5">
        <v>105000</v>
      </c>
      <c r="D89" s="4">
        <v>200</v>
      </c>
      <c r="E89" s="5">
        <v>274900</v>
      </c>
    </row>
    <row r="90" spans="1:5" x14ac:dyDescent="0.25">
      <c r="A90" s="4">
        <v>148</v>
      </c>
      <c r="B90" s="5">
        <v>222500</v>
      </c>
      <c r="D90" s="4">
        <v>206</v>
      </c>
      <c r="E90" s="5">
        <v>180500</v>
      </c>
    </row>
    <row r="91" spans="1:5" x14ac:dyDescent="0.25">
      <c r="A91" s="4">
        <v>149</v>
      </c>
      <c r="B91" s="5">
        <v>141000</v>
      </c>
      <c r="D91" s="4">
        <v>207</v>
      </c>
      <c r="E91" s="5">
        <v>143900</v>
      </c>
    </row>
    <row r="92" spans="1:5" x14ac:dyDescent="0.25">
      <c r="A92" s="4">
        <v>150</v>
      </c>
      <c r="B92" s="5">
        <v>115000</v>
      </c>
      <c r="D92" s="4">
        <v>208</v>
      </c>
      <c r="E92" s="5">
        <v>141000</v>
      </c>
    </row>
    <row r="93" spans="1:5" x14ac:dyDescent="0.25">
      <c r="A93" s="4">
        <v>151</v>
      </c>
      <c r="B93" s="5">
        <v>122000</v>
      </c>
      <c r="D93" s="4">
        <v>209</v>
      </c>
      <c r="E93" s="5">
        <v>277000</v>
      </c>
    </row>
    <row r="94" spans="1:5" x14ac:dyDescent="0.25">
      <c r="A94" s="4">
        <v>156</v>
      </c>
      <c r="B94" s="5">
        <v>79000</v>
      </c>
      <c r="D94" s="4">
        <v>214</v>
      </c>
      <c r="E94" s="5">
        <v>156000</v>
      </c>
    </row>
    <row r="95" spans="1:5" x14ac:dyDescent="0.25">
      <c r="A95" s="4">
        <v>157</v>
      </c>
      <c r="B95" s="5">
        <v>109500</v>
      </c>
      <c r="D95" s="4">
        <v>219</v>
      </c>
      <c r="E95" s="5">
        <v>311500</v>
      </c>
    </row>
    <row r="96" spans="1:5" x14ac:dyDescent="0.25">
      <c r="A96" s="4">
        <v>164</v>
      </c>
      <c r="B96" s="5">
        <v>103200</v>
      </c>
      <c r="D96" s="4">
        <v>223</v>
      </c>
      <c r="E96" s="5">
        <v>179900</v>
      </c>
    </row>
    <row r="97" spans="1:5" x14ac:dyDescent="0.25">
      <c r="A97" s="4">
        <v>165</v>
      </c>
      <c r="B97" s="5">
        <v>152000</v>
      </c>
      <c r="D97" s="4">
        <v>225</v>
      </c>
      <c r="E97" s="5">
        <v>386250</v>
      </c>
    </row>
    <row r="98" spans="1:5" x14ac:dyDescent="0.25">
      <c r="A98" s="4">
        <v>166</v>
      </c>
      <c r="B98" s="5">
        <v>127500</v>
      </c>
      <c r="D98" s="4">
        <v>227</v>
      </c>
      <c r="E98" s="5">
        <v>290000</v>
      </c>
    </row>
    <row r="99" spans="1:5" x14ac:dyDescent="0.25">
      <c r="A99" s="4">
        <v>169</v>
      </c>
      <c r="B99" s="5">
        <v>183500</v>
      </c>
      <c r="D99" s="4">
        <v>232</v>
      </c>
      <c r="E99" s="5">
        <v>403000</v>
      </c>
    </row>
    <row r="100" spans="1:5" x14ac:dyDescent="0.25">
      <c r="A100" s="4">
        <v>173</v>
      </c>
      <c r="B100" s="5">
        <v>239000</v>
      </c>
      <c r="D100" s="4">
        <v>239</v>
      </c>
      <c r="E100" s="5">
        <v>318000</v>
      </c>
    </row>
    <row r="101" spans="1:5" x14ac:dyDescent="0.25">
      <c r="A101" s="4">
        <v>174</v>
      </c>
      <c r="B101" s="5">
        <v>163000</v>
      </c>
      <c r="D101" s="4">
        <v>246</v>
      </c>
      <c r="E101" s="5">
        <v>241500</v>
      </c>
    </row>
    <row r="102" spans="1:5" x14ac:dyDescent="0.25">
      <c r="A102" s="4">
        <v>180</v>
      </c>
      <c r="B102" s="5">
        <v>100000</v>
      </c>
      <c r="D102" s="4">
        <v>248</v>
      </c>
      <c r="E102" s="5">
        <v>140000</v>
      </c>
    </row>
    <row r="103" spans="1:5" x14ac:dyDescent="0.25">
      <c r="A103" s="4">
        <v>181</v>
      </c>
      <c r="B103" s="5">
        <v>177000</v>
      </c>
      <c r="D103" s="4">
        <v>249</v>
      </c>
      <c r="E103" s="5">
        <v>180000</v>
      </c>
    </row>
    <row r="104" spans="1:5" x14ac:dyDescent="0.25">
      <c r="A104" s="4">
        <v>182</v>
      </c>
      <c r="B104" s="5">
        <v>200100</v>
      </c>
      <c r="D104" s="4">
        <v>250</v>
      </c>
      <c r="E104" s="5">
        <v>277000</v>
      </c>
    </row>
    <row r="105" spans="1:5" x14ac:dyDescent="0.25">
      <c r="A105" s="4">
        <v>183</v>
      </c>
      <c r="B105" s="5">
        <v>120000</v>
      </c>
      <c r="D105" s="4">
        <v>259</v>
      </c>
      <c r="E105" s="5">
        <v>231500</v>
      </c>
    </row>
    <row r="106" spans="1:5" x14ac:dyDescent="0.25">
      <c r="A106" s="4">
        <v>185</v>
      </c>
      <c r="B106" s="5">
        <v>127000</v>
      </c>
      <c r="D106" s="4">
        <v>260</v>
      </c>
      <c r="E106" s="5">
        <v>97000</v>
      </c>
    </row>
    <row r="107" spans="1:5" x14ac:dyDescent="0.25">
      <c r="A107" s="4">
        <v>187</v>
      </c>
      <c r="B107" s="5">
        <v>173000</v>
      </c>
      <c r="D107" s="4">
        <v>261</v>
      </c>
      <c r="E107" s="5">
        <v>176000</v>
      </c>
    </row>
    <row r="108" spans="1:5" x14ac:dyDescent="0.25">
      <c r="A108" s="4">
        <v>188</v>
      </c>
      <c r="B108" s="5">
        <v>135000</v>
      </c>
      <c r="D108" s="4">
        <v>262</v>
      </c>
      <c r="E108" s="5">
        <v>276000</v>
      </c>
    </row>
    <row r="109" spans="1:5" x14ac:dyDescent="0.25">
      <c r="A109" s="4">
        <v>189</v>
      </c>
      <c r="B109" s="5">
        <v>153337</v>
      </c>
      <c r="D109" s="4">
        <v>266</v>
      </c>
      <c r="E109" s="5">
        <v>175500</v>
      </c>
    </row>
    <row r="110" spans="1:5" x14ac:dyDescent="0.25">
      <c r="A110" s="4">
        <v>190</v>
      </c>
      <c r="B110" s="5">
        <v>286000</v>
      </c>
      <c r="D110" s="4">
        <v>267</v>
      </c>
      <c r="E110" s="5">
        <v>185000</v>
      </c>
    </row>
    <row r="111" spans="1:5" x14ac:dyDescent="0.25">
      <c r="A111" s="4">
        <v>192</v>
      </c>
      <c r="B111" s="5">
        <v>184000</v>
      </c>
      <c r="D111" s="4">
        <v>271</v>
      </c>
      <c r="E111" s="5">
        <v>266000</v>
      </c>
    </row>
    <row r="112" spans="1:5" x14ac:dyDescent="0.25">
      <c r="A112" s="4">
        <v>193</v>
      </c>
      <c r="B112" s="5">
        <v>192000</v>
      </c>
      <c r="D112" s="4">
        <v>272</v>
      </c>
      <c r="E112" s="5">
        <v>241500</v>
      </c>
    </row>
    <row r="113" spans="1:5" x14ac:dyDescent="0.25">
      <c r="A113" s="4">
        <v>194</v>
      </c>
      <c r="B113" s="5">
        <v>130000</v>
      </c>
      <c r="D113" s="4">
        <v>273</v>
      </c>
      <c r="E113" s="5">
        <v>290000</v>
      </c>
    </row>
    <row r="114" spans="1:5" x14ac:dyDescent="0.25">
      <c r="A114" s="4">
        <v>195</v>
      </c>
      <c r="B114" s="5">
        <v>127000</v>
      </c>
      <c r="D114" s="4">
        <v>278</v>
      </c>
      <c r="E114" s="5">
        <v>141000</v>
      </c>
    </row>
    <row r="115" spans="1:5" x14ac:dyDescent="0.25">
      <c r="A115" s="4">
        <v>196</v>
      </c>
      <c r="B115" s="5">
        <v>148500</v>
      </c>
      <c r="D115" s="4">
        <v>279</v>
      </c>
      <c r="E115" s="5">
        <v>415298</v>
      </c>
    </row>
    <row r="116" spans="1:5" x14ac:dyDescent="0.25">
      <c r="A116" s="4">
        <v>199</v>
      </c>
      <c r="B116" s="5">
        <v>104000</v>
      </c>
      <c r="D116" s="4">
        <v>280</v>
      </c>
      <c r="E116" s="5">
        <v>192000</v>
      </c>
    </row>
    <row r="117" spans="1:5" x14ac:dyDescent="0.25">
      <c r="A117" s="4">
        <v>201</v>
      </c>
      <c r="B117" s="5">
        <v>140000</v>
      </c>
      <c r="D117" s="4">
        <v>281</v>
      </c>
      <c r="E117" s="5">
        <v>228500</v>
      </c>
    </row>
    <row r="118" spans="1:5" x14ac:dyDescent="0.25">
      <c r="A118" s="4">
        <v>202</v>
      </c>
      <c r="B118" s="5">
        <v>171500</v>
      </c>
      <c r="D118" s="4">
        <v>291</v>
      </c>
      <c r="E118" s="5">
        <v>233230</v>
      </c>
    </row>
    <row r="119" spans="1:5" x14ac:dyDescent="0.25">
      <c r="A119" s="4">
        <v>203</v>
      </c>
      <c r="B119" s="5">
        <v>112000</v>
      </c>
      <c r="D119" s="4">
        <v>293</v>
      </c>
      <c r="E119" s="5">
        <v>131000</v>
      </c>
    </row>
    <row r="120" spans="1:5" x14ac:dyDescent="0.25">
      <c r="A120" s="4">
        <v>204</v>
      </c>
      <c r="B120" s="5">
        <v>149000</v>
      </c>
      <c r="D120" s="4">
        <v>294</v>
      </c>
      <c r="E120" s="5">
        <v>235000</v>
      </c>
    </row>
    <row r="121" spans="1:5" x14ac:dyDescent="0.25">
      <c r="A121" s="4">
        <v>205</v>
      </c>
      <c r="B121" s="5">
        <v>110000</v>
      </c>
      <c r="D121" s="4">
        <v>297</v>
      </c>
      <c r="E121" s="5">
        <v>152000</v>
      </c>
    </row>
    <row r="122" spans="1:5" x14ac:dyDescent="0.25">
      <c r="A122" s="4">
        <v>210</v>
      </c>
      <c r="B122" s="5">
        <v>145000</v>
      </c>
      <c r="D122" s="4">
        <v>299</v>
      </c>
      <c r="E122" s="5">
        <v>175000</v>
      </c>
    </row>
    <row r="123" spans="1:5" x14ac:dyDescent="0.25">
      <c r="A123" s="4">
        <v>211</v>
      </c>
      <c r="B123" s="5">
        <v>98000</v>
      </c>
      <c r="D123" s="4">
        <v>300</v>
      </c>
      <c r="E123" s="5">
        <v>158500</v>
      </c>
    </row>
    <row r="124" spans="1:5" x14ac:dyDescent="0.25">
      <c r="A124" s="4">
        <v>212</v>
      </c>
      <c r="B124" s="5">
        <v>186000</v>
      </c>
      <c r="D124" s="4">
        <v>301</v>
      </c>
      <c r="E124" s="5">
        <v>157000</v>
      </c>
    </row>
    <row r="125" spans="1:5" x14ac:dyDescent="0.25">
      <c r="A125" s="4">
        <v>213</v>
      </c>
      <c r="B125" s="5">
        <v>252678</v>
      </c>
      <c r="D125" s="4">
        <v>302</v>
      </c>
      <c r="E125" s="5">
        <v>267000</v>
      </c>
    </row>
    <row r="126" spans="1:5" x14ac:dyDescent="0.25">
      <c r="A126" s="4">
        <v>215</v>
      </c>
      <c r="B126" s="5">
        <v>161750</v>
      </c>
      <c r="D126" s="4">
        <v>303</v>
      </c>
      <c r="E126" s="5">
        <v>205000</v>
      </c>
    </row>
    <row r="127" spans="1:5" x14ac:dyDescent="0.25">
      <c r="A127" s="4">
        <v>216</v>
      </c>
      <c r="B127" s="5">
        <v>134450</v>
      </c>
      <c r="D127" s="4">
        <v>305</v>
      </c>
      <c r="E127" s="5">
        <v>295000</v>
      </c>
    </row>
    <row r="128" spans="1:5" x14ac:dyDescent="0.25">
      <c r="A128" s="4">
        <v>217</v>
      </c>
      <c r="B128" s="5">
        <v>210000</v>
      </c>
      <c r="D128" s="4">
        <v>306</v>
      </c>
      <c r="E128" s="5">
        <v>305900</v>
      </c>
    </row>
    <row r="129" spans="1:5" x14ac:dyDescent="0.25">
      <c r="A129" s="4">
        <v>218</v>
      </c>
      <c r="B129" s="5">
        <v>107000</v>
      </c>
      <c r="D129" s="4">
        <v>307</v>
      </c>
      <c r="E129" s="5">
        <v>225000</v>
      </c>
    </row>
    <row r="130" spans="1:5" x14ac:dyDescent="0.25">
      <c r="A130" s="4">
        <v>220</v>
      </c>
      <c r="B130" s="5">
        <v>167240</v>
      </c>
      <c r="D130" s="4">
        <v>309</v>
      </c>
      <c r="E130" s="5">
        <v>82500</v>
      </c>
    </row>
    <row r="131" spans="1:5" x14ac:dyDescent="0.25">
      <c r="A131" s="4">
        <v>221</v>
      </c>
      <c r="B131" s="5">
        <v>204900</v>
      </c>
      <c r="D131" s="4">
        <v>310</v>
      </c>
      <c r="E131" s="5">
        <v>360000</v>
      </c>
    </row>
    <row r="132" spans="1:5" x14ac:dyDescent="0.25">
      <c r="A132" s="4">
        <v>222</v>
      </c>
      <c r="B132" s="5">
        <v>200000</v>
      </c>
      <c r="D132" s="4">
        <v>314</v>
      </c>
      <c r="E132" s="5">
        <v>375000</v>
      </c>
    </row>
    <row r="133" spans="1:5" x14ac:dyDescent="0.25">
      <c r="A133" s="4">
        <v>224</v>
      </c>
      <c r="B133" s="5">
        <v>97000</v>
      </c>
      <c r="D133" s="4">
        <v>317</v>
      </c>
      <c r="E133" s="5">
        <v>260000</v>
      </c>
    </row>
    <row r="134" spans="1:5" x14ac:dyDescent="0.25">
      <c r="A134" s="4">
        <v>226</v>
      </c>
      <c r="B134" s="5">
        <v>112000</v>
      </c>
      <c r="D134" s="4">
        <v>319</v>
      </c>
      <c r="E134" s="5">
        <v>260000</v>
      </c>
    </row>
    <row r="135" spans="1:5" x14ac:dyDescent="0.25">
      <c r="A135" s="4">
        <v>228</v>
      </c>
      <c r="B135" s="5">
        <v>106000</v>
      </c>
      <c r="D135" s="4">
        <v>320</v>
      </c>
      <c r="E135" s="5">
        <v>187500</v>
      </c>
    </row>
    <row r="136" spans="1:5" x14ac:dyDescent="0.25">
      <c r="A136" s="4">
        <v>229</v>
      </c>
      <c r="B136" s="5">
        <v>125000</v>
      </c>
      <c r="D136" s="4">
        <v>321</v>
      </c>
      <c r="E136" s="5">
        <v>342643</v>
      </c>
    </row>
    <row r="137" spans="1:5" x14ac:dyDescent="0.25">
      <c r="A137" s="4">
        <v>230</v>
      </c>
      <c r="B137" s="5">
        <v>192500</v>
      </c>
      <c r="D137" s="4">
        <v>322</v>
      </c>
      <c r="E137" s="5">
        <v>354000</v>
      </c>
    </row>
    <row r="138" spans="1:5" x14ac:dyDescent="0.25">
      <c r="A138" s="4">
        <v>231</v>
      </c>
      <c r="B138" s="5">
        <v>148000</v>
      </c>
      <c r="D138" s="4">
        <v>323</v>
      </c>
      <c r="E138" s="5">
        <v>301000</v>
      </c>
    </row>
    <row r="139" spans="1:5" x14ac:dyDescent="0.25">
      <c r="A139" s="4">
        <v>233</v>
      </c>
      <c r="B139" s="5">
        <v>94500</v>
      </c>
      <c r="D139" s="4">
        <v>325</v>
      </c>
      <c r="E139" s="5">
        <v>242000</v>
      </c>
    </row>
    <row r="140" spans="1:5" x14ac:dyDescent="0.25">
      <c r="A140" s="4">
        <v>234</v>
      </c>
      <c r="B140" s="5">
        <v>128200</v>
      </c>
      <c r="D140" s="4">
        <v>327</v>
      </c>
      <c r="E140" s="5">
        <v>324000</v>
      </c>
    </row>
    <row r="141" spans="1:5" x14ac:dyDescent="0.25">
      <c r="A141" s="4">
        <v>235</v>
      </c>
      <c r="B141" s="5">
        <v>216500</v>
      </c>
      <c r="D141" s="4">
        <v>328</v>
      </c>
      <c r="E141" s="5">
        <v>145250</v>
      </c>
    </row>
    <row r="142" spans="1:5" x14ac:dyDescent="0.25">
      <c r="A142" s="4">
        <v>236</v>
      </c>
      <c r="B142" s="5">
        <v>89500</v>
      </c>
      <c r="D142" s="4">
        <v>329</v>
      </c>
      <c r="E142" s="5">
        <v>214500</v>
      </c>
    </row>
    <row r="143" spans="1:5" x14ac:dyDescent="0.25">
      <c r="A143" s="4">
        <v>237</v>
      </c>
      <c r="B143" s="5">
        <v>185500</v>
      </c>
      <c r="D143" s="4">
        <v>331</v>
      </c>
      <c r="E143" s="5">
        <v>119000</v>
      </c>
    </row>
    <row r="144" spans="1:5" x14ac:dyDescent="0.25">
      <c r="A144" s="4">
        <v>238</v>
      </c>
      <c r="B144" s="5">
        <v>194500</v>
      </c>
      <c r="D144" s="4">
        <v>333</v>
      </c>
      <c r="E144" s="5">
        <v>284000</v>
      </c>
    </row>
    <row r="145" spans="1:5" x14ac:dyDescent="0.25">
      <c r="A145" s="4">
        <v>240</v>
      </c>
      <c r="B145" s="5">
        <v>113000</v>
      </c>
      <c r="D145" s="4">
        <v>336</v>
      </c>
      <c r="E145" s="5">
        <v>228950</v>
      </c>
    </row>
    <row r="146" spans="1:5" x14ac:dyDescent="0.25">
      <c r="A146" s="4">
        <v>241</v>
      </c>
      <c r="B146" s="5">
        <v>262500</v>
      </c>
      <c r="D146" s="4">
        <v>337</v>
      </c>
      <c r="E146" s="5">
        <v>377426</v>
      </c>
    </row>
    <row r="147" spans="1:5" x14ac:dyDescent="0.25">
      <c r="A147" s="4">
        <v>242</v>
      </c>
      <c r="B147" s="5">
        <v>110500</v>
      </c>
      <c r="D147" s="4">
        <v>339</v>
      </c>
      <c r="E147" s="5">
        <v>202500</v>
      </c>
    </row>
    <row r="148" spans="1:5" x14ac:dyDescent="0.25">
      <c r="A148" s="4">
        <v>243</v>
      </c>
      <c r="B148" s="5">
        <v>79000</v>
      </c>
      <c r="D148" s="4">
        <v>340</v>
      </c>
      <c r="E148" s="5">
        <v>155000</v>
      </c>
    </row>
    <row r="149" spans="1:5" x14ac:dyDescent="0.25">
      <c r="A149" s="4">
        <v>244</v>
      </c>
      <c r="B149" s="5">
        <v>120000</v>
      </c>
      <c r="D149" s="4">
        <v>341</v>
      </c>
      <c r="E149" s="5">
        <v>202900</v>
      </c>
    </row>
    <row r="150" spans="1:5" x14ac:dyDescent="0.25">
      <c r="A150" s="4">
        <v>245</v>
      </c>
      <c r="B150" s="5">
        <v>205000</v>
      </c>
      <c r="D150" s="4">
        <v>347</v>
      </c>
      <c r="E150" s="5">
        <v>151500</v>
      </c>
    </row>
    <row r="151" spans="1:5" x14ac:dyDescent="0.25">
      <c r="A151" s="4">
        <v>247</v>
      </c>
      <c r="B151" s="5">
        <v>137000</v>
      </c>
      <c r="D151" s="4">
        <v>348</v>
      </c>
      <c r="E151" s="5">
        <v>157500</v>
      </c>
    </row>
    <row r="152" spans="1:5" x14ac:dyDescent="0.25">
      <c r="A152" s="4">
        <v>251</v>
      </c>
      <c r="B152" s="5">
        <v>76500</v>
      </c>
      <c r="D152" s="4">
        <v>350</v>
      </c>
      <c r="E152" s="5">
        <v>437154</v>
      </c>
    </row>
    <row r="153" spans="1:5" x14ac:dyDescent="0.25">
      <c r="A153" s="4">
        <v>252</v>
      </c>
      <c r="B153" s="5">
        <v>235000</v>
      </c>
      <c r="D153" s="4">
        <v>356</v>
      </c>
      <c r="E153" s="5">
        <v>177500</v>
      </c>
    </row>
    <row r="154" spans="1:5" x14ac:dyDescent="0.25">
      <c r="A154" s="4">
        <v>253</v>
      </c>
      <c r="B154" s="5">
        <v>173000</v>
      </c>
      <c r="D154" s="4">
        <v>360</v>
      </c>
      <c r="E154" s="5">
        <v>280000</v>
      </c>
    </row>
    <row r="155" spans="1:5" x14ac:dyDescent="0.25">
      <c r="A155" s="4">
        <v>254</v>
      </c>
      <c r="B155" s="5">
        <v>158000</v>
      </c>
      <c r="D155" s="4">
        <v>365</v>
      </c>
      <c r="E155" s="5">
        <v>190000</v>
      </c>
    </row>
    <row r="156" spans="1:5" x14ac:dyDescent="0.25">
      <c r="A156" s="4">
        <v>255</v>
      </c>
      <c r="B156" s="5">
        <v>145000</v>
      </c>
      <c r="D156" s="4">
        <v>372</v>
      </c>
      <c r="E156" s="5">
        <v>134432</v>
      </c>
    </row>
    <row r="157" spans="1:5" x14ac:dyDescent="0.25">
      <c r="A157" s="4">
        <v>256</v>
      </c>
      <c r="B157" s="5">
        <v>230000</v>
      </c>
      <c r="D157" s="4">
        <v>378</v>
      </c>
      <c r="E157" s="5">
        <v>340000</v>
      </c>
    </row>
    <row r="158" spans="1:5" x14ac:dyDescent="0.25">
      <c r="A158" s="4">
        <v>257</v>
      </c>
      <c r="B158" s="5">
        <v>207500</v>
      </c>
      <c r="D158" s="4">
        <v>379</v>
      </c>
      <c r="E158" s="5">
        <v>394432</v>
      </c>
    </row>
    <row r="159" spans="1:5" x14ac:dyDescent="0.25">
      <c r="A159" s="4">
        <v>258</v>
      </c>
      <c r="B159" s="5">
        <v>220000</v>
      </c>
      <c r="D159" s="4">
        <v>385</v>
      </c>
      <c r="E159" s="5">
        <v>240000</v>
      </c>
    </row>
    <row r="160" spans="1:5" x14ac:dyDescent="0.25">
      <c r="A160" s="4">
        <v>263</v>
      </c>
      <c r="B160" s="5">
        <v>151000</v>
      </c>
      <c r="D160" s="4">
        <v>390</v>
      </c>
      <c r="E160" s="5">
        <v>426000</v>
      </c>
    </row>
    <row r="161" spans="1:5" x14ac:dyDescent="0.25">
      <c r="A161" s="4">
        <v>264</v>
      </c>
      <c r="B161" s="5">
        <v>130000</v>
      </c>
      <c r="D161" s="4">
        <v>392</v>
      </c>
      <c r="E161" s="5">
        <v>215000</v>
      </c>
    </row>
    <row r="162" spans="1:5" x14ac:dyDescent="0.25">
      <c r="A162" s="4">
        <v>265</v>
      </c>
      <c r="B162" s="5">
        <v>73000</v>
      </c>
      <c r="D162" s="4">
        <v>401</v>
      </c>
      <c r="E162" s="5">
        <v>245500</v>
      </c>
    </row>
    <row r="163" spans="1:5" x14ac:dyDescent="0.25">
      <c r="A163" s="4">
        <v>268</v>
      </c>
      <c r="B163" s="5">
        <v>179500</v>
      </c>
      <c r="D163" s="4">
        <v>404</v>
      </c>
      <c r="E163" s="5">
        <v>258000</v>
      </c>
    </row>
    <row r="164" spans="1:5" x14ac:dyDescent="0.25">
      <c r="A164" s="4">
        <v>269</v>
      </c>
      <c r="B164" s="5">
        <v>120500</v>
      </c>
      <c r="D164" s="4">
        <v>408</v>
      </c>
      <c r="E164" s="5">
        <v>177000</v>
      </c>
    </row>
    <row r="165" spans="1:5" x14ac:dyDescent="0.25">
      <c r="A165" s="4">
        <v>270</v>
      </c>
      <c r="B165" s="5">
        <v>148000</v>
      </c>
      <c r="D165" s="4">
        <v>409</v>
      </c>
      <c r="E165" s="5">
        <v>280000</v>
      </c>
    </row>
    <row r="166" spans="1:5" x14ac:dyDescent="0.25">
      <c r="A166" s="4">
        <v>274</v>
      </c>
      <c r="B166" s="5">
        <v>139000</v>
      </c>
      <c r="D166" s="4">
        <v>410</v>
      </c>
      <c r="E166" s="5">
        <v>339750</v>
      </c>
    </row>
    <row r="167" spans="1:5" x14ac:dyDescent="0.25">
      <c r="A167" s="4">
        <v>275</v>
      </c>
      <c r="B167" s="5">
        <v>124500</v>
      </c>
      <c r="D167" s="4">
        <v>412</v>
      </c>
      <c r="E167" s="5">
        <v>145000</v>
      </c>
    </row>
    <row r="168" spans="1:5" x14ac:dyDescent="0.25">
      <c r="A168" s="4">
        <v>276</v>
      </c>
      <c r="B168" s="5">
        <v>205000</v>
      </c>
      <c r="D168" s="4">
        <v>415</v>
      </c>
      <c r="E168" s="5">
        <v>228000</v>
      </c>
    </row>
    <row r="169" spans="1:5" x14ac:dyDescent="0.25">
      <c r="A169" s="4">
        <v>277</v>
      </c>
      <c r="B169" s="5">
        <v>201000</v>
      </c>
      <c r="D169" s="4">
        <v>418</v>
      </c>
      <c r="E169" s="5">
        <v>239000</v>
      </c>
    </row>
    <row r="170" spans="1:5" x14ac:dyDescent="0.25">
      <c r="A170" s="4">
        <v>282</v>
      </c>
      <c r="B170" s="5">
        <v>185000</v>
      </c>
      <c r="D170" s="4">
        <v>422</v>
      </c>
      <c r="E170" s="5">
        <v>215000</v>
      </c>
    </row>
    <row r="171" spans="1:5" x14ac:dyDescent="0.25">
      <c r="A171" s="4">
        <v>283</v>
      </c>
      <c r="B171" s="5">
        <v>207500</v>
      </c>
      <c r="D171" s="4">
        <v>423</v>
      </c>
      <c r="E171" s="5">
        <v>113000</v>
      </c>
    </row>
    <row r="172" spans="1:5" x14ac:dyDescent="0.25">
      <c r="A172" s="4">
        <v>284</v>
      </c>
      <c r="B172" s="5">
        <v>244600</v>
      </c>
      <c r="D172" s="4">
        <v>424</v>
      </c>
      <c r="E172" s="5">
        <v>315000</v>
      </c>
    </row>
    <row r="173" spans="1:5" x14ac:dyDescent="0.25">
      <c r="A173" s="4">
        <v>285</v>
      </c>
      <c r="B173" s="5">
        <v>179200</v>
      </c>
      <c r="D173" s="4">
        <v>427</v>
      </c>
      <c r="E173" s="5">
        <v>275000</v>
      </c>
    </row>
    <row r="174" spans="1:5" x14ac:dyDescent="0.25">
      <c r="A174" s="4">
        <v>286</v>
      </c>
      <c r="B174" s="5">
        <v>164700</v>
      </c>
      <c r="D174" s="4">
        <v>430</v>
      </c>
      <c r="E174" s="5">
        <v>175000</v>
      </c>
    </row>
    <row r="175" spans="1:5" x14ac:dyDescent="0.25">
      <c r="A175" s="4">
        <v>287</v>
      </c>
      <c r="B175" s="5">
        <v>159000</v>
      </c>
      <c r="D175" s="4">
        <v>434</v>
      </c>
      <c r="E175" s="5">
        <v>181000</v>
      </c>
    </row>
    <row r="176" spans="1:5" x14ac:dyDescent="0.25">
      <c r="A176" s="4">
        <v>288</v>
      </c>
      <c r="B176" s="5">
        <v>88000</v>
      </c>
      <c r="D176" s="4">
        <v>436</v>
      </c>
      <c r="E176" s="5">
        <v>212000</v>
      </c>
    </row>
    <row r="177" spans="1:5" x14ac:dyDescent="0.25">
      <c r="A177" s="4">
        <v>289</v>
      </c>
      <c r="B177" s="5">
        <v>122000</v>
      </c>
      <c r="D177" s="4">
        <v>440</v>
      </c>
      <c r="E177" s="5">
        <v>110000</v>
      </c>
    </row>
    <row r="178" spans="1:5" x14ac:dyDescent="0.25">
      <c r="A178" s="4">
        <v>290</v>
      </c>
      <c r="B178" s="5">
        <v>153575</v>
      </c>
      <c r="D178" s="4">
        <v>441</v>
      </c>
      <c r="E178" s="5">
        <v>555000</v>
      </c>
    </row>
    <row r="179" spans="1:5" x14ac:dyDescent="0.25">
      <c r="A179" s="4">
        <v>292</v>
      </c>
      <c r="B179" s="5">
        <v>135900</v>
      </c>
      <c r="D179" s="4">
        <v>442</v>
      </c>
      <c r="E179" s="5">
        <v>118000</v>
      </c>
    </row>
    <row r="180" spans="1:5" x14ac:dyDescent="0.25">
      <c r="A180" s="4">
        <v>295</v>
      </c>
      <c r="B180" s="5">
        <v>167000</v>
      </c>
      <c r="D180" s="4">
        <v>447</v>
      </c>
      <c r="E180" s="5">
        <v>190000</v>
      </c>
    </row>
    <row r="181" spans="1:5" x14ac:dyDescent="0.25">
      <c r="A181" s="4">
        <v>296</v>
      </c>
      <c r="B181" s="5">
        <v>142500</v>
      </c>
      <c r="D181" s="4">
        <v>448</v>
      </c>
      <c r="E181" s="5">
        <v>199900</v>
      </c>
    </row>
    <row r="182" spans="1:5" x14ac:dyDescent="0.25">
      <c r="A182" s="4">
        <v>298</v>
      </c>
      <c r="B182" s="5">
        <v>239000</v>
      </c>
      <c r="D182" s="4">
        <v>452</v>
      </c>
      <c r="E182" s="5">
        <v>280000</v>
      </c>
    </row>
    <row r="183" spans="1:5" x14ac:dyDescent="0.25">
      <c r="A183" s="4">
        <v>304</v>
      </c>
      <c r="B183" s="5">
        <v>149900</v>
      </c>
      <c r="D183" s="4">
        <v>458</v>
      </c>
      <c r="E183" s="5">
        <v>256000</v>
      </c>
    </row>
    <row r="184" spans="1:5" x14ac:dyDescent="0.25">
      <c r="A184" s="4">
        <v>308</v>
      </c>
      <c r="B184" s="5">
        <v>89500</v>
      </c>
      <c r="D184" s="4">
        <v>464</v>
      </c>
      <c r="E184" s="5">
        <v>188700</v>
      </c>
    </row>
    <row r="185" spans="1:5" x14ac:dyDescent="0.25">
      <c r="A185" s="4">
        <v>311</v>
      </c>
      <c r="B185" s="5">
        <v>165600</v>
      </c>
      <c r="D185" s="4">
        <v>467</v>
      </c>
      <c r="E185" s="5">
        <v>167000</v>
      </c>
    </row>
    <row r="186" spans="1:5" x14ac:dyDescent="0.25">
      <c r="A186" s="4">
        <v>312</v>
      </c>
      <c r="B186" s="5">
        <v>132000</v>
      </c>
      <c r="D186" s="4">
        <v>469</v>
      </c>
      <c r="E186" s="5">
        <v>250000</v>
      </c>
    </row>
    <row r="187" spans="1:5" x14ac:dyDescent="0.25">
      <c r="A187" s="4">
        <v>313</v>
      </c>
      <c r="B187" s="5">
        <v>119900</v>
      </c>
      <c r="D187" s="4">
        <v>472</v>
      </c>
      <c r="E187" s="5">
        <v>190000</v>
      </c>
    </row>
    <row r="188" spans="1:5" x14ac:dyDescent="0.25">
      <c r="A188" s="4">
        <v>315</v>
      </c>
      <c r="B188" s="5">
        <v>178000</v>
      </c>
      <c r="D188" s="4">
        <v>474</v>
      </c>
      <c r="E188" s="5">
        <v>440000</v>
      </c>
    </row>
    <row r="189" spans="1:5" x14ac:dyDescent="0.25">
      <c r="A189" s="4">
        <v>316</v>
      </c>
      <c r="B189" s="5">
        <v>188500</v>
      </c>
      <c r="D189" s="4">
        <v>477</v>
      </c>
      <c r="E189" s="5">
        <v>208900</v>
      </c>
    </row>
    <row r="190" spans="1:5" x14ac:dyDescent="0.25">
      <c r="A190" s="4">
        <v>318</v>
      </c>
      <c r="B190" s="5">
        <v>270000</v>
      </c>
      <c r="D190" s="4">
        <v>478</v>
      </c>
      <c r="E190" s="5">
        <v>380000</v>
      </c>
    </row>
    <row r="191" spans="1:5" x14ac:dyDescent="0.25">
      <c r="A191" s="4">
        <v>324</v>
      </c>
      <c r="B191" s="5">
        <v>126175</v>
      </c>
      <c r="D191" s="4">
        <v>479</v>
      </c>
      <c r="E191" s="5">
        <v>297000</v>
      </c>
    </row>
    <row r="192" spans="1:5" x14ac:dyDescent="0.25">
      <c r="A192" s="4">
        <v>326</v>
      </c>
      <c r="B192" s="5">
        <v>87000</v>
      </c>
      <c r="D192" s="4">
        <v>481</v>
      </c>
      <c r="E192" s="5">
        <v>326000</v>
      </c>
    </row>
    <row r="193" spans="1:5" x14ac:dyDescent="0.25">
      <c r="A193" s="4">
        <v>330</v>
      </c>
      <c r="B193" s="5">
        <v>78000</v>
      </c>
      <c r="D193" s="4">
        <v>482</v>
      </c>
      <c r="E193" s="5">
        <v>374000</v>
      </c>
    </row>
    <row r="194" spans="1:5" x14ac:dyDescent="0.25">
      <c r="A194" s="4">
        <v>332</v>
      </c>
      <c r="B194" s="5">
        <v>139000</v>
      </c>
      <c r="D194" s="4">
        <v>488</v>
      </c>
      <c r="E194" s="5">
        <v>175000</v>
      </c>
    </row>
    <row r="195" spans="1:5" x14ac:dyDescent="0.25">
      <c r="A195" s="4">
        <v>334</v>
      </c>
      <c r="B195" s="5">
        <v>207000</v>
      </c>
      <c r="D195" s="4">
        <v>489</v>
      </c>
      <c r="E195" s="5">
        <v>160000</v>
      </c>
    </row>
    <row r="196" spans="1:5" x14ac:dyDescent="0.25">
      <c r="A196" s="4">
        <v>335</v>
      </c>
      <c r="B196" s="5">
        <v>192000</v>
      </c>
      <c r="D196" s="4">
        <v>493</v>
      </c>
      <c r="E196" s="5">
        <v>172785</v>
      </c>
    </row>
    <row r="197" spans="1:5" x14ac:dyDescent="0.25">
      <c r="A197" s="4">
        <v>338</v>
      </c>
      <c r="B197" s="5">
        <v>214000</v>
      </c>
      <c r="D197" s="4">
        <v>497</v>
      </c>
      <c r="E197" s="5">
        <v>430000</v>
      </c>
    </row>
    <row r="198" spans="1:5" x14ac:dyDescent="0.25">
      <c r="A198" s="4">
        <v>342</v>
      </c>
      <c r="B198" s="5">
        <v>82000</v>
      </c>
      <c r="D198" s="4">
        <v>504</v>
      </c>
      <c r="E198" s="5">
        <v>289000</v>
      </c>
    </row>
    <row r="199" spans="1:5" x14ac:dyDescent="0.25">
      <c r="A199" s="4">
        <v>343</v>
      </c>
      <c r="B199" s="5">
        <v>87500</v>
      </c>
      <c r="D199" s="4">
        <v>511</v>
      </c>
      <c r="E199" s="5">
        <v>164900</v>
      </c>
    </row>
    <row r="200" spans="1:5" x14ac:dyDescent="0.25">
      <c r="A200" s="4">
        <v>344</v>
      </c>
      <c r="B200" s="5">
        <v>266000</v>
      </c>
      <c r="D200" s="4">
        <v>516</v>
      </c>
      <c r="E200" s="5">
        <v>402861</v>
      </c>
    </row>
    <row r="201" spans="1:5" x14ac:dyDescent="0.25">
      <c r="A201" s="4">
        <v>345</v>
      </c>
      <c r="B201" s="5">
        <v>85000</v>
      </c>
      <c r="D201" s="4">
        <v>517</v>
      </c>
      <c r="E201" s="5">
        <v>158000</v>
      </c>
    </row>
    <row r="202" spans="1:5" x14ac:dyDescent="0.25">
      <c r="A202" s="4">
        <v>346</v>
      </c>
      <c r="B202" s="5">
        <v>140200</v>
      </c>
      <c r="D202" s="4">
        <v>518</v>
      </c>
      <c r="E202" s="5">
        <v>265000</v>
      </c>
    </row>
    <row r="203" spans="1:5" x14ac:dyDescent="0.25">
      <c r="A203" s="4">
        <v>349</v>
      </c>
      <c r="B203" s="5">
        <v>154000</v>
      </c>
      <c r="D203" s="4">
        <v>520</v>
      </c>
      <c r="E203" s="5">
        <v>234000</v>
      </c>
    </row>
    <row r="204" spans="1:5" x14ac:dyDescent="0.25">
      <c r="A204" s="4">
        <v>351</v>
      </c>
      <c r="B204" s="5">
        <v>318061</v>
      </c>
      <c r="D204" s="4">
        <v>522</v>
      </c>
      <c r="E204" s="5">
        <v>150000</v>
      </c>
    </row>
    <row r="205" spans="1:5" x14ac:dyDescent="0.25">
      <c r="A205" s="4">
        <v>352</v>
      </c>
      <c r="B205" s="5">
        <v>190000</v>
      </c>
      <c r="D205" s="4">
        <v>524</v>
      </c>
      <c r="E205" s="5">
        <v>184750</v>
      </c>
    </row>
    <row r="206" spans="1:5" x14ac:dyDescent="0.25">
      <c r="A206" s="4">
        <v>353</v>
      </c>
      <c r="B206" s="5">
        <v>95000</v>
      </c>
      <c r="D206" s="4">
        <v>525</v>
      </c>
      <c r="E206" s="5">
        <v>315750</v>
      </c>
    </row>
    <row r="207" spans="1:5" x14ac:dyDescent="0.25">
      <c r="A207" s="4">
        <v>354</v>
      </c>
      <c r="B207" s="5">
        <v>105900</v>
      </c>
      <c r="D207" s="4">
        <v>527</v>
      </c>
      <c r="E207" s="5">
        <v>132000</v>
      </c>
    </row>
    <row r="208" spans="1:5" x14ac:dyDescent="0.25">
      <c r="A208" s="4">
        <v>355</v>
      </c>
      <c r="B208" s="5">
        <v>140000</v>
      </c>
      <c r="D208" s="4">
        <v>528</v>
      </c>
      <c r="E208" s="5">
        <v>446261</v>
      </c>
    </row>
    <row r="209" spans="1:5" x14ac:dyDescent="0.25">
      <c r="A209" s="4">
        <v>357</v>
      </c>
      <c r="B209" s="5">
        <v>173000</v>
      </c>
      <c r="D209" s="4">
        <v>530</v>
      </c>
      <c r="E209" s="5">
        <v>200624</v>
      </c>
    </row>
    <row r="210" spans="1:5" x14ac:dyDescent="0.25">
      <c r="A210" s="4">
        <v>358</v>
      </c>
      <c r="B210" s="5">
        <v>134000</v>
      </c>
      <c r="D210" s="4">
        <v>531</v>
      </c>
      <c r="E210" s="5">
        <v>175000</v>
      </c>
    </row>
    <row r="211" spans="1:5" x14ac:dyDescent="0.25">
      <c r="A211" s="4">
        <v>359</v>
      </c>
      <c r="B211" s="5">
        <v>130000</v>
      </c>
      <c r="D211" s="4">
        <v>538</v>
      </c>
      <c r="E211" s="5">
        <v>111250</v>
      </c>
    </row>
    <row r="212" spans="1:5" x14ac:dyDescent="0.25">
      <c r="A212" s="4">
        <v>361</v>
      </c>
      <c r="B212" s="5">
        <v>156000</v>
      </c>
      <c r="D212" s="4">
        <v>539</v>
      </c>
      <c r="E212" s="5">
        <v>158000</v>
      </c>
    </row>
    <row r="213" spans="1:5" x14ac:dyDescent="0.25">
      <c r="A213" s="4">
        <v>362</v>
      </c>
      <c r="B213" s="5">
        <v>145000</v>
      </c>
      <c r="D213" s="4">
        <v>540</v>
      </c>
      <c r="E213" s="5">
        <v>272000</v>
      </c>
    </row>
    <row r="214" spans="1:5" x14ac:dyDescent="0.25">
      <c r="A214" s="4">
        <v>363</v>
      </c>
      <c r="B214" s="5">
        <v>198500</v>
      </c>
      <c r="D214" s="4">
        <v>541</v>
      </c>
      <c r="E214" s="5">
        <v>315000</v>
      </c>
    </row>
    <row r="215" spans="1:5" x14ac:dyDescent="0.25">
      <c r="A215" s="4">
        <v>364</v>
      </c>
      <c r="B215" s="5">
        <v>118000</v>
      </c>
      <c r="D215" s="4">
        <v>542</v>
      </c>
      <c r="E215" s="5">
        <v>248000</v>
      </c>
    </row>
    <row r="216" spans="1:5" x14ac:dyDescent="0.25">
      <c r="A216" s="4">
        <v>366</v>
      </c>
      <c r="B216" s="5">
        <v>147000</v>
      </c>
      <c r="D216" s="4">
        <v>543</v>
      </c>
      <c r="E216" s="5">
        <v>213250</v>
      </c>
    </row>
    <row r="217" spans="1:5" x14ac:dyDescent="0.25">
      <c r="A217" s="4">
        <v>367</v>
      </c>
      <c r="B217" s="5">
        <v>159000</v>
      </c>
      <c r="D217" s="4">
        <v>545</v>
      </c>
      <c r="E217" s="5">
        <v>179665</v>
      </c>
    </row>
    <row r="218" spans="1:5" x14ac:dyDescent="0.25">
      <c r="A218" s="4">
        <v>368</v>
      </c>
      <c r="B218" s="5">
        <v>165000</v>
      </c>
      <c r="D218" s="4">
        <v>546</v>
      </c>
      <c r="E218" s="5">
        <v>229000</v>
      </c>
    </row>
    <row r="219" spans="1:5" x14ac:dyDescent="0.25">
      <c r="A219" s="4">
        <v>369</v>
      </c>
      <c r="B219" s="5">
        <v>132000</v>
      </c>
      <c r="D219" s="4">
        <v>553</v>
      </c>
      <c r="E219" s="5">
        <v>255500</v>
      </c>
    </row>
    <row r="220" spans="1:5" x14ac:dyDescent="0.25">
      <c r="A220" s="4">
        <v>370</v>
      </c>
      <c r="B220" s="5">
        <v>162000</v>
      </c>
      <c r="D220" s="4">
        <v>555</v>
      </c>
      <c r="E220" s="5">
        <v>284000</v>
      </c>
    </row>
    <row r="221" spans="1:5" x14ac:dyDescent="0.25">
      <c r="A221" s="4">
        <v>371</v>
      </c>
      <c r="B221" s="5">
        <v>172400</v>
      </c>
      <c r="D221" s="4">
        <v>557</v>
      </c>
      <c r="E221" s="5">
        <v>141000</v>
      </c>
    </row>
    <row r="222" spans="1:5" x14ac:dyDescent="0.25">
      <c r="A222" s="4">
        <v>373</v>
      </c>
      <c r="B222" s="5">
        <v>125000</v>
      </c>
      <c r="D222" s="4">
        <v>559</v>
      </c>
      <c r="E222" s="5">
        <v>175000</v>
      </c>
    </row>
    <row r="223" spans="1:5" x14ac:dyDescent="0.25">
      <c r="A223" s="4">
        <v>374</v>
      </c>
      <c r="B223" s="5">
        <v>123000</v>
      </c>
      <c r="D223" s="4">
        <v>561</v>
      </c>
      <c r="E223" s="5">
        <v>121500</v>
      </c>
    </row>
    <row r="224" spans="1:5" x14ac:dyDescent="0.25">
      <c r="A224" s="4">
        <v>375</v>
      </c>
      <c r="B224" s="5">
        <v>219500</v>
      </c>
      <c r="D224" s="4">
        <v>563</v>
      </c>
      <c r="E224" s="5">
        <v>108000</v>
      </c>
    </row>
    <row r="225" spans="1:5" x14ac:dyDescent="0.25">
      <c r="A225" s="4">
        <v>376</v>
      </c>
      <c r="B225" s="5">
        <v>61000</v>
      </c>
      <c r="D225" s="4">
        <v>564</v>
      </c>
      <c r="E225" s="5">
        <v>185000</v>
      </c>
    </row>
    <row r="226" spans="1:5" x14ac:dyDescent="0.25">
      <c r="A226" s="4">
        <v>377</v>
      </c>
      <c r="B226" s="5">
        <v>148000</v>
      </c>
      <c r="D226" s="4">
        <v>565</v>
      </c>
      <c r="E226" s="5">
        <v>268000</v>
      </c>
    </row>
    <row r="227" spans="1:5" x14ac:dyDescent="0.25">
      <c r="A227" s="4">
        <v>380</v>
      </c>
      <c r="B227" s="5">
        <v>179000</v>
      </c>
      <c r="D227" s="4">
        <v>567</v>
      </c>
      <c r="E227" s="5">
        <v>325000</v>
      </c>
    </row>
    <row r="228" spans="1:5" x14ac:dyDescent="0.25">
      <c r="A228" s="4">
        <v>381</v>
      </c>
      <c r="B228" s="5">
        <v>127000</v>
      </c>
      <c r="D228" s="4">
        <v>568</v>
      </c>
      <c r="E228" s="5">
        <v>214000</v>
      </c>
    </row>
    <row r="229" spans="1:5" x14ac:dyDescent="0.25">
      <c r="A229" s="4">
        <v>382</v>
      </c>
      <c r="B229" s="5">
        <v>187750</v>
      </c>
      <c r="D229" s="4">
        <v>569</v>
      </c>
      <c r="E229" s="5">
        <v>316600</v>
      </c>
    </row>
    <row r="230" spans="1:5" x14ac:dyDescent="0.25">
      <c r="A230" s="4">
        <v>383</v>
      </c>
      <c r="B230" s="5">
        <v>213500</v>
      </c>
      <c r="D230" s="4">
        <v>571</v>
      </c>
      <c r="E230" s="5">
        <v>142600</v>
      </c>
    </row>
    <row r="231" spans="1:5" x14ac:dyDescent="0.25">
      <c r="A231" s="4">
        <v>384</v>
      </c>
      <c r="B231" s="5">
        <v>76000</v>
      </c>
      <c r="D231" s="4">
        <v>573</v>
      </c>
      <c r="E231" s="5">
        <v>224500</v>
      </c>
    </row>
    <row r="232" spans="1:5" x14ac:dyDescent="0.25">
      <c r="A232" s="4">
        <v>386</v>
      </c>
      <c r="B232" s="5">
        <v>192000</v>
      </c>
      <c r="D232" s="4">
        <v>578</v>
      </c>
      <c r="E232" s="5">
        <v>164500</v>
      </c>
    </row>
    <row r="233" spans="1:5" x14ac:dyDescent="0.25">
      <c r="A233" s="4">
        <v>387</v>
      </c>
      <c r="B233" s="5">
        <v>81000</v>
      </c>
      <c r="D233" s="4">
        <v>580</v>
      </c>
      <c r="E233" s="5">
        <v>131500</v>
      </c>
    </row>
    <row r="234" spans="1:5" x14ac:dyDescent="0.25">
      <c r="A234" s="4">
        <v>388</v>
      </c>
      <c r="B234" s="5">
        <v>125000</v>
      </c>
      <c r="D234" s="4">
        <v>581</v>
      </c>
      <c r="E234" s="5">
        <v>181900</v>
      </c>
    </row>
    <row r="235" spans="1:5" x14ac:dyDescent="0.25">
      <c r="A235" s="4">
        <v>389</v>
      </c>
      <c r="B235" s="5">
        <v>191000</v>
      </c>
      <c r="D235" s="4">
        <v>582</v>
      </c>
      <c r="E235" s="5">
        <v>253293</v>
      </c>
    </row>
    <row r="236" spans="1:5" x14ac:dyDescent="0.25">
      <c r="A236" s="4">
        <v>391</v>
      </c>
      <c r="B236" s="5">
        <v>119000</v>
      </c>
      <c r="D236" s="4">
        <v>584</v>
      </c>
      <c r="E236" s="5">
        <v>325000</v>
      </c>
    </row>
    <row r="237" spans="1:5" x14ac:dyDescent="0.25">
      <c r="A237" s="4">
        <v>393</v>
      </c>
      <c r="B237" s="5">
        <v>106500</v>
      </c>
      <c r="D237" s="4">
        <v>586</v>
      </c>
      <c r="E237" s="5">
        <v>369900</v>
      </c>
    </row>
    <row r="238" spans="1:5" x14ac:dyDescent="0.25">
      <c r="A238" s="4">
        <v>394</v>
      </c>
      <c r="B238" s="5">
        <v>100000</v>
      </c>
      <c r="D238" s="4">
        <v>589</v>
      </c>
      <c r="E238" s="5">
        <v>143000</v>
      </c>
    </row>
    <row r="239" spans="1:5" x14ac:dyDescent="0.25">
      <c r="A239" s="4">
        <v>395</v>
      </c>
      <c r="B239" s="5">
        <v>109000</v>
      </c>
      <c r="D239" s="4">
        <v>592</v>
      </c>
      <c r="E239" s="5">
        <v>451950</v>
      </c>
    </row>
    <row r="240" spans="1:5" x14ac:dyDescent="0.25">
      <c r="A240" s="4">
        <v>396</v>
      </c>
      <c r="B240" s="5">
        <v>129000</v>
      </c>
      <c r="D240" s="4">
        <v>596</v>
      </c>
      <c r="E240" s="5">
        <v>319000</v>
      </c>
    </row>
    <row r="241" spans="1:5" x14ac:dyDescent="0.25">
      <c r="A241" s="4">
        <v>397</v>
      </c>
      <c r="B241" s="5">
        <v>123000</v>
      </c>
      <c r="D241" s="4">
        <v>599</v>
      </c>
      <c r="E241" s="5">
        <v>217500</v>
      </c>
    </row>
    <row r="242" spans="1:5" x14ac:dyDescent="0.25">
      <c r="A242" s="4">
        <v>398</v>
      </c>
      <c r="B242" s="5">
        <v>169500</v>
      </c>
      <c r="D242" s="4">
        <v>601</v>
      </c>
      <c r="E242" s="5">
        <v>275000</v>
      </c>
    </row>
    <row r="243" spans="1:5" x14ac:dyDescent="0.25">
      <c r="A243" s="4">
        <v>399</v>
      </c>
      <c r="B243" s="5">
        <v>67000</v>
      </c>
      <c r="D243" s="4">
        <v>605</v>
      </c>
      <c r="E243" s="5">
        <v>221000</v>
      </c>
    </row>
    <row r="244" spans="1:5" x14ac:dyDescent="0.25">
      <c r="A244" s="4">
        <v>400</v>
      </c>
      <c r="B244" s="5">
        <v>241000</v>
      </c>
      <c r="D244" s="4">
        <v>606</v>
      </c>
      <c r="E244" s="5">
        <v>205000</v>
      </c>
    </row>
    <row r="245" spans="1:5" x14ac:dyDescent="0.25">
      <c r="A245" s="4">
        <v>402</v>
      </c>
      <c r="B245" s="5">
        <v>164990</v>
      </c>
      <c r="D245" s="4">
        <v>607</v>
      </c>
      <c r="E245" s="5">
        <v>152000</v>
      </c>
    </row>
    <row r="246" spans="1:5" x14ac:dyDescent="0.25">
      <c r="A246" s="4">
        <v>403</v>
      </c>
      <c r="B246" s="5">
        <v>108000</v>
      </c>
      <c r="D246" s="4">
        <v>609</v>
      </c>
      <c r="E246" s="5">
        <v>359100</v>
      </c>
    </row>
    <row r="247" spans="1:5" x14ac:dyDescent="0.25">
      <c r="A247" s="4">
        <v>405</v>
      </c>
      <c r="B247" s="5">
        <v>168000</v>
      </c>
      <c r="D247" s="4">
        <v>611</v>
      </c>
      <c r="E247" s="5">
        <v>313000</v>
      </c>
    </row>
    <row r="248" spans="1:5" x14ac:dyDescent="0.25">
      <c r="A248" s="4">
        <v>406</v>
      </c>
      <c r="B248" s="5">
        <v>150000</v>
      </c>
      <c r="D248" s="4">
        <v>613</v>
      </c>
      <c r="E248" s="5">
        <v>261500</v>
      </c>
    </row>
    <row r="249" spans="1:5" x14ac:dyDescent="0.25">
      <c r="A249" s="4">
        <v>407</v>
      </c>
      <c r="B249" s="5">
        <v>115000</v>
      </c>
      <c r="D249" s="4">
        <v>619</v>
      </c>
      <c r="E249" s="5">
        <v>314813</v>
      </c>
    </row>
    <row r="250" spans="1:5" x14ac:dyDescent="0.25">
      <c r="A250" s="4">
        <v>411</v>
      </c>
      <c r="B250" s="5">
        <v>60000</v>
      </c>
      <c r="D250" s="4">
        <v>620</v>
      </c>
      <c r="E250" s="5">
        <v>305000</v>
      </c>
    </row>
    <row r="251" spans="1:5" x14ac:dyDescent="0.25">
      <c r="A251" s="4">
        <v>413</v>
      </c>
      <c r="B251" s="5">
        <v>222000</v>
      </c>
      <c r="D251" s="4">
        <v>622</v>
      </c>
      <c r="E251" s="5">
        <v>240000</v>
      </c>
    </row>
    <row r="252" spans="1:5" x14ac:dyDescent="0.25">
      <c r="A252" s="4">
        <v>414</v>
      </c>
      <c r="B252" s="5">
        <v>115000</v>
      </c>
      <c r="D252" s="4">
        <v>627</v>
      </c>
      <c r="E252" s="5">
        <v>139900</v>
      </c>
    </row>
    <row r="253" spans="1:5" x14ac:dyDescent="0.25">
      <c r="A253" s="4">
        <v>416</v>
      </c>
      <c r="B253" s="5">
        <v>181134</v>
      </c>
      <c r="D253" s="4">
        <v>629</v>
      </c>
      <c r="E253" s="5">
        <v>135000</v>
      </c>
    </row>
    <row r="254" spans="1:5" x14ac:dyDescent="0.25">
      <c r="A254" s="4">
        <v>417</v>
      </c>
      <c r="B254" s="5">
        <v>149500</v>
      </c>
      <c r="D254" s="4">
        <v>633</v>
      </c>
      <c r="E254" s="5">
        <v>82500</v>
      </c>
    </row>
    <row r="255" spans="1:5" x14ac:dyDescent="0.25">
      <c r="A255" s="4">
        <v>419</v>
      </c>
      <c r="B255" s="5">
        <v>126000</v>
      </c>
      <c r="D255" s="4">
        <v>636</v>
      </c>
      <c r="E255" s="5">
        <v>200000</v>
      </c>
    </row>
    <row r="256" spans="1:5" x14ac:dyDescent="0.25">
      <c r="A256" s="4">
        <v>420</v>
      </c>
      <c r="B256" s="5">
        <v>142000</v>
      </c>
      <c r="D256" s="4">
        <v>641</v>
      </c>
      <c r="E256" s="5">
        <v>274000</v>
      </c>
    </row>
    <row r="257" spans="1:5" x14ac:dyDescent="0.25">
      <c r="A257" s="4">
        <v>421</v>
      </c>
      <c r="B257" s="5">
        <v>206300</v>
      </c>
      <c r="D257" s="4">
        <v>643</v>
      </c>
      <c r="E257" s="5">
        <v>345000</v>
      </c>
    </row>
    <row r="258" spans="1:5" x14ac:dyDescent="0.25">
      <c r="A258" s="4">
        <v>425</v>
      </c>
      <c r="B258" s="5">
        <v>139000</v>
      </c>
      <c r="D258" s="4">
        <v>644</v>
      </c>
      <c r="E258" s="5">
        <v>152000</v>
      </c>
    </row>
    <row r="259" spans="1:5" x14ac:dyDescent="0.25">
      <c r="A259" s="4">
        <v>426</v>
      </c>
      <c r="B259" s="5">
        <v>135000</v>
      </c>
      <c r="D259" s="4">
        <v>655</v>
      </c>
      <c r="E259" s="5">
        <v>350000</v>
      </c>
    </row>
    <row r="260" spans="1:5" x14ac:dyDescent="0.25">
      <c r="A260" s="4">
        <v>428</v>
      </c>
      <c r="B260" s="5">
        <v>109008</v>
      </c>
      <c r="D260" s="4">
        <v>659</v>
      </c>
      <c r="E260" s="5">
        <v>97500</v>
      </c>
    </row>
    <row r="261" spans="1:5" x14ac:dyDescent="0.25">
      <c r="A261" s="4">
        <v>429</v>
      </c>
      <c r="B261" s="5">
        <v>195400</v>
      </c>
      <c r="D261" s="4">
        <v>661</v>
      </c>
      <c r="E261" s="5">
        <v>197900</v>
      </c>
    </row>
    <row r="262" spans="1:5" x14ac:dyDescent="0.25">
      <c r="A262" s="4">
        <v>431</v>
      </c>
      <c r="B262" s="5">
        <v>85400</v>
      </c>
      <c r="D262" s="4">
        <v>662</v>
      </c>
      <c r="E262" s="5">
        <v>402000</v>
      </c>
    </row>
    <row r="263" spans="1:5" x14ac:dyDescent="0.25">
      <c r="A263" s="4">
        <v>432</v>
      </c>
      <c r="B263" s="5">
        <v>79900</v>
      </c>
      <c r="D263" s="4">
        <v>663</v>
      </c>
      <c r="E263" s="5">
        <v>110000</v>
      </c>
    </row>
    <row r="264" spans="1:5" x14ac:dyDescent="0.25">
      <c r="A264" s="4">
        <v>433</v>
      </c>
      <c r="B264" s="5">
        <v>122500</v>
      </c>
      <c r="D264" s="4">
        <v>665</v>
      </c>
      <c r="E264" s="5">
        <v>423000</v>
      </c>
    </row>
    <row r="265" spans="1:5" x14ac:dyDescent="0.25">
      <c r="A265" s="4">
        <v>435</v>
      </c>
      <c r="B265" s="5">
        <v>81000</v>
      </c>
      <c r="D265" s="4">
        <v>666</v>
      </c>
      <c r="E265" s="5">
        <v>230500</v>
      </c>
    </row>
    <row r="266" spans="1:5" x14ac:dyDescent="0.25">
      <c r="A266" s="4">
        <v>437</v>
      </c>
      <c r="B266" s="5">
        <v>116000</v>
      </c>
      <c r="D266" s="4">
        <v>667</v>
      </c>
      <c r="E266" s="5">
        <v>129000</v>
      </c>
    </row>
    <row r="267" spans="1:5" x14ac:dyDescent="0.25">
      <c r="A267" s="4">
        <v>438</v>
      </c>
      <c r="B267" s="5">
        <v>119000</v>
      </c>
      <c r="D267" s="4">
        <v>669</v>
      </c>
      <c r="E267" s="5">
        <v>168000</v>
      </c>
    </row>
    <row r="268" spans="1:5" x14ac:dyDescent="0.25">
      <c r="A268" s="4">
        <v>439</v>
      </c>
      <c r="B268" s="5">
        <v>90350</v>
      </c>
      <c r="D268" s="4">
        <v>670</v>
      </c>
      <c r="E268" s="5">
        <v>137500</v>
      </c>
    </row>
    <row r="269" spans="1:5" x14ac:dyDescent="0.25">
      <c r="A269" s="4">
        <v>443</v>
      </c>
      <c r="B269" s="5">
        <v>162900</v>
      </c>
      <c r="D269" s="4">
        <v>673</v>
      </c>
      <c r="E269" s="5">
        <v>165000</v>
      </c>
    </row>
    <row r="270" spans="1:5" x14ac:dyDescent="0.25">
      <c r="A270" s="4">
        <v>444</v>
      </c>
      <c r="B270" s="5">
        <v>172500</v>
      </c>
      <c r="D270" s="4">
        <v>674</v>
      </c>
      <c r="E270" s="5">
        <v>257500</v>
      </c>
    </row>
    <row r="271" spans="1:5" x14ac:dyDescent="0.25">
      <c r="A271" s="4">
        <v>445</v>
      </c>
      <c r="B271" s="5">
        <v>210000</v>
      </c>
      <c r="D271" s="4">
        <v>679</v>
      </c>
      <c r="E271" s="5">
        <v>372500</v>
      </c>
    </row>
    <row r="272" spans="1:5" x14ac:dyDescent="0.25">
      <c r="A272" s="4">
        <v>446</v>
      </c>
      <c r="B272" s="5">
        <v>127500</v>
      </c>
      <c r="D272" s="4">
        <v>684</v>
      </c>
      <c r="E272" s="5">
        <v>285000</v>
      </c>
    </row>
    <row r="273" spans="1:5" x14ac:dyDescent="0.25">
      <c r="A273" s="4">
        <v>449</v>
      </c>
      <c r="B273" s="5">
        <v>119500</v>
      </c>
      <c r="D273" s="4">
        <v>685</v>
      </c>
      <c r="E273" s="5">
        <v>221000</v>
      </c>
    </row>
    <row r="274" spans="1:5" x14ac:dyDescent="0.25">
      <c r="A274" s="4">
        <v>450</v>
      </c>
      <c r="B274" s="5">
        <v>120000</v>
      </c>
      <c r="D274" s="4">
        <v>692</v>
      </c>
      <c r="E274" s="5">
        <v>755000</v>
      </c>
    </row>
    <row r="275" spans="1:5" x14ac:dyDescent="0.25">
      <c r="A275" s="4">
        <v>451</v>
      </c>
      <c r="B275" s="5">
        <v>110000</v>
      </c>
      <c r="D275" s="4">
        <v>693</v>
      </c>
      <c r="E275" s="5">
        <v>335000</v>
      </c>
    </row>
    <row r="276" spans="1:5" x14ac:dyDescent="0.25">
      <c r="A276" s="4">
        <v>453</v>
      </c>
      <c r="B276" s="5">
        <v>204000</v>
      </c>
      <c r="D276" s="4">
        <v>696</v>
      </c>
      <c r="E276" s="5">
        <v>176000</v>
      </c>
    </row>
    <row r="277" spans="1:5" x14ac:dyDescent="0.25">
      <c r="A277" s="4">
        <v>454</v>
      </c>
      <c r="B277" s="5">
        <v>210000</v>
      </c>
      <c r="D277" s="4">
        <v>701</v>
      </c>
      <c r="E277" s="5">
        <v>312500</v>
      </c>
    </row>
    <row r="278" spans="1:5" x14ac:dyDescent="0.25">
      <c r="A278" s="4">
        <v>455</v>
      </c>
      <c r="B278" s="5">
        <v>188000</v>
      </c>
      <c r="D278" s="4">
        <v>703</v>
      </c>
      <c r="E278" s="5">
        <v>361919</v>
      </c>
    </row>
    <row r="279" spans="1:5" x14ac:dyDescent="0.25">
      <c r="A279" s="4">
        <v>456</v>
      </c>
      <c r="B279" s="5">
        <v>175500</v>
      </c>
      <c r="D279" s="4">
        <v>707</v>
      </c>
      <c r="E279" s="5">
        <v>302000</v>
      </c>
    </row>
    <row r="280" spans="1:5" x14ac:dyDescent="0.25">
      <c r="A280" s="4">
        <v>457</v>
      </c>
      <c r="B280" s="5">
        <v>98000</v>
      </c>
      <c r="D280" s="4">
        <v>715</v>
      </c>
      <c r="E280" s="5">
        <v>130500</v>
      </c>
    </row>
    <row r="281" spans="1:5" x14ac:dyDescent="0.25">
      <c r="A281" s="4">
        <v>459</v>
      </c>
      <c r="B281" s="5">
        <v>161000</v>
      </c>
      <c r="D281" s="4">
        <v>717</v>
      </c>
      <c r="E281" s="5">
        <v>159500</v>
      </c>
    </row>
    <row r="282" spans="1:5" x14ac:dyDescent="0.25">
      <c r="A282" s="4">
        <v>460</v>
      </c>
      <c r="B282" s="5">
        <v>110000</v>
      </c>
      <c r="D282" s="4">
        <v>719</v>
      </c>
      <c r="E282" s="5">
        <v>341000</v>
      </c>
    </row>
    <row r="283" spans="1:5" x14ac:dyDescent="0.25">
      <c r="A283" s="4">
        <v>461</v>
      </c>
      <c r="B283" s="5">
        <v>263435</v>
      </c>
      <c r="D283" s="4">
        <v>725</v>
      </c>
      <c r="E283" s="5">
        <v>320000</v>
      </c>
    </row>
    <row r="284" spans="1:5" x14ac:dyDescent="0.25">
      <c r="A284" s="4">
        <v>462</v>
      </c>
      <c r="B284" s="5">
        <v>155000</v>
      </c>
      <c r="D284" s="4">
        <v>727</v>
      </c>
      <c r="E284" s="5">
        <v>222000</v>
      </c>
    </row>
    <row r="285" spans="1:5" x14ac:dyDescent="0.25">
      <c r="A285" s="4">
        <v>463</v>
      </c>
      <c r="B285" s="5">
        <v>62383</v>
      </c>
      <c r="D285" s="4">
        <v>729</v>
      </c>
      <c r="E285" s="5">
        <v>110000</v>
      </c>
    </row>
    <row r="286" spans="1:5" x14ac:dyDescent="0.25">
      <c r="A286" s="4">
        <v>465</v>
      </c>
      <c r="B286" s="5">
        <v>124000</v>
      </c>
      <c r="D286" s="4">
        <v>733</v>
      </c>
      <c r="E286" s="5">
        <v>222500</v>
      </c>
    </row>
    <row r="287" spans="1:5" x14ac:dyDescent="0.25">
      <c r="A287" s="4">
        <v>466</v>
      </c>
      <c r="B287" s="5">
        <v>178740</v>
      </c>
      <c r="D287" s="4">
        <v>736</v>
      </c>
      <c r="E287" s="5">
        <v>163000</v>
      </c>
    </row>
    <row r="288" spans="1:5" x14ac:dyDescent="0.25">
      <c r="A288" s="4">
        <v>468</v>
      </c>
      <c r="B288" s="5">
        <v>146500</v>
      </c>
      <c r="D288" s="4">
        <v>738</v>
      </c>
      <c r="E288" s="5">
        <v>239900</v>
      </c>
    </row>
    <row r="289" spans="1:5" x14ac:dyDescent="0.25">
      <c r="A289" s="4">
        <v>470</v>
      </c>
      <c r="B289" s="5">
        <v>187000</v>
      </c>
      <c r="D289" s="4">
        <v>744</v>
      </c>
      <c r="E289" s="5">
        <v>175000</v>
      </c>
    </row>
    <row r="290" spans="1:5" x14ac:dyDescent="0.25">
      <c r="A290" s="4">
        <v>471</v>
      </c>
      <c r="B290" s="5">
        <v>212000</v>
      </c>
      <c r="D290" s="4">
        <v>746</v>
      </c>
      <c r="E290" s="5">
        <v>299800</v>
      </c>
    </row>
    <row r="291" spans="1:5" x14ac:dyDescent="0.25">
      <c r="A291" s="4">
        <v>473</v>
      </c>
      <c r="B291" s="5">
        <v>148000</v>
      </c>
      <c r="D291" s="4">
        <v>748</v>
      </c>
      <c r="E291" s="5">
        <v>265979</v>
      </c>
    </row>
    <row r="292" spans="1:5" x14ac:dyDescent="0.25">
      <c r="A292" s="4">
        <v>475</v>
      </c>
      <c r="B292" s="5">
        <v>251000</v>
      </c>
      <c r="D292" s="4">
        <v>749</v>
      </c>
      <c r="E292" s="5">
        <v>260400</v>
      </c>
    </row>
    <row r="293" spans="1:5" x14ac:dyDescent="0.25">
      <c r="A293" s="4">
        <v>476</v>
      </c>
      <c r="B293" s="5">
        <v>132500</v>
      </c>
      <c r="D293" s="4">
        <v>754</v>
      </c>
      <c r="E293" s="5">
        <v>275500</v>
      </c>
    </row>
    <row r="294" spans="1:5" x14ac:dyDescent="0.25">
      <c r="A294" s="4">
        <v>480</v>
      </c>
      <c r="B294" s="5">
        <v>89471</v>
      </c>
      <c r="D294" s="4">
        <v>757</v>
      </c>
      <c r="E294" s="5">
        <v>212000</v>
      </c>
    </row>
    <row r="295" spans="1:5" x14ac:dyDescent="0.25">
      <c r="A295" s="4">
        <v>483</v>
      </c>
      <c r="B295" s="5">
        <v>155000</v>
      </c>
      <c r="D295" s="4">
        <v>758</v>
      </c>
      <c r="E295" s="5">
        <v>158900</v>
      </c>
    </row>
    <row r="296" spans="1:5" x14ac:dyDescent="0.25">
      <c r="A296" s="4">
        <v>484</v>
      </c>
      <c r="B296" s="5">
        <v>164000</v>
      </c>
      <c r="D296" s="4">
        <v>760</v>
      </c>
      <c r="E296" s="5">
        <v>290000</v>
      </c>
    </row>
    <row r="297" spans="1:5" x14ac:dyDescent="0.25">
      <c r="A297" s="4">
        <v>485</v>
      </c>
      <c r="B297" s="5">
        <v>132500</v>
      </c>
      <c r="D297" s="4">
        <v>764</v>
      </c>
      <c r="E297" s="5">
        <v>337000</v>
      </c>
    </row>
    <row r="298" spans="1:5" x14ac:dyDescent="0.25">
      <c r="A298" s="4">
        <v>486</v>
      </c>
      <c r="B298" s="5">
        <v>147000</v>
      </c>
      <c r="D298" s="4">
        <v>766</v>
      </c>
      <c r="E298" s="5">
        <v>264132</v>
      </c>
    </row>
    <row r="299" spans="1:5" x14ac:dyDescent="0.25">
      <c r="A299" s="4">
        <v>487</v>
      </c>
      <c r="B299" s="5">
        <v>156000</v>
      </c>
      <c r="D299" s="4">
        <v>767</v>
      </c>
      <c r="E299" s="5">
        <v>196500</v>
      </c>
    </row>
    <row r="300" spans="1:5" x14ac:dyDescent="0.25">
      <c r="A300" s="4">
        <v>490</v>
      </c>
      <c r="B300" s="5">
        <v>86000</v>
      </c>
      <c r="D300" s="4">
        <v>768</v>
      </c>
      <c r="E300" s="5">
        <v>160000</v>
      </c>
    </row>
    <row r="301" spans="1:5" x14ac:dyDescent="0.25">
      <c r="A301" s="4">
        <v>491</v>
      </c>
      <c r="B301" s="5">
        <v>115000</v>
      </c>
      <c r="D301" s="4">
        <v>770</v>
      </c>
      <c r="E301" s="5">
        <v>538000</v>
      </c>
    </row>
    <row r="302" spans="1:5" x14ac:dyDescent="0.25">
      <c r="A302" s="4">
        <v>492</v>
      </c>
      <c r="B302" s="5">
        <v>133000</v>
      </c>
      <c r="D302" s="4">
        <v>775</v>
      </c>
      <c r="E302" s="5">
        <v>395000</v>
      </c>
    </row>
    <row r="303" spans="1:5" x14ac:dyDescent="0.25">
      <c r="A303" s="4">
        <v>494</v>
      </c>
      <c r="B303" s="5">
        <v>155000</v>
      </c>
      <c r="D303" s="4">
        <v>777</v>
      </c>
      <c r="E303" s="5">
        <v>221500</v>
      </c>
    </row>
    <row r="304" spans="1:5" x14ac:dyDescent="0.25">
      <c r="A304" s="4">
        <v>495</v>
      </c>
      <c r="B304" s="5">
        <v>91300</v>
      </c>
      <c r="D304" s="4">
        <v>778</v>
      </c>
      <c r="E304" s="5">
        <v>142500</v>
      </c>
    </row>
    <row r="305" spans="1:5" x14ac:dyDescent="0.25">
      <c r="A305" s="4">
        <v>498</v>
      </c>
      <c r="B305" s="5">
        <v>184000</v>
      </c>
      <c r="D305" s="4">
        <v>783</v>
      </c>
      <c r="E305" s="5">
        <v>187100</v>
      </c>
    </row>
    <row r="306" spans="1:5" x14ac:dyDescent="0.25">
      <c r="A306" s="4">
        <v>499</v>
      </c>
      <c r="B306" s="5">
        <v>130000</v>
      </c>
      <c r="D306" s="4">
        <v>788</v>
      </c>
      <c r="E306" s="5">
        <v>233000</v>
      </c>
    </row>
    <row r="307" spans="1:5" x14ac:dyDescent="0.25">
      <c r="A307" s="4">
        <v>500</v>
      </c>
      <c r="B307" s="5">
        <v>120000</v>
      </c>
      <c r="D307" s="4">
        <v>790</v>
      </c>
      <c r="E307" s="5">
        <v>187500</v>
      </c>
    </row>
    <row r="308" spans="1:5" x14ac:dyDescent="0.25">
      <c r="A308" s="4">
        <v>501</v>
      </c>
      <c r="B308" s="5">
        <v>113000</v>
      </c>
      <c r="D308" s="4">
        <v>792</v>
      </c>
      <c r="E308" s="5">
        <v>146800</v>
      </c>
    </row>
    <row r="309" spans="1:5" x14ac:dyDescent="0.25">
      <c r="A309" s="4">
        <v>502</v>
      </c>
      <c r="B309" s="5">
        <v>226700</v>
      </c>
      <c r="D309" s="4">
        <v>795</v>
      </c>
      <c r="E309" s="5">
        <v>194500</v>
      </c>
    </row>
    <row r="310" spans="1:5" x14ac:dyDescent="0.25">
      <c r="A310" s="4">
        <v>503</v>
      </c>
      <c r="B310" s="5">
        <v>140000</v>
      </c>
      <c r="D310" s="4">
        <v>799</v>
      </c>
      <c r="E310" s="5">
        <v>485000</v>
      </c>
    </row>
    <row r="311" spans="1:5" x14ac:dyDescent="0.25">
      <c r="A311" s="4">
        <v>505</v>
      </c>
      <c r="B311" s="5">
        <v>147000</v>
      </c>
      <c r="D311" s="4">
        <v>801</v>
      </c>
      <c r="E311" s="5">
        <v>200000</v>
      </c>
    </row>
    <row r="312" spans="1:5" x14ac:dyDescent="0.25">
      <c r="A312" s="4">
        <v>506</v>
      </c>
      <c r="B312" s="5">
        <v>124500</v>
      </c>
      <c r="D312" s="4">
        <v>804</v>
      </c>
      <c r="E312" s="5">
        <v>582933</v>
      </c>
    </row>
    <row r="313" spans="1:5" x14ac:dyDescent="0.25">
      <c r="A313" s="4">
        <v>507</v>
      </c>
      <c r="B313" s="5">
        <v>215000</v>
      </c>
      <c r="D313" s="4">
        <v>806</v>
      </c>
      <c r="E313" s="5">
        <v>227680</v>
      </c>
    </row>
    <row r="314" spans="1:5" x14ac:dyDescent="0.25">
      <c r="A314" s="4">
        <v>508</v>
      </c>
      <c r="B314" s="5">
        <v>208300</v>
      </c>
      <c r="D314" s="4">
        <v>808</v>
      </c>
      <c r="E314" s="5">
        <v>223500</v>
      </c>
    </row>
    <row r="315" spans="1:5" x14ac:dyDescent="0.25">
      <c r="A315" s="4">
        <v>509</v>
      </c>
      <c r="B315" s="5">
        <v>161000</v>
      </c>
      <c r="D315" s="4">
        <v>809</v>
      </c>
      <c r="E315" s="5">
        <v>159950</v>
      </c>
    </row>
    <row r="316" spans="1:5" x14ac:dyDescent="0.25">
      <c r="A316" s="4">
        <v>510</v>
      </c>
      <c r="B316" s="5">
        <v>124500</v>
      </c>
      <c r="D316" s="4">
        <v>816</v>
      </c>
      <c r="E316" s="5">
        <v>224900</v>
      </c>
    </row>
    <row r="317" spans="1:5" x14ac:dyDescent="0.25">
      <c r="A317" s="4">
        <v>512</v>
      </c>
      <c r="B317" s="5">
        <v>202665</v>
      </c>
      <c r="D317" s="4">
        <v>817</v>
      </c>
      <c r="E317" s="5">
        <v>137000</v>
      </c>
    </row>
    <row r="318" spans="1:5" x14ac:dyDescent="0.25">
      <c r="A318" s="4">
        <v>513</v>
      </c>
      <c r="B318" s="5">
        <v>129900</v>
      </c>
      <c r="D318" s="4">
        <v>818</v>
      </c>
      <c r="E318" s="5">
        <v>271000</v>
      </c>
    </row>
    <row r="319" spans="1:5" x14ac:dyDescent="0.25">
      <c r="A319" s="4">
        <v>514</v>
      </c>
      <c r="B319" s="5">
        <v>134000</v>
      </c>
      <c r="D319" s="4">
        <v>823</v>
      </c>
      <c r="E319" s="5">
        <v>225000</v>
      </c>
    </row>
    <row r="320" spans="1:5" x14ac:dyDescent="0.25">
      <c r="A320" s="4">
        <v>515</v>
      </c>
      <c r="B320" s="5">
        <v>96500</v>
      </c>
      <c r="D320" s="4">
        <v>825</v>
      </c>
      <c r="E320" s="5">
        <v>232600</v>
      </c>
    </row>
    <row r="321" spans="1:5" x14ac:dyDescent="0.25">
      <c r="A321" s="4">
        <v>519</v>
      </c>
      <c r="B321" s="5">
        <v>211000</v>
      </c>
      <c r="D321" s="4">
        <v>826</v>
      </c>
      <c r="E321" s="5">
        <v>385000</v>
      </c>
    </row>
    <row r="322" spans="1:5" x14ac:dyDescent="0.25">
      <c r="A322" s="4">
        <v>521</v>
      </c>
      <c r="B322" s="5">
        <v>106250</v>
      </c>
      <c r="D322" s="4">
        <v>829</v>
      </c>
      <c r="E322" s="5">
        <v>185000</v>
      </c>
    </row>
    <row r="323" spans="1:5" x14ac:dyDescent="0.25">
      <c r="A323" s="4">
        <v>523</v>
      </c>
      <c r="B323" s="5">
        <v>159000</v>
      </c>
      <c r="D323" s="4">
        <v>831</v>
      </c>
      <c r="E323" s="5">
        <v>166000</v>
      </c>
    </row>
    <row r="324" spans="1:5" x14ac:dyDescent="0.25">
      <c r="A324" s="4">
        <v>526</v>
      </c>
      <c r="B324" s="5">
        <v>176000</v>
      </c>
      <c r="D324" s="4">
        <v>840</v>
      </c>
      <c r="E324" s="5">
        <v>130500</v>
      </c>
    </row>
    <row r="325" spans="1:5" x14ac:dyDescent="0.25">
      <c r="A325" s="4">
        <v>529</v>
      </c>
      <c r="B325" s="5">
        <v>86000</v>
      </c>
      <c r="D325" s="4">
        <v>841</v>
      </c>
      <c r="E325" s="5">
        <v>140000</v>
      </c>
    </row>
    <row r="326" spans="1:5" x14ac:dyDescent="0.25">
      <c r="A326" s="4">
        <v>532</v>
      </c>
      <c r="B326" s="5">
        <v>128000</v>
      </c>
      <c r="D326" s="4">
        <v>845</v>
      </c>
      <c r="E326" s="5">
        <v>153900</v>
      </c>
    </row>
    <row r="327" spans="1:5" x14ac:dyDescent="0.25">
      <c r="A327" s="4">
        <v>533</v>
      </c>
      <c r="B327" s="5">
        <v>107500</v>
      </c>
      <c r="D327" s="4">
        <v>846</v>
      </c>
      <c r="E327" s="5">
        <v>171000</v>
      </c>
    </row>
    <row r="328" spans="1:5" x14ac:dyDescent="0.25">
      <c r="A328" s="4">
        <v>534</v>
      </c>
      <c r="B328" s="5">
        <v>39300</v>
      </c>
      <c r="D328" s="4">
        <v>848</v>
      </c>
      <c r="E328" s="5">
        <v>133500</v>
      </c>
    </row>
    <row r="329" spans="1:5" x14ac:dyDescent="0.25">
      <c r="A329" s="4">
        <v>535</v>
      </c>
      <c r="B329" s="5">
        <v>178000</v>
      </c>
      <c r="D329" s="4">
        <v>849</v>
      </c>
      <c r="E329" s="5">
        <v>240000</v>
      </c>
    </row>
    <row r="330" spans="1:5" x14ac:dyDescent="0.25">
      <c r="A330" s="4">
        <v>536</v>
      </c>
      <c r="B330" s="5">
        <v>107500</v>
      </c>
      <c r="D330" s="4">
        <v>854</v>
      </c>
      <c r="E330" s="5">
        <v>158000</v>
      </c>
    </row>
    <row r="331" spans="1:5" x14ac:dyDescent="0.25">
      <c r="A331" s="4">
        <v>537</v>
      </c>
      <c r="B331" s="5">
        <v>188000</v>
      </c>
      <c r="D331" s="4">
        <v>855</v>
      </c>
      <c r="E331" s="5">
        <v>170000</v>
      </c>
    </row>
    <row r="332" spans="1:5" x14ac:dyDescent="0.25">
      <c r="A332" s="4">
        <v>544</v>
      </c>
      <c r="B332" s="5">
        <v>133000</v>
      </c>
      <c r="D332" s="4">
        <v>860</v>
      </c>
      <c r="E332" s="5">
        <v>250000</v>
      </c>
    </row>
    <row r="333" spans="1:5" x14ac:dyDescent="0.25">
      <c r="A333" s="4">
        <v>547</v>
      </c>
      <c r="B333" s="5">
        <v>210000</v>
      </c>
      <c r="D333" s="4">
        <v>862</v>
      </c>
      <c r="E333" s="5">
        <v>131500</v>
      </c>
    </row>
    <row r="334" spans="1:5" x14ac:dyDescent="0.25">
      <c r="A334" s="4">
        <v>548</v>
      </c>
      <c r="B334" s="5">
        <v>129500</v>
      </c>
      <c r="D334" s="4">
        <v>867</v>
      </c>
      <c r="E334" s="5">
        <v>248900</v>
      </c>
    </row>
    <row r="335" spans="1:5" x14ac:dyDescent="0.25">
      <c r="A335" s="4">
        <v>549</v>
      </c>
      <c r="B335" s="5">
        <v>125000</v>
      </c>
      <c r="D335" s="4">
        <v>869</v>
      </c>
      <c r="E335" s="5">
        <v>169000</v>
      </c>
    </row>
    <row r="336" spans="1:5" x14ac:dyDescent="0.25">
      <c r="A336" s="4">
        <v>550</v>
      </c>
      <c r="B336" s="5">
        <v>263000</v>
      </c>
      <c r="D336" s="4">
        <v>874</v>
      </c>
      <c r="E336" s="5">
        <v>133000</v>
      </c>
    </row>
    <row r="337" spans="1:5" x14ac:dyDescent="0.25">
      <c r="A337" s="4">
        <v>551</v>
      </c>
      <c r="B337" s="5">
        <v>140000</v>
      </c>
      <c r="D337" s="4">
        <v>877</v>
      </c>
      <c r="E337" s="5">
        <v>132250</v>
      </c>
    </row>
    <row r="338" spans="1:5" x14ac:dyDescent="0.25">
      <c r="A338" s="4">
        <v>552</v>
      </c>
      <c r="B338" s="5">
        <v>112500</v>
      </c>
      <c r="D338" s="4">
        <v>879</v>
      </c>
      <c r="E338" s="5">
        <v>148000</v>
      </c>
    </row>
    <row r="339" spans="1:5" x14ac:dyDescent="0.25">
      <c r="A339" s="4">
        <v>554</v>
      </c>
      <c r="B339" s="5">
        <v>108000</v>
      </c>
      <c r="D339" s="4">
        <v>882</v>
      </c>
      <c r="E339" s="5">
        <v>187500</v>
      </c>
    </row>
    <row r="340" spans="1:5" x14ac:dyDescent="0.25">
      <c r="A340" s="4">
        <v>556</v>
      </c>
      <c r="B340" s="5">
        <v>113000</v>
      </c>
      <c r="D340" s="4">
        <v>888</v>
      </c>
      <c r="E340" s="5">
        <v>135500</v>
      </c>
    </row>
    <row r="341" spans="1:5" x14ac:dyDescent="0.25">
      <c r="A341" s="4">
        <v>560</v>
      </c>
      <c r="B341" s="5">
        <v>234000</v>
      </c>
      <c r="D341" s="4">
        <v>889</v>
      </c>
      <c r="E341" s="5">
        <v>268000</v>
      </c>
    </row>
    <row r="342" spans="1:5" x14ac:dyDescent="0.25">
      <c r="A342" s="4">
        <v>562</v>
      </c>
      <c r="B342" s="5">
        <v>170000</v>
      </c>
      <c r="D342" s="4">
        <v>890</v>
      </c>
      <c r="E342" s="5">
        <v>149500</v>
      </c>
    </row>
    <row r="343" spans="1:5" x14ac:dyDescent="0.25">
      <c r="A343" s="4">
        <v>566</v>
      </c>
      <c r="B343" s="5">
        <v>128000</v>
      </c>
      <c r="D343" s="4">
        <v>892</v>
      </c>
      <c r="E343" s="5">
        <v>172500</v>
      </c>
    </row>
    <row r="344" spans="1:5" x14ac:dyDescent="0.25">
      <c r="A344" s="4">
        <v>570</v>
      </c>
      <c r="B344" s="5">
        <v>135960</v>
      </c>
      <c r="D344" s="4">
        <v>894</v>
      </c>
      <c r="E344" s="5">
        <v>165000</v>
      </c>
    </row>
    <row r="345" spans="1:5" x14ac:dyDescent="0.25">
      <c r="A345" s="4">
        <v>572</v>
      </c>
      <c r="B345" s="5">
        <v>120000</v>
      </c>
      <c r="D345" s="4">
        <v>899</v>
      </c>
      <c r="E345" s="5">
        <v>611657</v>
      </c>
    </row>
    <row r="346" spans="1:5" x14ac:dyDescent="0.25">
      <c r="A346" s="4">
        <v>574</v>
      </c>
      <c r="B346" s="5">
        <v>170000</v>
      </c>
      <c r="D346" s="4">
        <v>904</v>
      </c>
      <c r="E346" s="5">
        <v>240000</v>
      </c>
    </row>
    <row r="347" spans="1:5" x14ac:dyDescent="0.25">
      <c r="A347" s="4">
        <v>575</v>
      </c>
      <c r="B347" s="5">
        <v>139000</v>
      </c>
      <c r="D347" s="4">
        <v>907</v>
      </c>
      <c r="E347" s="5">
        <v>255000</v>
      </c>
    </row>
    <row r="348" spans="1:5" x14ac:dyDescent="0.25">
      <c r="A348" s="4">
        <v>576</v>
      </c>
      <c r="B348" s="5">
        <v>118500</v>
      </c>
      <c r="D348" s="4">
        <v>908</v>
      </c>
      <c r="E348" s="5">
        <v>250000</v>
      </c>
    </row>
    <row r="349" spans="1:5" x14ac:dyDescent="0.25">
      <c r="A349" s="4">
        <v>577</v>
      </c>
      <c r="B349" s="5">
        <v>145000</v>
      </c>
      <c r="D349" s="4">
        <v>910</v>
      </c>
      <c r="E349" s="5">
        <v>174000</v>
      </c>
    </row>
    <row r="350" spans="1:5" x14ac:dyDescent="0.25">
      <c r="A350" s="4">
        <v>579</v>
      </c>
      <c r="B350" s="5">
        <v>146000</v>
      </c>
      <c r="D350" s="4">
        <v>911</v>
      </c>
      <c r="E350" s="5">
        <v>154300</v>
      </c>
    </row>
    <row r="351" spans="1:5" x14ac:dyDescent="0.25">
      <c r="A351" s="4">
        <v>583</v>
      </c>
      <c r="B351" s="5">
        <v>118500</v>
      </c>
      <c r="D351" s="4">
        <v>918</v>
      </c>
      <c r="E351" s="5">
        <v>135000</v>
      </c>
    </row>
    <row r="352" spans="1:5" x14ac:dyDescent="0.25">
      <c r="A352" s="4">
        <v>585</v>
      </c>
      <c r="B352" s="5">
        <v>133000</v>
      </c>
      <c r="D352" s="4">
        <v>919</v>
      </c>
      <c r="E352" s="5">
        <v>238000</v>
      </c>
    </row>
    <row r="353" spans="1:5" x14ac:dyDescent="0.25">
      <c r="A353" s="4">
        <v>587</v>
      </c>
      <c r="B353" s="5">
        <v>130000</v>
      </c>
      <c r="D353" s="4">
        <v>920</v>
      </c>
      <c r="E353" s="5">
        <v>176500</v>
      </c>
    </row>
    <row r="354" spans="1:5" x14ac:dyDescent="0.25">
      <c r="A354" s="4">
        <v>588</v>
      </c>
      <c r="B354" s="5">
        <v>137000</v>
      </c>
      <c r="D354" s="4">
        <v>925</v>
      </c>
      <c r="E354" s="5">
        <v>207500</v>
      </c>
    </row>
    <row r="355" spans="1:5" x14ac:dyDescent="0.25">
      <c r="A355" s="4">
        <v>590</v>
      </c>
      <c r="B355" s="5">
        <v>79500</v>
      </c>
      <c r="D355" s="4">
        <v>926</v>
      </c>
      <c r="E355" s="5">
        <v>175000</v>
      </c>
    </row>
    <row r="356" spans="1:5" x14ac:dyDescent="0.25">
      <c r="A356" s="4">
        <v>591</v>
      </c>
      <c r="B356" s="5">
        <v>185900</v>
      </c>
      <c r="D356" s="4">
        <v>927</v>
      </c>
      <c r="E356" s="5">
        <v>285000</v>
      </c>
    </row>
    <row r="357" spans="1:5" x14ac:dyDescent="0.25">
      <c r="A357" s="4">
        <v>593</v>
      </c>
      <c r="B357" s="5">
        <v>138000</v>
      </c>
      <c r="D357" s="4">
        <v>929</v>
      </c>
      <c r="E357" s="5">
        <v>236500</v>
      </c>
    </row>
    <row r="358" spans="1:5" x14ac:dyDescent="0.25">
      <c r="A358" s="4">
        <v>594</v>
      </c>
      <c r="B358" s="5">
        <v>140000</v>
      </c>
      <c r="D358" s="4">
        <v>930</v>
      </c>
      <c r="E358" s="5">
        <v>222000</v>
      </c>
    </row>
    <row r="359" spans="1:5" x14ac:dyDescent="0.25">
      <c r="A359" s="4">
        <v>595</v>
      </c>
      <c r="B359" s="5">
        <v>110000</v>
      </c>
      <c r="D359" s="4">
        <v>933</v>
      </c>
      <c r="E359" s="5">
        <v>320000</v>
      </c>
    </row>
    <row r="360" spans="1:5" x14ac:dyDescent="0.25">
      <c r="A360" s="4">
        <v>597</v>
      </c>
      <c r="B360" s="5">
        <v>114504</v>
      </c>
      <c r="D360" s="4">
        <v>935</v>
      </c>
      <c r="E360" s="5">
        <v>242000</v>
      </c>
    </row>
    <row r="361" spans="1:5" x14ac:dyDescent="0.25">
      <c r="A361" s="4">
        <v>598</v>
      </c>
      <c r="B361" s="5">
        <v>194201</v>
      </c>
      <c r="D361" s="4">
        <v>940</v>
      </c>
      <c r="E361" s="5">
        <v>244400</v>
      </c>
    </row>
    <row r="362" spans="1:5" x14ac:dyDescent="0.25">
      <c r="A362" s="4">
        <v>600</v>
      </c>
      <c r="B362" s="5">
        <v>151000</v>
      </c>
      <c r="D362" s="4">
        <v>941</v>
      </c>
      <c r="E362" s="5">
        <v>150900</v>
      </c>
    </row>
    <row r="363" spans="1:5" x14ac:dyDescent="0.25">
      <c r="A363" s="4">
        <v>602</v>
      </c>
      <c r="B363" s="5">
        <v>141000</v>
      </c>
      <c r="D363" s="4">
        <v>944</v>
      </c>
      <c r="E363" s="5">
        <v>143000</v>
      </c>
    </row>
    <row r="364" spans="1:5" x14ac:dyDescent="0.25">
      <c r="A364" s="4">
        <v>603</v>
      </c>
      <c r="B364" s="5">
        <v>220000</v>
      </c>
      <c r="D364" s="4">
        <v>945</v>
      </c>
      <c r="E364" s="5">
        <v>137500</v>
      </c>
    </row>
    <row r="365" spans="1:5" x14ac:dyDescent="0.25">
      <c r="A365" s="4">
        <v>604</v>
      </c>
      <c r="B365" s="5">
        <v>151000</v>
      </c>
      <c r="D365" s="4">
        <v>948</v>
      </c>
      <c r="E365" s="5">
        <v>270000</v>
      </c>
    </row>
    <row r="366" spans="1:5" x14ac:dyDescent="0.25">
      <c r="A366" s="4">
        <v>608</v>
      </c>
      <c r="B366" s="5">
        <v>225000</v>
      </c>
      <c r="D366" s="4">
        <v>949</v>
      </c>
      <c r="E366" s="5">
        <v>192500</v>
      </c>
    </row>
    <row r="367" spans="1:5" x14ac:dyDescent="0.25">
      <c r="A367" s="4">
        <v>610</v>
      </c>
      <c r="B367" s="5">
        <v>118500</v>
      </c>
      <c r="D367" s="4">
        <v>954</v>
      </c>
      <c r="E367" s="5">
        <v>172000</v>
      </c>
    </row>
    <row r="368" spans="1:5" x14ac:dyDescent="0.25">
      <c r="A368" s="4">
        <v>612</v>
      </c>
      <c r="B368" s="5">
        <v>148000</v>
      </c>
      <c r="D368" s="4">
        <v>962</v>
      </c>
      <c r="E368" s="5">
        <v>272000</v>
      </c>
    </row>
    <row r="369" spans="1:5" x14ac:dyDescent="0.25">
      <c r="A369" s="4">
        <v>614</v>
      </c>
      <c r="B369" s="5">
        <v>147000</v>
      </c>
      <c r="D369" s="4">
        <v>964</v>
      </c>
      <c r="E369" s="5">
        <v>239000</v>
      </c>
    </row>
    <row r="370" spans="1:5" x14ac:dyDescent="0.25">
      <c r="A370" s="4">
        <v>615</v>
      </c>
      <c r="B370" s="5">
        <v>75500</v>
      </c>
      <c r="D370" s="4">
        <v>965</v>
      </c>
      <c r="E370" s="5">
        <v>214900</v>
      </c>
    </row>
    <row r="371" spans="1:5" x14ac:dyDescent="0.25">
      <c r="A371" s="4">
        <v>616</v>
      </c>
      <c r="B371" s="5">
        <v>137500</v>
      </c>
      <c r="D371" s="4">
        <v>974</v>
      </c>
      <c r="E371" s="5">
        <v>182000</v>
      </c>
    </row>
    <row r="372" spans="1:5" x14ac:dyDescent="0.25">
      <c r="A372" s="4">
        <v>617</v>
      </c>
      <c r="B372" s="5">
        <v>183200</v>
      </c>
      <c r="D372" s="4">
        <v>975</v>
      </c>
      <c r="E372" s="5">
        <v>167500</v>
      </c>
    </row>
    <row r="373" spans="1:5" x14ac:dyDescent="0.25">
      <c r="A373" s="4">
        <v>618</v>
      </c>
      <c r="B373" s="5">
        <v>105500</v>
      </c>
      <c r="D373" s="4">
        <v>981</v>
      </c>
      <c r="E373" s="5">
        <v>178400</v>
      </c>
    </row>
    <row r="374" spans="1:5" x14ac:dyDescent="0.25">
      <c r="A374" s="4">
        <v>621</v>
      </c>
      <c r="B374" s="5">
        <v>67000</v>
      </c>
      <c r="D374" s="4">
        <v>982</v>
      </c>
      <c r="E374" s="5">
        <v>336000</v>
      </c>
    </row>
    <row r="375" spans="1:5" x14ac:dyDescent="0.25">
      <c r="A375" s="4">
        <v>623</v>
      </c>
      <c r="B375" s="5">
        <v>135000</v>
      </c>
      <c r="D375" s="4">
        <v>984</v>
      </c>
      <c r="E375" s="5">
        <v>255900</v>
      </c>
    </row>
    <row r="376" spans="1:5" x14ac:dyDescent="0.25">
      <c r="A376" s="4">
        <v>624</v>
      </c>
      <c r="B376" s="5">
        <v>168500</v>
      </c>
      <c r="D376" s="4">
        <v>988</v>
      </c>
      <c r="E376" s="5">
        <v>395192</v>
      </c>
    </row>
    <row r="377" spans="1:5" x14ac:dyDescent="0.25">
      <c r="A377" s="4">
        <v>625</v>
      </c>
      <c r="B377" s="5">
        <v>165150</v>
      </c>
      <c r="D377" s="4">
        <v>989</v>
      </c>
      <c r="E377" s="5">
        <v>195000</v>
      </c>
    </row>
    <row r="378" spans="1:5" x14ac:dyDescent="0.25">
      <c r="A378" s="4">
        <v>626</v>
      </c>
      <c r="B378" s="5">
        <v>160000</v>
      </c>
      <c r="D378" s="4">
        <v>991</v>
      </c>
      <c r="E378" s="5">
        <v>348000</v>
      </c>
    </row>
    <row r="379" spans="1:5" x14ac:dyDescent="0.25">
      <c r="A379" s="4">
        <v>628</v>
      </c>
      <c r="B379" s="5">
        <v>153000</v>
      </c>
      <c r="D379" s="4">
        <v>992</v>
      </c>
      <c r="E379" s="5">
        <v>168000</v>
      </c>
    </row>
    <row r="380" spans="1:5" x14ac:dyDescent="0.25">
      <c r="A380" s="4">
        <v>630</v>
      </c>
      <c r="B380" s="5">
        <v>168500</v>
      </c>
      <c r="D380" s="4">
        <v>995</v>
      </c>
      <c r="E380" s="5">
        <v>337500</v>
      </c>
    </row>
    <row r="381" spans="1:5" x14ac:dyDescent="0.25">
      <c r="A381" s="4">
        <v>631</v>
      </c>
      <c r="B381" s="5">
        <v>124000</v>
      </c>
      <c r="D381" s="4">
        <v>998</v>
      </c>
      <c r="E381" s="5">
        <v>185000</v>
      </c>
    </row>
    <row r="382" spans="1:5" x14ac:dyDescent="0.25">
      <c r="A382" s="4">
        <v>632</v>
      </c>
      <c r="B382" s="5">
        <v>209500</v>
      </c>
      <c r="D382" s="4">
        <v>1003</v>
      </c>
      <c r="E382" s="5">
        <v>232000</v>
      </c>
    </row>
    <row r="383" spans="1:5" x14ac:dyDescent="0.25">
      <c r="A383" s="4">
        <v>634</v>
      </c>
      <c r="B383" s="5">
        <v>139400</v>
      </c>
      <c r="D383" s="4">
        <v>1004</v>
      </c>
      <c r="E383" s="5">
        <v>136905</v>
      </c>
    </row>
    <row r="384" spans="1:5" x14ac:dyDescent="0.25">
      <c r="A384" s="4">
        <v>635</v>
      </c>
      <c r="B384" s="5">
        <v>144000</v>
      </c>
      <c r="D384" s="4">
        <v>1007</v>
      </c>
      <c r="E384" s="5">
        <v>163500</v>
      </c>
    </row>
    <row r="385" spans="1:5" x14ac:dyDescent="0.25">
      <c r="A385" s="4">
        <v>637</v>
      </c>
      <c r="B385" s="5">
        <v>60000</v>
      </c>
      <c r="D385" s="4">
        <v>1009</v>
      </c>
      <c r="E385" s="5">
        <v>240000</v>
      </c>
    </row>
    <row r="386" spans="1:5" x14ac:dyDescent="0.25">
      <c r="A386" s="4">
        <v>638</v>
      </c>
      <c r="B386" s="5">
        <v>93000</v>
      </c>
      <c r="D386" s="4">
        <v>1011</v>
      </c>
      <c r="E386" s="5">
        <v>135000</v>
      </c>
    </row>
    <row r="387" spans="1:5" x14ac:dyDescent="0.25">
      <c r="A387" s="4">
        <v>639</v>
      </c>
      <c r="B387" s="5">
        <v>85000</v>
      </c>
      <c r="D387" s="4">
        <v>1015</v>
      </c>
      <c r="E387" s="5">
        <v>119200</v>
      </c>
    </row>
    <row r="388" spans="1:5" x14ac:dyDescent="0.25">
      <c r="A388" s="4">
        <v>640</v>
      </c>
      <c r="B388" s="5">
        <v>264561</v>
      </c>
      <c r="D388" s="4">
        <v>1017</v>
      </c>
      <c r="E388" s="5">
        <v>203000</v>
      </c>
    </row>
    <row r="389" spans="1:5" x14ac:dyDescent="0.25">
      <c r="A389" s="4">
        <v>642</v>
      </c>
      <c r="B389" s="5">
        <v>226000</v>
      </c>
      <c r="D389" s="4">
        <v>1025</v>
      </c>
      <c r="E389" s="5">
        <v>287000</v>
      </c>
    </row>
    <row r="390" spans="1:5" x14ac:dyDescent="0.25">
      <c r="A390" s="4">
        <v>645</v>
      </c>
      <c r="B390" s="5">
        <v>370878</v>
      </c>
      <c r="D390" s="4">
        <v>1028</v>
      </c>
      <c r="E390" s="5">
        <v>293077</v>
      </c>
    </row>
    <row r="391" spans="1:5" x14ac:dyDescent="0.25">
      <c r="A391" s="4">
        <v>646</v>
      </c>
      <c r="B391" s="5">
        <v>143250</v>
      </c>
      <c r="D391" s="4">
        <v>1032</v>
      </c>
      <c r="E391" s="5">
        <v>197000</v>
      </c>
    </row>
    <row r="392" spans="1:5" x14ac:dyDescent="0.25">
      <c r="A392" s="4">
        <v>647</v>
      </c>
      <c r="B392" s="5">
        <v>98300</v>
      </c>
      <c r="D392" s="4">
        <v>1033</v>
      </c>
      <c r="E392" s="5">
        <v>310000</v>
      </c>
    </row>
    <row r="393" spans="1:5" x14ac:dyDescent="0.25">
      <c r="A393" s="4">
        <v>648</v>
      </c>
      <c r="B393" s="5">
        <v>155000</v>
      </c>
      <c r="D393" s="4">
        <v>1037</v>
      </c>
      <c r="E393" s="5">
        <v>315500</v>
      </c>
    </row>
    <row r="394" spans="1:5" x14ac:dyDescent="0.25">
      <c r="A394" s="4">
        <v>649</v>
      </c>
      <c r="B394" s="5">
        <v>155000</v>
      </c>
      <c r="D394" s="4">
        <v>1041</v>
      </c>
      <c r="E394" s="5">
        <v>155000</v>
      </c>
    </row>
    <row r="395" spans="1:5" x14ac:dyDescent="0.25">
      <c r="A395" s="4">
        <v>650</v>
      </c>
      <c r="B395" s="5">
        <v>84500</v>
      </c>
      <c r="D395" s="4">
        <v>1044</v>
      </c>
      <c r="E395" s="5">
        <v>262280</v>
      </c>
    </row>
    <row r="396" spans="1:5" x14ac:dyDescent="0.25">
      <c r="A396" s="4">
        <v>651</v>
      </c>
      <c r="B396" s="5">
        <v>205950</v>
      </c>
      <c r="D396" s="4">
        <v>1045</v>
      </c>
      <c r="E396" s="5">
        <v>278000</v>
      </c>
    </row>
    <row r="397" spans="1:5" x14ac:dyDescent="0.25">
      <c r="A397" s="4">
        <v>652</v>
      </c>
      <c r="B397" s="5">
        <v>108000</v>
      </c>
      <c r="D397" s="4">
        <v>1046</v>
      </c>
      <c r="E397" s="5">
        <v>139600</v>
      </c>
    </row>
    <row r="398" spans="1:5" x14ac:dyDescent="0.25">
      <c r="A398" s="4">
        <v>653</v>
      </c>
      <c r="B398" s="5">
        <v>191000</v>
      </c>
      <c r="D398" s="4">
        <v>1047</v>
      </c>
      <c r="E398" s="5">
        <v>556581</v>
      </c>
    </row>
    <row r="399" spans="1:5" x14ac:dyDescent="0.25">
      <c r="A399" s="4">
        <v>654</v>
      </c>
      <c r="B399" s="5">
        <v>135000</v>
      </c>
      <c r="D399" s="4">
        <v>1049</v>
      </c>
      <c r="E399" s="5">
        <v>115000</v>
      </c>
    </row>
    <row r="400" spans="1:5" x14ac:dyDescent="0.25">
      <c r="A400" s="4">
        <v>656</v>
      </c>
      <c r="B400" s="5">
        <v>88000</v>
      </c>
      <c r="D400" s="4">
        <v>1052</v>
      </c>
      <c r="E400" s="5">
        <v>200141</v>
      </c>
    </row>
    <row r="401" spans="1:5" x14ac:dyDescent="0.25">
      <c r="A401" s="4">
        <v>657</v>
      </c>
      <c r="B401" s="5">
        <v>145500</v>
      </c>
      <c r="D401" s="4">
        <v>1055</v>
      </c>
      <c r="E401" s="5">
        <v>255000</v>
      </c>
    </row>
    <row r="402" spans="1:5" x14ac:dyDescent="0.25">
      <c r="A402" s="4">
        <v>658</v>
      </c>
      <c r="B402" s="5">
        <v>149000</v>
      </c>
      <c r="D402" s="4">
        <v>1056</v>
      </c>
      <c r="E402" s="5">
        <v>180000</v>
      </c>
    </row>
    <row r="403" spans="1:5" x14ac:dyDescent="0.25">
      <c r="A403" s="4">
        <v>660</v>
      </c>
      <c r="B403" s="5">
        <v>167000</v>
      </c>
      <c r="D403" s="4">
        <v>1058</v>
      </c>
      <c r="E403" s="5">
        <v>248000</v>
      </c>
    </row>
    <row r="404" spans="1:5" x14ac:dyDescent="0.25">
      <c r="A404" s="4">
        <v>664</v>
      </c>
      <c r="B404" s="5">
        <v>137500</v>
      </c>
      <c r="D404" s="4">
        <v>1059</v>
      </c>
      <c r="E404" s="5">
        <v>335000</v>
      </c>
    </row>
    <row r="405" spans="1:5" x14ac:dyDescent="0.25">
      <c r="A405" s="4">
        <v>668</v>
      </c>
      <c r="B405" s="5">
        <v>193500</v>
      </c>
      <c r="D405" s="4">
        <v>1060</v>
      </c>
      <c r="E405" s="5">
        <v>220000</v>
      </c>
    </row>
    <row r="406" spans="1:5" x14ac:dyDescent="0.25">
      <c r="A406" s="4">
        <v>671</v>
      </c>
      <c r="B406" s="5">
        <v>173500</v>
      </c>
      <c r="D406" s="4">
        <v>1063</v>
      </c>
      <c r="E406" s="5">
        <v>90000</v>
      </c>
    </row>
    <row r="407" spans="1:5" x14ac:dyDescent="0.25">
      <c r="A407" s="4">
        <v>672</v>
      </c>
      <c r="B407" s="5">
        <v>103600</v>
      </c>
      <c r="D407" s="4">
        <v>1065</v>
      </c>
      <c r="E407" s="5">
        <v>154000</v>
      </c>
    </row>
    <row r="408" spans="1:5" x14ac:dyDescent="0.25">
      <c r="A408" s="4">
        <v>675</v>
      </c>
      <c r="B408" s="5">
        <v>140000</v>
      </c>
      <c r="D408" s="4">
        <v>1066</v>
      </c>
      <c r="E408" s="5">
        <v>328000</v>
      </c>
    </row>
    <row r="409" spans="1:5" x14ac:dyDescent="0.25">
      <c r="A409" s="4">
        <v>676</v>
      </c>
      <c r="B409" s="5">
        <v>148500</v>
      </c>
      <c r="D409" s="4">
        <v>1072</v>
      </c>
      <c r="E409" s="5">
        <v>154000</v>
      </c>
    </row>
    <row r="410" spans="1:5" x14ac:dyDescent="0.25">
      <c r="A410" s="4">
        <v>677</v>
      </c>
      <c r="B410" s="5">
        <v>87000</v>
      </c>
      <c r="D410" s="4">
        <v>1076</v>
      </c>
      <c r="E410" s="5">
        <v>219500</v>
      </c>
    </row>
    <row r="411" spans="1:5" x14ac:dyDescent="0.25">
      <c r="A411" s="4">
        <v>678</v>
      </c>
      <c r="B411" s="5">
        <v>109500</v>
      </c>
      <c r="D411" s="4">
        <v>1077</v>
      </c>
      <c r="E411" s="5">
        <v>170000</v>
      </c>
    </row>
    <row r="412" spans="1:5" x14ac:dyDescent="0.25">
      <c r="A412" s="4">
        <v>680</v>
      </c>
      <c r="B412" s="5">
        <v>128500</v>
      </c>
      <c r="D412" s="4">
        <v>1078</v>
      </c>
      <c r="E412" s="5">
        <v>138800</v>
      </c>
    </row>
    <row r="413" spans="1:5" x14ac:dyDescent="0.25">
      <c r="A413" s="4">
        <v>681</v>
      </c>
      <c r="B413" s="5">
        <v>143000</v>
      </c>
      <c r="D413" s="4">
        <v>1081</v>
      </c>
      <c r="E413" s="5">
        <v>145000</v>
      </c>
    </row>
    <row r="414" spans="1:5" x14ac:dyDescent="0.25">
      <c r="A414" s="4">
        <v>682</v>
      </c>
      <c r="B414" s="5">
        <v>159434</v>
      </c>
      <c r="D414" s="4">
        <v>1085</v>
      </c>
      <c r="E414" s="5">
        <v>187500</v>
      </c>
    </row>
    <row r="415" spans="1:5" x14ac:dyDescent="0.25">
      <c r="A415" s="4">
        <v>683</v>
      </c>
      <c r="B415" s="5">
        <v>173000</v>
      </c>
      <c r="D415" s="4">
        <v>1088</v>
      </c>
      <c r="E415" s="5">
        <v>252000</v>
      </c>
    </row>
    <row r="416" spans="1:5" x14ac:dyDescent="0.25">
      <c r="A416" s="4">
        <v>686</v>
      </c>
      <c r="B416" s="5">
        <v>207500</v>
      </c>
      <c r="D416" s="4">
        <v>1100</v>
      </c>
      <c r="E416" s="5">
        <v>157000</v>
      </c>
    </row>
    <row r="417" spans="1:5" x14ac:dyDescent="0.25">
      <c r="A417" s="4">
        <v>687</v>
      </c>
      <c r="B417" s="5">
        <v>227875</v>
      </c>
      <c r="D417" s="4">
        <v>1106</v>
      </c>
      <c r="E417" s="5">
        <v>325000</v>
      </c>
    </row>
    <row r="418" spans="1:5" x14ac:dyDescent="0.25">
      <c r="A418" s="4">
        <v>688</v>
      </c>
      <c r="B418" s="5">
        <v>148800</v>
      </c>
      <c r="D418" s="4">
        <v>1108</v>
      </c>
      <c r="E418" s="5">
        <v>274725</v>
      </c>
    </row>
    <row r="419" spans="1:5" x14ac:dyDescent="0.25">
      <c r="A419" s="4">
        <v>689</v>
      </c>
      <c r="B419" s="5">
        <v>392000</v>
      </c>
      <c r="D419" s="4">
        <v>1110</v>
      </c>
      <c r="E419" s="5">
        <v>280000</v>
      </c>
    </row>
    <row r="420" spans="1:5" x14ac:dyDescent="0.25">
      <c r="A420" s="4">
        <v>690</v>
      </c>
      <c r="B420" s="5">
        <v>194700</v>
      </c>
      <c r="D420" s="4">
        <v>1112</v>
      </c>
      <c r="E420" s="5">
        <v>205000</v>
      </c>
    </row>
    <row r="421" spans="1:5" x14ac:dyDescent="0.25">
      <c r="A421" s="4">
        <v>691</v>
      </c>
      <c r="B421" s="5">
        <v>141000</v>
      </c>
      <c r="D421" s="4">
        <v>1116</v>
      </c>
      <c r="E421" s="5">
        <v>318000</v>
      </c>
    </row>
    <row r="422" spans="1:5" x14ac:dyDescent="0.25">
      <c r="A422" s="4">
        <v>694</v>
      </c>
      <c r="B422" s="5">
        <v>108480</v>
      </c>
      <c r="D422" s="4">
        <v>1119</v>
      </c>
      <c r="E422" s="5">
        <v>140000</v>
      </c>
    </row>
    <row r="423" spans="1:5" x14ac:dyDescent="0.25">
      <c r="A423" s="4">
        <v>695</v>
      </c>
      <c r="B423" s="5">
        <v>141500</v>
      </c>
      <c r="D423" s="4">
        <v>1122</v>
      </c>
      <c r="E423" s="5">
        <v>212900</v>
      </c>
    </row>
    <row r="424" spans="1:5" x14ac:dyDescent="0.25">
      <c r="A424" s="4">
        <v>697</v>
      </c>
      <c r="B424" s="5">
        <v>89000</v>
      </c>
      <c r="D424" s="4">
        <v>1128</v>
      </c>
      <c r="E424" s="5">
        <v>259000</v>
      </c>
    </row>
    <row r="425" spans="1:5" x14ac:dyDescent="0.25">
      <c r="A425" s="4">
        <v>698</v>
      </c>
      <c r="B425" s="5">
        <v>123500</v>
      </c>
      <c r="D425" s="4">
        <v>1129</v>
      </c>
      <c r="E425" s="5">
        <v>215000</v>
      </c>
    </row>
    <row r="426" spans="1:5" x14ac:dyDescent="0.25">
      <c r="A426" s="4">
        <v>699</v>
      </c>
      <c r="B426" s="5">
        <v>138500</v>
      </c>
      <c r="D426" s="4">
        <v>1139</v>
      </c>
      <c r="E426" s="5">
        <v>196000</v>
      </c>
    </row>
    <row r="427" spans="1:5" x14ac:dyDescent="0.25">
      <c r="A427" s="4">
        <v>700</v>
      </c>
      <c r="B427" s="5">
        <v>196000</v>
      </c>
      <c r="D427" s="4">
        <v>1143</v>
      </c>
      <c r="E427" s="5">
        <v>424870</v>
      </c>
    </row>
    <row r="428" spans="1:5" x14ac:dyDescent="0.25">
      <c r="A428" s="4">
        <v>702</v>
      </c>
      <c r="B428" s="5">
        <v>140000</v>
      </c>
      <c r="D428" s="4">
        <v>1145</v>
      </c>
      <c r="E428" s="5">
        <v>80000</v>
      </c>
    </row>
    <row r="429" spans="1:5" x14ac:dyDescent="0.25">
      <c r="A429" s="4">
        <v>704</v>
      </c>
      <c r="B429" s="5">
        <v>140000</v>
      </c>
      <c r="D429" s="4">
        <v>1147</v>
      </c>
      <c r="E429" s="5">
        <v>180000</v>
      </c>
    </row>
    <row r="430" spans="1:5" x14ac:dyDescent="0.25">
      <c r="A430" s="4">
        <v>705</v>
      </c>
      <c r="B430" s="5">
        <v>213000</v>
      </c>
      <c r="D430" s="4">
        <v>1148</v>
      </c>
      <c r="E430" s="5">
        <v>174500</v>
      </c>
    </row>
    <row r="431" spans="1:5" x14ac:dyDescent="0.25">
      <c r="A431" s="4">
        <v>706</v>
      </c>
      <c r="B431" s="5">
        <v>55000</v>
      </c>
      <c r="D431" s="4">
        <v>1152</v>
      </c>
      <c r="E431" s="5">
        <v>149900</v>
      </c>
    </row>
    <row r="432" spans="1:5" x14ac:dyDescent="0.25">
      <c r="A432" s="4">
        <v>708</v>
      </c>
      <c r="B432" s="5">
        <v>254000</v>
      </c>
      <c r="D432" s="4">
        <v>1153</v>
      </c>
      <c r="E432" s="5">
        <v>230000</v>
      </c>
    </row>
    <row r="433" spans="1:5" x14ac:dyDescent="0.25">
      <c r="A433" s="4">
        <v>709</v>
      </c>
      <c r="B433" s="5">
        <v>179540</v>
      </c>
      <c r="D433" s="4">
        <v>1155</v>
      </c>
      <c r="E433" s="5">
        <v>201800</v>
      </c>
    </row>
    <row r="434" spans="1:5" x14ac:dyDescent="0.25">
      <c r="A434" s="4">
        <v>710</v>
      </c>
      <c r="B434" s="5">
        <v>109900</v>
      </c>
      <c r="D434" s="4">
        <v>1156</v>
      </c>
      <c r="E434" s="5">
        <v>218000</v>
      </c>
    </row>
    <row r="435" spans="1:5" x14ac:dyDescent="0.25">
      <c r="A435" s="4">
        <v>711</v>
      </c>
      <c r="B435" s="5">
        <v>52000</v>
      </c>
      <c r="D435" s="4">
        <v>1159</v>
      </c>
      <c r="E435" s="5">
        <v>235128</v>
      </c>
    </row>
    <row r="436" spans="1:5" x14ac:dyDescent="0.25">
      <c r="A436" s="4">
        <v>713</v>
      </c>
      <c r="B436" s="5">
        <v>189000</v>
      </c>
      <c r="D436" s="4">
        <v>1162</v>
      </c>
      <c r="E436" s="5">
        <v>224000</v>
      </c>
    </row>
    <row r="437" spans="1:5" x14ac:dyDescent="0.25">
      <c r="A437" s="4">
        <v>714</v>
      </c>
      <c r="B437" s="5">
        <v>129000</v>
      </c>
      <c r="D437" s="4">
        <v>1164</v>
      </c>
      <c r="E437" s="5">
        <v>108959</v>
      </c>
    </row>
    <row r="438" spans="1:5" x14ac:dyDescent="0.25">
      <c r="A438" s="4">
        <v>716</v>
      </c>
      <c r="B438" s="5">
        <v>165000</v>
      </c>
      <c r="D438" s="4">
        <v>1165</v>
      </c>
      <c r="E438" s="5">
        <v>194000</v>
      </c>
    </row>
    <row r="439" spans="1:5" x14ac:dyDescent="0.25">
      <c r="A439" s="4">
        <v>718</v>
      </c>
      <c r="B439" s="5">
        <v>157000</v>
      </c>
      <c r="D439" s="4">
        <v>1167</v>
      </c>
      <c r="E439" s="5">
        <v>245350</v>
      </c>
    </row>
    <row r="440" spans="1:5" x14ac:dyDescent="0.25">
      <c r="A440" s="4">
        <v>720</v>
      </c>
      <c r="B440" s="5">
        <v>128500</v>
      </c>
      <c r="D440" s="4">
        <v>1168</v>
      </c>
      <c r="E440" s="5">
        <v>173000</v>
      </c>
    </row>
    <row r="441" spans="1:5" x14ac:dyDescent="0.25">
      <c r="A441" s="4">
        <v>721</v>
      </c>
      <c r="B441" s="5">
        <v>275000</v>
      </c>
      <c r="D441" s="4">
        <v>1169</v>
      </c>
      <c r="E441" s="5">
        <v>235000</v>
      </c>
    </row>
    <row r="442" spans="1:5" x14ac:dyDescent="0.25">
      <c r="A442" s="4">
        <v>722</v>
      </c>
      <c r="B442" s="5">
        <v>143000</v>
      </c>
      <c r="D442" s="4">
        <v>1170</v>
      </c>
      <c r="E442" s="5">
        <v>625000</v>
      </c>
    </row>
    <row r="443" spans="1:5" x14ac:dyDescent="0.25">
      <c r="A443" s="4">
        <v>723</v>
      </c>
      <c r="B443" s="5">
        <v>124500</v>
      </c>
      <c r="D443" s="4">
        <v>1174</v>
      </c>
      <c r="E443" s="5">
        <v>200500</v>
      </c>
    </row>
    <row r="444" spans="1:5" x14ac:dyDescent="0.25">
      <c r="A444" s="4">
        <v>724</v>
      </c>
      <c r="B444" s="5">
        <v>135000</v>
      </c>
      <c r="D444" s="4">
        <v>1175</v>
      </c>
      <c r="E444" s="5">
        <v>239000</v>
      </c>
    </row>
    <row r="445" spans="1:5" x14ac:dyDescent="0.25">
      <c r="A445" s="4">
        <v>726</v>
      </c>
      <c r="B445" s="5">
        <v>120500</v>
      </c>
      <c r="D445" s="4">
        <v>1176</v>
      </c>
      <c r="E445" s="5">
        <v>285000</v>
      </c>
    </row>
    <row r="446" spans="1:5" x14ac:dyDescent="0.25">
      <c r="A446" s="4">
        <v>728</v>
      </c>
      <c r="B446" s="5">
        <v>194500</v>
      </c>
      <c r="D446" s="4">
        <v>1181</v>
      </c>
      <c r="E446" s="5">
        <v>250000</v>
      </c>
    </row>
    <row r="447" spans="1:5" x14ac:dyDescent="0.25">
      <c r="A447" s="4">
        <v>730</v>
      </c>
      <c r="B447" s="5">
        <v>103000</v>
      </c>
      <c r="D447" s="4">
        <v>1183</v>
      </c>
      <c r="E447" s="5">
        <v>745000</v>
      </c>
    </row>
    <row r="448" spans="1:5" x14ac:dyDescent="0.25">
      <c r="A448" s="4">
        <v>731</v>
      </c>
      <c r="B448" s="5">
        <v>236500</v>
      </c>
      <c r="D448" s="4">
        <v>1184</v>
      </c>
      <c r="E448" s="5">
        <v>120000</v>
      </c>
    </row>
    <row r="449" spans="1:5" x14ac:dyDescent="0.25">
      <c r="A449" s="4">
        <v>732</v>
      </c>
      <c r="B449" s="5">
        <v>187500</v>
      </c>
      <c r="D449" s="4">
        <v>1185</v>
      </c>
      <c r="E449" s="5">
        <v>186700</v>
      </c>
    </row>
    <row r="450" spans="1:5" x14ac:dyDescent="0.25">
      <c r="A450" s="4">
        <v>734</v>
      </c>
      <c r="B450" s="5">
        <v>131400</v>
      </c>
      <c r="D450" s="4">
        <v>1187</v>
      </c>
      <c r="E450" s="5">
        <v>95000</v>
      </c>
    </row>
    <row r="451" spans="1:5" x14ac:dyDescent="0.25">
      <c r="A451" s="4">
        <v>735</v>
      </c>
      <c r="B451" s="5">
        <v>108000</v>
      </c>
      <c r="D451" s="4">
        <v>1188</v>
      </c>
      <c r="E451" s="5">
        <v>262000</v>
      </c>
    </row>
    <row r="452" spans="1:5" x14ac:dyDescent="0.25">
      <c r="A452" s="4">
        <v>737</v>
      </c>
      <c r="B452" s="5">
        <v>93500</v>
      </c>
      <c r="D452" s="4">
        <v>1191</v>
      </c>
      <c r="E452" s="5">
        <v>168000</v>
      </c>
    </row>
    <row r="453" spans="1:5" x14ac:dyDescent="0.25">
      <c r="A453" s="4">
        <v>739</v>
      </c>
      <c r="B453" s="5">
        <v>179000</v>
      </c>
      <c r="D453" s="4">
        <v>1197</v>
      </c>
      <c r="E453" s="5">
        <v>219210</v>
      </c>
    </row>
    <row r="454" spans="1:5" x14ac:dyDescent="0.25">
      <c r="A454" s="4">
        <v>740</v>
      </c>
      <c r="B454" s="5">
        <v>190000</v>
      </c>
      <c r="D454" s="4">
        <v>1200</v>
      </c>
      <c r="E454" s="5">
        <v>148000</v>
      </c>
    </row>
    <row r="455" spans="1:5" x14ac:dyDescent="0.25">
      <c r="A455" s="4">
        <v>741</v>
      </c>
      <c r="B455" s="5">
        <v>132000</v>
      </c>
      <c r="D455" s="4">
        <v>1202</v>
      </c>
      <c r="E455" s="5">
        <v>197900</v>
      </c>
    </row>
    <row r="456" spans="1:5" x14ac:dyDescent="0.25">
      <c r="A456" s="4">
        <v>742</v>
      </c>
      <c r="B456" s="5">
        <v>142000</v>
      </c>
      <c r="D456" s="4">
        <v>1206</v>
      </c>
      <c r="E456" s="5">
        <v>271900</v>
      </c>
    </row>
    <row r="457" spans="1:5" x14ac:dyDescent="0.25">
      <c r="A457" s="4">
        <v>743</v>
      </c>
      <c r="B457" s="5">
        <v>179000</v>
      </c>
      <c r="D457" s="4">
        <v>1210</v>
      </c>
      <c r="E457" s="5">
        <v>290000</v>
      </c>
    </row>
    <row r="458" spans="1:5" x14ac:dyDescent="0.25">
      <c r="A458" s="4">
        <v>745</v>
      </c>
      <c r="B458" s="5">
        <v>180000</v>
      </c>
      <c r="D458" s="4">
        <v>1211</v>
      </c>
      <c r="E458" s="5">
        <v>189000</v>
      </c>
    </row>
    <row r="459" spans="1:5" x14ac:dyDescent="0.25">
      <c r="A459" s="4">
        <v>747</v>
      </c>
      <c r="B459" s="5">
        <v>236000</v>
      </c>
      <c r="D459" s="4">
        <v>1212</v>
      </c>
      <c r="E459" s="5">
        <v>164000</v>
      </c>
    </row>
    <row r="460" spans="1:5" x14ac:dyDescent="0.25">
      <c r="A460" s="4">
        <v>750</v>
      </c>
      <c r="B460" s="5">
        <v>98000</v>
      </c>
      <c r="D460" s="4">
        <v>1223</v>
      </c>
      <c r="E460" s="5">
        <v>143000</v>
      </c>
    </row>
    <row r="461" spans="1:5" x14ac:dyDescent="0.25">
      <c r="A461" s="4">
        <v>751</v>
      </c>
      <c r="B461" s="5">
        <v>96500</v>
      </c>
      <c r="D461" s="4">
        <v>1224</v>
      </c>
      <c r="E461" s="5">
        <v>137900</v>
      </c>
    </row>
    <row r="462" spans="1:5" x14ac:dyDescent="0.25">
      <c r="A462" s="4">
        <v>752</v>
      </c>
      <c r="B462" s="5">
        <v>162000</v>
      </c>
      <c r="D462" s="4">
        <v>1225</v>
      </c>
      <c r="E462" s="5">
        <v>184000</v>
      </c>
    </row>
    <row r="463" spans="1:5" x14ac:dyDescent="0.25">
      <c r="A463" s="4">
        <v>753</v>
      </c>
      <c r="B463" s="5">
        <v>217000</v>
      </c>
      <c r="D463" s="4">
        <v>1227</v>
      </c>
      <c r="E463" s="5">
        <v>214000</v>
      </c>
    </row>
    <row r="464" spans="1:5" x14ac:dyDescent="0.25">
      <c r="A464" s="4">
        <v>755</v>
      </c>
      <c r="B464" s="5">
        <v>156000</v>
      </c>
      <c r="D464" s="4">
        <v>1231</v>
      </c>
      <c r="E464" s="5">
        <v>190000</v>
      </c>
    </row>
    <row r="465" spans="1:5" x14ac:dyDescent="0.25">
      <c r="A465" s="4">
        <v>756</v>
      </c>
      <c r="B465" s="5">
        <v>172500</v>
      </c>
      <c r="D465" s="4">
        <v>1234</v>
      </c>
      <c r="E465" s="5">
        <v>142000</v>
      </c>
    </row>
    <row r="466" spans="1:5" x14ac:dyDescent="0.25">
      <c r="A466" s="4">
        <v>759</v>
      </c>
      <c r="B466" s="5">
        <v>179400</v>
      </c>
      <c r="D466" s="4">
        <v>1236</v>
      </c>
      <c r="E466" s="5">
        <v>138887</v>
      </c>
    </row>
    <row r="467" spans="1:5" x14ac:dyDescent="0.25">
      <c r="A467" s="4">
        <v>761</v>
      </c>
      <c r="B467" s="5">
        <v>127500</v>
      </c>
      <c r="D467" s="4">
        <v>1238</v>
      </c>
      <c r="E467" s="5">
        <v>195000</v>
      </c>
    </row>
    <row r="468" spans="1:5" x14ac:dyDescent="0.25">
      <c r="A468" s="4">
        <v>762</v>
      </c>
      <c r="B468" s="5">
        <v>100000</v>
      </c>
      <c r="D468" s="4">
        <v>1239</v>
      </c>
      <c r="E468" s="5">
        <v>142500</v>
      </c>
    </row>
    <row r="469" spans="1:5" x14ac:dyDescent="0.25">
      <c r="A469" s="4">
        <v>763</v>
      </c>
      <c r="B469" s="5">
        <v>215200</v>
      </c>
      <c r="D469" s="4">
        <v>1242</v>
      </c>
      <c r="E469" s="5">
        <v>248328</v>
      </c>
    </row>
    <row r="470" spans="1:5" x14ac:dyDescent="0.25">
      <c r="A470" s="4">
        <v>765</v>
      </c>
      <c r="B470" s="5">
        <v>270000</v>
      </c>
      <c r="D470" s="4">
        <v>1244</v>
      </c>
      <c r="E470" s="5">
        <v>465000</v>
      </c>
    </row>
    <row r="471" spans="1:5" x14ac:dyDescent="0.25">
      <c r="A471" s="4">
        <v>769</v>
      </c>
      <c r="B471" s="5">
        <v>216837</v>
      </c>
      <c r="D471" s="4">
        <v>1245</v>
      </c>
      <c r="E471" s="5">
        <v>230000</v>
      </c>
    </row>
    <row r="472" spans="1:5" x14ac:dyDescent="0.25">
      <c r="A472" s="4">
        <v>771</v>
      </c>
      <c r="B472" s="5">
        <v>134900</v>
      </c>
      <c r="D472" s="4">
        <v>1246</v>
      </c>
      <c r="E472" s="5">
        <v>178000</v>
      </c>
    </row>
    <row r="473" spans="1:5" x14ac:dyDescent="0.25">
      <c r="A473" s="4">
        <v>772</v>
      </c>
      <c r="B473" s="5">
        <v>102000</v>
      </c>
      <c r="D473" s="4">
        <v>1248</v>
      </c>
      <c r="E473" s="5">
        <v>169900</v>
      </c>
    </row>
    <row r="474" spans="1:5" x14ac:dyDescent="0.25">
      <c r="A474" s="4">
        <v>773</v>
      </c>
      <c r="B474" s="5">
        <v>107000</v>
      </c>
      <c r="D474" s="4">
        <v>1251</v>
      </c>
      <c r="E474" s="5">
        <v>244000</v>
      </c>
    </row>
    <row r="475" spans="1:5" x14ac:dyDescent="0.25">
      <c r="A475" s="4">
        <v>774</v>
      </c>
      <c r="B475" s="5">
        <v>114500</v>
      </c>
      <c r="D475" s="4">
        <v>1254</v>
      </c>
      <c r="E475" s="5">
        <v>294000</v>
      </c>
    </row>
    <row r="476" spans="1:5" x14ac:dyDescent="0.25">
      <c r="A476" s="4">
        <v>776</v>
      </c>
      <c r="B476" s="5">
        <v>162000</v>
      </c>
      <c r="D476" s="4">
        <v>1257</v>
      </c>
      <c r="E476" s="5">
        <v>301500</v>
      </c>
    </row>
    <row r="477" spans="1:5" x14ac:dyDescent="0.25">
      <c r="A477" s="4">
        <v>779</v>
      </c>
      <c r="B477" s="5">
        <v>144000</v>
      </c>
      <c r="D477" s="4">
        <v>1261</v>
      </c>
      <c r="E477" s="5">
        <v>181000</v>
      </c>
    </row>
    <row r="478" spans="1:5" x14ac:dyDescent="0.25">
      <c r="A478" s="4">
        <v>780</v>
      </c>
      <c r="B478" s="5">
        <v>135000</v>
      </c>
      <c r="D478" s="4">
        <v>1263</v>
      </c>
      <c r="E478" s="5">
        <v>161500</v>
      </c>
    </row>
    <row r="479" spans="1:5" x14ac:dyDescent="0.25">
      <c r="A479" s="4">
        <v>781</v>
      </c>
      <c r="B479" s="5">
        <v>176000</v>
      </c>
      <c r="D479" s="4">
        <v>1264</v>
      </c>
      <c r="E479" s="5">
        <v>180500</v>
      </c>
    </row>
    <row r="480" spans="1:5" x14ac:dyDescent="0.25">
      <c r="A480" s="4">
        <v>782</v>
      </c>
      <c r="B480" s="5">
        <v>175900</v>
      </c>
      <c r="D480" s="4">
        <v>1268</v>
      </c>
      <c r="E480" s="5">
        <v>378500</v>
      </c>
    </row>
    <row r="481" spans="1:5" x14ac:dyDescent="0.25">
      <c r="A481" s="4">
        <v>784</v>
      </c>
      <c r="B481" s="5">
        <v>165500</v>
      </c>
      <c r="D481" s="4">
        <v>1269</v>
      </c>
      <c r="E481" s="5">
        <v>381000</v>
      </c>
    </row>
    <row r="482" spans="1:5" x14ac:dyDescent="0.25">
      <c r="A482" s="4">
        <v>785</v>
      </c>
      <c r="B482" s="5">
        <v>128000</v>
      </c>
      <c r="D482" s="4">
        <v>1270</v>
      </c>
      <c r="E482" s="5">
        <v>144000</v>
      </c>
    </row>
    <row r="483" spans="1:5" x14ac:dyDescent="0.25">
      <c r="A483" s="4">
        <v>786</v>
      </c>
      <c r="B483" s="5">
        <v>161500</v>
      </c>
      <c r="D483" s="4">
        <v>1271</v>
      </c>
      <c r="E483" s="5">
        <v>260000</v>
      </c>
    </row>
    <row r="484" spans="1:5" x14ac:dyDescent="0.25">
      <c r="A484" s="4">
        <v>787</v>
      </c>
      <c r="B484" s="5">
        <v>139000</v>
      </c>
      <c r="D484" s="4">
        <v>1273</v>
      </c>
      <c r="E484" s="5">
        <v>137000</v>
      </c>
    </row>
    <row r="485" spans="1:5" x14ac:dyDescent="0.25">
      <c r="A485" s="4">
        <v>789</v>
      </c>
      <c r="B485" s="5">
        <v>107900</v>
      </c>
      <c r="D485" s="4">
        <v>1274</v>
      </c>
      <c r="E485" s="5">
        <v>177000</v>
      </c>
    </row>
    <row r="486" spans="1:5" x14ac:dyDescent="0.25">
      <c r="A486" s="4">
        <v>791</v>
      </c>
      <c r="B486" s="5">
        <v>160200</v>
      </c>
      <c r="D486" s="4">
        <v>1276</v>
      </c>
      <c r="E486" s="5">
        <v>137000</v>
      </c>
    </row>
    <row r="487" spans="1:5" x14ac:dyDescent="0.25">
      <c r="A487" s="4">
        <v>793</v>
      </c>
      <c r="B487" s="5">
        <v>269790</v>
      </c>
      <c r="D487" s="4">
        <v>1277</v>
      </c>
      <c r="E487" s="5">
        <v>162000</v>
      </c>
    </row>
    <row r="488" spans="1:5" x14ac:dyDescent="0.25">
      <c r="A488" s="4">
        <v>794</v>
      </c>
      <c r="B488" s="5">
        <v>225000</v>
      </c>
      <c r="D488" s="4">
        <v>1278</v>
      </c>
      <c r="E488" s="5">
        <v>197900</v>
      </c>
    </row>
    <row r="489" spans="1:5" x14ac:dyDescent="0.25">
      <c r="A489" s="4">
        <v>796</v>
      </c>
      <c r="B489" s="5">
        <v>171000</v>
      </c>
      <c r="D489" s="4">
        <v>1288</v>
      </c>
      <c r="E489" s="5">
        <v>190000</v>
      </c>
    </row>
    <row r="490" spans="1:5" x14ac:dyDescent="0.25">
      <c r="A490" s="4">
        <v>797</v>
      </c>
      <c r="B490" s="5">
        <v>143500</v>
      </c>
      <c r="D490" s="4">
        <v>1290</v>
      </c>
      <c r="E490" s="5">
        <v>281000</v>
      </c>
    </row>
    <row r="491" spans="1:5" x14ac:dyDescent="0.25">
      <c r="A491" s="4">
        <v>798</v>
      </c>
      <c r="B491" s="5">
        <v>110000</v>
      </c>
      <c r="D491" s="4">
        <v>1291</v>
      </c>
      <c r="E491" s="5">
        <v>180500</v>
      </c>
    </row>
    <row r="492" spans="1:5" x14ac:dyDescent="0.25">
      <c r="A492" s="4">
        <v>800</v>
      </c>
      <c r="B492" s="5">
        <v>175000</v>
      </c>
      <c r="D492" s="4">
        <v>1299</v>
      </c>
      <c r="E492" s="5">
        <v>160000</v>
      </c>
    </row>
    <row r="493" spans="1:5" x14ac:dyDescent="0.25">
      <c r="A493" s="4">
        <v>802</v>
      </c>
      <c r="B493" s="5">
        <v>109900</v>
      </c>
      <c r="D493" s="4">
        <v>1301</v>
      </c>
      <c r="E493" s="5">
        <v>225000</v>
      </c>
    </row>
    <row r="494" spans="1:5" x14ac:dyDescent="0.25">
      <c r="A494" s="4">
        <v>803</v>
      </c>
      <c r="B494" s="5">
        <v>189000</v>
      </c>
      <c r="D494" s="4">
        <v>1303</v>
      </c>
      <c r="E494" s="5">
        <v>290000</v>
      </c>
    </row>
    <row r="495" spans="1:5" x14ac:dyDescent="0.25">
      <c r="A495" s="4">
        <v>805</v>
      </c>
      <c r="B495" s="5">
        <v>118000</v>
      </c>
      <c r="D495" s="4">
        <v>1306</v>
      </c>
      <c r="E495" s="5">
        <v>325000</v>
      </c>
    </row>
    <row r="496" spans="1:5" x14ac:dyDescent="0.25">
      <c r="A496" s="4">
        <v>807</v>
      </c>
      <c r="B496" s="5">
        <v>135500</v>
      </c>
      <c r="D496" s="4">
        <v>1309</v>
      </c>
      <c r="E496" s="5">
        <v>147000</v>
      </c>
    </row>
    <row r="497" spans="1:5" x14ac:dyDescent="0.25">
      <c r="A497" s="4">
        <v>810</v>
      </c>
      <c r="B497" s="5">
        <v>106000</v>
      </c>
      <c r="D497" s="4">
        <v>1311</v>
      </c>
      <c r="E497" s="5">
        <v>335000</v>
      </c>
    </row>
    <row r="498" spans="1:5" x14ac:dyDescent="0.25">
      <c r="A498" s="4">
        <v>811</v>
      </c>
      <c r="B498" s="5">
        <v>181000</v>
      </c>
      <c r="D498" s="4">
        <v>1313</v>
      </c>
      <c r="E498" s="5">
        <v>302000</v>
      </c>
    </row>
    <row r="499" spans="1:5" x14ac:dyDescent="0.25">
      <c r="A499" s="4">
        <v>812</v>
      </c>
      <c r="B499" s="5">
        <v>144500</v>
      </c>
      <c r="D499" s="4">
        <v>1314</v>
      </c>
      <c r="E499" s="5">
        <v>333168</v>
      </c>
    </row>
    <row r="500" spans="1:5" x14ac:dyDescent="0.25">
      <c r="A500" s="4">
        <v>814</v>
      </c>
      <c r="B500" s="5">
        <v>157900</v>
      </c>
      <c r="D500" s="4">
        <v>1316</v>
      </c>
      <c r="E500" s="5">
        <v>206900</v>
      </c>
    </row>
    <row r="501" spans="1:5" x14ac:dyDescent="0.25">
      <c r="A501" s="4">
        <v>815</v>
      </c>
      <c r="B501" s="5">
        <v>116000</v>
      </c>
      <c r="D501" s="4">
        <v>1317</v>
      </c>
      <c r="E501" s="5">
        <v>295493</v>
      </c>
    </row>
    <row r="502" spans="1:5" x14ac:dyDescent="0.25">
      <c r="A502" s="4">
        <v>819</v>
      </c>
      <c r="B502" s="5">
        <v>155000</v>
      </c>
      <c r="D502" s="4">
        <v>1319</v>
      </c>
      <c r="E502" s="5">
        <v>275000</v>
      </c>
    </row>
    <row r="503" spans="1:5" x14ac:dyDescent="0.25">
      <c r="A503" s="4">
        <v>820</v>
      </c>
      <c r="B503" s="5">
        <v>224000</v>
      </c>
      <c r="D503" s="4">
        <v>1325</v>
      </c>
      <c r="E503" s="5">
        <v>147000</v>
      </c>
    </row>
    <row r="504" spans="1:5" x14ac:dyDescent="0.25">
      <c r="A504" s="4">
        <v>821</v>
      </c>
      <c r="B504" s="5">
        <v>183000</v>
      </c>
      <c r="D504" s="4">
        <v>1329</v>
      </c>
      <c r="E504" s="5">
        <v>256000</v>
      </c>
    </row>
    <row r="505" spans="1:5" x14ac:dyDescent="0.25">
      <c r="A505" s="4">
        <v>822</v>
      </c>
      <c r="B505" s="5">
        <v>93000</v>
      </c>
      <c r="D505" s="4">
        <v>1331</v>
      </c>
      <c r="E505" s="5">
        <v>227000</v>
      </c>
    </row>
    <row r="506" spans="1:5" x14ac:dyDescent="0.25">
      <c r="A506" s="4">
        <v>824</v>
      </c>
      <c r="B506" s="5">
        <v>139500</v>
      </c>
      <c r="D506" s="4">
        <v>1339</v>
      </c>
      <c r="E506" s="5">
        <v>200000</v>
      </c>
    </row>
    <row r="507" spans="1:5" x14ac:dyDescent="0.25">
      <c r="A507" s="4">
        <v>827</v>
      </c>
      <c r="B507" s="5">
        <v>109500</v>
      </c>
      <c r="D507" s="4">
        <v>1342</v>
      </c>
      <c r="E507" s="5">
        <v>155000</v>
      </c>
    </row>
    <row r="508" spans="1:5" x14ac:dyDescent="0.25">
      <c r="A508" s="4">
        <v>828</v>
      </c>
      <c r="B508" s="5">
        <v>189000</v>
      </c>
      <c r="D508" s="4">
        <v>1345</v>
      </c>
      <c r="E508" s="5">
        <v>155835</v>
      </c>
    </row>
    <row r="509" spans="1:5" x14ac:dyDescent="0.25">
      <c r="A509" s="4">
        <v>830</v>
      </c>
      <c r="B509" s="5">
        <v>147400</v>
      </c>
      <c r="D509" s="4">
        <v>1347</v>
      </c>
      <c r="E509" s="5">
        <v>262500</v>
      </c>
    </row>
    <row r="510" spans="1:5" x14ac:dyDescent="0.25">
      <c r="A510" s="4">
        <v>832</v>
      </c>
      <c r="B510" s="5">
        <v>151000</v>
      </c>
      <c r="D510" s="4">
        <v>1348</v>
      </c>
      <c r="E510" s="5">
        <v>283463</v>
      </c>
    </row>
    <row r="511" spans="1:5" x14ac:dyDescent="0.25">
      <c r="A511" s="4">
        <v>833</v>
      </c>
      <c r="B511" s="5">
        <v>237000</v>
      </c>
      <c r="D511" s="4">
        <v>1349</v>
      </c>
      <c r="E511" s="5">
        <v>215000</v>
      </c>
    </row>
    <row r="512" spans="1:5" x14ac:dyDescent="0.25">
      <c r="A512" s="4">
        <v>834</v>
      </c>
      <c r="B512" s="5">
        <v>167000</v>
      </c>
      <c r="D512" s="4">
        <v>1351</v>
      </c>
      <c r="E512" s="5">
        <v>200000</v>
      </c>
    </row>
    <row r="513" spans="1:5" x14ac:dyDescent="0.25">
      <c r="A513" s="4">
        <v>835</v>
      </c>
      <c r="B513" s="5">
        <v>139950</v>
      </c>
      <c r="D513" s="4">
        <v>1354</v>
      </c>
      <c r="E513" s="5">
        <v>410000</v>
      </c>
    </row>
    <row r="514" spans="1:5" x14ac:dyDescent="0.25">
      <c r="A514" s="4">
        <v>836</v>
      </c>
      <c r="B514" s="5">
        <v>128000</v>
      </c>
      <c r="D514" s="4">
        <v>1355</v>
      </c>
      <c r="E514" s="5">
        <v>235000</v>
      </c>
    </row>
    <row r="515" spans="1:5" x14ac:dyDescent="0.25">
      <c r="A515" s="4">
        <v>837</v>
      </c>
      <c r="B515" s="5">
        <v>153500</v>
      </c>
      <c r="D515" s="4">
        <v>1358</v>
      </c>
      <c r="E515" s="5">
        <v>149900</v>
      </c>
    </row>
    <row r="516" spans="1:5" x14ac:dyDescent="0.25">
      <c r="A516" s="4">
        <v>838</v>
      </c>
      <c r="B516" s="5">
        <v>100000</v>
      </c>
      <c r="D516" s="4">
        <v>1360</v>
      </c>
      <c r="E516" s="5">
        <v>315000</v>
      </c>
    </row>
    <row r="517" spans="1:5" x14ac:dyDescent="0.25">
      <c r="A517" s="4">
        <v>839</v>
      </c>
      <c r="B517" s="5">
        <v>144000</v>
      </c>
      <c r="D517" s="4">
        <v>1361</v>
      </c>
      <c r="E517" s="5">
        <v>189000</v>
      </c>
    </row>
    <row r="518" spans="1:5" x14ac:dyDescent="0.25">
      <c r="A518" s="4">
        <v>842</v>
      </c>
      <c r="B518" s="5">
        <v>157500</v>
      </c>
      <c r="D518" s="4">
        <v>1362</v>
      </c>
      <c r="E518" s="5">
        <v>260000</v>
      </c>
    </row>
    <row r="519" spans="1:5" x14ac:dyDescent="0.25">
      <c r="A519" s="4">
        <v>843</v>
      </c>
      <c r="B519" s="5">
        <v>174900</v>
      </c>
      <c r="D519" s="4">
        <v>1363</v>
      </c>
      <c r="E519" s="5">
        <v>104900</v>
      </c>
    </row>
    <row r="520" spans="1:5" x14ac:dyDescent="0.25">
      <c r="A520" s="4">
        <v>844</v>
      </c>
      <c r="B520" s="5">
        <v>141000</v>
      </c>
      <c r="D520" s="4">
        <v>1370</v>
      </c>
      <c r="E520" s="5">
        <v>232000</v>
      </c>
    </row>
    <row r="521" spans="1:5" x14ac:dyDescent="0.25">
      <c r="A521" s="4">
        <v>847</v>
      </c>
      <c r="B521" s="5">
        <v>213000</v>
      </c>
      <c r="D521" s="4">
        <v>1374</v>
      </c>
      <c r="E521" s="5">
        <v>466500</v>
      </c>
    </row>
    <row r="522" spans="1:5" x14ac:dyDescent="0.25">
      <c r="A522" s="4">
        <v>850</v>
      </c>
      <c r="B522" s="5">
        <v>187000</v>
      </c>
      <c r="D522" s="4">
        <v>1375</v>
      </c>
      <c r="E522" s="5">
        <v>250000</v>
      </c>
    </row>
    <row r="523" spans="1:5" x14ac:dyDescent="0.25">
      <c r="A523" s="4">
        <v>851</v>
      </c>
      <c r="B523" s="5">
        <v>131500</v>
      </c>
      <c r="D523" s="4">
        <v>1376</v>
      </c>
      <c r="E523" s="5">
        <v>239000</v>
      </c>
    </row>
    <row r="524" spans="1:5" x14ac:dyDescent="0.25">
      <c r="A524" s="4">
        <v>852</v>
      </c>
      <c r="B524" s="5">
        <v>215000</v>
      </c>
      <c r="D524" s="4">
        <v>1378</v>
      </c>
      <c r="E524" s="5">
        <v>117000</v>
      </c>
    </row>
    <row r="525" spans="1:5" x14ac:dyDescent="0.25">
      <c r="A525" s="4">
        <v>853</v>
      </c>
      <c r="B525" s="5">
        <v>164000</v>
      </c>
      <c r="D525" s="4">
        <v>1382</v>
      </c>
      <c r="E525" s="5">
        <v>237500</v>
      </c>
    </row>
    <row r="526" spans="1:5" x14ac:dyDescent="0.25">
      <c r="A526" s="4">
        <v>856</v>
      </c>
      <c r="B526" s="5">
        <v>127000</v>
      </c>
      <c r="D526" s="4">
        <v>1384</v>
      </c>
      <c r="E526" s="5">
        <v>112000</v>
      </c>
    </row>
    <row r="527" spans="1:5" x14ac:dyDescent="0.25">
      <c r="A527" s="4">
        <v>857</v>
      </c>
      <c r="B527" s="5">
        <v>147000</v>
      </c>
      <c r="D527" s="4">
        <v>1387</v>
      </c>
      <c r="E527" s="5">
        <v>250000</v>
      </c>
    </row>
    <row r="528" spans="1:5" x14ac:dyDescent="0.25">
      <c r="A528" s="4">
        <v>858</v>
      </c>
      <c r="B528" s="5">
        <v>174000</v>
      </c>
      <c r="D528" s="4">
        <v>1389</v>
      </c>
      <c r="E528" s="5">
        <v>377500</v>
      </c>
    </row>
    <row r="529" spans="1:5" x14ac:dyDescent="0.25">
      <c r="A529" s="4">
        <v>859</v>
      </c>
      <c r="B529" s="5">
        <v>152000</v>
      </c>
      <c r="D529" s="4">
        <v>1394</v>
      </c>
      <c r="E529" s="5">
        <v>163000</v>
      </c>
    </row>
    <row r="530" spans="1:5" x14ac:dyDescent="0.25">
      <c r="A530" s="4">
        <v>861</v>
      </c>
      <c r="B530" s="5">
        <v>189950</v>
      </c>
      <c r="D530" s="4">
        <v>1396</v>
      </c>
      <c r="E530" s="5">
        <v>281213</v>
      </c>
    </row>
    <row r="531" spans="1:5" x14ac:dyDescent="0.25">
      <c r="A531" s="4">
        <v>863</v>
      </c>
      <c r="B531" s="5">
        <v>152000</v>
      </c>
      <c r="D531" s="4">
        <v>1397</v>
      </c>
      <c r="E531" s="5">
        <v>160000</v>
      </c>
    </row>
    <row r="532" spans="1:5" x14ac:dyDescent="0.25">
      <c r="A532" s="4">
        <v>864</v>
      </c>
      <c r="B532" s="5">
        <v>132500</v>
      </c>
      <c r="D532" s="4">
        <v>1404</v>
      </c>
      <c r="E532" s="5">
        <v>282922</v>
      </c>
    </row>
    <row r="533" spans="1:5" x14ac:dyDescent="0.25">
      <c r="A533" s="4">
        <v>865</v>
      </c>
      <c r="B533" s="5">
        <v>250580</v>
      </c>
      <c r="D533" s="4">
        <v>1410</v>
      </c>
      <c r="E533" s="5">
        <v>215000</v>
      </c>
    </row>
    <row r="534" spans="1:5" x14ac:dyDescent="0.25">
      <c r="A534" s="4">
        <v>866</v>
      </c>
      <c r="B534" s="5">
        <v>148500</v>
      </c>
      <c r="D534" s="4">
        <v>1411</v>
      </c>
      <c r="E534" s="5">
        <v>230000</v>
      </c>
    </row>
    <row r="535" spans="1:5" x14ac:dyDescent="0.25">
      <c r="A535" s="4">
        <v>868</v>
      </c>
      <c r="B535" s="5">
        <v>129000</v>
      </c>
      <c r="D535" s="4">
        <v>1414</v>
      </c>
      <c r="E535" s="5">
        <v>257000</v>
      </c>
    </row>
    <row r="536" spans="1:5" x14ac:dyDescent="0.25">
      <c r="A536" s="4">
        <v>870</v>
      </c>
      <c r="B536" s="5">
        <v>236000</v>
      </c>
      <c r="D536" s="4">
        <v>1415</v>
      </c>
      <c r="E536" s="5">
        <v>207000</v>
      </c>
    </row>
    <row r="537" spans="1:5" x14ac:dyDescent="0.25">
      <c r="A537" s="4">
        <v>871</v>
      </c>
      <c r="B537" s="5">
        <v>109500</v>
      </c>
      <c r="D537" s="4">
        <v>1417</v>
      </c>
      <c r="E537" s="5">
        <v>122500</v>
      </c>
    </row>
    <row r="538" spans="1:5" x14ac:dyDescent="0.25">
      <c r="A538" s="4">
        <v>872</v>
      </c>
      <c r="B538" s="5">
        <v>200500</v>
      </c>
      <c r="D538" s="4">
        <v>1418</v>
      </c>
      <c r="E538" s="5">
        <v>340000</v>
      </c>
    </row>
    <row r="539" spans="1:5" x14ac:dyDescent="0.25">
      <c r="A539" s="4">
        <v>873</v>
      </c>
      <c r="B539" s="5">
        <v>116000</v>
      </c>
      <c r="D539" s="4">
        <v>1420</v>
      </c>
      <c r="E539" s="5">
        <v>223000</v>
      </c>
    </row>
    <row r="540" spans="1:5" x14ac:dyDescent="0.25">
      <c r="A540" s="4">
        <v>875</v>
      </c>
      <c r="B540" s="5">
        <v>66500</v>
      </c>
      <c r="D540" s="4">
        <v>1421</v>
      </c>
      <c r="E540" s="5">
        <v>179900</v>
      </c>
    </row>
    <row r="541" spans="1:5" x14ac:dyDescent="0.25">
      <c r="A541" s="4">
        <v>876</v>
      </c>
      <c r="B541" s="5">
        <v>303477</v>
      </c>
      <c r="D541" s="4">
        <v>1424</v>
      </c>
      <c r="E541" s="5">
        <v>274970</v>
      </c>
    </row>
    <row r="542" spans="1:5" x14ac:dyDescent="0.25">
      <c r="A542" s="4">
        <v>878</v>
      </c>
      <c r="B542" s="5">
        <v>350000</v>
      </c>
      <c r="D542" s="4">
        <v>1426</v>
      </c>
      <c r="E542" s="5">
        <v>142000</v>
      </c>
    </row>
    <row r="543" spans="1:5" x14ac:dyDescent="0.25">
      <c r="A543" s="4">
        <v>880</v>
      </c>
      <c r="B543" s="5">
        <v>136500</v>
      </c>
      <c r="D543" s="4">
        <v>1427</v>
      </c>
      <c r="E543" s="5">
        <v>271000</v>
      </c>
    </row>
    <row r="544" spans="1:5" x14ac:dyDescent="0.25">
      <c r="A544" s="4">
        <v>881</v>
      </c>
      <c r="B544" s="5">
        <v>157000</v>
      </c>
      <c r="D544" s="4">
        <v>1428</v>
      </c>
      <c r="E544" s="5">
        <v>140000</v>
      </c>
    </row>
    <row r="545" spans="1:5" x14ac:dyDescent="0.25">
      <c r="A545" s="4">
        <v>883</v>
      </c>
      <c r="B545" s="5">
        <v>178000</v>
      </c>
      <c r="D545" s="4">
        <v>1430</v>
      </c>
      <c r="E545" s="5">
        <v>182900</v>
      </c>
    </row>
    <row r="546" spans="1:5" x14ac:dyDescent="0.25">
      <c r="A546" s="4">
        <v>884</v>
      </c>
      <c r="B546" s="5">
        <v>118500</v>
      </c>
      <c r="D546" s="4">
        <v>1431</v>
      </c>
      <c r="E546" s="5">
        <v>192140</v>
      </c>
    </row>
    <row r="547" spans="1:5" x14ac:dyDescent="0.25">
      <c r="A547" s="4">
        <v>885</v>
      </c>
      <c r="B547" s="5">
        <v>100000</v>
      </c>
      <c r="D547" s="4">
        <v>1435</v>
      </c>
      <c r="E547" s="5">
        <v>160000</v>
      </c>
    </row>
    <row r="548" spans="1:5" x14ac:dyDescent="0.25">
      <c r="A548" s="4">
        <v>886</v>
      </c>
      <c r="B548" s="5">
        <v>328900</v>
      </c>
      <c r="D548" s="4">
        <v>1438</v>
      </c>
      <c r="E548" s="5">
        <v>394617</v>
      </c>
    </row>
    <row r="549" spans="1:5" x14ac:dyDescent="0.25">
      <c r="A549" s="4">
        <v>887</v>
      </c>
      <c r="B549" s="5">
        <v>145000</v>
      </c>
      <c r="D549" s="4">
        <v>1440</v>
      </c>
      <c r="E549" s="5">
        <v>197000</v>
      </c>
    </row>
    <row r="550" spans="1:5" x14ac:dyDescent="0.25">
      <c r="A550" s="4">
        <v>891</v>
      </c>
      <c r="B550" s="5">
        <v>122900</v>
      </c>
      <c r="D550" s="4">
        <v>1441</v>
      </c>
      <c r="E550" s="5">
        <v>191000</v>
      </c>
    </row>
    <row r="551" spans="1:5" x14ac:dyDescent="0.25">
      <c r="A551" s="4">
        <v>893</v>
      </c>
      <c r="B551" s="5">
        <v>154500</v>
      </c>
      <c r="D551" s="4">
        <v>1443</v>
      </c>
      <c r="E551" s="5">
        <v>310000</v>
      </c>
    </row>
    <row r="552" spans="1:5" x14ac:dyDescent="0.25">
      <c r="A552" s="4">
        <v>895</v>
      </c>
      <c r="B552" s="5">
        <v>118858</v>
      </c>
      <c r="D552" s="4">
        <v>1447</v>
      </c>
      <c r="E552" s="5">
        <v>157900</v>
      </c>
    </row>
    <row r="553" spans="1:5" x14ac:dyDescent="0.25">
      <c r="A553" s="4">
        <v>896</v>
      </c>
      <c r="B553" s="5">
        <v>140000</v>
      </c>
      <c r="D553" s="4">
        <v>1448</v>
      </c>
      <c r="E553" s="5">
        <v>240000</v>
      </c>
    </row>
    <row r="554" spans="1:5" x14ac:dyDescent="0.25">
      <c r="A554" s="4">
        <v>897</v>
      </c>
      <c r="B554" s="5">
        <v>106500</v>
      </c>
      <c r="D554" s="4">
        <v>1449</v>
      </c>
      <c r="E554" s="5">
        <v>112000</v>
      </c>
    </row>
    <row r="555" spans="1:5" x14ac:dyDescent="0.25">
      <c r="A555" s="4">
        <v>898</v>
      </c>
      <c r="B555" s="5">
        <v>142953</v>
      </c>
      <c r="D555" s="4">
        <v>1454</v>
      </c>
      <c r="E555" s="5">
        <v>84500</v>
      </c>
    </row>
    <row r="556" spans="1:5" x14ac:dyDescent="0.25">
      <c r="A556" s="4">
        <v>900</v>
      </c>
      <c r="B556" s="5">
        <v>135000</v>
      </c>
      <c r="D556" s="4">
        <v>1457</v>
      </c>
      <c r="E556" s="5">
        <v>210000</v>
      </c>
    </row>
    <row r="557" spans="1:5" x14ac:dyDescent="0.25">
      <c r="A557" s="4">
        <v>901</v>
      </c>
      <c r="B557" s="5">
        <v>110000</v>
      </c>
      <c r="D557" s="4" t="s">
        <v>263</v>
      </c>
      <c r="E557" s="5">
        <v>128306792</v>
      </c>
    </row>
    <row r="558" spans="1:5" x14ac:dyDescent="0.25">
      <c r="A558" s="4">
        <v>902</v>
      </c>
      <c r="B558" s="5">
        <v>153000</v>
      </c>
    </row>
    <row r="559" spans="1:5" x14ac:dyDescent="0.25">
      <c r="A559" s="4">
        <v>903</v>
      </c>
      <c r="B559" s="5">
        <v>180000</v>
      </c>
    </row>
    <row r="560" spans="1:5" x14ac:dyDescent="0.25">
      <c r="A560" s="4">
        <v>905</v>
      </c>
      <c r="B560" s="5">
        <v>125500</v>
      </c>
    </row>
    <row r="561" spans="1:2" x14ac:dyDescent="0.25">
      <c r="A561" s="4">
        <v>906</v>
      </c>
      <c r="B561" s="5">
        <v>128000</v>
      </c>
    </row>
    <row r="562" spans="1:2" x14ac:dyDescent="0.25">
      <c r="A562" s="4">
        <v>909</v>
      </c>
      <c r="B562" s="5">
        <v>131000</v>
      </c>
    </row>
    <row r="563" spans="1:2" x14ac:dyDescent="0.25">
      <c r="A563" s="4">
        <v>912</v>
      </c>
      <c r="B563" s="5">
        <v>143500</v>
      </c>
    </row>
    <row r="564" spans="1:2" x14ac:dyDescent="0.25">
      <c r="A564" s="4">
        <v>913</v>
      </c>
      <c r="B564" s="5">
        <v>88000</v>
      </c>
    </row>
    <row r="565" spans="1:2" x14ac:dyDescent="0.25">
      <c r="A565" s="4">
        <v>914</v>
      </c>
      <c r="B565" s="5">
        <v>145000</v>
      </c>
    </row>
    <row r="566" spans="1:2" x14ac:dyDescent="0.25">
      <c r="A566" s="4">
        <v>915</v>
      </c>
      <c r="B566" s="5">
        <v>173733</v>
      </c>
    </row>
    <row r="567" spans="1:2" x14ac:dyDescent="0.25">
      <c r="A567" s="4">
        <v>916</v>
      </c>
      <c r="B567" s="5">
        <v>75000</v>
      </c>
    </row>
    <row r="568" spans="1:2" x14ac:dyDescent="0.25">
      <c r="A568" s="4">
        <v>921</v>
      </c>
      <c r="B568" s="5">
        <v>201000</v>
      </c>
    </row>
    <row r="569" spans="1:2" x14ac:dyDescent="0.25">
      <c r="A569" s="4">
        <v>922</v>
      </c>
      <c r="B569" s="5">
        <v>145900</v>
      </c>
    </row>
    <row r="570" spans="1:2" x14ac:dyDescent="0.25">
      <c r="A570" s="4">
        <v>923</v>
      </c>
      <c r="B570" s="5">
        <v>169990</v>
      </c>
    </row>
    <row r="571" spans="1:2" x14ac:dyDescent="0.25">
      <c r="A571" s="4">
        <v>924</v>
      </c>
      <c r="B571" s="5">
        <v>193000</v>
      </c>
    </row>
    <row r="572" spans="1:2" x14ac:dyDescent="0.25">
      <c r="A572" s="4">
        <v>928</v>
      </c>
      <c r="B572" s="5">
        <v>176000</v>
      </c>
    </row>
    <row r="573" spans="1:2" x14ac:dyDescent="0.25">
      <c r="A573" s="4">
        <v>931</v>
      </c>
      <c r="B573" s="5">
        <v>201000</v>
      </c>
    </row>
    <row r="574" spans="1:2" x14ac:dyDescent="0.25">
      <c r="A574" s="4">
        <v>932</v>
      </c>
      <c r="B574" s="5">
        <v>117500</v>
      </c>
    </row>
    <row r="575" spans="1:2" x14ac:dyDescent="0.25">
      <c r="A575" s="4">
        <v>934</v>
      </c>
      <c r="B575" s="5">
        <v>190000</v>
      </c>
    </row>
    <row r="576" spans="1:2" x14ac:dyDescent="0.25">
      <c r="A576" s="4">
        <v>936</v>
      </c>
      <c r="B576" s="5">
        <v>79900</v>
      </c>
    </row>
    <row r="577" spans="1:2" x14ac:dyDescent="0.25">
      <c r="A577" s="4">
        <v>937</v>
      </c>
      <c r="B577" s="5">
        <v>184900</v>
      </c>
    </row>
    <row r="578" spans="1:2" x14ac:dyDescent="0.25">
      <c r="A578" s="4">
        <v>938</v>
      </c>
      <c r="B578" s="5">
        <v>253000</v>
      </c>
    </row>
    <row r="579" spans="1:2" x14ac:dyDescent="0.25">
      <c r="A579" s="4">
        <v>939</v>
      </c>
      <c r="B579" s="5">
        <v>239799</v>
      </c>
    </row>
    <row r="580" spans="1:2" x14ac:dyDescent="0.25">
      <c r="A580" s="4">
        <v>942</v>
      </c>
      <c r="B580" s="5">
        <v>214000</v>
      </c>
    </row>
    <row r="581" spans="1:2" x14ac:dyDescent="0.25">
      <c r="A581" s="4">
        <v>943</v>
      </c>
      <c r="B581" s="5">
        <v>150000</v>
      </c>
    </row>
    <row r="582" spans="1:2" x14ac:dyDescent="0.25">
      <c r="A582" s="4">
        <v>946</v>
      </c>
      <c r="B582" s="5">
        <v>124900</v>
      </c>
    </row>
    <row r="583" spans="1:2" x14ac:dyDescent="0.25">
      <c r="A583" s="4">
        <v>947</v>
      </c>
      <c r="B583" s="5">
        <v>143000</v>
      </c>
    </row>
    <row r="584" spans="1:2" x14ac:dyDescent="0.25">
      <c r="A584" s="4">
        <v>950</v>
      </c>
      <c r="B584" s="5">
        <v>197500</v>
      </c>
    </row>
    <row r="585" spans="1:2" x14ac:dyDescent="0.25">
      <c r="A585" s="4">
        <v>951</v>
      </c>
      <c r="B585" s="5">
        <v>129000</v>
      </c>
    </row>
    <row r="586" spans="1:2" x14ac:dyDescent="0.25">
      <c r="A586" s="4">
        <v>952</v>
      </c>
      <c r="B586" s="5">
        <v>119900</v>
      </c>
    </row>
    <row r="587" spans="1:2" x14ac:dyDescent="0.25">
      <c r="A587" s="4">
        <v>953</v>
      </c>
      <c r="B587" s="5">
        <v>133900</v>
      </c>
    </row>
    <row r="588" spans="1:2" x14ac:dyDescent="0.25">
      <c r="A588" s="4">
        <v>955</v>
      </c>
      <c r="B588" s="5">
        <v>127500</v>
      </c>
    </row>
    <row r="589" spans="1:2" x14ac:dyDescent="0.25">
      <c r="A589" s="4">
        <v>956</v>
      </c>
      <c r="B589" s="5">
        <v>145000</v>
      </c>
    </row>
    <row r="590" spans="1:2" x14ac:dyDescent="0.25">
      <c r="A590" s="4">
        <v>957</v>
      </c>
      <c r="B590" s="5">
        <v>124000</v>
      </c>
    </row>
    <row r="591" spans="1:2" x14ac:dyDescent="0.25">
      <c r="A591" s="4">
        <v>958</v>
      </c>
      <c r="B591" s="5">
        <v>132000</v>
      </c>
    </row>
    <row r="592" spans="1:2" x14ac:dyDescent="0.25">
      <c r="A592" s="4">
        <v>959</v>
      </c>
      <c r="B592" s="5">
        <v>185000</v>
      </c>
    </row>
    <row r="593" spans="1:2" x14ac:dyDescent="0.25">
      <c r="A593" s="4">
        <v>960</v>
      </c>
      <c r="B593" s="5">
        <v>155000</v>
      </c>
    </row>
    <row r="594" spans="1:2" x14ac:dyDescent="0.25">
      <c r="A594" s="4">
        <v>961</v>
      </c>
      <c r="B594" s="5">
        <v>116500</v>
      </c>
    </row>
    <row r="595" spans="1:2" x14ac:dyDescent="0.25">
      <c r="A595" s="4">
        <v>963</v>
      </c>
      <c r="B595" s="5">
        <v>155000</v>
      </c>
    </row>
    <row r="596" spans="1:2" x14ac:dyDescent="0.25">
      <c r="A596" s="4">
        <v>966</v>
      </c>
      <c r="B596" s="5">
        <v>178900</v>
      </c>
    </row>
    <row r="597" spans="1:2" x14ac:dyDescent="0.25">
      <c r="A597" s="4">
        <v>967</v>
      </c>
      <c r="B597" s="5">
        <v>160000</v>
      </c>
    </row>
    <row r="598" spans="1:2" x14ac:dyDescent="0.25">
      <c r="A598" s="4">
        <v>968</v>
      </c>
      <c r="B598" s="5">
        <v>135000</v>
      </c>
    </row>
    <row r="599" spans="1:2" x14ac:dyDescent="0.25">
      <c r="A599" s="4">
        <v>969</v>
      </c>
      <c r="B599" s="5">
        <v>37900</v>
      </c>
    </row>
    <row r="600" spans="1:2" x14ac:dyDescent="0.25">
      <c r="A600" s="4">
        <v>970</v>
      </c>
      <c r="B600" s="5">
        <v>140000</v>
      </c>
    </row>
    <row r="601" spans="1:2" x14ac:dyDescent="0.25">
      <c r="A601" s="4">
        <v>971</v>
      </c>
      <c r="B601" s="5">
        <v>135000</v>
      </c>
    </row>
    <row r="602" spans="1:2" x14ac:dyDescent="0.25">
      <c r="A602" s="4">
        <v>972</v>
      </c>
      <c r="B602" s="5">
        <v>173000</v>
      </c>
    </row>
    <row r="603" spans="1:2" x14ac:dyDescent="0.25">
      <c r="A603" s="4">
        <v>973</v>
      </c>
      <c r="B603" s="5">
        <v>99500</v>
      </c>
    </row>
    <row r="604" spans="1:2" x14ac:dyDescent="0.25">
      <c r="A604" s="4">
        <v>976</v>
      </c>
      <c r="B604" s="5">
        <v>165000</v>
      </c>
    </row>
    <row r="605" spans="1:2" x14ac:dyDescent="0.25">
      <c r="A605" s="4">
        <v>977</v>
      </c>
      <c r="B605" s="5">
        <v>85500</v>
      </c>
    </row>
    <row r="606" spans="1:2" x14ac:dyDescent="0.25">
      <c r="A606" s="4">
        <v>978</v>
      </c>
      <c r="B606" s="5">
        <v>199900</v>
      </c>
    </row>
    <row r="607" spans="1:2" x14ac:dyDescent="0.25">
      <c r="A607" s="4">
        <v>979</v>
      </c>
      <c r="B607" s="5">
        <v>110000</v>
      </c>
    </row>
    <row r="608" spans="1:2" x14ac:dyDescent="0.25">
      <c r="A608" s="4">
        <v>980</v>
      </c>
      <c r="B608" s="5">
        <v>139000</v>
      </c>
    </row>
    <row r="609" spans="1:2" x14ac:dyDescent="0.25">
      <c r="A609" s="4">
        <v>983</v>
      </c>
      <c r="B609" s="5">
        <v>159895</v>
      </c>
    </row>
    <row r="610" spans="1:2" x14ac:dyDescent="0.25">
      <c r="A610" s="4">
        <v>985</v>
      </c>
      <c r="B610" s="5">
        <v>126000</v>
      </c>
    </row>
    <row r="611" spans="1:2" x14ac:dyDescent="0.25">
      <c r="A611" s="4">
        <v>986</v>
      </c>
      <c r="B611" s="5">
        <v>125000</v>
      </c>
    </row>
    <row r="612" spans="1:2" x14ac:dyDescent="0.25">
      <c r="A612" s="4">
        <v>987</v>
      </c>
      <c r="B612" s="5">
        <v>117000</v>
      </c>
    </row>
    <row r="613" spans="1:2" x14ac:dyDescent="0.25">
      <c r="A613" s="4">
        <v>990</v>
      </c>
      <c r="B613" s="5">
        <v>197000</v>
      </c>
    </row>
    <row r="614" spans="1:2" x14ac:dyDescent="0.25">
      <c r="A614" s="4">
        <v>993</v>
      </c>
      <c r="B614" s="5">
        <v>187000</v>
      </c>
    </row>
    <row r="615" spans="1:2" x14ac:dyDescent="0.25">
      <c r="A615" s="4">
        <v>994</v>
      </c>
      <c r="B615" s="5">
        <v>173900</v>
      </c>
    </row>
    <row r="616" spans="1:2" x14ac:dyDescent="0.25">
      <c r="A616" s="4">
        <v>996</v>
      </c>
      <c r="B616" s="5">
        <v>121600</v>
      </c>
    </row>
    <row r="617" spans="1:2" x14ac:dyDescent="0.25">
      <c r="A617" s="4">
        <v>997</v>
      </c>
      <c r="B617" s="5">
        <v>136500</v>
      </c>
    </row>
    <row r="618" spans="1:2" x14ac:dyDescent="0.25">
      <c r="A618" s="4">
        <v>999</v>
      </c>
      <c r="B618" s="5">
        <v>91000</v>
      </c>
    </row>
    <row r="619" spans="1:2" x14ac:dyDescent="0.25">
      <c r="A619" s="4">
        <v>1000</v>
      </c>
      <c r="B619" s="5">
        <v>206000</v>
      </c>
    </row>
    <row r="620" spans="1:2" x14ac:dyDescent="0.25">
      <c r="A620" s="4">
        <v>1001</v>
      </c>
      <c r="B620" s="5">
        <v>82000</v>
      </c>
    </row>
    <row r="621" spans="1:2" x14ac:dyDescent="0.25">
      <c r="A621" s="4">
        <v>1002</v>
      </c>
      <c r="B621" s="5">
        <v>86000</v>
      </c>
    </row>
    <row r="622" spans="1:2" x14ac:dyDescent="0.25">
      <c r="A622" s="4">
        <v>1005</v>
      </c>
      <c r="B622" s="5">
        <v>181000</v>
      </c>
    </row>
    <row r="623" spans="1:2" x14ac:dyDescent="0.25">
      <c r="A623" s="4">
        <v>1006</v>
      </c>
      <c r="B623" s="5">
        <v>149900</v>
      </c>
    </row>
    <row r="624" spans="1:2" x14ac:dyDescent="0.25">
      <c r="A624" s="4">
        <v>1008</v>
      </c>
      <c r="B624" s="5">
        <v>88000</v>
      </c>
    </row>
    <row r="625" spans="1:2" x14ac:dyDescent="0.25">
      <c r="A625" s="4">
        <v>1010</v>
      </c>
      <c r="B625" s="5">
        <v>102000</v>
      </c>
    </row>
    <row r="626" spans="1:2" x14ac:dyDescent="0.25">
      <c r="A626" s="4">
        <v>1012</v>
      </c>
      <c r="B626" s="5">
        <v>100000</v>
      </c>
    </row>
    <row r="627" spans="1:2" x14ac:dyDescent="0.25">
      <c r="A627" s="4">
        <v>1013</v>
      </c>
      <c r="B627" s="5">
        <v>165000</v>
      </c>
    </row>
    <row r="628" spans="1:2" x14ac:dyDescent="0.25">
      <c r="A628" s="4">
        <v>1014</v>
      </c>
      <c r="B628" s="5">
        <v>85000</v>
      </c>
    </row>
    <row r="629" spans="1:2" x14ac:dyDescent="0.25">
      <c r="A629" s="4">
        <v>1016</v>
      </c>
      <c r="B629" s="5">
        <v>227000</v>
      </c>
    </row>
    <row r="630" spans="1:2" x14ac:dyDescent="0.25">
      <c r="A630" s="4">
        <v>1018</v>
      </c>
      <c r="B630" s="5">
        <v>187500</v>
      </c>
    </row>
    <row r="631" spans="1:2" x14ac:dyDescent="0.25">
      <c r="A631" s="4">
        <v>1019</v>
      </c>
      <c r="B631" s="5">
        <v>160000</v>
      </c>
    </row>
    <row r="632" spans="1:2" x14ac:dyDescent="0.25">
      <c r="A632" s="4">
        <v>1020</v>
      </c>
      <c r="B632" s="5">
        <v>213490</v>
      </c>
    </row>
    <row r="633" spans="1:2" x14ac:dyDescent="0.25">
      <c r="A633" s="4">
        <v>1021</v>
      </c>
      <c r="B633" s="5">
        <v>176000</v>
      </c>
    </row>
    <row r="634" spans="1:2" x14ac:dyDescent="0.25">
      <c r="A634" s="4">
        <v>1022</v>
      </c>
      <c r="B634" s="5">
        <v>194000</v>
      </c>
    </row>
    <row r="635" spans="1:2" x14ac:dyDescent="0.25">
      <c r="A635" s="4">
        <v>1023</v>
      </c>
      <c r="B635" s="5">
        <v>87000</v>
      </c>
    </row>
    <row r="636" spans="1:2" x14ac:dyDescent="0.25">
      <c r="A636" s="4">
        <v>1024</v>
      </c>
      <c r="B636" s="5">
        <v>191000</v>
      </c>
    </row>
    <row r="637" spans="1:2" x14ac:dyDescent="0.25">
      <c r="A637" s="4">
        <v>1026</v>
      </c>
      <c r="B637" s="5">
        <v>112500</v>
      </c>
    </row>
    <row r="638" spans="1:2" x14ac:dyDescent="0.25">
      <c r="A638" s="4">
        <v>1027</v>
      </c>
      <c r="B638" s="5">
        <v>167500</v>
      </c>
    </row>
    <row r="639" spans="1:2" x14ac:dyDescent="0.25">
      <c r="A639" s="4">
        <v>1029</v>
      </c>
      <c r="B639" s="5">
        <v>105000</v>
      </c>
    </row>
    <row r="640" spans="1:2" x14ac:dyDescent="0.25">
      <c r="A640" s="4">
        <v>1030</v>
      </c>
      <c r="B640" s="5">
        <v>118000</v>
      </c>
    </row>
    <row r="641" spans="1:2" x14ac:dyDescent="0.25">
      <c r="A641" s="4">
        <v>1031</v>
      </c>
      <c r="B641" s="5">
        <v>160000</v>
      </c>
    </row>
    <row r="642" spans="1:2" x14ac:dyDescent="0.25">
      <c r="A642" s="4">
        <v>1034</v>
      </c>
      <c r="B642" s="5">
        <v>230000</v>
      </c>
    </row>
    <row r="643" spans="1:2" x14ac:dyDescent="0.25">
      <c r="A643" s="4">
        <v>1035</v>
      </c>
      <c r="B643" s="5">
        <v>119750</v>
      </c>
    </row>
    <row r="644" spans="1:2" x14ac:dyDescent="0.25">
      <c r="A644" s="4">
        <v>1036</v>
      </c>
      <c r="B644" s="5">
        <v>84000</v>
      </c>
    </row>
    <row r="645" spans="1:2" x14ac:dyDescent="0.25">
      <c r="A645" s="4">
        <v>1038</v>
      </c>
      <c r="B645" s="5">
        <v>287000</v>
      </c>
    </row>
    <row r="646" spans="1:2" x14ac:dyDescent="0.25">
      <c r="A646" s="4">
        <v>1039</v>
      </c>
      <c r="B646" s="5">
        <v>97000</v>
      </c>
    </row>
    <row r="647" spans="1:2" x14ac:dyDescent="0.25">
      <c r="A647" s="4">
        <v>1040</v>
      </c>
      <c r="B647" s="5">
        <v>80000</v>
      </c>
    </row>
    <row r="648" spans="1:2" x14ac:dyDescent="0.25">
      <c r="A648" s="4">
        <v>1042</v>
      </c>
      <c r="B648" s="5">
        <v>173000</v>
      </c>
    </row>
    <row r="649" spans="1:2" x14ac:dyDescent="0.25">
      <c r="A649" s="4">
        <v>1043</v>
      </c>
      <c r="B649" s="5">
        <v>196000</v>
      </c>
    </row>
    <row r="650" spans="1:2" x14ac:dyDescent="0.25">
      <c r="A650" s="4">
        <v>1048</v>
      </c>
      <c r="B650" s="5">
        <v>145000</v>
      </c>
    </row>
    <row r="651" spans="1:2" x14ac:dyDescent="0.25">
      <c r="A651" s="4">
        <v>1050</v>
      </c>
      <c r="B651" s="5">
        <v>84900</v>
      </c>
    </row>
    <row r="652" spans="1:2" x14ac:dyDescent="0.25">
      <c r="A652" s="4">
        <v>1051</v>
      </c>
      <c r="B652" s="5">
        <v>176485</v>
      </c>
    </row>
    <row r="653" spans="1:2" x14ac:dyDescent="0.25">
      <c r="A653" s="4">
        <v>1053</v>
      </c>
      <c r="B653" s="5">
        <v>165000</v>
      </c>
    </row>
    <row r="654" spans="1:2" x14ac:dyDescent="0.25">
      <c r="A654" s="4">
        <v>1054</v>
      </c>
      <c r="B654" s="5">
        <v>144500</v>
      </c>
    </row>
    <row r="655" spans="1:2" x14ac:dyDescent="0.25">
      <c r="A655" s="4">
        <v>1057</v>
      </c>
      <c r="B655" s="5">
        <v>185850</v>
      </c>
    </row>
    <row r="656" spans="1:2" x14ac:dyDescent="0.25">
      <c r="A656" s="4">
        <v>1061</v>
      </c>
      <c r="B656" s="5">
        <v>213500</v>
      </c>
    </row>
    <row r="657" spans="1:2" x14ac:dyDescent="0.25">
      <c r="A657" s="4">
        <v>1064</v>
      </c>
      <c r="B657" s="5">
        <v>110500</v>
      </c>
    </row>
    <row r="658" spans="1:2" x14ac:dyDescent="0.25">
      <c r="A658" s="4">
        <v>1067</v>
      </c>
      <c r="B658" s="5">
        <v>178000</v>
      </c>
    </row>
    <row r="659" spans="1:2" x14ac:dyDescent="0.25">
      <c r="A659" s="4">
        <v>1068</v>
      </c>
      <c r="B659" s="5">
        <v>167900</v>
      </c>
    </row>
    <row r="660" spans="1:2" x14ac:dyDescent="0.25">
      <c r="A660" s="4">
        <v>1069</v>
      </c>
      <c r="B660" s="5">
        <v>151400</v>
      </c>
    </row>
    <row r="661" spans="1:2" x14ac:dyDescent="0.25">
      <c r="A661" s="4">
        <v>1070</v>
      </c>
      <c r="B661" s="5">
        <v>135000</v>
      </c>
    </row>
    <row r="662" spans="1:2" x14ac:dyDescent="0.25">
      <c r="A662" s="4">
        <v>1071</v>
      </c>
      <c r="B662" s="5">
        <v>135000</v>
      </c>
    </row>
    <row r="663" spans="1:2" x14ac:dyDescent="0.25">
      <c r="A663" s="4">
        <v>1073</v>
      </c>
      <c r="B663" s="5">
        <v>91500</v>
      </c>
    </row>
    <row r="664" spans="1:2" x14ac:dyDescent="0.25">
      <c r="A664" s="4">
        <v>1074</v>
      </c>
      <c r="B664" s="5">
        <v>159500</v>
      </c>
    </row>
    <row r="665" spans="1:2" x14ac:dyDescent="0.25">
      <c r="A665" s="4">
        <v>1075</v>
      </c>
      <c r="B665" s="5">
        <v>194000</v>
      </c>
    </row>
    <row r="666" spans="1:2" x14ac:dyDescent="0.25">
      <c r="A666" s="4">
        <v>1079</v>
      </c>
      <c r="B666" s="5">
        <v>155900</v>
      </c>
    </row>
    <row r="667" spans="1:2" x14ac:dyDescent="0.25">
      <c r="A667" s="4">
        <v>1080</v>
      </c>
      <c r="B667" s="5">
        <v>126000</v>
      </c>
    </row>
    <row r="668" spans="1:2" x14ac:dyDescent="0.25">
      <c r="A668" s="4">
        <v>1082</v>
      </c>
      <c r="B668" s="5">
        <v>133000</v>
      </c>
    </row>
    <row r="669" spans="1:2" x14ac:dyDescent="0.25">
      <c r="A669" s="4">
        <v>1083</v>
      </c>
      <c r="B669" s="5">
        <v>192000</v>
      </c>
    </row>
    <row r="670" spans="1:2" x14ac:dyDescent="0.25">
      <c r="A670" s="4">
        <v>1084</v>
      </c>
      <c r="B670" s="5">
        <v>160000</v>
      </c>
    </row>
    <row r="671" spans="1:2" x14ac:dyDescent="0.25">
      <c r="A671" s="4">
        <v>1086</v>
      </c>
      <c r="B671" s="5">
        <v>147000</v>
      </c>
    </row>
    <row r="672" spans="1:2" x14ac:dyDescent="0.25">
      <c r="A672" s="4">
        <v>1087</v>
      </c>
      <c r="B672" s="5">
        <v>83500</v>
      </c>
    </row>
    <row r="673" spans="1:2" x14ac:dyDescent="0.25">
      <c r="A673" s="4">
        <v>1089</v>
      </c>
      <c r="B673" s="5">
        <v>137500</v>
      </c>
    </row>
    <row r="674" spans="1:2" x14ac:dyDescent="0.25">
      <c r="A674" s="4">
        <v>1090</v>
      </c>
      <c r="B674" s="5">
        <v>197000</v>
      </c>
    </row>
    <row r="675" spans="1:2" x14ac:dyDescent="0.25">
      <c r="A675" s="4">
        <v>1091</v>
      </c>
      <c r="B675" s="5">
        <v>92900</v>
      </c>
    </row>
    <row r="676" spans="1:2" x14ac:dyDescent="0.25">
      <c r="A676" s="4">
        <v>1092</v>
      </c>
      <c r="B676" s="5">
        <v>160000</v>
      </c>
    </row>
    <row r="677" spans="1:2" x14ac:dyDescent="0.25">
      <c r="A677" s="4">
        <v>1093</v>
      </c>
      <c r="B677" s="5">
        <v>136500</v>
      </c>
    </row>
    <row r="678" spans="1:2" x14ac:dyDescent="0.25">
      <c r="A678" s="4">
        <v>1094</v>
      </c>
      <c r="B678" s="5">
        <v>146000</v>
      </c>
    </row>
    <row r="679" spans="1:2" x14ac:dyDescent="0.25">
      <c r="A679" s="4">
        <v>1095</v>
      </c>
      <c r="B679" s="5">
        <v>129000</v>
      </c>
    </row>
    <row r="680" spans="1:2" x14ac:dyDescent="0.25">
      <c r="A680" s="4">
        <v>1096</v>
      </c>
      <c r="B680" s="5">
        <v>176432</v>
      </c>
    </row>
    <row r="681" spans="1:2" x14ac:dyDescent="0.25">
      <c r="A681" s="4">
        <v>1097</v>
      </c>
      <c r="B681" s="5">
        <v>127000</v>
      </c>
    </row>
    <row r="682" spans="1:2" x14ac:dyDescent="0.25">
      <c r="A682" s="4">
        <v>1098</v>
      </c>
      <c r="B682" s="5">
        <v>170000</v>
      </c>
    </row>
    <row r="683" spans="1:2" x14ac:dyDescent="0.25">
      <c r="A683" s="4">
        <v>1099</v>
      </c>
      <c r="B683" s="5">
        <v>128000</v>
      </c>
    </row>
    <row r="684" spans="1:2" x14ac:dyDescent="0.25">
      <c r="A684" s="4">
        <v>1101</v>
      </c>
      <c r="B684" s="5">
        <v>60000</v>
      </c>
    </row>
    <row r="685" spans="1:2" x14ac:dyDescent="0.25">
      <c r="A685" s="4">
        <v>1102</v>
      </c>
      <c r="B685" s="5">
        <v>119500</v>
      </c>
    </row>
    <row r="686" spans="1:2" x14ac:dyDescent="0.25">
      <c r="A686" s="4">
        <v>1103</v>
      </c>
      <c r="B686" s="5">
        <v>135000</v>
      </c>
    </row>
    <row r="687" spans="1:2" x14ac:dyDescent="0.25">
      <c r="A687" s="4">
        <v>1104</v>
      </c>
      <c r="B687" s="5">
        <v>159500</v>
      </c>
    </row>
    <row r="688" spans="1:2" x14ac:dyDescent="0.25">
      <c r="A688" s="4">
        <v>1105</v>
      </c>
      <c r="B688" s="5">
        <v>106000</v>
      </c>
    </row>
    <row r="689" spans="1:2" x14ac:dyDescent="0.25">
      <c r="A689" s="4">
        <v>1107</v>
      </c>
      <c r="B689" s="5">
        <v>179900</v>
      </c>
    </row>
    <row r="690" spans="1:2" x14ac:dyDescent="0.25">
      <c r="A690" s="4">
        <v>1109</v>
      </c>
      <c r="B690" s="5">
        <v>181000</v>
      </c>
    </row>
    <row r="691" spans="1:2" x14ac:dyDescent="0.25">
      <c r="A691" s="4">
        <v>1111</v>
      </c>
      <c r="B691" s="5">
        <v>188000</v>
      </c>
    </row>
    <row r="692" spans="1:2" x14ac:dyDescent="0.25">
      <c r="A692" s="4">
        <v>1113</v>
      </c>
      <c r="B692" s="5">
        <v>129900</v>
      </c>
    </row>
    <row r="693" spans="1:2" x14ac:dyDescent="0.25">
      <c r="A693" s="4">
        <v>1114</v>
      </c>
      <c r="B693" s="5">
        <v>134500</v>
      </c>
    </row>
    <row r="694" spans="1:2" x14ac:dyDescent="0.25">
      <c r="A694" s="4">
        <v>1115</v>
      </c>
      <c r="B694" s="5">
        <v>117000</v>
      </c>
    </row>
    <row r="695" spans="1:2" x14ac:dyDescent="0.25">
      <c r="A695" s="4">
        <v>1117</v>
      </c>
      <c r="B695" s="5">
        <v>184100</v>
      </c>
    </row>
    <row r="696" spans="1:2" x14ac:dyDescent="0.25">
      <c r="A696" s="4">
        <v>1118</v>
      </c>
      <c r="B696" s="5">
        <v>130000</v>
      </c>
    </row>
    <row r="697" spans="1:2" x14ac:dyDescent="0.25">
      <c r="A697" s="4">
        <v>1120</v>
      </c>
      <c r="B697" s="5">
        <v>133700</v>
      </c>
    </row>
    <row r="698" spans="1:2" x14ac:dyDescent="0.25">
      <c r="A698" s="4">
        <v>1121</v>
      </c>
      <c r="B698" s="5">
        <v>118400</v>
      </c>
    </row>
    <row r="699" spans="1:2" x14ac:dyDescent="0.25">
      <c r="A699" s="4">
        <v>1123</v>
      </c>
      <c r="B699" s="5">
        <v>112000</v>
      </c>
    </row>
    <row r="700" spans="1:2" x14ac:dyDescent="0.25">
      <c r="A700" s="4">
        <v>1124</v>
      </c>
      <c r="B700" s="5">
        <v>118000</v>
      </c>
    </row>
    <row r="701" spans="1:2" x14ac:dyDescent="0.25">
      <c r="A701" s="4">
        <v>1125</v>
      </c>
      <c r="B701" s="5">
        <v>163900</v>
      </c>
    </row>
    <row r="702" spans="1:2" x14ac:dyDescent="0.25">
      <c r="A702" s="4">
        <v>1126</v>
      </c>
      <c r="B702" s="5">
        <v>115000</v>
      </c>
    </row>
    <row r="703" spans="1:2" x14ac:dyDescent="0.25">
      <c r="A703" s="4">
        <v>1127</v>
      </c>
      <c r="B703" s="5">
        <v>174000</v>
      </c>
    </row>
    <row r="704" spans="1:2" x14ac:dyDescent="0.25">
      <c r="A704" s="4">
        <v>1130</v>
      </c>
      <c r="B704" s="5">
        <v>140000</v>
      </c>
    </row>
    <row r="705" spans="1:2" x14ac:dyDescent="0.25">
      <c r="A705" s="4">
        <v>1131</v>
      </c>
      <c r="B705" s="5">
        <v>135000</v>
      </c>
    </row>
    <row r="706" spans="1:2" x14ac:dyDescent="0.25">
      <c r="A706" s="4">
        <v>1132</v>
      </c>
      <c r="B706" s="5">
        <v>93500</v>
      </c>
    </row>
    <row r="707" spans="1:2" x14ac:dyDescent="0.25">
      <c r="A707" s="4">
        <v>1133</v>
      </c>
      <c r="B707" s="5">
        <v>117500</v>
      </c>
    </row>
    <row r="708" spans="1:2" x14ac:dyDescent="0.25">
      <c r="A708" s="4">
        <v>1134</v>
      </c>
      <c r="B708" s="5">
        <v>239500</v>
      </c>
    </row>
    <row r="709" spans="1:2" x14ac:dyDescent="0.25">
      <c r="A709" s="4">
        <v>1135</v>
      </c>
      <c r="B709" s="5">
        <v>169000</v>
      </c>
    </row>
    <row r="710" spans="1:2" x14ac:dyDescent="0.25">
      <c r="A710" s="4">
        <v>1136</v>
      </c>
      <c r="B710" s="5">
        <v>102000</v>
      </c>
    </row>
    <row r="711" spans="1:2" x14ac:dyDescent="0.25">
      <c r="A711" s="4">
        <v>1137</v>
      </c>
      <c r="B711" s="5">
        <v>119000</v>
      </c>
    </row>
    <row r="712" spans="1:2" x14ac:dyDescent="0.25">
      <c r="A712" s="4">
        <v>1138</v>
      </c>
      <c r="B712" s="5">
        <v>94000</v>
      </c>
    </row>
    <row r="713" spans="1:2" x14ac:dyDescent="0.25">
      <c r="A713" s="4">
        <v>1140</v>
      </c>
      <c r="B713" s="5">
        <v>144000</v>
      </c>
    </row>
    <row r="714" spans="1:2" x14ac:dyDescent="0.25">
      <c r="A714" s="4">
        <v>1141</v>
      </c>
      <c r="B714" s="5">
        <v>139000</v>
      </c>
    </row>
    <row r="715" spans="1:2" x14ac:dyDescent="0.25">
      <c r="A715" s="4">
        <v>1142</v>
      </c>
      <c r="B715" s="5">
        <v>197500</v>
      </c>
    </row>
    <row r="716" spans="1:2" x14ac:dyDescent="0.25">
      <c r="A716" s="4">
        <v>1144</v>
      </c>
      <c r="B716" s="5">
        <v>80000</v>
      </c>
    </row>
    <row r="717" spans="1:2" x14ac:dyDescent="0.25">
      <c r="A717" s="4">
        <v>1146</v>
      </c>
      <c r="B717" s="5">
        <v>149000</v>
      </c>
    </row>
    <row r="718" spans="1:2" x14ac:dyDescent="0.25">
      <c r="A718" s="4">
        <v>1149</v>
      </c>
      <c r="B718" s="5">
        <v>116900</v>
      </c>
    </row>
    <row r="719" spans="1:2" x14ac:dyDescent="0.25">
      <c r="A719" s="4">
        <v>1150</v>
      </c>
      <c r="B719" s="5">
        <v>143000</v>
      </c>
    </row>
    <row r="720" spans="1:2" x14ac:dyDescent="0.25">
      <c r="A720" s="4">
        <v>1151</v>
      </c>
      <c r="B720" s="5">
        <v>124000</v>
      </c>
    </row>
    <row r="721" spans="1:2" x14ac:dyDescent="0.25">
      <c r="A721" s="4">
        <v>1154</v>
      </c>
      <c r="B721" s="5">
        <v>120500</v>
      </c>
    </row>
    <row r="722" spans="1:2" x14ac:dyDescent="0.25">
      <c r="A722" s="4">
        <v>1157</v>
      </c>
      <c r="B722" s="5">
        <v>179900</v>
      </c>
    </row>
    <row r="723" spans="1:2" x14ac:dyDescent="0.25">
      <c r="A723" s="4">
        <v>1158</v>
      </c>
      <c r="B723" s="5">
        <v>230000</v>
      </c>
    </row>
    <row r="724" spans="1:2" x14ac:dyDescent="0.25">
      <c r="A724" s="4">
        <v>1160</v>
      </c>
      <c r="B724" s="5">
        <v>185000</v>
      </c>
    </row>
    <row r="725" spans="1:2" x14ac:dyDescent="0.25">
      <c r="A725" s="4">
        <v>1161</v>
      </c>
      <c r="B725" s="5">
        <v>146000</v>
      </c>
    </row>
    <row r="726" spans="1:2" x14ac:dyDescent="0.25">
      <c r="A726" s="4">
        <v>1163</v>
      </c>
      <c r="B726" s="5">
        <v>129000</v>
      </c>
    </row>
    <row r="727" spans="1:2" x14ac:dyDescent="0.25">
      <c r="A727" s="4">
        <v>1166</v>
      </c>
      <c r="B727" s="5">
        <v>233170</v>
      </c>
    </row>
    <row r="728" spans="1:2" x14ac:dyDescent="0.25">
      <c r="A728" s="4">
        <v>1171</v>
      </c>
      <c r="B728" s="5">
        <v>171000</v>
      </c>
    </row>
    <row r="729" spans="1:2" x14ac:dyDescent="0.25">
      <c r="A729" s="4">
        <v>1172</v>
      </c>
      <c r="B729" s="5">
        <v>163000</v>
      </c>
    </row>
    <row r="730" spans="1:2" x14ac:dyDescent="0.25">
      <c r="A730" s="4">
        <v>1173</v>
      </c>
      <c r="B730" s="5">
        <v>171900</v>
      </c>
    </row>
    <row r="731" spans="1:2" x14ac:dyDescent="0.25">
      <c r="A731" s="4">
        <v>1177</v>
      </c>
      <c r="B731" s="5">
        <v>119500</v>
      </c>
    </row>
    <row r="732" spans="1:2" x14ac:dyDescent="0.25">
      <c r="A732" s="4">
        <v>1178</v>
      </c>
      <c r="B732" s="5">
        <v>115000</v>
      </c>
    </row>
    <row r="733" spans="1:2" x14ac:dyDescent="0.25">
      <c r="A733" s="4">
        <v>1179</v>
      </c>
      <c r="B733" s="5">
        <v>154900</v>
      </c>
    </row>
    <row r="734" spans="1:2" x14ac:dyDescent="0.25">
      <c r="A734" s="4">
        <v>1180</v>
      </c>
      <c r="B734" s="5">
        <v>93000</v>
      </c>
    </row>
    <row r="735" spans="1:2" x14ac:dyDescent="0.25">
      <c r="A735" s="4">
        <v>1182</v>
      </c>
      <c r="B735" s="5">
        <v>392500</v>
      </c>
    </row>
    <row r="736" spans="1:2" x14ac:dyDescent="0.25">
      <c r="A736" s="4">
        <v>1186</v>
      </c>
      <c r="B736" s="5">
        <v>104900</v>
      </c>
    </row>
    <row r="737" spans="1:2" x14ac:dyDescent="0.25">
      <c r="A737" s="4">
        <v>1189</v>
      </c>
      <c r="B737" s="5">
        <v>195000</v>
      </c>
    </row>
    <row r="738" spans="1:2" x14ac:dyDescent="0.25">
      <c r="A738" s="4">
        <v>1190</v>
      </c>
      <c r="B738" s="5">
        <v>189000</v>
      </c>
    </row>
    <row r="739" spans="1:2" x14ac:dyDescent="0.25">
      <c r="A739" s="4">
        <v>1192</v>
      </c>
      <c r="B739" s="5">
        <v>174000</v>
      </c>
    </row>
    <row r="740" spans="1:2" x14ac:dyDescent="0.25">
      <c r="A740" s="4">
        <v>1193</v>
      </c>
      <c r="B740" s="5">
        <v>125000</v>
      </c>
    </row>
    <row r="741" spans="1:2" x14ac:dyDescent="0.25">
      <c r="A741" s="4">
        <v>1194</v>
      </c>
      <c r="B741" s="5">
        <v>165000</v>
      </c>
    </row>
    <row r="742" spans="1:2" x14ac:dyDescent="0.25">
      <c r="A742" s="4">
        <v>1195</v>
      </c>
      <c r="B742" s="5">
        <v>158000</v>
      </c>
    </row>
    <row r="743" spans="1:2" x14ac:dyDescent="0.25">
      <c r="A743" s="4">
        <v>1196</v>
      </c>
      <c r="B743" s="5">
        <v>176000</v>
      </c>
    </row>
    <row r="744" spans="1:2" x14ac:dyDescent="0.25">
      <c r="A744" s="4">
        <v>1198</v>
      </c>
      <c r="B744" s="5">
        <v>144000</v>
      </c>
    </row>
    <row r="745" spans="1:2" x14ac:dyDescent="0.25">
      <c r="A745" s="4">
        <v>1199</v>
      </c>
      <c r="B745" s="5">
        <v>178000</v>
      </c>
    </row>
    <row r="746" spans="1:2" x14ac:dyDescent="0.25">
      <c r="A746" s="4">
        <v>1201</v>
      </c>
      <c r="B746" s="5">
        <v>116050</v>
      </c>
    </row>
    <row r="747" spans="1:2" x14ac:dyDescent="0.25">
      <c r="A747" s="4">
        <v>1203</v>
      </c>
      <c r="B747" s="5">
        <v>117000</v>
      </c>
    </row>
    <row r="748" spans="1:2" x14ac:dyDescent="0.25">
      <c r="A748" s="4">
        <v>1204</v>
      </c>
      <c r="B748" s="5">
        <v>213000</v>
      </c>
    </row>
    <row r="749" spans="1:2" x14ac:dyDescent="0.25">
      <c r="A749" s="4">
        <v>1205</v>
      </c>
      <c r="B749" s="5">
        <v>153500</v>
      </c>
    </row>
    <row r="750" spans="1:2" x14ac:dyDescent="0.25">
      <c r="A750" s="4">
        <v>1207</v>
      </c>
      <c r="B750" s="5">
        <v>107000</v>
      </c>
    </row>
    <row r="751" spans="1:2" x14ac:dyDescent="0.25">
      <c r="A751" s="4">
        <v>1208</v>
      </c>
      <c r="B751" s="5">
        <v>200000</v>
      </c>
    </row>
    <row r="752" spans="1:2" x14ac:dyDescent="0.25">
      <c r="A752" s="4">
        <v>1209</v>
      </c>
      <c r="B752" s="5">
        <v>140000</v>
      </c>
    </row>
    <row r="753" spans="1:2" x14ac:dyDescent="0.25">
      <c r="A753" s="4">
        <v>1213</v>
      </c>
      <c r="B753" s="5">
        <v>113000</v>
      </c>
    </row>
    <row r="754" spans="1:2" x14ac:dyDescent="0.25">
      <c r="A754" s="4">
        <v>1214</v>
      </c>
      <c r="B754" s="5">
        <v>145000</v>
      </c>
    </row>
    <row r="755" spans="1:2" x14ac:dyDescent="0.25">
      <c r="A755" s="4">
        <v>1215</v>
      </c>
      <c r="B755" s="5">
        <v>134500</v>
      </c>
    </row>
    <row r="756" spans="1:2" x14ac:dyDescent="0.25">
      <c r="A756" s="4">
        <v>1216</v>
      </c>
      <c r="B756" s="5">
        <v>125000</v>
      </c>
    </row>
    <row r="757" spans="1:2" x14ac:dyDescent="0.25">
      <c r="A757" s="4">
        <v>1217</v>
      </c>
      <c r="B757" s="5">
        <v>112000</v>
      </c>
    </row>
    <row r="758" spans="1:2" x14ac:dyDescent="0.25">
      <c r="A758" s="4">
        <v>1218</v>
      </c>
      <c r="B758" s="5">
        <v>229456</v>
      </c>
    </row>
    <row r="759" spans="1:2" x14ac:dyDescent="0.25">
      <c r="A759" s="4">
        <v>1219</v>
      </c>
      <c r="B759" s="5">
        <v>80500</v>
      </c>
    </row>
    <row r="760" spans="1:2" x14ac:dyDescent="0.25">
      <c r="A760" s="4">
        <v>1220</v>
      </c>
      <c r="B760" s="5">
        <v>91500</v>
      </c>
    </row>
    <row r="761" spans="1:2" x14ac:dyDescent="0.25">
      <c r="A761" s="4">
        <v>1221</v>
      </c>
      <c r="B761" s="5">
        <v>115000</v>
      </c>
    </row>
    <row r="762" spans="1:2" x14ac:dyDescent="0.25">
      <c r="A762" s="4">
        <v>1222</v>
      </c>
      <c r="B762" s="5">
        <v>134000</v>
      </c>
    </row>
    <row r="763" spans="1:2" x14ac:dyDescent="0.25">
      <c r="A763" s="4">
        <v>1226</v>
      </c>
      <c r="B763" s="5">
        <v>145000</v>
      </c>
    </row>
    <row r="764" spans="1:2" x14ac:dyDescent="0.25">
      <c r="A764" s="4">
        <v>1228</v>
      </c>
      <c r="B764" s="5">
        <v>147000</v>
      </c>
    </row>
    <row r="765" spans="1:2" x14ac:dyDescent="0.25">
      <c r="A765" s="4">
        <v>1229</v>
      </c>
      <c r="B765" s="5">
        <v>367294</v>
      </c>
    </row>
    <row r="766" spans="1:2" x14ac:dyDescent="0.25">
      <c r="A766" s="4">
        <v>1230</v>
      </c>
      <c r="B766" s="5">
        <v>127000</v>
      </c>
    </row>
    <row r="767" spans="1:2" x14ac:dyDescent="0.25">
      <c r="A767" s="4">
        <v>1232</v>
      </c>
      <c r="B767" s="5">
        <v>132500</v>
      </c>
    </row>
    <row r="768" spans="1:2" x14ac:dyDescent="0.25">
      <c r="A768" s="4">
        <v>1233</v>
      </c>
      <c r="B768" s="5">
        <v>101800</v>
      </c>
    </row>
    <row r="769" spans="1:2" x14ac:dyDescent="0.25">
      <c r="A769" s="4">
        <v>1235</v>
      </c>
      <c r="B769" s="5">
        <v>130000</v>
      </c>
    </row>
    <row r="770" spans="1:2" x14ac:dyDescent="0.25">
      <c r="A770" s="4">
        <v>1237</v>
      </c>
      <c r="B770" s="5">
        <v>175500</v>
      </c>
    </row>
    <row r="771" spans="1:2" x14ac:dyDescent="0.25">
      <c r="A771" s="4">
        <v>1240</v>
      </c>
      <c r="B771" s="5">
        <v>265900</v>
      </c>
    </row>
    <row r="772" spans="1:2" x14ac:dyDescent="0.25">
      <c r="A772" s="4">
        <v>1241</v>
      </c>
      <c r="B772" s="5">
        <v>224900</v>
      </c>
    </row>
    <row r="773" spans="1:2" x14ac:dyDescent="0.25">
      <c r="A773" s="4">
        <v>1243</v>
      </c>
      <c r="B773" s="5">
        <v>170000</v>
      </c>
    </row>
    <row r="774" spans="1:2" x14ac:dyDescent="0.25">
      <c r="A774" s="4">
        <v>1247</v>
      </c>
      <c r="B774" s="5">
        <v>186500</v>
      </c>
    </row>
    <row r="775" spans="1:2" x14ac:dyDescent="0.25">
      <c r="A775" s="4">
        <v>1249</v>
      </c>
      <c r="B775" s="5">
        <v>129500</v>
      </c>
    </row>
    <row r="776" spans="1:2" x14ac:dyDescent="0.25">
      <c r="A776" s="4">
        <v>1250</v>
      </c>
      <c r="B776" s="5">
        <v>119000</v>
      </c>
    </row>
    <row r="777" spans="1:2" x14ac:dyDescent="0.25">
      <c r="A777" s="4">
        <v>1252</v>
      </c>
      <c r="B777" s="5">
        <v>171750</v>
      </c>
    </row>
    <row r="778" spans="1:2" x14ac:dyDescent="0.25">
      <c r="A778" s="4">
        <v>1253</v>
      </c>
      <c r="B778" s="5">
        <v>130000</v>
      </c>
    </row>
    <row r="779" spans="1:2" x14ac:dyDescent="0.25">
      <c r="A779" s="4">
        <v>1255</v>
      </c>
      <c r="B779" s="5">
        <v>165400</v>
      </c>
    </row>
    <row r="780" spans="1:2" x14ac:dyDescent="0.25">
      <c r="A780" s="4">
        <v>1256</v>
      </c>
      <c r="B780" s="5">
        <v>127500</v>
      </c>
    </row>
    <row r="781" spans="1:2" x14ac:dyDescent="0.25">
      <c r="A781" s="4">
        <v>1258</v>
      </c>
      <c r="B781" s="5">
        <v>99900</v>
      </c>
    </row>
    <row r="782" spans="1:2" x14ac:dyDescent="0.25">
      <c r="A782" s="4">
        <v>1259</v>
      </c>
      <c r="B782" s="5">
        <v>190000</v>
      </c>
    </row>
    <row r="783" spans="1:2" x14ac:dyDescent="0.25">
      <c r="A783" s="4">
        <v>1260</v>
      </c>
      <c r="B783" s="5">
        <v>151000</v>
      </c>
    </row>
    <row r="784" spans="1:2" x14ac:dyDescent="0.25">
      <c r="A784" s="4">
        <v>1262</v>
      </c>
      <c r="B784" s="5">
        <v>128900</v>
      </c>
    </row>
    <row r="785" spans="1:2" x14ac:dyDescent="0.25">
      <c r="A785" s="4">
        <v>1265</v>
      </c>
      <c r="B785" s="5">
        <v>181000</v>
      </c>
    </row>
    <row r="786" spans="1:2" x14ac:dyDescent="0.25">
      <c r="A786" s="4">
        <v>1266</v>
      </c>
      <c r="B786" s="5">
        <v>183900</v>
      </c>
    </row>
    <row r="787" spans="1:2" x14ac:dyDescent="0.25">
      <c r="A787" s="4">
        <v>1267</v>
      </c>
      <c r="B787" s="5">
        <v>122000</v>
      </c>
    </row>
    <row r="788" spans="1:2" x14ac:dyDescent="0.25">
      <c r="A788" s="4">
        <v>1272</v>
      </c>
      <c r="B788" s="5">
        <v>185750</v>
      </c>
    </row>
    <row r="789" spans="1:2" x14ac:dyDescent="0.25">
      <c r="A789" s="4">
        <v>1275</v>
      </c>
      <c r="B789" s="5">
        <v>139000</v>
      </c>
    </row>
    <row r="790" spans="1:2" x14ac:dyDescent="0.25">
      <c r="A790" s="4">
        <v>1279</v>
      </c>
      <c r="B790" s="5">
        <v>237000</v>
      </c>
    </row>
    <row r="791" spans="1:2" x14ac:dyDescent="0.25">
      <c r="A791" s="4">
        <v>1281</v>
      </c>
      <c r="B791" s="5">
        <v>227000</v>
      </c>
    </row>
    <row r="792" spans="1:2" x14ac:dyDescent="0.25">
      <c r="A792" s="4">
        <v>1282</v>
      </c>
      <c r="B792" s="5">
        <v>180000</v>
      </c>
    </row>
    <row r="793" spans="1:2" x14ac:dyDescent="0.25">
      <c r="A793" s="4">
        <v>1283</v>
      </c>
      <c r="B793" s="5">
        <v>150500</v>
      </c>
    </row>
    <row r="794" spans="1:2" x14ac:dyDescent="0.25">
      <c r="A794" s="4">
        <v>1284</v>
      </c>
      <c r="B794" s="5">
        <v>139000</v>
      </c>
    </row>
    <row r="795" spans="1:2" x14ac:dyDescent="0.25">
      <c r="A795" s="4">
        <v>1285</v>
      </c>
      <c r="B795" s="5">
        <v>169000</v>
      </c>
    </row>
    <row r="796" spans="1:2" x14ac:dyDescent="0.25">
      <c r="A796" s="4">
        <v>1286</v>
      </c>
      <c r="B796" s="5">
        <v>132500</v>
      </c>
    </row>
    <row r="797" spans="1:2" x14ac:dyDescent="0.25">
      <c r="A797" s="4">
        <v>1287</v>
      </c>
      <c r="B797" s="5">
        <v>143000</v>
      </c>
    </row>
    <row r="798" spans="1:2" x14ac:dyDescent="0.25">
      <c r="A798" s="4">
        <v>1289</v>
      </c>
      <c r="B798" s="5">
        <v>278000</v>
      </c>
    </row>
    <row r="799" spans="1:2" x14ac:dyDescent="0.25">
      <c r="A799" s="4">
        <v>1292</v>
      </c>
      <c r="B799" s="5">
        <v>119500</v>
      </c>
    </row>
    <row r="800" spans="1:2" x14ac:dyDescent="0.25">
      <c r="A800" s="4">
        <v>1293</v>
      </c>
      <c r="B800" s="5">
        <v>107500</v>
      </c>
    </row>
    <row r="801" spans="1:2" x14ac:dyDescent="0.25">
      <c r="A801" s="4">
        <v>1294</v>
      </c>
      <c r="B801" s="5">
        <v>162900</v>
      </c>
    </row>
    <row r="802" spans="1:2" x14ac:dyDescent="0.25">
      <c r="A802" s="4">
        <v>1295</v>
      </c>
      <c r="B802" s="5">
        <v>115000</v>
      </c>
    </row>
    <row r="803" spans="1:2" x14ac:dyDescent="0.25">
      <c r="A803" s="4">
        <v>1296</v>
      </c>
      <c r="B803" s="5">
        <v>138500</v>
      </c>
    </row>
    <row r="804" spans="1:2" x14ac:dyDescent="0.25">
      <c r="A804" s="4">
        <v>1297</v>
      </c>
      <c r="B804" s="5">
        <v>155000</v>
      </c>
    </row>
    <row r="805" spans="1:2" x14ac:dyDescent="0.25">
      <c r="A805" s="4">
        <v>1298</v>
      </c>
      <c r="B805" s="5">
        <v>140000</v>
      </c>
    </row>
    <row r="806" spans="1:2" x14ac:dyDescent="0.25">
      <c r="A806" s="4">
        <v>1300</v>
      </c>
      <c r="B806" s="5">
        <v>154000</v>
      </c>
    </row>
    <row r="807" spans="1:2" x14ac:dyDescent="0.25">
      <c r="A807" s="4">
        <v>1302</v>
      </c>
      <c r="B807" s="5">
        <v>177500</v>
      </c>
    </row>
    <row r="808" spans="1:2" x14ac:dyDescent="0.25">
      <c r="A808" s="4">
        <v>1304</v>
      </c>
      <c r="B808" s="5">
        <v>232000</v>
      </c>
    </row>
    <row r="809" spans="1:2" x14ac:dyDescent="0.25">
      <c r="A809" s="4">
        <v>1305</v>
      </c>
      <c r="B809" s="5">
        <v>130000</v>
      </c>
    </row>
    <row r="810" spans="1:2" x14ac:dyDescent="0.25">
      <c r="A810" s="4">
        <v>1307</v>
      </c>
      <c r="B810" s="5">
        <v>202500</v>
      </c>
    </row>
    <row r="811" spans="1:2" x14ac:dyDescent="0.25">
      <c r="A811" s="4">
        <v>1308</v>
      </c>
      <c r="B811" s="5">
        <v>138000</v>
      </c>
    </row>
    <row r="812" spans="1:2" x14ac:dyDescent="0.25">
      <c r="A812" s="4">
        <v>1310</v>
      </c>
      <c r="B812" s="5">
        <v>179200</v>
      </c>
    </row>
    <row r="813" spans="1:2" x14ac:dyDescent="0.25">
      <c r="A813" s="4">
        <v>1312</v>
      </c>
      <c r="B813" s="5">
        <v>203000</v>
      </c>
    </row>
    <row r="814" spans="1:2" x14ac:dyDescent="0.25">
      <c r="A814" s="4">
        <v>1315</v>
      </c>
      <c r="B814" s="5">
        <v>119000</v>
      </c>
    </row>
    <row r="815" spans="1:2" x14ac:dyDescent="0.25">
      <c r="A815" s="4">
        <v>1318</v>
      </c>
      <c r="B815" s="5">
        <v>208900</v>
      </c>
    </row>
    <row r="816" spans="1:2" x14ac:dyDescent="0.25">
      <c r="A816" s="4">
        <v>1320</v>
      </c>
      <c r="B816" s="5">
        <v>111000</v>
      </c>
    </row>
    <row r="817" spans="1:2" x14ac:dyDescent="0.25">
      <c r="A817" s="4">
        <v>1321</v>
      </c>
      <c r="B817" s="5">
        <v>156500</v>
      </c>
    </row>
    <row r="818" spans="1:2" x14ac:dyDescent="0.25">
      <c r="A818" s="4">
        <v>1322</v>
      </c>
      <c r="B818" s="5">
        <v>72500</v>
      </c>
    </row>
    <row r="819" spans="1:2" x14ac:dyDescent="0.25">
      <c r="A819" s="4">
        <v>1323</v>
      </c>
      <c r="B819" s="5">
        <v>190000</v>
      </c>
    </row>
    <row r="820" spans="1:2" x14ac:dyDescent="0.25">
      <c r="A820" s="4">
        <v>1324</v>
      </c>
      <c r="B820" s="5">
        <v>82500</v>
      </c>
    </row>
    <row r="821" spans="1:2" x14ac:dyDescent="0.25">
      <c r="A821" s="4">
        <v>1326</v>
      </c>
      <c r="B821" s="5">
        <v>55000</v>
      </c>
    </row>
    <row r="822" spans="1:2" x14ac:dyDescent="0.25">
      <c r="A822" s="4">
        <v>1327</v>
      </c>
      <c r="B822" s="5">
        <v>79000</v>
      </c>
    </row>
    <row r="823" spans="1:2" x14ac:dyDescent="0.25">
      <c r="A823" s="4">
        <v>1328</v>
      </c>
      <c r="B823" s="5">
        <v>130500</v>
      </c>
    </row>
    <row r="824" spans="1:2" x14ac:dyDescent="0.25">
      <c r="A824" s="4">
        <v>1330</v>
      </c>
      <c r="B824" s="5">
        <v>176500</v>
      </c>
    </row>
    <row r="825" spans="1:2" x14ac:dyDescent="0.25">
      <c r="A825" s="4">
        <v>1332</v>
      </c>
      <c r="B825" s="5">
        <v>132500</v>
      </c>
    </row>
    <row r="826" spans="1:2" x14ac:dyDescent="0.25">
      <c r="A826" s="4">
        <v>1333</v>
      </c>
      <c r="B826" s="5">
        <v>100000</v>
      </c>
    </row>
    <row r="827" spans="1:2" x14ac:dyDescent="0.25">
      <c r="A827" s="4">
        <v>1334</v>
      </c>
      <c r="B827" s="5">
        <v>125500</v>
      </c>
    </row>
    <row r="828" spans="1:2" x14ac:dyDescent="0.25">
      <c r="A828" s="4">
        <v>1335</v>
      </c>
      <c r="B828" s="5">
        <v>125000</v>
      </c>
    </row>
    <row r="829" spans="1:2" x14ac:dyDescent="0.25">
      <c r="A829" s="4">
        <v>1336</v>
      </c>
      <c r="B829" s="5">
        <v>167900</v>
      </c>
    </row>
    <row r="830" spans="1:2" x14ac:dyDescent="0.25">
      <c r="A830" s="4">
        <v>1337</v>
      </c>
      <c r="B830" s="5">
        <v>135000</v>
      </c>
    </row>
    <row r="831" spans="1:2" x14ac:dyDescent="0.25">
      <c r="A831" s="4">
        <v>1338</v>
      </c>
      <c r="B831" s="5">
        <v>52500</v>
      </c>
    </row>
    <row r="832" spans="1:2" x14ac:dyDescent="0.25">
      <c r="A832" s="4">
        <v>1340</v>
      </c>
      <c r="B832" s="5">
        <v>128500</v>
      </c>
    </row>
    <row r="833" spans="1:2" x14ac:dyDescent="0.25">
      <c r="A833" s="4">
        <v>1341</v>
      </c>
      <c r="B833" s="5">
        <v>123000</v>
      </c>
    </row>
    <row r="834" spans="1:2" x14ac:dyDescent="0.25">
      <c r="A834" s="4">
        <v>1343</v>
      </c>
      <c r="B834" s="5">
        <v>228500</v>
      </c>
    </row>
    <row r="835" spans="1:2" x14ac:dyDescent="0.25">
      <c r="A835" s="4">
        <v>1344</v>
      </c>
      <c r="B835" s="5">
        <v>177000</v>
      </c>
    </row>
    <row r="836" spans="1:2" x14ac:dyDescent="0.25">
      <c r="A836" s="4">
        <v>1346</v>
      </c>
      <c r="B836" s="5">
        <v>108500</v>
      </c>
    </row>
    <row r="837" spans="1:2" x14ac:dyDescent="0.25">
      <c r="A837" s="4">
        <v>1350</v>
      </c>
      <c r="B837" s="5">
        <v>122000</v>
      </c>
    </row>
    <row r="838" spans="1:2" x14ac:dyDescent="0.25">
      <c r="A838" s="4">
        <v>1352</v>
      </c>
      <c r="B838" s="5">
        <v>171000</v>
      </c>
    </row>
    <row r="839" spans="1:2" x14ac:dyDescent="0.25">
      <c r="A839" s="4">
        <v>1353</v>
      </c>
      <c r="B839" s="5">
        <v>134900</v>
      </c>
    </row>
    <row r="840" spans="1:2" x14ac:dyDescent="0.25">
      <c r="A840" s="4">
        <v>1356</v>
      </c>
      <c r="B840" s="5">
        <v>170000</v>
      </c>
    </row>
    <row r="841" spans="1:2" x14ac:dyDescent="0.25">
      <c r="A841" s="4">
        <v>1357</v>
      </c>
      <c r="B841" s="5">
        <v>110000</v>
      </c>
    </row>
    <row r="842" spans="1:2" x14ac:dyDescent="0.25">
      <c r="A842" s="4">
        <v>1359</v>
      </c>
      <c r="B842" s="5">
        <v>177500</v>
      </c>
    </row>
    <row r="843" spans="1:2" x14ac:dyDescent="0.25">
      <c r="A843" s="4">
        <v>1364</v>
      </c>
      <c r="B843" s="5">
        <v>156932</v>
      </c>
    </row>
    <row r="844" spans="1:2" x14ac:dyDescent="0.25">
      <c r="A844" s="4">
        <v>1365</v>
      </c>
      <c r="B844" s="5">
        <v>144152</v>
      </c>
    </row>
    <row r="845" spans="1:2" x14ac:dyDescent="0.25">
      <c r="A845" s="4">
        <v>1366</v>
      </c>
      <c r="B845" s="5">
        <v>216000</v>
      </c>
    </row>
    <row r="846" spans="1:2" x14ac:dyDescent="0.25">
      <c r="A846" s="4">
        <v>1367</v>
      </c>
      <c r="B846" s="5">
        <v>193000</v>
      </c>
    </row>
    <row r="847" spans="1:2" x14ac:dyDescent="0.25">
      <c r="A847" s="4">
        <v>1368</v>
      </c>
      <c r="B847" s="5">
        <v>127000</v>
      </c>
    </row>
    <row r="848" spans="1:2" x14ac:dyDescent="0.25">
      <c r="A848" s="4">
        <v>1369</v>
      </c>
      <c r="B848" s="5">
        <v>144000</v>
      </c>
    </row>
    <row r="849" spans="1:2" x14ac:dyDescent="0.25">
      <c r="A849" s="4">
        <v>1371</v>
      </c>
      <c r="B849" s="5">
        <v>105000</v>
      </c>
    </row>
    <row r="850" spans="1:2" x14ac:dyDescent="0.25">
      <c r="A850" s="4">
        <v>1372</v>
      </c>
      <c r="B850" s="5">
        <v>165500</v>
      </c>
    </row>
    <row r="851" spans="1:2" x14ac:dyDescent="0.25">
      <c r="A851" s="4">
        <v>1373</v>
      </c>
      <c r="B851" s="5">
        <v>274300</v>
      </c>
    </row>
    <row r="852" spans="1:2" x14ac:dyDescent="0.25">
      <c r="A852" s="4">
        <v>1377</v>
      </c>
      <c r="B852" s="5">
        <v>91000</v>
      </c>
    </row>
    <row r="853" spans="1:2" x14ac:dyDescent="0.25">
      <c r="A853" s="4">
        <v>1379</v>
      </c>
      <c r="B853" s="5">
        <v>83000</v>
      </c>
    </row>
    <row r="854" spans="1:2" x14ac:dyDescent="0.25">
      <c r="A854" s="4">
        <v>1380</v>
      </c>
      <c r="B854" s="5">
        <v>167500</v>
      </c>
    </row>
    <row r="855" spans="1:2" x14ac:dyDescent="0.25">
      <c r="A855" s="4">
        <v>1381</v>
      </c>
      <c r="B855" s="5">
        <v>58500</v>
      </c>
    </row>
    <row r="856" spans="1:2" x14ac:dyDescent="0.25">
      <c r="A856" s="4">
        <v>1383</v>
      </c>
      <c r="B856" s="5">
        <v>157000</v>
      </c>
    </row>
    <row r="857" spans="1:2" x14ac:dyDescent="0.25">
      <c r="A857" s="4">
        <v>1385</v>
      </c>
      <c r="B857" s="5">
        <v>105000</v>
      </c>
    </row>
    <row r="858" spans="1:2" x14ac:dyDescent="0.25">
      <c r="A858" s="4">
        <v>1386</v>
      </c>
      <c r="B858" s="5">
        <v>125500</v>
      </c>
    </row>
    <row r="859" spans="1:2" x14ac:dyDescent="0.25">
      <c r="A859" s="4">
        <v>1388</v>
      </c>
      <c r="B859" s="5">
        <v>136000</v>
      </c>
    </row>
    <row r="860" spans="1:2" x14ac:dyDescent="0.25">
      <c r="A860" s="4">
        <v>1390</v>
      </c>
      <c r="B860" s="5">
        <v>131000</v>
      </c>
    </row>
    <row r="861" spans="1:2" x14ac:dyDescent="0.25">
      <c r="A861" s="4">
        <v>1391</v>
      </c>
      <c r="B861" s="5">
        <v>235000</v>
      </c>
    </row>
    <row r="862" spans="1:2" x14ac:dyDescent="0.25">
      <c r="A862" s="4">
        <v>1392</v>
      </c>
      <c r="B862" s="5">
        <v>124000</v>
      </c>
    </row>
    <row r="863" spans="1:2" x14ac:dyDescent="0.25">
      <c r="A863" s="4">
        <v>1393</v>
      </c>
      <c r="B863" s="5">
        <v>123000</v>
      </c>
    </row>
    <row r="864" spans="1:2" x14ac:dyDescent="0.25">
      <c r="A864" s="4">
        <v>1395</v>
      </c>
      <c r="B864" s="5">
        <v>246578</v>
      </c>
    </row>
    <row r="865" spans="1:2" x14ac:dyDescent="0.25">
      <c r="A865" s="4">
        <v>1398</v>
      </c>
      <c r="B865" s="5">
        <v>137500</v>
      </c>
    </row>
    <row r="866" spans="1:2" x14ac:dyDescent="0.25">
      <c r="A866" s="4">
        <v>1399</v>
      </c>
      <c r="B866" s="5">
        <v>138000</v>
      </c>
    </row>
    <row r="867" spans="1:2" x14ac:dyDescent="0.25">
      <c r="A867" s="4">
        <v>1400</v>
      </c>
      <c r="B867" s="5">
        <v>137450</v>
      </c>
    </row>
    <row r="868" spans="1:2" x14ac:dyDescent="0.25">
      <c r="A868" s="4">
        <v>1401</v>
      </c>
      <c r="B868" s="5">
        <v>120000</v>
      </c>
    </row>
    <row r="869" spans="1:2" x14ac:dyDescent="0.25">
      <c r="A869" s="4">
        <v>1402</v>
      </c>
      <c r="B869" s="5">
        <v>193000</v>
      </c>
    </row>
    <row r="870" spans="1:2" x14ac:dyDescent="0.25">
      <c r="A870" s="4">
        <v>1403</v>
      </c>
      <c r="B870" s="5">
        <v>193879</v>
      </c>
    </row>
    <row r="871" spans="1:2" x14ac:dyDescent="0.25">
      <c r="A871" s="4">
        <v>1405</v>
      </c>
      <c r="B871" s="5">
        <v>105000</v>
      </c>
    </row>
    <row r="872" spans="1:2" x14ac:dyDescent="0.25">
      <c r="A872" s="4">
        <v>1406</v>
      </c>
      <c r="B872" s="5">
        <v>275000</v>
      </c>
    </row>
    <row r="873" spans="1:2" x14ac:dyDescent="0.25">
      <c r="A873" s="4">
        <v>1407</v>
      </c>
      <c r="B873" s="5">
        <v>133000</v>
      </c>
    </row>
    <row r="874" spans="1:2" x14ac:dyDescent="0.25">
      <c r="A874" s="4">
        <v>1408</v>
      </c>
      <c r="B874" s="5">
        <v>112000</v>
      </c>
    </row>
    <row r="875" spans="1:2" x14ac:dyDescent="0.25">
      <c r="A875" s="4">
        <v>1409</v>
      </c>
      <c r="B875" s="5">
        <v>125500</v>
      </c>
    </row>
    <row r="876" spans="1:2" x14ac:dyDescent="0.25">
      <c r="A876" s="4">
        <v>1412</v>
      </c>
      <c r="B876" s="5">
        <v>140000</v>
      </c>
    </row>
    <row r="877" spans="1:2" x14ac:dyDescent="0.25">
      <c r="A877" s="4">
        <v>1413</v>
      </c>
      <c r="B877" s="5">
        <v>90000</v>
      </c>
    </row>
    <row r="878" spans="1:2" x14ac:dyDescent="0.25">
      <c r="A878" s="4">
        <v>1416</v>
      </c>
      <c r="B878" s="5">
        <v>175900</v>
      </c>
    </row>
    <row r="879" spans="1:2" x14ac:dyDescent="0.25">
      <c r="A879" s="4">
        <v>1419</v>
      </c>
      <c r="B879" s="5">
        <v>124000</v>
      </c>
    </row>
    <row r="880" spans="1:2" x14ac:dyDescent="0.25">
      <c r="A880" s="4">
        <v>1422</v>
      </c>
      <c r="B880" s="5">
        <v>127500</v>
      </c>
    </row>
    <row r="881" spans="1:2" x14ac:dyDescent="0.25">
      <c r="A881" s="4">
        <v>1423</v>
      </c>
      <c r="B881" s="5">
        <v>136500</v>
      </c>
    </row>
    <row r="882" spans="1:2" x14ac:dyDescent="0.25">
      <c r="A882" s="4">
        <v>1425</v>
      </c>
      <c r="B882" s="5">
        <v>144000</v>
      </c>
    </row>
    <row r="883" spans="1:2" x14ac:dyDescent="0.25">
      <c r="A883" s="4">
        <v>1429</v>
      </c>
      <c r="B883" s="5">
        <v>119000</v>
      </c>
    </row>
    <row r="884" spans="1:2" x14ac:dyDescent="0.25">
      <c r="A884" s="4">
        <v>1432</v>
      </c>
      <c r="B884" s="5">
        <v>143750</v>
      </c>
    </row>
    <row r="885" spans="1:2" x14ac:dyDescent="0.25">
      <c r="A885" s="4">
        <v>1433</v>
      </c>
      <c r="B885" s="5">
        <v>64500</v>
      </c>
    </row>
    <row r="886" spans="1:2" x14ac:dyDescent="0.25">
      <c r="A886" s="4">
        <v>1434</v>
      </c>
      <c r="B886" s="5">
        <v>186500</v>
      </c>
    </row>
    <row r="887" spans="1:2" x14ac:dyDescent="0.25">
      <c r="A887" s="4">
        <v>1436</v>
      </c>
      <c r="B887" s="5">
        <v>174000</v>
      </c>
    </row>
    <row r="888" spans="1:2" x14ac:dyDescent="0.25">
      <c r="A888" s="4">
        <v>1437</v>
      </c>
      <c r="B888" s="5">
        <v>120500</v>
      </c>
    </row>
    <row r="889" spans="1:2" x14ac:dyDescent="0.25">
      <c r="A889" s="4">
        <v>1439</v>
      </c>
      <c r="B889" s="5">
        <v>149700</v>
      </c>
    </row>
    <row r="890" spans="1:2" x14ac:dyDescent="0.25">
      <c r="A890" s="4">
        <v>1442</v>
      </c>
      <c r="B890" s="5">
        <v>149300</v>
      </c>
    </row>
    <row r="891" spans="1:2" x14ac:dyDescent="0.25">
      <c r="A891" s="4">
        <v>1444</v>
      </c>
      <c r="B891" s="5">
        <v>121000</v>
      </c>
    </row>
    <row r="892" spans="1:2" x14ac:dyDescent="0.25">
      <c r="A892" s="4">
        <v>1445</v>
      </c>
      <c r="B892" s="5">
        <v>179600</v>
      </c>
    </row>
    <row r="893" spans="1:2" x14ac:dyDescent="0.25">
      <c r="A893" s="4">
        <v>1446</v>
      </c>
      <c r="B893" s="5">
        <v>129000</v>
      </c>
    </row>
    <row r="894" spans="1:2" x14ac:dyDescent="0.25">
      <c r="A894" s="4">
        <v>1450</v>
      </c>
      <c r="B894" s="5">
        <v>92000</v>
      </c>
    </row>
    <row r="895" spans="1:2" x14ac:dyDescent="0.25">
      <c r="A895" s="4">
        <v>1451</v>
      </c>
      <c r="B895" s="5">
        <v>136000</v>
      </c>
    </row>
    <row r="896" spans="1:2" x14ac:dyDescent="0.25">
      <c r="A896" s="4">
        <v>1452</v>
      </c>
      <c r="B896" s="5">
        <v>287090</v>
      </c>
    </row>
    <row r="897" spans="1:2" x14ac:dyDescent="0.25">
      <c r="A897" s="4">
        <v>1453</v>
      </c>
      <c r="B897" s="5">
        <v>145000</v>
      </c>
    </row>
    <row r="898" spans="1:2" x14ac:dyDescent="0.25">
      <c r="A898" s="4">
        <v>1455</v>
      </c>
      <c r="B898" s="5">
        <v>185000</v>
      </c>
    </row>
    <row r="899" spans="1:2" x14ac:dyDescent="0.25">
      <c r="A899" s="4">
        <v>1456</v>
      </c>
      <c r="B899" s="5">
        <v>175000</v>
      </c>
    </row>
    <row r="900" spans="1:2" x14ac:dyDescent="0.25">
      <c r="A900" s="4">
        <v>1458</v>
      </c>
      <c r="B900" s="5">
        <v>266500</v>
      </c>
    </row>
    <row r="901" spans="1:2" x14ac:dyDescent="0.25">
      <c r="A901" s="4">
        <v>1459</v>
      </c>
      <c r="B901" s="5">
        <v>142125</v>
      </c>
    </row>
    <row r="902" spans="1:2" x14ac:dyDescent="0.25">
      <c r="A902" s="4">
        <v>1460</v>
      </c>
      <c r="B902" s="5">
        <v>147500</v>
      </c>
    </row>
    <row r="903" spans="1:2" x14ac:dyDescent="0.25">
      <c r="A903" s="4" t="s">
        <v>263</v>
      </c>
      <c r="B903" s="5">
        <v>135092874</v>
      </c>
    </row>
  </sheetData>
  <pageMargins left="0.7" right="0.7" top="0.75" bottom="0.75" header="0.3" footer="0.3"/>
  <pageSetup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B2079-526F-45FC-AD00-CC647C0B0D07}">
  <sheetPr filterMode="1"/>
  <dimension ref="A1:B1377"/>
  <sheetViews>
    <sheetView workbookViewId="0">
      <selection activeCell="V12" sqref="V12"/>
    </sheetView>
  </sheetViews>
  <sheetFormatPr defaultRowHeight="15" x14ac:dyDescent="0.25"/>
  <cols>
    <col min="1" max="1" width="13.140625" bestFit="1" customWidth="1"/>
    <col min="2" max="2" width="20" bestFit="1" customWidth="1"/>
  </cols>
  <sheetData>
    <row r="1" spans="1:2" x14ac:dyDescent="0.25">
      <c r="A1" t="s">
        <v>261</v>
      </c>
      <c r="B1" t="s">
        <v>286</v>
      </c>
    </row>
    <row r="2" spans="1:2" x14ac:dyDescent="0.25">
      <c r="A2">
        <v>2751</v>
      </c>
      <c r="B2" s="9">
        <v>27.444565612504544</v>
      </c>
    </row>
    <row r="3" spans="1:2" x14ac:dyDescent="0.25">
      <c r="A3">
        <v>2793</v>
      </c>
      <c r="B3" s="9">
        <v>32.939491586108126</v>
      </c>
    </row>
    <row r="4" spans="1:2" x14ac:dyDescent="0.25">
      <c r="A4">
        <v>3023</v>
      </c>
      <c r="B4" s="9">
        <v>26.463777704267283</v>
      </c>
    </row>
    <row r="5" spans="1:2" x14ac:dyDescent="0.25">
      <c r="A5">
        <v>3072</v>
      </c>
      <c r="B5" s="9">
        <v>27.994791666666668</v>
      </c>
    </row>
    <row r="6" spans="1:2" x14ac:dyDescent="0.25">
      <c r="A6">
        <v>3150</v>
      </c>
      <c r="B6" s="9">
        <v>25.714285714285715</v>
      </c>
    </row>
    <row r="7" spans="1:2" x14ac:dyDescent="0.25">
      <c r="A7">
        <v>3196</v>
      </c>
      <c r="B7" s="9">
        <v>26.439299123904881</v>
      </c>
    </row>
    <row r="8" spans="1:2" x14ac:dyDescent="0.25">
      <c r="A8">
        <v>3343</v>
      </c>
      <c r="B8" s="9">
        <v>27.221058929105595</v>
      </c>
    </row>
    <row r="9" spans="1:2" x14ac:dyDescent="0.25">
      <c r="A9">
        <v>3414</v>
      </c>
      <c r="B9" s="9">
        <v>115.08494434680726</v>
      </c>
    </row>
    <row r="10" spans="1:2" x14ac:dyDescent="0.25">
      <c r="A10">
        <v>3423</v>
      </c>
      <c r="B10" s="9">
        <v>28.33771545427987</v>
      </c>
    </row>
    <row r="11" spans="1:2" x14ac:dyDescent="0.25">
      <c r="A11">
        <v>3438</v>
      </c>
      <c r="B11" s="9">
        <v>27.486910994764397</v>
      </c>
    </row>
    <row r="12" spans="1:2" x14ac:dyDescent="0.25">
      <c r="A12">
        <v>3552</v>
      </c>
      <c r="B12" s="9">
        <v>34.909909909909906</v>
      </c>
    </row>
    <row r="13" spans="1:2" x14ac:dyDescent="0.25">
      <c r="A13">
        <v>3561</v>
      </c>
      <c r="B13" s="9">
        <v>24.712159505756809</v>
      </c>
    </row>
    <row r="14" spans="1:2" x14ac:dyDescent="0.25">
      <c r="A14">
        <v>3570</v>
      </c>
      <c r="B14" s="9">
        <v>25.630252100840337</v>
      </c>
    </row>
    <row r="15" spans="1:2" x14ac:dyDescent="0.25">
      <c r="A15">
        <v>3619</v>
      </c>
      <c r="B15" s="9">
        <v>29.289859077093119</v>
      </c>
    </row>
    <row r="16" spans="1:2" x14ac:dyDescent="0.25">
      <c r="A16">
        <v>3687</v>
      </c>
      <c r="B16" s="9">
        <v>22.511526986710063</v>
      </c>
    </row>
    <row r="17" spans="1:2" x14ac:dyDescent="0.25">
      <c r="A17">
        <v>3834</v>
      </c>
      <c r="B17" s="9">
        <v>30.777256129368805</v>
      </c>
    </row>
    <row r="18" spans="1:2" x14ac:dyDescent="0.25">
      <c r="A18">
        <v>3876</v>
      </c>
      <c r="B18" s="9">
        <v>30.830753353973169</v>
      </c>
    </row>
    <row r="19" spans="1:2" x14ac:dyDescent="0.25">
      <c r="A19">
        <v>3892</v>
      </c>
      <c r="B19" s="9">
        <v>28.776978417266186</v>
      </c>
    </row>
    <row r="20" spans="1:2" x14ac:dyDescent="0.25">
      <c r="A20">
        <v>3898</v>
      </c>
      <c r="B20" s="9">
        <v>21.421241662390969</v>
      </c>
    </row>
    <row r="21" spans="1:2" x14ac:dyDescent="0.25">
      <c r="A21">
        <v>3925</v>
      </c>
      <c r="B21" s="9">
        <v>19.108280254777071</v>
      </c>
    </row>
    <row r="22" spans="1:2" x14ac:dyDescent="0.25">
      <c r="A22">
        <v>4044</v>
      </c>
      <c r="B22" s="9">
        <v>27.94263105835806</v>
      </c>
    </row>
    <row r="23" spans="1:2" x14ac:dyDescent="0.25">
      <c r="A23">
        <v>4141</v>
      </c>
      <c r="B23" s="9">
        <v>21.250905578362715</v>
      </c>
    </row>
    <row r="24" spans="1:2" x14ac:dyDescent="0.25">
      <c r="A24">
        <v>4388</v>
      </c>
      <c r="B24" s="9">
        <v>24.156791248860529</v>
      </c>
    </row>
    <row r="25" spans="1:2" x14ac:dyDescent="0.25">
      <c r="A25">
        <v>4474</v>
      </c>
      <c r="B25" s="9">
        <v>35.762181493071076</v>
      </c>
    </row>
    <row r="26" spans="1:2" x14ac:dyDescent="0.25">
      <c r="A26">
        <v>4490</v>
      </c>
      <c r="B26" s="9">
        <v>27.282850779510021</v>
      </c>
    </row>
    <row r="27" spans="1:2" x14ac:dyDescent="0.25">
      <c r="A27">
        <v>4569</v>
      </c>
      <c r="B27" s="9">
        <v>25.169621361348216</v>
      </c>
    </row>
    <row r="28" spans="1:2" x14ac:dyDescent="0.25">
      <c r="A28">
        <v>4576</v>
      </c>
      <c r="B28" s="9">
        <v>18.575174825174827</v>
      </c>
    </row>
    <row r="29" spans="1:2" x14ac:dyDescent="0.25">
      <c r="A29">
        <v>4674</v>
      </c>
      <c r="B29" s="9">
        <v>32.306375695335902</v>
      </c>
    </row>
    <row r="30" spans="1:2" x14ac:dyDescent="0.25">
      <c r="A30">
        <v>4825</v>
      </c>
      <c r="B30" s="9">
        <v>34.922279792746117</v>
      </c>
    </row>
    <row r="31" spans="1:2" x14ac:dyDescent="0.25">
      <c r="A31">
        <v>4838</v>
      </c>
      <c r="B31" s="9">
        <v>36.585365853658537</v>
      </c>
    </row>
    <row r="32" spans="1:2" x14ac:dyDescent="0.25">
      <c r="A32">
        <v>4847</v>
      </c>
      <c r="B32" s="9">
        <v>30.410563234990715</v>
      </c>
    </row>
    <row r="33" spans="1:2" x14ac:dyDescent="0.25">
      <c r="A33">
        <v>4886</v>
      </c>
      <c r="B33" s="9">
        <v>36.328284895620136</v>
      </c>
    </row>
    <row r="34" spans="1:2" x14ac:dyDescent="0.25">
      <c r="A34">
        <v>4925</v>
      </c>
      <c r="B34" s="9">
        <v>29.847715736040609</v>
      </c>
    </row>
    <row r="35" spans="1:2" x14ac:dyDescent="0.25">
      <c r="A35">
        <v>4938</v>
      </c>
      <c r="B35" s="9">
        <v>25.313892264074525</v>
      </c>
    </row>
    <row r="36" spans="1:2" x14ac:dyDescent="0.25">
      <c r="A36">
        <v>4965</v>
      </c>
      <c r="B36" s="9">
        <v>36.132930513595163</v>
      </c>
    </row>
    <row r="37" spans="1:2" x14ac:dyDescent="0.25">
      <c r="A37">
        <v>5025</v>
      </c>
      <c r="B37" s="9">
        <v>29.552238805970148</v>
      </c>
    </row>
    <row r="38" spans="1:2" x14ac:dyDescent="0.25">
      <c r="A38">
        <v>5031</v>
      </c>
      <c r="B38" s="9">
        <v>58.537070164977138</v>
      </c>
    </row>
    <row r="39" spans="1:2" x14ac:dyDescent="0.25">
      <c r="A39">
        <v>5100</v>
      </c>
      <c r="B39" s="9">
        <v>30.392156862745097</v>
      </c>
    </row>
    <row r="40" spans="1:2" x14ac:dyDescent="0.25">
      <c r="A40">
        <v>5129</v>
      </c>
      <c r="B40" s="9">
        <v>10.138428543575746</v>
      </c>
    </row>
    <row r="41" spans="1:2" x14ac:dyDescent="0.25">
      <c r="A41">
        <v>5132</v>
      </c>
      <c r="B41" s="9">
        <v>33.710054559625874</v>
      </c>
    </row>
    <row r="42" spans="1:2" x14ac:dyDescent="0.25">
      <c r="A42">
        <v>5168</v>
      </c>
      <c r="B42" s="9">
        <v>29.992260061919506</v>
      </c>
    </row>
    <row r="43" spans="1:2" x14ac:dyDescent="0.25">
      <c r="A43">
        <v>5196</v>
      </c>
      <c r="B43" s="9">
        <v>31.755196304849886</v>
      </c>
    </row>
    <row r="44" spans="1:2" x14ac:dyDescent="0.25">
      <c r="A44">
        <v>5228</v>
      </c>
      <c r="B44" s="9">
        <v>10.520275439938791</v>
      </c>
    </row>
    <row r="45" spans="1:2" x14ac:dyDescent="0.25">
      <c r="A45">
        <v>5233</v>
      </c>
      <c r="B45" s="9">
        <v>24.269061723676668</v>
      </c>
    </row>
    <row r="46" spans="1:2" x14ac:dyDescent="0.25">
      <c r="A46">
        <v>5312</v>
      </c>
      <c r="B46" s="9">
        <v>28.990963855421686</v>
      </c>
    </row>
    <row r="47" spans="1:2" x14ac:dyDescent="0.25">
      <c r="A47">
        <v>5334</v>
      </c>
      <c r="B47" s="9">
        <v>7.3678290213723283</v>
      </c>
    </row>
    <row r="48" spans="1:2" x14ac:dyDescent="0.25">
      <c r="A48">
        <v>5354</v>
      </c>
      <c r="B48" s="9">
        <v>32.499066118789692</v>
      </c>
    </row>
    <row r="49" spans="1:2" x14ac:dyDescent="0.25">
      <c r="A49">
        <v>5364</v>
      </c>
      <c r="B49" s="9">
        <v>32.388702460850112</v>
      </c>
    </row>
    <row r="50" spans="1:2" x14ac:dyDescent="0.25">
      <c r="A50">
        <v>5400</v>
      </c>
      <c r="B50" s="9">
        <v>28.703703703703702</v>
      </c>
    </row>
    <row r="51" spans="1:2" x14ac:dyDescent="0.25">
      <c r="A51">
        <v>5432</v>
      </c>
      <c r="B51" s="9">
        <v>20.342415316642121</v>
      </c>
    </row>
    <row r="52" spans="1:2" x14ac:dyDescent="0.25">
      <c r="A52">
        <v>5460</v>
      </c>
      <c r="B52" s="9">
        <v>54.057142857142857</v>
      </c>
    </row>
    <row r="53" spans="1:2" x14ac:dyDescent="0.25">
      <c r="A53">
        <v>5462</v>
      </c>
      <c r="B53" s="9">
        <v>27.645551080190405</v>
      </c>
    </row>
    <row r="54" spans="1:2" x14ac:dyDescent="0.25">
      <c r="A54">
        <v>5492</v>
      </c>
      <c r="B54" s="9">
        <v>31.955571740713765</v>
      </c>
    </row>
    <row r="55" spans="1:2" x14ac:dyDescent="0.25">
      <c r="A55">
        <v>5504</v>
      </c>
      <c r="B55" s="9">
        <v>9.5385174418604652</v>
      </c>
    </row>
    <row r="56" spans="1:2" x14ac:dyDescent="0.25">
      <c r="A56">
        <v>5581</v>
      </c>
      <c r="B56" s="9">
        <v>71.223795018813831</v>
      </c>
    </row>
    <row r="57" spans="1:2" x14ac:dyDescent="0.25">
      <c r="A57">
        <v>5588</v>
      </c>
      <c r="B57" s="9">
        <v>14.137437365783823</v>
      </c>
    </row>
    <row r="58" spans="1:2" x14ac:dyDescent="0.25">
      <c r="A58">
        <v>5658</v>
      </c>
      <c r="B58" s="9">
        <v>23.860021208907742</v>
      </c>
    </row>
    <row r="59" spans="1:2" x14ac:dyDescent="0.25">
      <c r="A59">
        <v>5744</v>
      </c>
      <c r="B59" s="9">
        <v>19.15041782729805</v>
      </c>
    </row>
    <row r="60" spans="1:2" x14ac:dyDescent="0.25">
      <c r="A60">
        <v>5766</v>
      </c>
      <c r="B60" s="9">
        <v>15.669441553936871</v>
      </c>
    </row>
    <row r="61" spans="1:2" x14ac:dyDescent="0.25">
      <c r="A61">
        <v>5788</v>
      </c>
      <c r="B61" s="9">
        <v>17.25984796129924</v>
      </c>
    </row>
    <row r="62" spans="1:2" x14ac:dyDescent="0.25">
      <c r="A62">
        <v>5819</v>
      </c>
      <c r="B62" s="9">
        <v>74.41141089534284</v>
      </c>
    </row>
    <row r="63" spans="1:2" x14ac:dyDescent="0.25">
      <c r="A63">
        <v>5834</v>
      </c>
      <c r="B63" s="9">
        <v>29.568049365786766</v>
      </c>
    </row>
    <row r="64" spans="1:2" x14ac:dyDescent="0.25">
      <c r="A64">
        <v>5857</v>
      </c>
      <c r="B64" s="9">
        <v>30.049513402765921</v>
      </c>
    </row>
    <row r="65" spans="1:2" x14ac:dyDescent="0.25">
      <c r="A65">
        <v>5868</v>
      </c>
      <c r="B65" s="9">
        <v>19.513292433537831</v>
      </c>
    </row>
    <row r="66" spans="1:2" x14ac:dyDescent="0.25">
      <c r="A66">
        <v>5869</v>
      </c>
      <c r="B66" s="9">
        <v>27.29596183336173</v>
      </c>
    </row>
    <row r="67" spans="1:2" x14ac:dyDescent="0.25">
      <c r="A67">
        <v>5870</v>
      </c>
      <c r="B67" s="9">
        <v>29.386712095400341</v>
      </c>
    </row>
    <row r="68" spans="1:2" x14ac:dyDescent="0.25">
      <c r="A68">
        <v>5900</v>
      </c>
      <c r="B68" s="9">
        <v>44.067796610169488</v>
      </c>
    </row>
    <row r="69" spans="1:2" x14ac:dyDescent="0.25">
      <c r="A69">
        <v>5915</v>
      </c>
      <c r="B69" s="9">
        <v>22.485207100591715</v>
      </c>
    </row>
    <row r="70" spans="1:2" x14ac:dyDescent="0.25">
      <c r="A70">
        <v>5944</v>
      </c>
      <c r="B70" s="9">
        <v>28.135935397039031</v>
      </c>
    </row>
    <row r="71" spans="1:2" x14ac:dyDescent="0.25">
      <c r="A71">
        <v>6102</v>
      </c>
      <c r="B71" s="9">
        <v>26.203703703703702</v>
      </c>
    </row>
    <row r="72" spans="1:2" x14ac:dyDescent="0.25">
      <c r="A72">
        <v>6137</v>
      </c>
      <c r="B72" s="9">
        <v>31.28564445168649</v>
      </c>
    </row>
    <row r="73" spans="1:2" x14ac:dyDescent="0.25">
      <c r="A73">
        <v>6202</v>
      </c>
      <c r="B73" s="9">
        <v>18.542405675588519</v>
      </c>
    </row>
    <row r="74" spans="1:2" x14ac:dyDescent="0.25">
      <c r="A74">
        <v>6225</v>
      </c>
      <c r="B74" s="9">
        <v>23.453815261044177</v>
      </c>
    </row>
    <row r="75" spans="1:2" x14ac:dyDescent="0.25">
      <c r="A75">
        <v>6259</v>
      </c>
      <c r="B75" s="9">
        <v>28.557277520370665</v>
      </c>
    </row>
    <row r="76" spans="1:2" x14ac:dyDescent="0.25">
      <c r="A76">
        <v>6315</v>
      </c>
      <c r="B76" s="9">
        <v>26.049089469517021</v>
      </c>
    </row>
    <row r="77" spans="1:2" x14ac:dyDescent="0.25">
      <c r="A77">
        <v>6319</v>
      </c>
      <c r="B77" s="9">
        <v>26.902990979585379</v>
      </c>
    </row>
    <row r="78" spans="1:2" x14ac:dyDescent="0.25">
      <c r="A78">
        <v>6321</v>
      </c>
      <c r="B78" s="9">
        <v>33.774719190001584</v>
      </c>
    </row>
    <row r="79" spans="1:2" x14ac:dyDescent="0.25">
      <c r="A79">
        <v>6322</v>
      </c>
      <c r="B79" s="9">
        <v>12.654223347042075</v>
      </c>
    </row>
    <row r="80" spans="1:2" x14ac:dyDescent="0.25">
      <c r="A80">
        <v>6325</v>
      </c>
      <c r="B80" s="9">
        <v>33.992094861660078</v>
      </c>
    </row>
    <row r="81" spans="1:2" x14ac:dyDescent="0.25">
      <c r="A81">
        <v>6360</v>
      </c>
      <c r="B81" s="9">
        <v>30.974842767295598</v>
      </c>
    </row>
    <row r="82" spans="1:2" x14ac:dyDescent="0.25">
      <c r="A82">
        <v>6384</v>
      </c>
      <c r="B82" s="9">
        <v>28.806390977443609</v>
      </c>
    </row>
    <row r="83" spans="1:2" x14ac:dyDescent="0.25">
      <c r="A83">
        <v>6424</v>
      </c>
      <c r="B83" s="9">
        <v>26.735678704856788</v>
      </c>
    </row>
    <row r="84" spans="1:2" x14ac:dyDescent="0.25">
      <c r="A84">
        <v>6427</v>
      </c>
      <c r="B84" s="9">
        <v>20.227166640734403</v>
      </c>
    </row>
    <row r="85" spans="1:2" x14ac:dyDescent="0.25">
      <c r="A85">
        <v>6458</v>
      </c>
      <c r="B85" s="9">
        <v>12.774852895633323</v>
      </c>
    </row>
    <row r="86" spans="1:2" x14ac:dyDescent="0.25">
      <c r="A86">
        <v>6469</v>
      </c>
      <c r="B86" s="9">
        <v>29.525428968928736</v>
      </c>
    </row>
    <row r="87" spans="1:2" x14ac:dyDescent="0.25">
      <c r="A87">
        <v>6489</v>
      </c>
      <c r="B87" s="9">
        <v>27.89335799044537</v>
      </c>
    </row>
    <row r="88" spans="1:2" x14ac:dyDescent="0.25">
      <c r="A88">
        <v>6517</v>
      </c>
      <c r="B88" s="9">
        <v>26.377167408316708</v>
      </c>
    </row>
    <row r="89" spans="1:2" x14ac:dyDescent="0.25">
      <c r="A89">
        <v>6540</v>
      </c>
      <c r="B89" s="9">
        <v>29.434250764525995</v>
      </c>
    </row>
    <row r="90" spans="1:2" x14ac:dyDescent="0.25">
      <c r="A90">
        <v>6542</v>
      </c>
      <c r="B90" s="9">
        <v>66.233567716294715</v>
      </c>
    </row>
    <row r="91" spans="1:2" x14ac:dyDescent="0.25">
      <c r="A91">
        <v>6547</v>
      </c>
      <c r="B91" s="9">
        <v>35.741561020314649</v>
      </c>
    </row>
    <row r="92" spans="1:2" x14ac:dyDescent="0.25">
      <c r="A92">
        <v>6551</v>
      </c>
      <c r="B92" s="9">
        <v>108.05983819264235</v>
      </c>
    </row>
    <row r="93" spans="1:2" x14ac:dyDescent="0.25">
      <c r="A93">
        <v>6554</v>
      </c>
      <c r="B93" s="9">
        <v>44.781812633506256</v>
      </c>
    </row>
    <row r="94" spans="1:2" x14ac:dyDescent="0.25">
      <c r="A94">
        <v>6606</v>
      </c>
      <c r="B94" s="9">
        <v>17.559794126551619</v>
      </c>
    </row>
    <row r="95" spans="1:2" x14ac:dyDescent="0.25">
      <c r="A95">
        <v>6621</v>
      </c>
      <c r="B95" s="9">
        <v>40.40175200120828</v>
      </c>
    </row>
    <row r="96" spans="1:2" x14ac:dyDescent="0.25">
      <c r="A96">
        <v>6644</v>
      </c>
      <c r="B96" s="9">
        <v>17.007826610475618</v>
      </c>
    </row>
    <row r="97" spans="1:2" x14ac:dyDescent="0.25">
      <c r="A97">
        <v>6654</v>
      </c>
      <c r="B97" s="9">
        <v>24.752028854824164</v>
      </c>
    </row>
    <row r="98" spans="1:2" x14ac:dyDescent="0.25">
      <c r="A98">
        <v>6692</v>
      </c>
      <c r="B98" s="9">
        <v>8.2187686790197247</v>
      </c>
    </row>
    <row r="99" spans="1:2" x14ac:dyDescent="0.25">
      <c r="A99">
        <v>6883</v>
      </c>
      <c r="B99" s="9">
        <v>12.639837280255703</v>
      </c>
    </row>
    <row r="100" spans="1:2" x14ac:dyDescent="0.25">
      <c r="A100">
        <v>6896</v>
      </c>
      <c r="B100" s="9">
        <v>18.837006960556845</v>
      </c>
    </row>
    <row r="101" spans="1:2" x14ac:dyDescent="0.25">
      <c r="A101">
        <v>6994</v>
      </c>
      <c r="B101" s="9">
        <v>17.38633114097798</v>
      </c>
    </row>
    <row r="102" spans="1:2" x14ac:dyDescent="0.25">
      <c r="A102">
        <v>6998</v>
      </c>
      <c r="B102" s="9">
        <v>12.289225492998</v>
      </c>
    </row>
    <row r="103" spans="1:2" x14ac:dyDescent="0.25">
      <c r="A103">
        <v>7036</v>
      </c>
      <c r="B103" s="9">
        <v>19.044911881750995</v>
      </c>
    </row>
    <row r="104" spans="1:2" x14ac:dyDescent="0.25">
      <c r="A104">
        <v>7052</v>
      </c>
      <c r="B104" s="9">
        <v>13.89676687464549</v>
      </c>
    </row>
    <row r="105" spans="1:2" x14ac:dyDescent="0.25">
      <c r="A105">
        <v>7086</v>
      </c>
      <c r="B105" s="9">
        <v>24.343776460626589</v>
      </c>
    </row>
    <row r="106" spans="1:2" x14ac:dyDescent="0.25">
      <c r="A106">
        <v>7094</v>
      </c>
      <c r="B106" s="9">
        <v>22.474485480687907</v>
      </c>
    </row>
    <row r="107" spans="1:2" x14ac:dyDescent="0.25">
      <c r="A107">
        <v>7133</v>
      </c>
      <c r="B107" s="9">
        <v>12.799663535679237</v>
      </c>
    </row>
    <row r="108" spans="1:2" x14ac:dyDescent="0.25">
      <c r="A108">
        <v>7152</v>
      </c>
      <c r="B108" s="9">
        <v>11.255592841163311</v>
      </c>
    </row>
    <row r="109" spans="1:2" x14ac:dyDescent="0.25">
      <c r="A109">
        <v>7180</v>
      </c>
      <c r="B109" s="9">
        <v>10.167130919220055</v>
      </c>
    </row>
    <row r="110" spans="1:2" x14ac:dyDescent="0.25">
      <c r="A110">
        <v>7184</v>
      </c>
      <c r="B110" s="9">
        <v>8.351893095768375</v>
      </c>
    </row>
    <row r="111" spans="1:2" x14ac:dyDescent="0.25">
      <c r="A111">
        <v>7192</v>
      </c>
      <c r="B111" s="9">
        <v>11.401557285873192</v>
      </c>
    </row>
    <row r="112" spans="1:2" x14ac:dyDescent="0.25">
      <c r="A112">
        <v>7209</v>
      </c>
      <c r="B112" s="9">
        <v>11.860174781523096</v>
      </c>
    </row>
    <row r="113" spans="1:2" x14ac:dyDescent="0.25">
      <c r="A113">
        <v>7230</v>
      </c>
      <c r="B113" s="9">
        <v>26.860442600276624</v>
      </c>
    </row>
    <row r="114" spans="1:2" x14ac:dyDescent="0.25">
      <c r="A114">
        <v>7238</v>
      </c>
      <c r="B114" s="9">
        <v>20.558165239016304</v>
      </c>
    </row>
    <row r="115" spans="1:2" x14ac:dyDescent="0.25">
      <c r="A115">
        <v>7250</v>
      </c>
      <c r="B115" s="9">
        <v>24.262068965517241</v>
      </c>
    </row>
    <row r="116" spans="1:2" x14ac:dyDescent="0.25">
      <c r="A116">
        <v>7264</v>
      </c>
      <c r="B116" s="9">
        <v>14.20704845814978</v>
      </c>
    </row>
    <row r="117" spans="1:2" x14ac:dyDescent="0.25">
      <c r="A117">
        <v>7272</v>
      </c>
      <c r="B117" s="9">
        <v>23.927392739273927</v>
      </c>
    </row>
    <row r="118" spans="1:2" x14ac:dyDescent="0.25">
      <c r="A118">
        <v>7284</v>
      </c>
      <c r="B118" s="9">
        <v>19.735035694673257</v>
      </c>
    </row>
    <row r="119" spans="1:2" x14ac:dyDescent="0.25">
      <c r="A119">
        <v>7313</v>
      </c>
      <c r="B119" s="9">
        <v>24.75044441405716</v>
      </c>
    </row>
    <row r="120" spans="1:2" x14ac:dyDescent="0.25">
      <c r="A120">
        <v>7320</v>
      </c>
      <c r="B120" s="9">
        <v>22.131147540983605</v>
      </c>
    </row>
    <row r="121" spans="1:2" x14ac:dyDescent="0.25">
      <c r="A121">
        <v>7325</v>
      </c>
      <c r="B121" s="9">
        <v>27.290102389078498</v>
      </c>
    </row>
    <row r="122" spans="1:2" x14ac:dyDescent="0.25">
      <c r="A122">
        <v>7332</v>
      </c>
      <c r="B122" s="9">
        <v>24.140752864157122</v>
      </c>
    </row>
    <row r="123" spans="1:2" x14ac:dyDescent="0.25">
      <c r="A123">
        <v>7334</v>
      </c>
      <c r="B123" s="9">
        <v>22.361603490591765</v>
      </c>
    </row>
    <row r="124" spans="1:2" x14ac:dyDescent="0.25">
      <c r="A124">
        <v>7350</v>
      </c>
      <c r="B124" s="9">
        <v>22.448979591836736</v>
      </c>
    </row>
    <row r="125" spans="1:2" x14ac:dyDescent="0.25">
      <c r="A125">
        <v>7384</v>
      </c>
      <c r="B125" s="9">
        <v>10.360238353196099</v>
      </c>
    </row>
    <row r="126" spans="1:2" x14ac:dyDescent="0.25">
      <c r="A126">
        <v>7392</v>
      </c>
      <c r="B126" s="9">
        <v>15.827922077922079</v>
      </c>
    </row>
    <row r="127" spans="1:2" x14ac:dyDescent="0.25">
      <c r="A127">
        <v>7400</v>
      </c>
      <c r="B127" s="9">
        <v>28.22972972972973</v>
      </c>
    </row>
    <row r="128" spans="1:2" x14ac:dyDescent="0.25">
      <c r="A128">
        <v>7404</v>
      </c>
      <c r="B128" s="9">
        <v>17.287952458130739</v>
      </c>
    </row>
    <row r="129" spans="1:2" x14ac:dyDescent="0.25">
      <c r="A129">
        <v>7437</v>
      </c>
      <c r="B129" s="9">
        <v>11.967191071668683</v>
      </c>
    </row>
    <row r="130" spans="1:2" x14ac:dyDescent="0.25">
      <c r="A130">
        <v>7479</v>
      </c>
      <c r="B130" s="9">
        <v>20.524134242545795</v>
      </c>
    </row>
    <row r="131" spans="1:2" x14ac:dyDescent="0.25">
      <c r="A131">
        <v>7493</v>
      </c>
      <c r="B131" s="9">
        <v>5.0580541839049777</v>
      </c>
    </row>
    <row r="132" spans="1:2" x14ac:dyDescent="0.25">
      <c r="A132">
        <v>7549</v>
      </c>
      <c r="B132" s="9">
        <v>32.663664061465091</v>
      </c>
    </row>
    <row r="133" spans="1:2" x14ac:dyDescent="0.25">
      <c r="A133">
        <v>7564</v>
      </c>
      <c r="B133" s="9">
        <v>36.356425171866739</v>
      </c>
    </row>
    <row r="134" spans="1:2" x14ac:dyDescent="0.25">
      <c r="A134">
        <v>7580</v>
      </c>
      <c r="B134" s="9">
        <v>14.511873350923484</v>
      </c>
    </row>
    <row r="135" spans="1:2" x14ac:dyDescent="0.25">
      <c r="A135">
        <v>7582</v>
      </c>
      <c r="B135" s="9">
        <v>21.234502769717754</v>
      </c>
    </row>
    <row r="136" spans="1:2" x14ac:dyDescent="0.25">
      <c r="A136">
        <v>7594</v>
      </c>
      <c r="B136" s="9">
        <v>25.809849881485384</v>
      </c>
    </row>
    <row r="137" spans="1:2" x14ac:dyDescent="0.25">
      <c r="A137">
        <v>7599</v>
      </c>
      <c r="B137" s="9">
        <v>24.871693643900514</v>
      </c>
    </row>
    <row r="138" spans="1:2" x14ac:dyDescent="0.25">
      <c r="A138">
        <v>7604</v>
      </c>
      <c r="B138" s="9">
        <v>9.0084166228300901</v>
      </c>
    </row>
    <row r="139" spans="1:2" x14ac:dyDescent="0.25">
      <c r="A139">
        <v>7626</v>
      </c>
      <c r="B139" s="9">
        <v>16.456858116968267</v>
      </c>
    </row>
    <row r="140" spans="1:2" x14ac:dyDescent="0.25">
      <c r="A140">
        <v>7632</v>
      </c>
      <c r="B140" s="9">
        <v>14.399895178197065</v>
      </c>
    </row>
    <row r="141" spans="1:2" x14ac:dyDescent="0.25">
      <c r="A141">
        <v>7634</v>
      </c>
      <c r="B141" s="9">
        <v>9.4969871626932143</v>
      </c>
    </row>
    <row r="142" spans="1:2" x14ac:dyDescent="0.25">
      <c r="A142">
        <v>7671</v>
      </c>
      <c r="B142" s="9">
        <v>15.239212618954504</v>
      </c>
    </row>
    <row r="143" spans="1:2" x14ac:dyDescent="0.25">
      <c r="A143">
        <v>7685</v>
      </c>
      <c r="B143" s="9">
        <v>25.621340273259598</v>
      </c>
    </row>
    <row r="144" spans="1:2" x14ac:dyDescent="0.25">
      <c r="A144">
        <v>7698</v>
      </c>
      <c r="B144" s="9">
        <v>14.224473889321901</v>
      </c>
    </row>
    <row r="145" spans="1:2" x14ac:dyDescent="0.25">
      <c r="A145">
        <v>7700</v>
      </c>
      <c r="B145" s="9">
        <v>10.376623376623376</v>
      </c>
    </row>
    <row r="146" spans="1:2" x14ac:dyDescent="0.25">
      <c r="A146">
        <v>7717</v>
      </c>
      <c r="B146" s="9">
        <v>34.282881948943889</v>
      </c>
    </row>
    <row r="147" spans="1:2" x14ac:dyDescent="0.25">
      <c r="A147">
        <v>7727</v>
      </c>
      <c r="B147" s="9">
        <v>8.6061861006859068</v>
      </c>
    </row>
    <row r="148" spans="1:2" x14ac:dyDescent="0.25">
      <c r="A148">
        <v>7825</v>
      </c>
      <c r="B148" s="9">
        <v>17.763578274760384</v>
      </c>
    </row>
    <row r="149" spans="1:2" x14ac:dyDescent="0.25">
      <c r="A149">
        <v>7828</v>
      </c>
      <c r="B149" s="9">
        <v>14.690853346959631</v>
      </c>
    </row>
    <row r="150" spans="1:2" x14ac:dyDescent="0.25">
      <c r="A150">
        <v>7835</v>
      </c>
      <c r="B150" s="9">
        <v>28.334396936821953</v>
      </c>
    </row>
    <row r="151" spans="1:2" x14ac:dyDescent="0.25">
      <c r="A151">
        <v>7872</v>
      </c>
      <c r="B151" s="9">
        <v>13.780487804878049</v>
      </c>
    </row>
    <row r="152" spans="1:2" x14ac:dyDescent="0.25">
      <c r="A152">
        <v>7890</v>
      </c>
      <c r="B152" s="9">
        <v>13.307984790874524</v>
      </c>
    </row>
    <row r="153" spans="1:2" x14ac:dyDescent="0.25">
      <c r="A153">
        <v>7952</v>
      </c>
      <c r="B153" s="9">
        <v>13.204225352112676</v>
      </c>
    </row>
    <row r="154" spans="1:2" x14ac:dyDescent="0.25">
      <c r="A154">
        <v>7954</v>
      </c>
      <c r="B154" s="9">
        <v>15.149610258989188</v>
      </c>
    </row>
    <row r="155" spans="1:2" x14ac:dyDescent="0.25">
      <c r="A155">
        <v>7968</v>
      </c>
      <c r="B155" s="9">
        <v>14.934738955823294</v>
      </c>
    </row>
    <row r="156" spans="1:2" x14ac:dyDescent="0.25">
      <c r="A156">
        <v>8003</v>
      </c>
      <c r="B156" s="9">
        <v>18.9179057853305</v>
      </c>
    </row>
    <row r="157" spans="1:2" x14ac:dyDescent="0.25">
      <c r="A157">
        <v>8010</v>
      </c>
      <c r="B157" s="9">
        <v>11.36079900124844</v>
      </c>
    </row>
    <row r="158" spans="1:2" x14ac:dyDescent="0.25">
      <c r="A158">
        <v>8025</v>
      </c>
      <c r="B158" s="9">
        <v>15.825545171339565</v>
      </c>
    </row>
    <row r="159" spans="1:2" x14ac:dyDescent="0.25">
      <c r="A159">
        <v>8048</v>
      </c>
      <c r="B159" s="9">
        <v>16.028827037773361</v>
      </c>
    </row>
    <row r="160" spans="1:2" x14ac:dyDescent="0.25">
      <c r="A160">
        <v>8054</v>
      </c>
      <c r="B160" s="9">
        <v>10.491681152222498</v>
      </c>
    </row>
    <row r="161" spans="1:2" x14ac:dyDescent="0.25">
      <c r="A161">
        <v>8083</v>
      </c>
      <c r="B161" s="9">
        <v>13.349004082642583</v>
      </c>
    </row>
    <row r="162" spans="1:2" x14ac:dyDescent="0.25">
      <c r="A162">
        <v>8088</v>
      </c>
      <c r="B162" s="9">
        <v>19.658753709198812</v>
      </c>
    </row>
    <row r="163" spans="1:2" x14ac:dyDescent="0.25">
      <c r="A163">
        <v>8140</v>
      </c>
      <c r="B163" s="9">
        <v>14.742014742014742</v>
      </c>
    </row>
    <row r="164" spans="1:2" x14ac:dyDescent="0.25">
      <c r="A164">
        <v>8142</v>
      </c>
      <c r="B164" s="9">
        <v>11.545074920167036</v>
      </c>
    </row>
    <row r="165" spans="1:2" x14ac:dyDescent="0.25">
      <c r="A165">
        <v>8144</v>
      </c>
      <c r="B165" s="9">
        <v>13.813850687622789</v>
      </c>
    </row>
    <row r="166" spans="1:2" x14ac:dyDescent="0.25">
      <c r="A166">
        <v>8178</v>
      </c>
      <c r="B166" s="9">
        <v>26.106627537295182</v>
      </c>
    </row>
    <row r="167" spans="1:2" x14ac:dyDescent="0.25">
      <c r="A167">
        <v>8179</v>
      </c>
      <c r="B167" s="9">
        <v>12.22643354933366</v>
      </c>
    </row>
    <row r="168" spans="1:2" x14ac:dyDescent="0.25">
      <c r="A168">
        <v>8183</v>
      </c>
      <c r="B168" s="9">
        <v>16.607601124282048</v>
      </c>
    </row>
    <row r="169" spans="1:2" x14ac:dyDescent="0.25">
      <c r="A169">
        <v>8226</v>
      </c>
      <c r="B169" s="9">
        <v>15.803549720398737</v>
      </c>
    </row>
    <row r="170" spans="1:2" x14ac:dyDescent="0.25">
      <c r="A170">
        <v>8228</v>
      </c>
      <c r="B170" s="9">
        <v>27.771025765678175</v>
      </c>
    </row>
    <row r="171" spans="1:2" x14ac:dyDescent="0.25">
      <c r="A171">
        <v>8236</v>
      </c>
      <c r="B171" s="9">
        <v>15.541525012141816</v>
      </c>
    </row>
    <row r="172" spans="1:2" x14ac:dyDescent="0.25">
      <c r="A172">
        <v>8239</v>
      </c>
      <c r="B172" s="9">
        <v>15.232431120281587</v>
      </c>
    </row>
    <row r="173" spans="1:2" x14ac:dyDescent="0.25">
      <c r="A173">
        <v>8255</v>
      </c>
      <c r="B173" s="9">
        <v>27.86190187764991</v>
      </c>
    </row>
    <row r="174" spans="1:2" x14ac:dyDescent="0.25">
      <c r="A174">
        <v>8292</v>
      </c>
      <c r="B174" s="9">
        <v>14.712976362759287</v>
      </c>
    </row>
    <row r="175" spans="1:2" x14ac:dyDescent="0.25">
      <c r="A175">
        <v>8306</v>
      </c>
      <c r="B175" s="9">
        <v>12.280279316156994</v>
      </c>
    </row>
    <row r="176" spans="1:2" x14ac:dyDescent="0.25">
      <c r="A176">
        <v>8317</v>
      </c>
      <c r="B176" s="9">
        <v>24.948899843693638</v>
      </c>
    </row>
    <row r="177" spans="1:2" x14ac:dyDescent="0.25">
      <c r="A177">
        <v>8325</v>
      </c>
      <c r="B177" s="9">
        <v>25.165165165165167</v>
      </c>
    </row>
    <row r="178" spans="1:2" x14ac:dyDescent="0.25">
      <c r="A178">
        <v>8353</v>
      </c>
      <c r="B178" s="9">
        <v>10.535137076499462</v>
      </c>
    </row>
    <row r="179" spans="1:2" x14ac:dyDescent="0.25">
      <c r="A179">
        <v>8365</v>
      </c>
      <c r="B179" s="9">
        <v>15.083682008368202</v>
      </c>
    </row>
    <row r="180" spans="1:2" x14ac:dyDescent="0.25">
      <c r="A180">
        <v>8379</v>
      </c>
      <c r="B180" s="9">
        <v>9.308986752595775</v>
      </c>
    </row>
    <row r="181" spans="1:2" x14ac:dyDescent="0.25">
      <c r="A181">
        <v>8381</v>
      </c>
      <c r="B181" s="9">
        <v>18.136260589428471</v>
      </c>
    </row>
    <row r="182" spans="1:2" x14ac:dyDescent="0.25">
      <c r="A182">
        <v>8382</v>
      </c>
      <c r="B182" s="9">
        <v>15.748031496062993</v>
      </c>
    </row>
    <row r="183" spans="1:2" x14ac:dyDescent="0.25">
      <c r="A183">
        <v>8393</v>
      </c>
      <c r="B183" s="9">
        <v>15.608244966043131</v>
      </c>
    </row>
    <row r="184" spans="1:2" x14ac:dyDescent="0.25">
      <c r="A184">
        <v>8419</v>
      </c>
      <c r="B184" s="9">
        <v>26.992516926000711</v>
      </c>
    </row>
    <row r="185" spans="1:2" x14ac:dyDescent="0.25">
      <c r="A185">
        <v>8448</v>
      </c>
      <c r="B185" s="9">
        <v>24.857954545454547</v>
      </c>
    </row>
    <row r="186" spans="1:2" x14ac:dyDescent="0.25">
      <c r="A186">
        <v>8454</v>
      </c>
      <c r="B186" s="9">
        <v>11.000709723207949</v>
      </c>
    </row>
    <row r="187" spans="1:2" x14ac:dyDescent="0.25">
      <c r="A187">
        <v>8472</v>
      </c>
      <c r="B187" s="9">
        <v>15.63975448536355</v>
      </c>
    </row>
    <row r="188" spans="1:2" x14ac:dyDescent="0.25">
      <c r="A188">
        <v>8486</v>
      </c>
      <c r="B188" s="9">
        <v>27.692670280461936</v>
      </c>
    </row>
    <row r="189" spans="1:2" x14ac:dyDescent="0.25">
      <c r="A189">
        <v>8496</v>
      </c>
      <c r="B189" s="9">
        <v>15.360169491525424</v>
      </c>
    </row>
    <row r="190" spans="1:2" x14ac:dyDescent="0.25">
      <c r="A190">
        <v>8498</v>
      </c>
      <c r="B190" s="9">
        <v>15.874323370204754</v>
      </c>
    </row>
    <row r="191" spans="1:2" x14ac:dyDescent="0.25">
      <c r="A191">
        <v>8504</v>
      </c>
      <c r="B191" s="9">
        <v>12.229539040451552</v>
      </c>
    </row>
    <row r="192" spans="1:2" x14ac:dyDescent="0.25">
      <c r="A192">
        <v>8526</v>
      </c>
      <c r="B192" s="9">
        <v>15.012901712409102</v>
      </c>
    </row>
    <row r="193" spans="1:2" x14ac:dyDescent="0.25">
      <c r="A193">
        <v>8530</v>
      </c>
      <c r="B193" s="9">
        <v>11.957796014067995</v>
      </c>
    </row>
    <row r="194" spans="1:2" x14ac:dyDescent="0.25">
      <c r="A194">
        <v>8531</v>
      </c>
      <c r="B194" s="9">
        <v>21.099519399835891</v>
      </c>
    </row>
    <row r="195" spans="1:2" x14ac:dyDescent="0.25">
      <c r="A195">
        <v>8614</v>
      </c>
      <c r="B195" s="9">
        <v>12.468075226375667</v>
      </c>
    </row>
    <row r="196" spans="1:2" x14ac:dyDescent="0.25">
      <c r="A196">
        <v>8617</v>
      </c>
      <c r="B196" s="9">
        <v>22.745735174654751</v>
      </c>
    </row>
    <row r="197" spans="1:2" x14ac:dyDescent="0.25">
      <c r="A197">
        <v>8622</v>
      </c>
      <c r="B197" s="9">
        <v>22.03665042913477</v>
      </c>
    </row>
    <row r="198" spans="1:2" x14ac:dyDescent="0.25">
      <c r="A198">
        <v>8630</v>
      </c>
      <c r="B198" s="9">
        <v>14.831981460023176</v>
      </c>
    </row>
    <row r="199" spans="1:2" x14ac:dyDescent="0.25">
      <c r="A199">
        <v>8635</v>
      </c>
      <c r="B199" s="9">
        <v>10.361436016213085</v>
      </c>
    </row>
    <row r="200" spans="1:2" x14ac:dyDescent="0.25">
      <c r="A200">
        <v>8641</v>
      </c>
      <c r="B200" s="9">
        <v>27.658835782895498</v>
      </c>
    </row>
    <row r="201" spans="1:2" x14ac:dyDescent="0.25">
      <c r="A201">
        <v>8646</v>
      </c>
      <c r="B201" s="9">
        <v>12.780476520934537</v>
      </c>
    </row>
    <row r="202" spans="1:2" x14ac:dyDescent="0.25">
      <c r="A202">
        <v>8660</v>
      </c>
      <c r="B202" s="9">
        <v>23.083140877598154</v>
      </c>
    </row>
    <row r="203" spans="1:2" x14ac:dyDescent="0.25">
      <c r="A203">
        <v>8668</v>
      </c>
      <c r="B203" s="9">
        <v>11.340562990309182</v>
      </c>
    </row>
    <row r="204" spans="1:2" x14ac:dyDescent="0.25">
      <c r="A204">
        <v>8696</v>
      </c>
      <c r="B204" s="9">
        <v>12.591996320147194</v>
      </c>
    </row>
    <row r="205" spans="1:2" x14ac:dyDescent="0.25">
      <c r="A205">
        <v>8701</v>
      </c>
      <c r="B205" s="9">
        <v>12.987012987012987</v>
      </c>
    </row>
    <row r="206" spans="1:2" x14ac:dyDescent="0.25">
      <c r="A206">
        <v>8720</v>
      </c>
      <c r="B206" s="9">
        <v>13.188073394495413</v>
      </c>
    </row>
    <row r="207" spans="1:2" x14ac:dyDescent="0.25">
      <c r="A207">
        <v>8752</v>
      </c>
      <c r="B207" s="9">
        <v>15.710694698354661</v>
      </c>
    </row>
    <row r="208" spans="1:2" x14ac:dyDescent="0.25">
      <c r="A208">
        <v>8760</v>
      </c>
      <c r="B208" s="9">
        <v>13.070776255707763</v>
      </c>
    </row>
    <row r="209" spans="1:2" x14ac:dyDescent="0.25">
      <c r="A209">
        <v>8767</v>
      </c>
      <c r="B209" s="9">
        <v>11.748602714725676</v>
      </c>
    </row>
    <row r="210" spans="1:2" x14ac:dyDescent="0.25">
      <c r="A210">
        <v>8791</v>
      </c>
      <c r="B210" s="9">
        <v>32.533272665225802</v>
      </c>
    </row>
    <row r="211" spans="1:2" x14ac:dyDescent="0.25">
      <c r="A211">
        <v>8817</v>
      </c>
      <c r="B211" s="9">
        <v>15.084495860269934</v>
      </c>
    </row>
    <row r="212" spans="1:2" x14ac:dyDescent="0.25">
      <c r="A212">
        <v>8846</v>
      </c>
      <c r="B212" s="9">
        <v>16.391589418946417</v>
      </c>
    </row>
    <row r="213" spans="1:2" x14ac:dyDescent="0.25">
      <c r="A213">
        <v>8856</v>
      </c>
      <c r="B213" s="9">
        <v>13.945347786811201</v>
      </c>
    </row>
    <row r="214" spans="1:2" x14ac:dyDescent="0.25">
      <c r="A214">
        <v>8865</v>
      </c>
      <c r="B214" s="9">
        <v>12.351945854483926</v>
      </c>
    </row>
    <row r="215" spans="1:2" x14ac:dyDescent="0.25">
      <c r="A215">
        <v>8880</v>
      </c>
      <c r="B215" s="9">
        <v>15.990990990990991</v>
      </c>
    </row>
    <row r="216" spans="1:2" x14ac:dyDescent="0.25">
      <c r="A216">
        <v>8919</v>
      </c>
      <c r="B216" s="9">
        <v>23.264940015696826</v>
      </c>
    </row>
    <row r="217" spans="1:2" x14ac:dyDescent="0.25">
      <c r="A217">
        <v>8921</v>
      </c>
      <c r="B217" s="9">
        <v>14.236072189216456</v>
      </c>
    </row>
    <row r="218" spans="1:2" x14ac:dyDescent="0.25">
      <c r="A218">
        <v>8923</v>
      </c>
      <c r="B218" s="9">
        <v>13.056147035750309</v>
      </c>
    </row>
    <row r="219" spans="1:2" x14ac:dyDescent="0.25">
      <c r="A219">
        <v>8935</v>
      </c>
      <c r="B219" s="9">
        <v>13.989927252378287</v>
      </c>
    </row>
    <row r="220" spans="1:2" x14ac:dyDescent="0.25">
      <c r="A220">
        <v>8953</v>
      </c>
      <c r="B220" s="9">
        <v>13.275773483748464</v>
      </c>
    </row>
    <row r="221" spans="1:2" x14ac:dyDescent="0.25">
      <c r="A221">
        <v>8959</v>
      </c>
      <c r="B221" s="9">
        <v>20.928675075343229</v>
      </c>
    </row>
    <row r="222" spans="1:2" x14ac:dyDescent="0.25">
      <c r="A222">
        <v>8963</v>
      </c>
      <c r="B222" s="9">
        <v>13.272788128974673</v>
      </c>
    </row>
    <row r="223" spans="1:2" x14ac:dyDescent="0.25">
      <c r="A223">
        <v>8970</v>
      </c>
      <c r="B223" s="9">
        <v>11.549609810479376</v>
      </c>
    </row>
    <row r="224" spans="1:2" x14ac:dyDescent="0.25">
      <c r="A224">
        <v>8971</v>
      </c>
      <c r="B224" s="9">
        <v>15.321591795786423</v>
      </c>
    </row>
    <row r="225" spans="1:2" x14ac:dyDescent="0.25">
      <c r="A225">
        <v>8975</v>
      </c>
      <c r="B225" s="9">
        <v>27.966573816155989</v>
      </c>
    </row>
    <row r="226" spans="1:2" x14ac:dyDescent="0.25">
      <c r="A226">
        <v>9014</v>
      </c>
      <c r="B226" s="9">
        <v>13.257155535833148</v>
      </c>
    </row>
    <row r="227" spans="1:2" x14ac:dyDescent="0.25">
      <c r="A227">
        <v>9022</v>
      </c>
      <c r="B227" s="9">
        <v>11.084016847705609</v>
      </c>
    </row>
    <row r="228" spans="1:2" x14ac:dyDescent="0.25">
      <c r="A228">
        <v>9032</v>
      </c>
      <c r="B228" s="9">
        <v>49.590345438441098</v>
      </c>
    </row>
    <row r="229" spans="1:2" x14ac:dyDescent="0.25">
      <c r="A229">
        <v>9040</v>
      </c>
      <c r="B229" s="9">
        <v>14.369469026548673</v>
      </c>
    </row>
    <row r="230" spans="1:2" x14ac:dyDescent="0.25">
      <c r="A230">
        <v>9048</v>
      </c>
      <c r="B230" s="9">
        <v>15.251989389920425</v>
      </c>
    </row>
    <row r="231" spans="1:2" x14ac:dyDescent="0.25">
      <c r="A231">
        <v>9051</v>
      </c>
      <c r="B231" s="9">
        <v>14.086841233012926</v>
      </c>
    </row>
    <row r="232" spans="1:2" x14ac:dyDescent="0.25">
      <c r="A232">
        <v>9064</v>
      </c>
      <c r="B232" s="9">
        <v>15.059576345984112</v>
      </c>
    </row>
    <row r="233" spans="1:2" x14ac:dyDescent="0.25">
      <c r="A233">
        <v>9083</v>
      </c>
      <c r="B233" s="9">
        <v>16.404271716393261</v>
      </c>
    </row>
    <row r="234" spans="1:2" x14ac:dyDescent="0.25">
      <c r="A234">
        <v>9112</v>
      </c>
      <c r="B234" s="9">
        <v>13.707199297629499</v>
      </c>
    </row>
    <row r="235" spans="1:2" x14ac:dyDescent="0.25">
      <c r="A235">
        <v>9129</v>
      </c>
      <c r="B235" s="9">
        <v>11.063643334428743</v>
      </c>
    </row>
    <row r="236" spans="1:2" x14ac:dyDescent="0.25">
      <c r="A236">
        <v>9132</v>
      </c>
      <c r="B236" s="9">
        <v>14.662724485326326</v>
      </c>
    </row>
    <row r="237" spans="1:2" x14ac:dyDescent="0.25">
      <c r="A237">
        <v>9162</v>
      </c>
      <c r="B237" s="9">
        <v>15.444226151495307</v>
      </c>
    </row>
    <row r="238" spans="1:2" x14ac:dyDescent="0.25">
      <c r="A238">
        <v>9208</v>
      </c>
      <c r="B238" s="9">
        <v>25.684187662901824</v>
      </c>
    </row>
    <row r="239" spans="1:2" x14ac:dyDescent="0.25">
      <c r="A239">
        <v>9222</v>
      </c>
      <c r="B239" s="9">
        <v>10.843634786380395</v>
      </c>
    </row>
    <row r="240" spans="1:2" x14ac:dyDescent="0.25">
      <c r="A240">
        <v>9237</v>
      </c>
      <c r="B240" s="9">
        <v>13.74905272274548</v>
      </c>
    </row>
    <row r="241" spans="1:2" x14ac:dyDescent="0.25">
      <c r="A241">
        <v>9251</v>
      </c>
      <c r="B241" s="9">
        <v>17.608907145173493</v>
      </c>
    </row>
    <row r="242" spans="1:2" x14ac:dyDescent="0.25">
      <c r="A242">
        <v>9260</v>
      </c>
      <c r="B242" s="9">
        <v>13.714902807775378</v>
      </c>
    </row>
    <row r="243" spans="1:2" x14ac:dyDescent="0.25">
      <c r="A243">
        <v>9266</v>
      </c>
      <c r="B243" s="9">
        <v>13.490179149579106</v>
      </c>
    </row>
    <row r="244" spans="1:2" x14ac:dyDescent="0.25">
      <c r="A244">
        <v>9279</v>
      </c>
      <c r="B244" s="9">
        <v>11.854725724754823</v>
      </c>
    </row>
    <row r="245" spans="1:2" x14ac:dyDescent="0.25">
      <c r="A245">
        <v>9296</v>
      </c>
      <c r="B245" s="9">
        <v>15.081755593803786</v>
      </c>
    </row>
    <row r="246" spans="1:2" x14ac:dyDescent="0.25">
      <c r="A246">
        <v>9314</v>
      </c>
      <c r="B246" s="9">
        <v>13.94674683272493</v>
      </c>
    </row>
    <row r="247" spans="1:2" x14ac:dyDescent="0.25">
      <c r="A247">
        <v>9319</v>
      </c>
      <c r="B247" s="9">
        <v>3.7450370211396073</v>
      </c>
    </row>
    <row r="248" spans="1:2" x14ac:dyDescent="0.25">
      <c r="A248">
        <v>9321</v>
      </c>
      <c r="B248" s="9">
        <v>42.109215749383111</v>
      </c>
    </row>
    <row r="249" spans="1:2" x14ac:dyDescent="0.25">
      <c r="A249">
        <v>9323</v>
      </c>
      <c r="B249" s="9">
        <v>29.818727877292716</v>
      </c>
    </row>
    <row r="250" spans="1:2" x14ac:dyDescent="0.25">
      <c r="A250">
        <v>9325</v>
      </c>
      <c r="B250" s="9">
        <v>12.010723860589811</v>
      </c>
    </row>
    <row r="251" spans="1:2" x14ac:dyDescent="0.25">
      <c r="A251">
        <v>9340</v>
      </c>
      <c r="B251" s="9">
        <v>12.740899357601712</v>
      </c>
    </row>
    <row r="252" spans="1:2" x14ac:dyDescent="0.25">
      <c r="A252">
        <v>9342</v>
      </c>
      <c r="B252" s="9">
        <v>12.898736887176193</v>
      </c>
    </row>
    <row r="253" spans="1:2" x14ac:dyDescent="0.25">
      <c r="A253">
        <v>9348</v>
      </c>
      <c r="B253" s="9">
        <v>25.727428326914847</v>
      </c>
    </row>
    <row r="254" spans="1:2" x14ac:dyDescent="0.25">
      <c r="A254">
        <v>9350</v>
      </c>
      <c r="B254" s="9">
        <v>11.754010695187166</v>
      </c>
    </row>
    <row r="255" spans="1:2" x14ac:dyDescent="0.25">
      <c r="A255">
        <v>9374</v>
      </c>
      <c r="B255" s="9">
        <v>6.4006827394922121</v>
      </c>
    </row>
    <row r="256" spans="1:2" x14ac:dyDescent="0.25">
      <c r="A256">
        <v>9398</v>
      </c>
      <c r="B256" s="9">
        <v>14.364758459246648</v>
      </c>
    </row>
    <row r="257" spans="1:2" x14ac:dyDescent="0.25">
      <c r="A257">
        <v>9404</v>
      </c>
      <c r="B257" s="9">
        <v>13.770735857082093</v>
      </c>
    </row>
    <row r="258" spans="1:2" x14ac:dyDescent="0.25">
      <c r="A258">
        <v>9419</v>
      </c>
      <c r="B258" s="9">
        <v>11.200764412358</v>
      </c>
    </row>
    <row r="259" spans="1:2" x14ac:dyDescent="0.25">
      <c r="A259">
        <v>9429</v>
      </c>
      <c r="B259" s="9">
        <v>14.317531021317214</v>
      </c>
    </row>
    <row r="260" spans="1:2" x14ac:dyDescent="0.25">
      <c r="A260">
        <v>9438</v>
      </c>
      <c r="B260" s="9">
        <v>26.912481457936003</v>
      </c>
    </row>
    <row r="261" spans="1:2" x14ac:dyDescent="0.25">
      <c r="A261">
        <v>9450</v>
      </c>
      <c r="B261" s="9">
        <v>13.756613756613756</v>
      </c>
    </row>
    <row r="262" spans="1:2" x14ac:dyDescent="0.25">
      <c r="A262">
        <v>9459</v>
      </c>
      <c r="B262" s="9">
        <v>9.8319061211544554</v>
      </c>
    </row>
    <row r="263" spans="1:2" x14ac:dyDescent="0.25">
      <c r="A263">
        <v>9463</v>
      </c>
      <c r="B263" s="9">
        <v>11.624220648842861</v>
      </c>
    </row>
    <row r="264" spans="1:2" x14ac:dyDescent="0.25">
      <c r="A264">
        <v>9464</v>
      </c>
      <c r="B264" s="9">
        <v>11.358833474218089</v>
      </c>
    </row>
    <row r="265" spans="1:2" x14ac:dyDescent="0.25">
      <c r="A265">
        <v>9471</v>
      </c>
      <c r="B265" s="9">
        <v>16.365748073065145</v>
      </c>
    </row>
    <row r="266" spans="1:2" x14ac:dyDescent="0.25">
      <c r="A266">
        <v>9474</v>
      </c>
      <c r="B266" s="9">
        <v>14.713953979311801</v>
      </c>
    </row>
    <row r="267" spans="1:2" x14ac:dyDescent="0.25">
      <c r="A267">
        <v>9508</v>
      </c>
      <c r="B267" s="9">
        <v>14.198569625578461</v>
      </c>
    </row>
    <row r="268" spans="1:2" x14ac:dyDescent="0.25">
      <c r="A268">
        <v>9515</v>
      </c>
      <c r="B268" s="9">
        <v>11.192853389385181</v>
      </c>
    </row>
    <row r="269" spans="1:2" x14ac:dyDescent="0.25">
      <c r="A269">
        <v>9518</v>
      </c>
      <c r="B269" s="9">
        <v>14.284513553267493</v>
      </c>
    </row>
    <row r="270" spans="1:2" x14ac:dyDescent="0.25">
      <c r="A270">
        <v>9524</v>
      </c>
      <c r="B270" s="9">
        <v>8.9248215035699285</v>
      </c>
    </row>
    <row r="271" spans="1:2" x14ac:dyDescent="0.25">
      <c r="A271">
        <v>9527</v>
      </c>
      <c r="B271" s="9">
        <v>13.435499107798888</v>
      </c>
    </row>
    <row r="272" spans="1:2" x14ac:dyDescent="0.25">
      <c r="A272">
        <v>9544</v>
      </c>
      <c r="B272" s="9">
        <v>14.134534786253143</v>
      </c>
    </row>
    <row r="273" spans="1:2" x14ac:dyDescent="0.25">
      <c r="A273">
        <v>9571</v>
      </c>
      <c r="B273" s="9">
        <v>23.404033016403719</v>
      </c>
    </row>
    <row r="274" spans="1:2" x14ac:dyDescent="0.25">
      <c r="A274">
        <v>9576</v>
      </c>
      <c r="B274" s="9">
        <v>14.07685881370092</v>
      </c>
    </row>
    <row r="275" spans="1:2" x14ac:dyDescent="0.25">
      <c r="A275">
        <v>9588</v>
      </c>
      <c r="B275" s="9">
        <v>12.828535669586984</v>
      </c>
    </row>
    <row r="276" spans="1:2" x14ac:dyDescent="0.25">
      <c r="A276">
        <v>9632</v>
      </c>
      <c r="B276" s="9">
        <v>13.496677740863788</v>
      </c>
    </row>
    <row r="277" spans="1:2" x14ac:dyDescent="0.25">
      <c r="A277">
        <v>9645</v>
      </c>
      <c r="B277" s="9">
        <v>9.2794193882840847</v>
      </c>
    </row>
    <row r="278" spans="1:2" x14ac:dyDescent="0.25">
      <c r="A278">
        <v>9648</v>
      </c>
      <c r="B278" s="9">
        <v>13.370646766169154</v>
      </c>
    </row>
    <row r="279" spans="1:2" x14ac:dyDescent="0.25">
      <c r="A279">
        <v>9649</v>
      </c>
      <c r="B279" s="9">
        <v>13.421079904653332</v>
      </c>
    </row>
    <row r="280" spans="1:2" x14ac:dyDescent="0.25">
      <c r="A280">
        <v>9654</v>
      </c>
      <c r="B280" s="9">
        <v>16.262689040812099</v>
      </c>
    </row>
    <row r="281" spans="1:2" x14ac:dyDescent="0.25">
      <c r="A281">
        <v>9656</v>
      </c>
      <c r="B281" s="9">
        <v>12.427506213753107</v>
      </c>
    </row>
    <row r="282" spans="1:2" x14ac:dyDescent="0.25">
      <c r="A282">
        <v>9660</v>
      </c>
      <c r="B282" s="9">
        <v>27.587991718426501</v>
      </c>
    </row>
    <row r="283" spans="1:2" x14ac:dyDescent="0.25">
      <c r="A283">
        <v>9666</v>
      </c>
      <c r="B283" s="9">
        <v>20.949720670391063</v>
      </c>
    </row>
    <row r="284" spans="1:2" x14ac:dyDescent="0.25">
      <c r="A284">
        <v>9667</v>
      </c>
      <c r="B284" s="9">
        <v>14.896038067652839</v>
      </c>
    </row>
    <row r="285" spans="1:2" x14ac:dyDescent="0.25">
      <c r="A285">
        <v>9669</v>
      </c>
      <c r="B285" s="9">
        <v>12.25566242631089</v>
      </c>
    </row>
    <row r="286" spans="1:2" x14ac:dyDescent="0.25">
      <c r="A286">
        <v>9674</v>
      </c>
      <c r="B286" s="9">
        <v>13.334711598097995</v>
      </c>
    </row>
    <row r="287" spans="1:2" x14ac:dyDescent="0.25">
      <c r="A287">
        <v>9693</v>
      </c>
      <c r="B287" s="9">
        <v>12.173733622201588</v>
      </c>
    </row>
    <row r="288" spans="1:2" x14ac:dyDescent="0.25">
      <c r="A288">
        <v>9696</v>
      </c>
      <c r="B288" s="9">
        <v>16.501650165016503</v>
      </c>
    </row>
    <row r="289" spans="1:2" x14ac:dyDescent="0.25">
      <c r="A289">
        <v>9718</v>
      </c>
      <c r="B289" s="9">
        <v>12.862728956575427</v>
      </c>
    </row>
    <row r="290" spans="1:2" x14ac:dyDescent="0.25">
      <c r="A290">
        <v>9730</v>
      </c>
      <c r="B290" s="9">
        <v>16.998972250770812</v>
      </c>
    </row>
    <row r="291" spans="1:2" x14ac:dyDescent="0.25">
      <c r="A291">
        <v>9739</v>
      </c>
      <c r="B291" s="9">
        <v>18.071670602731288</v>
      </c>
    </row>
    <row r="292" spans="1:2" x14ac:dyDescent="0.25">
      <c r="A292">
        <v>9740</v>
      </c>
      <c r="B292" s="9">
        <v>11.293634496919918</v>
      </c>
    </row>
    <row r="293" spans="1:2" x14ac:dyDescent="0.25">
      <c r="A293">
        <v>9744</v>
      </c>
      <c r="B293" s="9">
        <v>14.367816091954023</v>
      </c>
    </row>
    <row r="294" spans="1:2" x14ac:dyDescent="0.25">
      <c r="A294">
        <v>9748</v>
      </c>
      <c r="B294" s="9">
        <v>15.28518670496512</v>
      </c>
    </row>
    <row r="295" spans="1:2" x14ac:dyDescent="0.25">
      <c r="A295">
        <v>9770</v>
      </c>
      <c r="B295" s="9">
        <v>12.99897645854657</v>
      </c>
    </row>
    <row r="296" spans="1:2" x14ac:dyDescent="0.25">
      <c r="A296">
        <v>9786</v>
      </c>
      <c r="B296" s="9">
        <v>14.607909258123851</v>
      </c>
    </row>
    <row r="297" spans="1:2" x14ac:dyDescent="0.25">
      <c r="A297">
        <v>9789</v>
      </c>
      <c r="B297" s="9">
        <v>21.044029012156503</v>
      </c>
    </row>
    <row r="298" spans="1:2" x14ac:dyDescent="0.25">
      <c r="A298">
        <v>9797</v>
      </c>
      <c r="B298" s="9">
        <v>10.207206287639073</v>
      </c>
    </row>
    <row r="299" spans="1:2" x14ac:dyDescent="0.25">
      <c r="A299">
        <v>9806</v>
      </c>
      <c r="B299" s="9">
        <v>19.926575565980013</v>
      </c>
    </row>
    <row r="300" spans="1:2" x14ac:dyDescent="0.25">
      <c r="A300">
        <v>9810</v>
      </c>
      <c r="B300" s="9">
        <v>15.902140672782874</v>
      </c>
    </row>
    <row r="301" spans="1:2" x14ac:dyDescent="0.25">
      <c r="A301">
        <v>9841</v>
      </c>
      <c r="B301" s="9">
        <v>8.9421806726958639</v>
      </c>
    </row>
    <row r="302" spans="1:2" x14ac:dyDescent="0.25">
      <c r="A302">
        <v>9846</v>
      </c>
      <c r="B302" s="9">
        <v>13.711151736745887</v>
      </c>
    </row>
    <row r="303" spans="1:2" x14ac:dyDescent="0.25">
      <c r="A303">
        <v>9851</v>
      </c>
      <c r="B303" s="9">
        <v>13.196629783778297</v>
      </c>
    </row>
    <row r="304" spans="1:2" x14ac:dyDescent="0.25">
      <c r="A304">
        <v>9854</v>
      </c>
      <c r="B304" s="9">
        <v>6.9413436168053586</v>
      </c>
    </row>
    <row r="305" spans="1:2" x14ac:dyDescent="0.25">
      <c r="A305">
        <v>9856</v>
      </c>
      <c r="B305" s="9">
        <v>15.557731331168831</v>
      </c>
    </row>
    <row r="306" spans="1:2" x14ac:dyDescent="0.25">
      <c r="A306">
        <v>9887</v>
      </c>
      <c r="B306" s="9">
        <v>22.251441286537879</v>
      </c>
    </row>
    <row r="307" spans="1:2" x14ac:dyDescent="0.25">
      <c r="A307">
        <v>9888</v>
      </c>
      <c r="B307" s="9">
        <v>13.450647249190938</v>
      </c>
    </row>
    <row r="308" spans="1:2" x14ac:dyDescent="0.25">
      <c r="A308">
        <v>9890</v>
      </c>
      <c r="B308" s="9">
        <v>12.43680485338726</v>
      </c>
    </row>
    <row r="309" spans="1:2" x14ac:dyDescent="0.25">
      <c r="A309">
        <v>9893</v>
      </c>
      <c r="B309" s="9">
        <v>12.11968058222986</v>
      </c>
    </row>
    <row r="310" spans="1:2" x14ac:dyDescent="0.25">
      <c r="A310">
        <v>9895</v>
      </c>
      <c r="B310" s="9">
        <v>20.060636685194542</v>
      </c>
    </row>
    <row r="311" spans="1:2" x14ac:dyDescent="0.25">
      <c r="A311">
        <v>9912</v>
      </c>
      <c r="B311" s="9">
        <v>11.602098466505247</v>
      </c>
    </row>
    <row r="312" spans="1:2" x14ac:dyDescent="0.25">
      <c r="A312">
        <v>9925</v>
      </c>
      <c r="B312" s="9">
        <v>11.335012594458439</v>
      </c>
    </row>
    <row r="313" spans="1:2" x14ac:dyDescent="0.25">
      <c r="A313">
        <v>9926</v>
      </c>
      <c r="B313" s="9">
        <v>13.469675599435826</v>
      </c>
    </row>
    <row r="314" spans="1:2" x14ac:dyDescent="0.25">
      <c r="A314">
        <v>9932</v>
      </c>
      <c r="B314" s="9">
        <v>16.512283527990334</v>
      </c>
    </row>
    <row r="315" spans="1:2" x14ac:dyDescent="0.25">
      <c r="A315">
        <v>9939</v>
      </c>
      <c r="B315" s="9">
        <v>17.607405171546432</v>
      </c>
    </row>
    <row r="316" spans="1:2" x14ac:dyDescent="0.25">
      <c r="A316">
        <v>9941</v>
      </c>
      <c r="B316" s="9">
        <v>15.581933407101902</v>
      </c>
    </row>
    <row r="317" spans="1:2" x14ac:dyDescent="0.25">
      <c r="A317">
        <v>9964</v>
      </c>
      <c r="B317" s="9">
        <v>18.065034122842231</v>
      </c>
    </row>
    <row r="318" spans="1:2" x14ac:dyDescent="0.25">
      <c r="A318">
        <v>9976</v>
      </c>
      <c r="B318" s="9">
        <v>6.7161186848436243</v>
      </c>
    </row>
    <row r="319" spans="1:2" x14ac:dyDescent="0.25">
      <c r="A319">
        <v>9978</v>
      </c>
      <c r="B319" s="9">
        <v>17.78913609941872</v>
      </c>
    </row>
    <row r="320" spans="1:2" x14ac:dyDescent="0.25">
      <c r="A320">
        <v>9984</v>
      </c>
      <c r="B320" s="9">
        <v>27.43389423076923</v>
      </c>
    </row>
    <row r="321" spans="1:2" x14ac:dyDescent="0.25">
      <c r="A321">
        <v>9992</v>
      </c>
      <c r="B321" s="9">
        <v>9.9579663730984791</v>
      </c>
    </row>
    <row r="322" spans="1:2" x14ac:dyDescent="0.25">
      <c r="A322">
        <v>10001</v>
      </c>
      <c r="B322" s="9">
        <v>17.588241175882413</v>
      </c>
    </row>
    <row r="323" spans="1:2" x14ac:dyDescent="0.25">
      <c r="A323">
        <v>10002</v>
      </c>
      <c r="B323" s="9">
        <v>20.2624475104979</v>
      </c>
    </row>
    <row r="324" spans="1:2" x14ac:dyDescent="0.25">
      <c r="A324">
        <v>10004</v>
      </c>
      <c r="B324" s="9">
        <v>19.380147940823669</v>
      </c>
    </row>
    <row r="325" spans="1:2" x14ac:dyDescent="0.25">
      <c r="A325">
        <v>10020</v>
      </c>
      <c r="B325" s="9">
        <v>13.223552894211577</v>
      </c>
    </row>
    <row r="326" spans="1:2" x14ac:dyDescent="0.25">
      <c r="A326">
        <v>10038</v>
      </c>
      <c r="B326" s="9">
        <v>12.651922693763698</v>
      </c>
    </row>
    <row r="327" spans="1:2" x14ac:dyDescent="0.25">
      <c r="A327">
        <v>10050</v>
      </c>
      <c r="B327" s="9">
        <v>12.298507462686567</v>
      </c>
    </row>
    <row r="328" spans="1:2" x14ac:dyDescent="0.25">
      <c r="A328">
        <v>10051</v>
      </c>
      <c r="B328" s="9">
        <v>15.421351109342353</v>
      </c>
    </row>
    <row r="329" spans="1:2" x14ac:dyDescent="0.25">
      <c r="A329">
        <v>10094</v>
      </c>
      <c r="B329" s="9">
        <v>13.770556766395879</v>
      </c>
    </row>
    <row r="330" spans="1:2" x14ac:dyDescent="0.25">
      <c r="A330">
        <v>10104</v>
      </c>
      <c r="B330" s="9">
        <v>18.220506730007919</v>
      </c>
    </row>
    <row r="331" spans="1:2" x14ac:dyDescent="0.25">
      <c r="A331">
        <v>10110</v>
      </c>
      <c r="B331" s="9">
        <v>13.056379821958457</v>
      </c>
    </row>
    <row r="332" spans="1:2" x14ac:dyDescent="0.25">
      <c r="A332">
        <v>10115</v>
      </c>
      <c r="B332" s="9">
        <v>13.84083044982699</v>
      </c>
    </row>
    <row r="333" spans="1:2" x14ac:dyDescent="0.25">
      <c r="A333">
        <v>10118</v>
      </c>
      <c r="B333" s="9">
        <v>10.871713777426368</v>
      </c>
    </row>
    <row r="334" spans="1:2" x14ac:dyDescent="0.25">
      <c r="A334">
        <v>10121</v>
      </c>
      <c r="B334" s="9">
        <v>11.846655468827191</v>
      </c>
    </row>
    <row r="335" spans="1:2" x14ac:dyDescent="0.25">
      <c r="A335">
        <v>10122</v>
      </c>
      <c r="B335" s="9">
        <v>14.127642758348152</v>
      </c>
    </row>
    <row r="336" spans="1:2" x14ac:dyDescent="0.25">
      <c r="A336">
        <v>10130</v>
      </c>
      <c r="B336" s="9">
        <v>15.992102665350444</v>
      </c>
    </row>
    <row r="337" spans="1:2" x14ac:dyDescent="0.25">
      <c r="A337">
        <v>10131</v>
      </c>
      <c r="B337" s="9">
        <v>9.0316849274503994</v>
      </c>
    </row>
    <row r="338" spans="1:2" x14ac:dyDescent="0.25">
      <c r="A338">
        <v>10134</v>
      </c>
      <c r="B338" s="9">
        <v>15.492401815670021</v>
      </c>
    </row>
    <row r="339" spans="1:2" x14ac:dyDescent="0.25">
      <c r="A339">
        <v>10140</v>
      </c>
      <c r="B339" s="9">
        <v>5.7692307692307692</v>
      </c>
    </row>
    <row r="340" spans="1:2" x14ac:dyDescent="0.25">
      <c r="A340">
        <v>10144</v>
      </c>
      <c r="B340" s="9">
        <v>14.294164037854889</v>
      </c>
    </row>
    <row r="341" spans="1:2" x14ac:dyDescent="0.25">
      <c r="A341">
        <v>10160</v>
      </c>
      <c r="B341" s="9">
        <v>18.110236220472441</v>
      </c>
    </row>
    <row r="342" spans="1:2" x14ac:dyDescent="0.25">
      <c r="A342">
        <v>10165</v>
      </c>
      <c r="B342" s="9">
        <v>19.921298573536646</v>
      </c>
    </row>
    <row r="343" spans="1:2" x14ac:dyDescent="0.25">
      <c r="A343">
        <v>10174</v>
      </c>
      <c r="B343" s="9">
        <v>9.6323963043050913</v>
      </c>
    </row>
    <row r="344" spans="1:2" x14ac:dyDescent="0.25">
      <c r="A344">
        <v>10184</v>
      </c>
      <c r="B344" s="9">
        <v>12.961508248232521</v>
      </c>
    </row>
    <row r="345" spans="1:2" x14ac:dyDescent="0.25">
      <c r="A345">
        <v>10196</v>
      </c>
      <c r="B345" s="9">
        <v>18.629854845037269</v>
      </c>
    </row>
    <row r="346" spans="1:2" x14ac:dyDescent="0.25">
      <c r="A346">
        <v>10210</v>
      </c>
      <c r="B346" s="9">
        <v>12.193927522037219</v>
      </c>
    </row>
    <row r="347" spans="1:2" x14ac:dyDescent="0.25">
      <c r="A347">
        <v>10221</v>
      </c>
      <c r="B347" s="9">
        <v>17.532531063496723</v>
      </c>
    </row>
    <row r="348" spans="1:2" x14ac:dyDescent="0.25">
      <c r="A348">
        <v>10222</v>
      </c>
      <c r="B348" s="9">
        <v>13.598121698297788</v>
      </c>
    </row>
    <row r="349" spans="1:2" x14ac:dyDescent="0.25">
      <c r="A349">
        <v>10231</v>
      </c>
      <c r="B349" s="9">
        <v>8.405825432509042</v>
      </c>
    </row>
    <row r="350" spans="1:2" x14ac:dyDescent="0.25">
      <c r="A350">
        <v>10236</v>
      </c>
      <c r="B350" s="9">
        <v>12.006643220007815</v>
      </c>
    </row>
    <row r="351" spans="1:2" x14ac:dyDescent="0.25">
      <c r="A351">
        <v>10245</v>
      </c>
      <c r="B351" s="9">
        <v>18.838457784285016</v>
      </c>
    </row>
    <row r="352" spans="1:2" x14ac:dyDescent="0.25">
      <c r="A352">
        <v>10252</v>
      </c>
      <c r="B352" s="9">
        <v>7.9008973858759264</v>
      </c>
    </row>
    <row r="353" spans="1:2" x14ac:dyDescent="0.25">
      <c r="A353">
        <v>10253</v>
      </c>
      <c r="B353" s="9">
        <v>12.240319906368867</v>
      </c>
    </row>
    <row r="354" spans="1:2" x14ac:dyDescent="0.25">
      <c r="A354">
        <v>10256</v>
      </c>
      <c r="B354" s="9">
        <v>7.9953198127925118</v>
      </c>
    </row>
    <row r="355" spans="1:2" x14ac:dyDescent="0.25">
      <c r="A355">
        <v>10259</v>
      </c>
      <c r="B355" s="9">
        <v>17.837995906033726</v>
      </c>
    </row>
    <row r="356" spans="1:2" x14ac:dyDescent="0.25">
      <c r="A356">
        <v>10262</v>
      </c>
      <c r="B356" s="9">
        <v>11.547456636133308</v>
      </c>
    </row>
    <row r="357" spans="1:2" x14ac:dyDescent="0.25">
      <c r="A357">
        <v>10264</v>
      </c>
      <c r="B357" s="9">
        <v>18.106975837879968</v>
      </c>
    </row>
    <row r="358" spans="1:2" x14ac:dyDescent="0.25">
      <c r="A358">
        <v>10268</v>
      </c>
      <c r="B358" s="9">
        <v>3.4389365017530191</v>
      </c>
    </row>
    <row r="359" spans="1:2" x14ac:dyDescent="0.25">
      <c r="A359">
        <v>10282</v>
      </c>
      <c r="B359" s="9">
        <v>10.601050379303638</v>
      </c>
    </row>
    <row r="360" spans="1:2" x14ac:dyDescent="0.25">
      <c r="A360">
        <v>10290</v>
      </c>
      <c r="B360" s="9">
        <v>12.244897959183673</v>
      </c>
    </row>
    <row r="361" spans="1:2" x14ac:dyDescent="0.25">
      <c r="A361">
        <v>10296</v>
      </c>
      <c r="B361" s="9">
        <v>17.968142968142967</v>
      </c>
    </row>
    <row r="362" spans="1:2" x14ac:dyDescent="0.25">
      <c r="A362">
        <v>10297</v>
      </c>
      <c r="B362" s="9">
        <v>14.955812372535689</v>
      </c>
    </row>
    <row r="363" spans="1:2" x14ac:dyDescent="0.25">
      <c r="A363">
        <v>10303</v>
      </c>
      <c r="B363" s="9">
        <v>16.072988449966029</v>
      </c>
    </row>
    <row r="364" spans="1:2" x14ac:dyDescent="0.25">
      <c r="A364">
        <v>10311</v>
      </c>
      <c r="B364" s="9">
        <v>12.074483561245271</v>
      </c>
    </row>
    <row r="365" spans="1:2" x14ac:dyDescent="0.25">
      <c r="A365">
        <v>10321</v>
      </c>
      <c r="B365" s="9">
        <v>11.2392210057165</v>
      </c>
    </row>
    <row r="366" spans="1:2" x14ac:dyDescent="0.25">
      <c r="A366">
        <v>10338</v>
      </c>
      <c r="B366" s="9">
        <v>20.506867866124974</v>
      </c>
    </row>
    <row r="367" spans="1:2" x14ac:dyDescent="0.25">
      <c r="A367">
        <v>10342</v>
      </c>
      <c r="B367" s="9">
        <v>17.888222780893443</v>
      </c>
    </row>
    <row r="368" spans="1:2" x14ac:dyDescent="0.25">
      <c r="A368">
        <v>10348</v>
      </c>
      <c r="B368" s="9">
        <v>10.233861615771163</v>
      </c>
    </row>
    <row r="369" spans="1:2" x14ac:dyDescent="0.25">
      <c r="A369">
        <v>10356</v>
      </c>
      <c r="B369" s="9">
        <v>14.436075704905369</v>
      </c>
    </row>
    <row r="370" spans="1:2" x14ac:dyDescent="0.25">
      <c r="A370">
        <v>10366</v>
      </c>
      <c r="B370" s="9">
        <v>29.591935172679914</v>
      </c>
    </row>
    <row r="371" spans="1:2" x14ac:dyDescent="0.25">
      <c r="A371">
        <v>10367</v>
      </c>
      <c r="B371" s="9">
        <v>12.443329796469566</v>
      </c>
    </row>
    <row r="372" spans="1:2" x14ac:dyDescent="0.25">
      <c r="A372">
        <v>10369</v>
      </c>
      <c r="B372" s="9">
        <v>14.213810396373807</v>
      </c>
    </row>
    <row r="373" spans="1:2" x14ac:dyDescent="0.25">
      <c r="A373">
        <v>10375</v>
      </c>
      <c r="B373" s="9">
        <v>18.168674698795179</v>
      </c>
    </row>
    <row r="374" spans="1:2" x14ac:dyDescent="0.25">
      <c r="A374">
        <v>10377</v>
      </c>
      <c r="B374" s="9">
        <v>12.816806398766502</v>
      </c>
    </row>
    <row r="375" spans="1:2" x14ac:dyDescent="0.25">
      <c r="A375">
        <v>10398</v>
      </c>
      <c r="B375" s="9">
        <v>10.338526639738411</v>
      </c>
    </row>
    <row r="376" spans="1:2" x14ac:dyDescent="0.25">
      <c r="A376">
        <v>10399</v>
      </c>
      <c r="B376" s="9">
        <v>19.242234830272142</v>
      </c>
    </row>
    <row r="377" spans="1:2" x14ac:dyDescent="0.25">
      <c r="A377">
        <v>10402</v>
      </c>
      <c r="B377" s="9">
        <v>14.492405306671793</v>
      </c>
    </row>
    <row r="378" spans="1:2" x14ac:dyDescent="0.25">
      <c r="A378">
        <v>10410</v>
      </c>
      <c r="B378" s="9">
        <v>18.683957732949086</v>
      </c>
    </row>
    <row r="379" spans="1:2" x14ac:dyDescent="0.25">
      <c r="A379">
        <v>10422</v>
      </c>
      <c r="B379" s="9">
        <v>14.968336211859528</v>
      </c>
    </row>
    <row r="380" spans="1:2" x14ac:dyDescent="0.25">
      <c r="A380">
        <v>10423</v>
      </c>
      <c r="B380" s="9">
        <v>10.361700086347501</v>
      </c>
    </row>
    <row r="381" spans="1:2" x14ac:dyDescent="0.25">
      <c r="A381">
        <v>10436</v>
      </c>
      <c r="B381" s="9">
        <v>19.643541586814873</v>
      </c>
    </row>
    <row r="382" spans="1:2" x14ac:dyDescent="0.25">
      <c r="A382">
        <v>10446</v>
      </c>
      <c r="B382" s="9">
        <v>10.721807390388665</v>
      </c>
    </row>
    <row r="383" spans="1:2" x14ac:dyDescent="0.25">
      <c r="A383">
        <v>10450</v>
      </c>
      <c r="B383" s="9">
        <v>11.866028708133971</v>
      </c>
    </row>
    <row r="384" spans="1:2" x14ac:dyDescent="0.25">
      <c r="A384">
        <v>10457</v>
      </c>
      <c r="B384" s="9">
        <v>18.552166013196903</v>
      </c>
    </row>
    <row r="385" spans="1:2" x14ac:dyDescent="0.25">
      <c r="A385">
        <v>10464</v>
      </c>
      <c r="B385" s="9">
        <v>11.085626911314984</v>
      </c>
    </row>
    <row r="386" spans="1:2" x14ac:dyDescent="0.25">
      <c r="A386">
        <v>10472</v>
      </c>
      <c r="B386" s="9">
        <v>10.981665393430099</v>
      </c>
    </row>
    <row r="387" spans="1:2" x14ac:dyDescent="0.25">
      <c r="A387">
        <v>10474</v>
      </c>
      <c r="B387" s="9">
        <v>13.366431162879511</v>
      </c>
    </row>
    <row r="388" spans="1:2" x14ac:dyDescent="0.25">
      <c r="A388">
        <v>10476</v>
      </c>
      <c r="B388" s="9">
        <v>16.800305460099274</v>
      </c>
    </row>
    <row r="389" spans="1:2" x14ac:dyDescent="0.25">
      <c r="A389">
        <v>10478</v>
      </c>
      <c r="B389" s="9">
        <v>14.287077686581409</v>
      </c>
    </row>
    <row r="390" spans="1:2" x14ac:dyDescent="0.25">
      <c r="A390">
        <v>10483</v>
      </c>
      <c r="B390" s="9">
        <v>13.354955642468759</v>
      </c>
    </row>
    <row r="391" spans="1:2" x14ac:dyDescent="0.25">
      <c r="A391">
        <v>10504</v>
      </c>
      <c r="B391" s="9">
        <v>11.709824828636711</v>
      </c>
    </row>
    <row r="392" spans="1:2" x14ac:dyDescent="0.25">
      <c r="A392">
        <v>10506</v>
      </c>
      <c r="B392" s="9">
        <v>15.181800875690081</v>
      </c>
    </row>
    <row r="393" spans="1:2" x14ac:dyDescent="0.25">
      <c r="A393">
        <v>10510</v>
      </c>
      <c r="B393" s="9">
        <v>11.798287345385347</v>
      </c>
    </row>
    <row r="394" spans="1:2" x14ac:dyDescent="0.25">
      <c r="A394">
        <v>10516</v>
      </c>
      <c r="B394" s="9">
        <v>9.1764929631038417</v>
      </c>
    </row>
    <row r="395" spans="1:2" x14ac:dyDescent="0.25">
      <c r="A395">
        <v>10530</v>
      </c>
      <c r="B395" s="9">
        <v>16.096866096866098</v>
      </c>
    </row>
    <row r="396" spans="1:2" x14ac:dyDescent="0.25">
      <c r="A396">
        <v>10531</v>
      </c>
      <c r="B396" s="9">
        <v>13.531478492071029</v>
      </c>
    </row>
    <row r="397" spans="1:2" x14ac:dyDescent="0.25">
      <c r="A397">
        <v>10532</v>
      </c>
      <c r="B397" s="9">
        <v>32.690846942650971</v>
      </c>
    </row>
    <row r="398" spans="1:2" x14ac:dyDescent="0.25">
      <c r="A398">
        <v>10545</v>
      </c>
      <c r="B398" s="9">
        <v>13.371266002844949</v>
      </c>
    </row>
    <row r="399" spans="1:2" x14ac:dyDescent="0.25">
      <c r="A399">
        <v>10546</v>
      </c>
      <c r="B399" s="9">
        <v>17.371515266451734</v>
      </c>
    </row>
    <row r="400" spans="1:2" x14ac:dyDescent="0.25">
      <c r="A400">
        <v>10552</v>
      </c>
      <c r="B400" s="9">
        <v>13.07808946171342</v>
      </c>
    </row>
    <row r="401" spans="1:2" x14ac:dyDescent="0.25">
      <c r="A401">
        <v>10560</v>
      </c>
      <c r="B401" s="9">
        <v>17.045454545454547</v>
      </c>
    </row>
    <row r="402" spans="1:2" x14ac:dyDescent="0.25">
      <c r="A402">
        <v>10564</v>
      </c>
      <c r="B402" s="9">
        <v>12.542597500946611</v>
      </c>
    </row>
    <row r="403" spans="1:2" x14ac:dyDescent="0.25">
      <c r="A403">
        <v>10565</v>
      </c>
      <c r="B403" s="9">
        <v>13.724562233790818</v>
      </c>
    </row>
    <row r="404" spans="1:2" x14ac:dyDescent="0.25">
      <c r="A404">
        <v>10574</v>
      </c>
      <c r="B404" s="9">
        <v>13.098165311140534</v>
      </c>
    </row>
    <row r="405" spans="1:2" x14ac:dyDescent="0.25">
      <c r="A405">
        <v>10580</v>
      </c>
      <c r="B405" s="9">
        <v>12.476370510396976</v>
      </c>
    </row>
    <row r="406" spans="1:2" x14ac:dyDescent="0.25">
      <c r="A406">
        <v>10587</v>
      </c>
      <c r="B406" s="9">
        <v>16.813072636252006</v>
      </c>
    </row>
    <row r="407" spans="1:2" x14ac:dyDescent="0.25">
      <c r="A407">
        <v>10591</v>
      </c>
      <c r="B407" s="9">
        <v>14.162968558209801</v>
      </c>
    </row>
    <row r="408" spans="1:2" x14ac:dyDescent="0.25">
      <c r="A408">
        <v>10595</v>
      </c>
      <c r="B408" s="9">
        <v>11.17508258612553</v>
      </c>
    </row>
    <row r="409" spans="1:2" x14ac:dyDescent="0.25">
      <c r="A409">
        <v>10596</v>
      </c>
      <c r="B409" s="9">
        <v>13.118157795394488</v>
      </c>
    </row>
    <row r="410" spans="1:2" x14ac:dyDescent="0.25">
      <c r="A410">
        <v>10605</v>
      </c>
      <c r="B410" s="9">
        <v>11.786892975011787</v>
      </c>
    </row>
    <row r="411" spans="1:2" x14ac:dyDescent="0.25">
      <c r="A411">
        <v>10611</v>
      </c>
      <c r="B411" s="9">
        <v>25.916501743473752</v>
      </c>
    </row>
    <row r="412" spans="1:2" x14ac:dyDescent="0.25">
      <c r="A412">
        <v>10613</v>
      </c>
      <c r="B412" s="9">
        <v>16.583435409403563</v>
      </c>
    </row>
    <row r="413" spans="1:2" x14ac:dyDescent="0.25">
      <c r="A413">
        <v>10619</v>
      </c>
      <c r="B413" s="9">
        <v>13.179207081646107</v>
      </c>
    </row>
    <row r="414" spans="1:2" x14ac:dyDescent="0.25">
      <c r="A414">
        <v>10620</v>
      </c>
      <c r="B414" s="9">
        <v>10.357815442561206</v>
      </c>
    </row>
    <row r="415" spans="1:2" x14ac:dyDescent="0.25">
      <c r="A415">
        <v>10636</v>
      </c>
      <c r="B415" s="9">
        <v>14.479127491538172</v>
      </c>
    </row>
    <row r="416" spans="1:2" x14ac:dyDescent="0.25">
      <c r="A416">
        <v>10637</v>
      </c>
      <c r="B416" s="9">
        <v>10.059227225721537</v>
      </c>
    </row>
    <row r="417" spans="1:2" x14ac:dyDescent="0.25">
      <c r="A417">
        <v>10642</v>
      </c>
      <c r="B417" s="9">
        <v>13.813193008832926</v>
      </c>
    </row>
    <row r="418" spans="1:2" x14ac:dyDescent="0.25">
      <c r="A418">
        <v>10651</v>
      </c>
      <c r="B418" s="9">
        <v>36.616280161487182</v>
      </c>
    </row>
    <row r="419" spans="1:2" x14ac:dyDescent="0.25">
      <c r="A419">
        <v>10652</v>
      </c>
      <c r="B419" s="9">
        <v>11.265490048817124</v>
      </c>
    </row>
    <row r="420" spans="1:2" x14ac:dyDescent="0.25">
      <c r="A420">
        <v>10662</v>
      </c>
      <c r="B420" s="9">
        <v>12.732132808103545</v>
      </c>
    </row>
    <row r="421" spans="1:2" x14ac:dyDescent="0.25">
      <c r="A421">
        <v>10670</v>
      </c>
      <c r="B421" s="9">
        <v>13.44892221180881</v>
      </c>
    </row>
    <row r="422" spans="1:2" x14ac:dyDescent="0.25">
      <c r="A422">
        <v>10677</v>
      </c>
      <c r="B422" s="9">
        <v>13.861571602510068</v>
      </c>
    </row>
    <row r="423" spans="1:2" x14ac:dyDescent="0.25">
      <c r="A423">
        <v>10681</v>
      </c>
      <c r="B423" s="9">
        <v>25.840277127609774</v>
      </c>
    </row>
    <row r="424" spans="1:2" x14ac:dyDescent="0.25">
      <c r="A424">
        <v>10683</v>
      </c>
      <c r="B424" s="9">
        <v>14.031639052700552</v>
      </c>
    </row>
    <row r="425" spans="1:2" x14ac:dyDescent="0.25">
      <c r="A425">
        <v>10686</v>
      </c>
      <c r="B425" s="9">
        <v>21.149167134568593</v>
      </c>
    </row>
    <row r="426" spans="1:2" x14ac:dyDescent="0.25">
      <c r="A426">
        <v>10709</v>
      </c>
      <c r="B426" s="9">
        <v>16.528153889252032</v>
      </c>
    </row>
    <row r="427" spans="1:2" x14ac:dyDescent="0.25">
      <c r="A427">
        <v>10716</v>
      </c>
      <c r="B427" s="9">
        <v>3.7327360955580442</v>
      </c>
    </row>
    <row r="428" spans="1:2" x14ac:dyDescent="0.25">
      <c r="A428">
        <v>10735</v>
      </c>
      <c r="B428" s="9">
        <v>12.482533768048439</v>
      </c>
    </row>
    <row r="429" spans="1:2" x14ac:dyDescent="0.25">
      <c r="A429">
        <v>10737</v>
      </c>
      <c r="B429" s="9">
        <v>14.436062214771351</v>
      </c>
    </row>
    <row r="430" spans="1:2" x14ac:dyDescent="0.25">
      <c r="A430">
        <v>10740</v>
      </c>
      <c r="B430" s="9">
        <v>17.597765363128492</v>
      </c>
    </row>
    <row r="431" spans="1:2" x14ac:dyDescent="0.25">
      <c r="A431">
        <v>10759</v>
      </c>
      <c r="B431" s="9">
        <v>10.131796635375036</v>
      </c>
    </row>
    <row r="432" spans="1:2" x14ac:dyDescent="0.25">
      <c r="A432">
        <v>10761</v>
      </c>
      <c r="B432" s="9">
        <v>18.09311402286033</v>
      </c>
    </row>
    <row r="433" spans="1:2" x14ac:dyDescent="0.25">
      <c r="A433">
        <v>10767</v>
      </c>
      <c r="B433" s="9">
        <v>16.346243150366863</v>
      </c>
    </row>
    <row r="434" spans="1:2" x14ac:dyDescent="0.25">
      <c r="A434">
        <v>10777</v>
      </c>
      <c r="B434" s="9">
        <v>14.382481209984226</v>
      </c>
    </row>
    <row r="435" spans="1:2" x14ac:dyDescent="0.25">
      <c r="A435">
        <v>10787</v>
      </c>
      <c r="B435" s="9">
        <v>24.056734958746638</v>
      </c>
    </row>
    <row r="436" spans="1:2" x14ac:dyDescent="0.25">
      <c r="A436">
        <v>10788</v>
      </c>
      <c r="B436" s="9">
        <v>15.619206525769373</v>
      </c>
    </row>
    <row r="437" spans="1:2" x14ac:dyDescent="0.25">
      <c r="A437">
        <v>10792</v>
      </c>
      <c r="B437" s="9">
        <v>12.83358042994811</v>
      </c>
    </row>
    <row r="438" spans="1:2" x14ac:dyDescent="0.25">
      <c r="A438">
        <v>10793</v>
      </c>
      <c r="B438" s="9">
        <v>17.511349949041044</v>
      </c>
    </row>
    <row r="439" spans="1:2" x14ac:dyDescent="0.25">
      <c r="A439">
        <v>10797</v>
      </c>
      <c r="B439" s="9">
        <v>9.2618319903676944</v>
      </c>
    </row>
    <row r="440" spans="1:2" x14ac:dyDescent="0.25">
      <c r="A440">
        <v>10800</v>
      </c>
      <c r="B440" s="9">
        <v>5.1845370370370372</v>
      </c>
    </row>
    <row r="441" spans="1:2" x14ac:dyDescent="0.25">
      <c r="A441">
        <v>10801</v>
      </c>
      <c r="B441" s="9">
        <v>10.924914359781502</v>
      </c>
    </row>
    <row r="442" spans="1:2" x14ac:dyDescent="0.25">
      <c r="A442">
        <v>10805</v>
      </c>
      <c r="B442" s="9">
        <v>14.298935677926886</v>
      </c>
    </row>
    <row r="443" spans="1:2" x14ac:dyDescent="0.25">
      <c r="A443">
        <v>10810</v>
      </c>
      <c r="B443" s="9">
        <v>10.638297872340425</v>
      </c>
    </row>
    <row r="444" spans="1:2" x14ac:dyDescent="0.25">
      <c r="A444">
        <v>10820</v>
      </c>
      <c r="B444" s="9">
        <v>14.22365988909427</v>
      </c>
    </row>
    <row r="445" spans="1:2" x14ac:dyDescent="0.25">
      <c r="A445">
        <v>10822</v>
      </c>
      <c r="B445" s="9">
        <v>10.118277582701904</v>
      </c>
    </row>
    <row r="446" spans="1:2" x14ac:dyDescent="0.25">
      <c r="A446">
        <v>10832</v>
      </c>
      <c r="B446" s="9">
        <v>11.724519940915805</v>
      </c>
    </row>
    <row r="447" spans="1:2" x14ac:dyDescent="0.25">
      <c r="A447">
        <v>10846</v>
      </c>
      <c r="B447" s="9">
        <v>10.326387608334869</v>
      </c>
    </row>
    <row r="448" spans="1:2" x14ac:dyDescent="0.25">
      <c r="A448">
        <v>10856</v>
      </c>
      <c r="B448" s="9">
        <v>15.613485630066323</v>
      </c>
    </row>
    <row r="449" spans="1:2" x14ac:dyDescent="0.25">
      <c r="A449">
        <v>10862</v>
      </c>
      <c r="B449" s="9">
        <v>17.308046400294604</v>
      </c>
    </row>
    <row r="450" spans="1:2" x14ac:dyDescent="0.25">
      <c r="A450">
        <v>10864</v>
      </c>
      <c r="B450" s="9">
        <v>10.907584683357879</v>
      </c>
    </row>
    <row r="451" spans="1:2" x14ac:dyDescent="0.25">
      <c r="A451">
        <v>10866</v>
      </c>
      <c r="B451" s="9">
        <v>13.068286397938524</v>
      </c>
    </row>
    <row r="452" spans="1:2" x14ac:dyDescent="0.25">
      <c r="A452">
        <v>10896</v>
      </c>
      <c r="B452" s="9">
        <v>11.655653450807636</v>
      </c>
    </row>
    <row r="453" spans="1:2" x14ac:dyDescent="0.25">
      <c r="A453">
        <v>10899</v>
      </c>
      <c r="B453" s="9">
        <v>12.157078631067071</v>
      </c>
    </row>
    <row r="454" spans="1:2" x14ac:dyDescent="0.25">
      <c r="A454">
        <v>10900</v>
      </c>
      <c r="B454" s="9">
        <v>21.926605504587155</v>
      </c>
    </row>
    <row r="455" spans="1:2" x14ac:dyDescent="0.25">
      <c r="A455">
        <v>10916</v>
      </c>
      <c r="B455" s="9">
        <v>11.405276658116525</v>
      </c>
    </row>
    <row r="456" spans="1:2" x14ac:dyDescent="0.25">
      <c r="A456">
        <v>10918</v>
      </c>
      <c r="B456" s="9">
        <v>10.349880930573365</v>
      </c>
    </row>
    <row r="457" spans="1:2" x14ac:dyDescent="0.25">
      <c r="A457">
        <v>10928</v>
      </c>
      <c r="B457" s="9">
        <v>6.9546120058565153</v>
      </c>
    </row>
    <row r="458" spans="1:2" x14ac:dyDescent="0.25">
      <c r="A458">
        <v>10934</v>
      </c>
      <c r="B458" s="9">
        <v>20.578013535760014</v>
      </c>
    </row>
    <row r="459" spans="1:2" x14ac:dyDescent="0.25">
      <c r="A459">
        <v>10936</v>
      </c>
      <c r="B459" s="9">
        <v>9.1441111923920992</v>
      </c>
    </row>
    <row r="460" spans="1:2" x14ac:dyDescent="0.25">
      <c r="A460">
        <v>10938</v>
      </c>
      <c r="B460" s="9">
        <v>13.256536844029988</v>
      </c>
    </row>
    <row r="461" spans="1:2" x14ac:dyDescent="0.25">
      <c r="A461">
        <v>10950</v>
      </c>
      <c r="B461" s="9">
        <v>11.050228310502282</v>
      </c>
    </row>
    <row r="462" spans="1:2" x14ac:dyDescent="0.25">
      <c r="A462">
        <v>10954</v>
      </c>
      <c r="B462" s="9">
        <v>10.909256892459375</v>
      </c>
    </row>
    <row r="463" spans="1:2" x14ac:dyDescent="0.25">
      <c r="A463">
        <v>10959</v>
      </c>
      <c r="B463" s="9">
        <v>14.319919700702618</v>
      </c>
    </row>
    <row r="464" spans="1:2" x14ac:dyDescent="0.25">
      <c r="A464">
        <v>10962</v>
      </c>
      <c r="B464" s="9">
        <v>11.76792556102901</v>
      </c>
    </row>
    <row r="465" spans="1:2" x14ac:dyDescent="0.25">
      <c r="A465">
        <v>10968</v>
      </c>
      <c r="B465" s="9">
        <v>12.490882567469001</v>
      </c>
    </row>
    <row r="466" spans="1:2" x14ac:dyDescent="0.25">
      <c r="A466">
        <v>10974</v>
      </c>
      <c r="B466" s="9">
        <v>18.981228357936942</v>
      </c>
    </row>
    <row r="467" spans="1:2" x14ac:dyDescent="0.25">
      <c r="A467">
        <v>10977</v>
      </c>
      <c r="B467" s="9">
        <v>15.942425070602168</v>
      </c>
    </row>
    <row r="468" spans="1:2" x14ac:dyDescent="0.25">
      <c r="A468">
        <v>10991</v>
      </c>
      <c r="B468" s="9">
        <v>25.247930124647439</v>
      </c>
    </row>
    <row r="469" spans="1:2" x14ac:dyDescent="0.25">
      <c r="A469">
        <v>10994</v>
      </c>
      <c r="B469" s="9">
        <v>9.6871020556667276</v>
      </c>
    </row>
    <row r="470" spans="1:2" x14ac:dyDescent="0.25">
      <c r="A470">
        <v>11009</v>
      </c>
      <c r="B470" s="9">
        <v>7.7209555817967122</v>
      </c>
    </row>
    <row r="471" spans="1:2" x14ac:dyDescent="0.25">
      <c r="A471">
        <v>11011</v>
      </c>
      <c r="B471" s="9">
        <v>8.6277359004631737</v>
      </c>
    </row>
    <row r="472" spans="1:2" x14ac:dyDescent="0.25">
      <c r="A472">
        <v>11012</v>
      </c>
      <c r="B472" s="9">
        <v>7.2648020341445694</v>
      </c>
    </row>
    <row r="473" spans="1:2" x14ac:dyDescent="0.25">
      <c r="A473">
        <v>11017</v>
      </c>
      <c r="B473" s="9">
        <v>10.801488608514115</v>
      </c>
    </row>
    <row r="474" spans="1:2" x14ac:dyDescent="0.25">
      <c r="A474">
        <v>11035</v>
      </c>
      <c r="B474" s="9">
        <v>14.860897145446307</v>
      </c>
    </row>
    <row r="475" spans="1:2" x14ac:dyDescent="0.25">
      <c r="A475">
        <v>11044</v>
      </c>
      <c r="B475" s="9">
        <v>11.997464686707714</v>
      </c>
    </row>
    <row r="476" spans="1:2" x14ac:dyDescent="0.25">
      <c r="A476">
        <v>11049</v>
      </c>
      <c r="B476" s="9">
        <v>16.879355597791655</v>
      </c>
    </row>
    <row r="477" spans="1:2" x14ac:dyDescent="0.25">
      <c r="A477">
        <v>11050</v>
      </c>
      <c r="B477" s="9">
        <v>13.031674208144796</v>
      </c>
    </row>
    <row r="478" spans="1:2" x14ac:dyDescent="0.25">
      <c r="A478">
        <v>11054</v>
      </c>
      <c r="B478" s="9">
        <v>11.398588746155237</v>
      </c>
    </row>
    <row r="479" spans="1:2" x14ac:dyDescent="0.25">
      <c r="A479">
        <v>11085</v>
      </c>
      <c r="B479" s="9">
        <v>24.943617501127651</v>
      </c>
    </row>
    <row r="480" spans="1:2" x14ac:dyDescent="0.25">
      <c r="A480">
        <v>11090</v>
      </c>
      <c r="B480" s="9">
        <v>15.419296663660957</v>
      </c>
    </row>
    <row r="481" spans="1:2" x14ac:dyDescent="0.25">
      <c r="A481">
        <v>11111</v>
      </c>
      <c r="B481" s="9">
        <v>19.485194851948521</v>
      </c>
    </row>
    <row r="482" spans="1:2" x14ac:dyDescent="0.25">
      <c r="A482">
        <v>11128</v>
      </c>
      <c r="B482" s="9">
        <v>11.457584471603163</v>
      </c>
    </row>
    <row r="483" spans="1:2" x14ac:dyDescent="0.25">
      <c r="A483">
        <v>11131</v>
      </c>
      <c r="B483" s="9">
        <v>12.128290360255143</v>
      </c>
    </row>
    <row r="484" spans="1:2" x14ac:dyDescent="0.25">
      <c r="A484">
        <v>11133</v>
      </c>
      <c r="B484" s="9">
        <v>9.2316536423246198</v>
      </c>
    </row>
    <row r="485" spans="1:2" x14ac:dyDescent="0.25">
      <c r="A485">
        <v>11135</v>
      </c>
      <c r="B485" s="9">
        <v>11.764705882352942</v>
      </c>
    </row>
    <row r="486" spans="1:2" x14ac:dyDescent="0.25">
      <c r="A486">
        <v>11140</v>
      </c>
      <c r="B486" s="9">
        <v>16.247755834829444</v>
      </c>
    </row>
    <row r="487" spans="1:2" x14ac:dyDescent="0.25">
      <c r="A487">
        <v>11158</v>
      </c>
      <c r="B487" s="9">
        <v>9.4102885821831865</v>
      </c>
    </row>
    <row r="488" spans="1:2" x14ac:dyDescent="0.25">
      <c r="A488">
        <v>11165</v>
      </c>
      <c r="B488" s="9">
        <v>18.446036721898793</v>
      </c>
    </row>
    <row r="489" spans="1:2" x14ac:dyDescent="0.25">
      <c r="A489">
        <v>11174</v>
      </c>
      <c r="B489" s="9">
        <v>9.6652944335063538</v>
      </c>
    </row>
    <row r="490" spans="1:2" x14ac:dyDescent="0.25">
      <c r="A490">
        <v>11175</v>
      </c>
      <c r="B490" s="9">
        <v>12.527964205816556</v>
      </c>
    </row>
    <row r="491" spans="1:2" x14ac:dyDescent="0.25">
      <c r="A491">
        <v>11179</v>
      </c>
      <c r="B491" s="9">
        <v>12.031487610698631</v>
      </c>
    </row>
    <row r="492" spans="1:2" x14ac:dyDescent="0.25">
      <c r="A492">
        <v>11181</v>
      </c>
      <c r="B492" s="9">
        <v>16.098738932116984</v>
      </c>
    </row>
    <row r="493" spans="1:2" x14ac:dyDescent="0.25">
      <c r="A493">
        <v>11183</v>
      </c>
      <c r="B493" s="9">
        <v>10.10462308861665</v>
      </c>
    </row>
    <row r="494" spans="1:2" x14ac:dyDescent="0.25">
      <c r="A494">
        <v>11192</v>
      </c>
      <c r="B494" s="9">
        <v>16.610078627591136</v>
      </c>
    </row>
    <row r="495" spans="1:2" x14ac:dyDescent="0.25">
      <c r="A495">
        <v>11198</v>
      </c>
      <c r="B495" s="9">
        <v>15.395606358278265</v>
      </c>
    </row>
    <row r="496" spans="1:2" x14ac:dyDescent="0.25">
      <c r="A496">
        <v>11205</v>
      </c>
      <c r="B496" s="9">
        <v>21.508255243195002</v>
      </c>
    </row>
    <row r="497" spans="1:2" x14ac:dyDescent="0.25">
      <c r="A497">
        <v>11206</v>
      </c>
      <c r="B497" s="9">
        <v>13.207210422987686</v>
      </c>
    </row>
    <row r="498" spans="1:2" x14ac:dyDescent="0.25">
      <c r="A498">
        <v>11208</v>
      </c>
      <c r="B498" s="9">
        <v>13.702266238401142</v>
      </c>
    </row>
    <row r="499" spans="1:2" x14ac:dyDescent="0.25">
      <c r="A499">
        <v>11211</v>
      </c>
      <c r="B499" s="9">
        <v>11.943626795111944</v>
      </c>
    </row>
    <row r="500" spans="1:2" x14ac:dyDescent="0.25">
      <c r="A500">
        <v>11216</v>
      </c>
      <c r="B500" s="9">
        <v>13.819543509272467</v>
      </c>
    </row>
    <row r="501" spans="1:2" x14ac:dyDescent="0.25">
      <c r="A501">
        <v>11228</v>
      </c>
      <c r="B501" s="9">
        <v>12.468827930174564</v>
      </c>
    </row>
    <row r="502" spans="1:2" x14ac:dyDescent="0.25">
      <c r="A502">
        <v>11244</v>
      </c>
      <c r="B502" s="9">
        <v>16.319815012451084</v>
      </c>
    </row>
    <row r="503" spans="1:2" x14ac:dyDescent="0.25">
      <c r="A503">
        <v>11247</v>
      </c>
      <c r="B503" s="9">
        <v>12.714501644883081</v>
      </c>
    </row>
    <row r="504" spans="1:2" x14ac:dyDescent="0.25">
      <c r="A504">
        <v>11256</v>
      </c>
      <c r="B504" s="9">
        <v>10.705401563610518</v>
      </c>
    </row>
    <row r="505" spans="1:2" x14ac:dyDescent="0.25">
      <c r="A505">
        <v>11268</v>
      </c>
      <c r="B505" s="9">
        <v>7.0110046148384804</v>
      </c>
    </row>
    <row r="506" spans="1:2" x14ac:dyDescent="0.25">
      <c r="A506">
        <v>11270</v>
      </c>
      <c r="B506" s="9">
        <v>12.20053238686779</v>
      </c>
    </row>
    <row r="507" spans="1:2" x14ac:dyDescent="0.25">
      <c r="A507">
        <v>11271</v>
      </c>
      <c r="B507" s="9">
        <v>13.250820690267057</v>
      </c>
    </row>
    <row r="508" spans="1:2" x14ac:dyDescent="0.25">
      <c r="A508">
        <v>11272</v>
      </c>
      <c r="B508" s="9">
        <v>13.041163946061037</v>
      </c>
    </row>
    <row r="509" spans="1:2" x14ac:dyDescent="0.25">
      <c r="A509">
        <v>11298</v>
      </c>
      <c r="B509" s="9">
        <v>14.117542927951851</v>
      </c>
    </row>
    <row r="510" spans="1:2" x14ac:dyDescent="0.25">
      <c r="A510">
        <v>11308</v>
      </c>
      <c r="B510" s="9">
        <v>12.734347364697559</v>
      </c>
    </row>
    <row r="511" spans="1:2" x14ac:dyDescent="0.25">
      <c r="A511">
        <v>11318</v>
      </c>
      <c r="B511" s="9">
        <v>13.694999116451671</v>
      </c>
    </row>
    <row r="512" spans="1:2" x14ac:dyDescent="0.25">
      <c r="A512">
        <v>11322</v>
      </c>
      <c r="B512" s="9">
        <v>12.806924571630454</v>
      </c>
    </row>
    <row r="513" spans="1:2" x14ac:dyDescent="0.25">
      <c r="A513">
        <v>11323</v>
      </c>
      <c r="B513" s="9">
        <v>23.265477346992846</v>
      </c>
    </row>
    <row r="514" spans="1:2" x14ac:dyDescent="0.25">
      <c r="A514">
        <v>11324</v>
      </c>
      <c r="B514" s="9">
        <v>15.277287177675733</v>
      </c>
    </row>
    <row r="515" spans="1:2" x14ac:dyDescent="0.25">
      <c r="A515">
        <v>11325</v>
      </c>
      <c r="B515" s="9">
        <v>11.258278145695364</v>
      </c>
    </row>
    <row r="516" spans="1:2" x14ac:dyDescent="0.25">
      <c r="A516">
        <v>11329</v>
      </c>
      <c r="B516" s="9">
        <v>9.0034424927178041</v>
      </c>
    </row>
    <row r="517" spans="1:2" x14ac:dyDescent="0.25">
      <c r="A517">
        <v>11343</v>
      </c>
      <c r="B517" s="9">
        <v>5.9067266155338096</v>
      </c>
    </row>
    <row r="518" spans="1:2" x14ac:dyDescent="0.25">
      <c r="A518">
        <v>11350</v>
      </c>
      <c r="B518" s="9">
        <v>10.396475770925111</v>
      </c>
    </row>
    <row r="519" spans="1:2" x14ac:dyDescent="0.25">
      <c r="A519">
        <v>11353</v>
      </c>
      <c r="B519" s="9">
        <v>19.809741918435655</v>
      </c>
    </row>
    <row r="520" spans="1:2" x14ac:dyDescent="0.25">
      <c r="A520">
        <v>11356</v>
      </c>
      <c r="B520" s="9">
        <v>10.126805213103205</v>
      </c>
    </row>
    <row r="521" spans="1:2" x14ac:dyDescent="0.25">
      <c r="A521">
        <v>11361</v>
      </c>
      <c r="B521" s="9">
        <v>10.21476982659977</v>
      </c>
    </row>
    <row r="522" spans="1:2" x14ac:dyDescent="0.25">
      <c r="A522">
        <v>11364</v>
      </c>
      <c r="B522" s="9">
        <v>13.243576205561421</v>
      </c>
    </row>
    <row r="523" spans="1:2" x14ac:dyDescent="0.25">
      <c r="A523">
        <v>11368</v>
      </c>
      <c r="B523" s="9">
        <v>15.745953553835328</v>
      </c>
    </row>
    <row r="524" spans="1:2" x14ac:dyDescent="0.25">
      <c r="A524">
        <v>11371</v>
      </c>
      <c r="B524" s="9">
        <v>9.849617447893765</v>
      </c>
    </row>
    <row r="525" spans="1:2" x14ac:dyDescent="0.25">
      <c r="A525">
        <v>11379</v>
      </c>
      <c r="B525" s="9">
        <v>10.326039195008349</v>
      </c>
    </row>
    <row r="526" spans="1:2" x14ac:dyDescent="0.25">
      <c r="A526">
        <v>11383</v>
      </c>
      <c r="B526" s="9">
        <v>14.39866467539313</v>
      </c>
    </row>
    <row r="527" spans="1:2" x14ac:dyDescent="0.25">
      <c r="A527">
        <v>11384</v>
      </c>
      <c r="B527" s="9">
        <v>11.4414968376669</v>
      </c>
    </row>
    <row r="528" spans="1:2" x14ac:dyDescent="0.25">
      <c r="A528">
        <v>11387</v>
      </c>
      <c r="B528" s="9">
        <v>15.236673399490646</v>
      </c>
    </row>
    <row r="529" spans="1:2" x14ac:dyDescent="0.25">
      <c r="A529">
        <v>11396</v>
      </c>
      <c r="B529" s="9">
        <v>9.3892593892593901</v>
      </c>
    </row>
    <row r="530" spans="1:2" x14ac:dyDescent="0.25">
      <c r="A530">
        <v>11398</v>
      </c>
      <c r="B530" s="9">
        <v>18.161080891384454</v>
      </c>
    </row>
    <row r="531" spans="1:2" x14ac:dyDescent="0.25">
      <c r="A531">
        <v>11403</v>
      </c>
      <c r="B531" s="9">
        <v>19.907042006489519</v>
      </c>
    </row>
    <row r="532" spans="1:2" x14ac:dyDescent="0.25">
      <c r="A532">
        <v>11408</v>
      </c>
      <c r="B532" s="9">
        <v>12.622720897615709</v>
      </c>
    </row>
    <row r="533" spans="1:2" x14ac:dyDescent="0.25">
      <c r="A533">
        <v>11409</v>
      </c>
      <c r="B533" s="9">
        <v>19.239197125076693</v>
      </c>
    </row>
    <row r="534" spans="1:2" x14ac:dyDescent="0.25">
      <c r="A534">
        <v>11429</v>
      </c>
      <c r="B534" s="9">
        <v>11.374573453495493</v>
      </c>
    </row>
    <row r="535" spans="1:2" x14ac:dyDescent="0.25">
      <c r="A535">
        <v>11447</v>
      </c>
      <c r="B535" s="9">
        <v>9.2600681401240497</v>
      </c>
    </row>
    <row r="536" spans="1:2" x14ac:dyDescent="0.25">
      <c r="A536">
        <v>11450</v>
      </c>
      <c r="B536" s="9">
        <v>8.6113537117903931</v>
      </c>
    </row>
    <row r="537" spans="1:2" x14ac:dyDescent="0.25">
      <c r="A537">
        <v>11452</v>
      </c>
      <c r="B537" s="9">
        <v>11.342996856444289</v>
      </c>
    </row>
    <row r="538" spans="1:2" x14ac:dyDescent="0.25">
      <c r="A538">
        <v>11456</v>
      </c>
      <c r="B538" s="9">
        <v>12.48254189944134</v>
      </c>
    </row>
    <row r="539" spans="1:2" x14ac:dyDescent="0.25">
      <c r="A539">
        <v>11460</v>
      </c>
      <c r="B539" s="9">
        <v>12.914485165794066</v>
      </c>
    </row>
    <row r="540" spans="1:2" x14ac:dyDescent="0.25">
      <c r="A540">
        <v>11473</v>
      </c>
      <c r="B540" s="9">
        <v>13.509979952932973</v>
      </c>
    </row>
    <row r="541" spans="1:2" x14ac:dyDescent="0.25">
      <c r="A541">
        <v>11483</v>
      </c>
      <c r="B541" s="9">
        <v>22.772794565879998</v>
      </c>
    </row>
    <row r="542" spans="1:2" x14ac:dyDescent="0.25">
      <c r="A542">
        <v>11489</v>
      </c>
      <c r="B542" s="9">
        <v>8.7039777178170432</v>
      </c>
    </row>
    <row r="543" spans="1:2" x14ac:dyDescent="0.25">
      <c r="A543">
        <v>11494</v>
      </c>
      <c r="B543" s="9">
        <v>34.104750304506702</v>
      </c>
    </row>
    <row r="544" spans="1:2" x14ac:dyDescent="0.25">
      <c r="A544">
        <v>11495</v>
      </c>
      <c r="B544" s="9">
        <v>11.217920835145716</v>
      </c>
    </row>
    <row r="545" spans="1:2" x14ac:dyDescent="0.25">
      <c r="A545">
        <v>11497</v>
      </c>
      <c r="B545" s="9">
        <v>9.5677133165173522</v>
      </c>
    </row>
    <row r="546" spans="1:2" x14ac:dyDescent="0.25">
      <c r="A546">
        <v>11510</v>
      </c>
      <c r="B546" s="9">
        <v>13.900955690703736</v>
      </c>
    </row>
    <row r="547" spans="1:2" x14ac:dyDescent="0.25">
      <c r="A547">
        <v>11528</v>
      </c>
      <c r="B547" s="9">
        <v>8.8306731436502428</v>
      </c>
    </row>
    <row r="548" spans="1:2" x14ac:dyDescent="0.25">
      <c r="A548">
        <v>11535</v>
      </c>
      <c r="B548" s="9">
        <v>14.390983961855223</v>
      </c>
    </row>
    <row r="549" spans="1:2" x14ac:dyDescent="0.25">
      <c r="A549">
        <v>11538</v>
      </c>
      <c r="B549" s="9">
        <v>12.047148552608771</v>
      </c>
    </row>
    <row r="550" spans="1:2" x14ac:dyDescent="0.25">
      <c r="A550">
        <v>11552</v>
      </c>
      <c r="B550" s="9">
        <v>15.538434903047092</v>
      </c>
    </row>
    <row r="551" spans="1:2" x14ac:dyDescent="0.25">
      <c r="A551">
        <v>11557</v>
      </c>
      <c r="B551" s="9">
        <v>18.620749329410746</v>
      </c>
    </row>
    <row r="552" spans="1:2" x14ac:dyDescent="0.25">
      <c r="A552">
        <v>11564</v>
      </c>
      <c r="B552" s="9">
        <v>18.030093393289519</v>
      </c>
    </row>
    <row r="553" spans="1:2" x14ac:dyDescent="0.25">
      <c r="A553">
        <v>11565</v>
      </c>
      <c r="B553" s="9">
        <v>12.710765239948119</v>
      </c>
    </row>
    <row r="554" spans="1:2" x14ac:dyDescent="0.25">
      <c r="A554">
        <v>11576</v>
      </c>
      <c r="B554" s="9">
        <v>11.100552868002765</v>
      </c>
    </row>
    <row r="555" spans="1:2" x14ac:dyDescent="0.25">
      <c r="A555">
        <v>11580</v>
      </c>
      <c r="B555" s="9">
        <v>27.806563039723663</v>
      </c>
    </row>
    <row r="556" spans="1:2" x14ac:dyDescent="0.25">
      <c r="A556">
        <v>11582</v>
      </c>
      <c r="B556" s="9">
        <v>17.354515627698152</v>
      </c>
    </row>
    <row r="557" spans="1:2" x14ac:dyDescent="0.25">
      <c r="A557">
        <v>11600</v>
      </c>
      <c r="B557" s="9">
        <v>12.155172413793103</v>
      </c>
    </row>
    <row r="558" spans="1:2" x14ac:dyDescent="0.25">
      <c r="A558">
        <v>11602</v>
      </c>
      <c r="B558" s="9">
        <v>15.474918117565936</v>
      </c>
    </row>
    <row r="559" spans="1:2" x14ac:dyDescent="0.25">
      <c r="A559">
        <v>11607</v>
      </c>
      <c r="B559" s="9">
        <v>5.2554492978375116</v>
      </c>
    </row>
    <row r="560" spans="1:2" x14ac:dyDescent="0.25">
      <c r="A560">
        <v>11622</v>
      </c>
      <c r="B560" s="9">
        <v>11.994493202546893</v>
      </c>
    </row>
    <row r="561" spans="1:2" x14ac:dyDescent="0.25">
      <c r="A561">
        <v>11624</v>
      </c>
      <c r="B561" s="9">
        <v>13.162422573984859</v>
      </c>
    </row>
    <row r="562" spans="1:2" x14ac:dyDescent="0.25">
      <c r="A562">
        <v>11626</v>
      </c>
      <c r="B562" s="9">
        <v>10.665749182865991</v>
      </c>
    </row>
    <row r="563" spans="1:2" x14ac:dyDescent="0.25">
      <c r="A563">
        <v>11638</v>
      </c>
      <c r="B563" s="9">
        <v>9.4517958412098295</v>
      </c>
    </row>
    <row r="564" spans="1:2" x14ac:dyDescent="0.25">
      <c r="A564">
        <v>11645</v>
      </c>
      <c r="B564" s="9">
        <v>9.2743666809789609</v>
      </c>
    </row>
    <row r="565" spans="1:2" x14ac:dyDescent="0.25">
      <c r="A565">
        <v>11655</v>
      </c>
      <c r="B565" s="9">
        <v>15.873015873015873</v>
      </c>
    </row>
    <row r="566" spans="1:2" x14ac:dyDescent="0.25">
      <c r="A566">
        <v>11656</v>
      </c>
      <c r="B566" s="9">
        <v>24.064859299931367</v>
      </c>
    </row>
    <row r="567" spans="1:2" x14ac:dyDescent="0.25">
      <c r="A567">
        <v>11660</v>
      </c>
      <c r="B567" s="9">
        <v>14.914236706689536</v>
      </c>
    </row>
    <row r="568" spans="1:2" x14ac:dyDescent="0.25">
      <c r="A568">
        <v>11668</v>
      </c>
      <c r="B568" s="9">
        <v>12.384298937264314</v>
      </c>
    </row>
    <row r="569" spans="1:2" x14ac:dyDescent="0.25">
      <c r="A569">
        <v>11678</v>
      </c>
      <c r="B569" s="9">
        <v>20.551464291830793</v>
      </c>
    </row>
    <row r="570" spans="1:2" x14ac:dyDescent="0.25">
      <c r="A570">
        <v>11687</v>
      </c>
      <c r="B570" s="9">
        <v>15.316163258321211</v>
      </c>
    </row>
    <row r="571" spans="1:2" x14ac:dyDescent="0.25">
      <c r="A571">
        <v>11688</v>
      </c>
      <c r="B571" s="9">
        <v>11.635865845311431</v>
      </c>
    </row>
    <row r="572" spans="1:2" x14ac:dyDescent="0.25">
      <c r="A572">
        <v>11689</v>
      </c>
      <c r="B572" s="9">
        <v>11.89152194370776</v>
      </c>
    </row>
    <row r="573" spans="1:2" x14ac:dyDescent="0.25">
      <c r="A573">
        <v>11691</v>
      </c>
      <c r="B573" s="9">
        <v>15.328030108630571</v>
      </c>
    </row>
    <row r="574" spans="1:2" x14ac:dyDescent="0.25">
      <c r="A574">
        <v>11699</v>
      </c>
      <c r="B574" s="9">
        <v>12.052312163432772</v>
      </c>
    </row>
    <row r="575" spans="1:2" x14ac:dyDescent="0.25">
      <c r="A575">
        <v>11718</v>
      </c>
      <c r="B575" s="9">
        <v>14.8489503328213</v>
      </c>
    </row>
    <row r="576" spans="1:2" x14ac:dyDescent="0.25">
      <c r="A576">
        <v>11735</v>
      </c>
      <c r="B576" s="9">
        <v>17.04303365999148</v>
      </c>
    </row>
    <row r="577" spans="1:2" x14ac:dyDescent="0.25">
      <c r="A577">
        <v>11738</v>
      </c>
      <c r="B577" s="9">
        <v>27.253365138865224</v>
      </c>
    </row>
    <row r="578" spans="1:2" x14ac:dyDescent="0.25">
      <c r="A578">
        <v>11749</v>
      </c>
      <c r="B578" s="9">
        <v>14.384202910886033</v>
      </c>
    </row>
    <row r="579" spans="1:2" x14ac:dyDescent="0.25">
      <c r="A579">
        <v>11759</v>
      </c>
      <c r="B579" s="9">
        <v>24.449357938600222</v>
      </c>
    </row>
    <row r="580" spans="1:2" x14ac:dyDescent="0.25">
      <c r="A580">
        <v>11763</v>
      </c>
      <c r="B580" s="9">
        <v>13.601972285981468</v>
      </c>
    </row>
    <row r="581" spans="1:2" x14ac:dyDescent="0.25">
      <c r="A581">
        <v>11766</v>
      </c>
      <c r="B581" s="9">
        <v>29.40676525582186</v>
      </c>
    </row>
    <row r="582" spans="1:2" x14ac:dyDescent="0.25">
      <c r="A582">
        <v>11772</v>
      </c>
      <c r="B582" s="9">
        <v>12.317363234794428</v>
      </c>
    </row>
    <row r="583" spans="1:2" x14ac:dyDescent="0.25">
      <c r="A583">
        <v>11784</v>
      </c>
      <c r="B583" s="9">
        <v>21.894093686354378</v>
      </c>
    </row>
    <row r="584" spans="1:2" x14ac:dyDescent="0.25">
      <c r="A584">
        <v>11787</v>
      </c>
      <c r="B584" s="9">
        <v>30.414015440739799</v>
      </c>
    </row>
    <row r="585" spans="1:2" x14ac:dyDescent="0.25">
      <c r="A585">
        <v>11798</v>
      </c>
      <c r="B585" s="9">
        <v>13.264960162739447</v>
      </c>
    </row>
    <row r="586" spans="1:2" x14ac:dyDescent="0.25">
      <c r="A586">
        <v>11802</v>
      </c>
      <c r="B586" s="9">
        <v>14.819522114895781</v>
      </c>
    </row>
    <row r="587" spans="1:2" x14ac:dyDescent="0.25">
      <c r="A587">
        <v>11806</v>
      </c>
      <c r="B587" s="9">
        <v>37.223106894799258</v>
      </c>
    </row>
    <row r="588" spans="1:2" x14ac:dyDescent="0.25">
      <c r="A588">
        <v>11828</v>
      </c>
      <c r="B588" s="9">
        <v>10.483598241460941</v>
      </c>
    </row>
    <row r="589" spans="1:2" x14ac:dyDescent="0.25">
      <c r="A589">
        <v>11835</v>
      </c>
      <c r="B589" s="9">
        <v>11.322348964934516</v>
      </c>
    </row>
    <row r="590" spans="1:2" x14ac:dyDescent="0.25">
      <c r="A590">
        <v>11851</v>
      </c>
      <c r="B590" s="9">
        <v>11.518015357353811</v>
      </c>
    </row>
    <row r="591" spans="1:2" x14ac:dyDescent="0.25">
      <c r="A591">
        <v>11856</v>
      </c>
      <c r="B591" s="9">
        <v>11.808367071524966</v>
      </c>
    </row>
    <row r="592" spans="1:2" x14ac:dyDescent="0.25">
      <c r="A592">
        <v>11858</v>
      </c>
      <c r="B592" s="9">
        <v>16.107269354022602</v>
      </c>
    </row>
    <row r="593" spans="1:2" x14ac:dyDescent="0.25">
      <c r="A593">
        <v>11862</v>
      </c>
      <c r="B593" s="9">
        <v>16.354746248524702</v>
      </c>
    </row>
    <row r="594" spans="1:2" x14ac:dyDescent="0.25">
      <c r="A594">
        <v>11870</v>
      </c>
      <c r="B594" s="9">
        <v>17.101937657961248</v>
      </c>
    </row>
    <row r="595" spans="1:2" x14ac:dyDescent="0.25">
      <c r="A595">
        <v>11876</v>
      </c>
      <c r="B595" s="9">
        <v>8.8413607275176833</v>
      </c>
    </row>
    <row r="596" spans="1:2" x14ac:dyDescent="0.25">
      <c r="A596">
        <v>11877</v>
      </c>
      <c r="B596" s="9">
        <v>17.681232634503662</v>
      </c>
    </row>
    <row r="597" spans="1:2" x14ac:dyDescent="0.25">
      <c r="A597">
        <v>11881</v>
      </c>
      <c r="B597" s="9">
        <v>10.268495917852032</v>
      </c>
    </row>
    <row r="598" spans="1:2" x14ac:dyDescent="0.25">
      <c r="A598">
        <v>11884</v>
      </c>
      <c r="B598" s="9">
        <v>10.939077751598788</v>
      </c>
    </row>
    <row r="599" spans="1:2" x14ac:dyDescent="0.25">
      <c r="A599">
        <v>11892</v>
      </c>
      <c r="B599" s="9">
        <v>13.454423141607803</v>
      </c>
    </row>
    <row r="600" spans="1:2" x14ac:dyDescent="0.25">
      <c r="A600">
        <v>11897</v>
      </c>
      <c r="B600" s="9">
        <v>12.187946541144827</v>
      </c>
    </row>
    <row r="601" spans="1:2" x14ac:dyDescent="0.25">
      <c r="A601">
        <v>11910</v>
      </c>
      <c r="B601" s="9">
        <v>13.895885810243493</v>
      </c>
    </row>
    <row r="602" spans="1:2" x14ac:dyDescent="0.25">
      <c r="A602">
        <v>11912</v>
      </c>
      <c r="B602" s="9">
        <v>11.417058428475487</v>
      </c>
    </row>
    <row r="603" spans="1:2" x14ac:dyDescent="0.25">
      <c r="A603">
        <v>11913</v>
      </c>
      <c r="B603" s="9">
        <v>35.094434651221356</v>
      </c>
    </row>
    <row r="604" spans="1:2" x14ac:dyDescent="0.25">
      <c r="A604">
        <v>11914</v>
      </c>
      <c r="B604" s="9">
        <v>11.331206983380897</v>
      </c>
    </row>
    <row r="605" spans="1:2" x14ac:dyDescent="0.25">
      <c r="A605">
        <v>11919</v>
      </c>
      <c r="B605" s="9">
        <v>16.360432922225019</v>
      </c>
    </row>
    <row r="606" spans="1:2" x14ac:dyDescent="0.25">
      <c r="A606">
        <v>11938</v>
      </c>
      <c r="B606" s="9">
        <v>10.010051934997486</v>
      </c>
    </row>
    <row r="607" spans="1:2" x14ac:dyDescent="0.25">
      <c r="A607">
        <v>11944</v>
      </c>
      <c r="B607" s="9">
        <v>15.823844608171466</v>
      </c>
    </row>
    <row r="608" spans="1:2" x14ac:dyDescent="0.25">
      <c r="A608">
        <v>11952</v>
      </c>
      <c r="B608" s="9">
        <v>10.416666666666666</v>
      </c>
    </row>
    <row r="609" spans="1:2" x14ac:dyDescent="0.25">
      <c r="A609">
        <v>11963</v>
      </c>
      <c r="B609" s="9">
        <v>17.804898436846944</v>
      </c>
    </row>
    <row r="610" spans="1:2" x14ac:dyDescent="0.25">
      <c r="A610">
        <v>11970</v>
      </c>
      <c r="B610" s="9">
        <v>15.004177109440267</v>
      </c>
    </row>
    <row r="611" spans="1:2" x14ac:dyDescent="0.25">
      <c r="A611">
        <v>11973</v>
      </c>
      <c r="B611" s="9">
        <v>14.449177315626827</v>
      </c>
    </row>
    <row r="612" spans="1:2" x14ac:dyDescent="0.25">
      <c r="A612">
        <v>11975</v>
      </c>
      <c r="B612" s="9">
        <v>15.126012526096034</v>
      </c>
    </row>
    <row r="613" spans="1:2" x14ac:dyDescent="0.25">
      <c r="A613">
        <v>11976</v>
      </c>
      <c r="B613" s="9">
        <v>25.133600534402134</v>
      </c>
    </row>
    <row r="614" spans="1:2" x14ac:dyDescent="0.25">
      <c r="A614">
        <v>12002</v>
      </c>
      <c r="B614" s="9">
        <v>10.831528078653557</v>
      </c>
    </row>
    <row r="615" spans="1:2" x14ac:dyDescent="0.25">
      <c r="A615">
        <v>12009</v>
      </c>
      <c r="B615" s="9">
        <v>15.821467232908653</v>
      </c>
    </row>
    <row r="616" spans="1:2" x14ac:dyDescent="0.25">
      <c r="A616">
        <v>12024</v>
      </c>
      <c r="B616" s="9">
        <v>10.395874916833</v>
      </c>
    </row>
    <row r="617" spans="1:2" x14ac:dyDescent="0.25">
      <c r="A617">
        <v>12027</v>
      </c>
      <c r="B617" s="9">
        <v>13.38654693606053</v>
      </c>
    </row>
    <row r="618" spans="1:2" x14ac:dyDescent="0.25">
      <c r="A618">
        <v>12030</v>
      </c>
      <c r="B618" s="9">
        <v>12.759767248545304</v>
      </c>
    </row>
    <row r="619" spans="1:2" x14ac:dyDescent="0.25">
      <c r="A619">
        <v>12033</v>
      </c>
      <c r="B619" s="9">
        <v>14.666749771461813</v>
      </c>
    </row>
    <row r="620" spans="1:2" x14ac:dyDescent="0.25">
      <c r="A620">
        <v>12034</v>
      </c>
      <c r="B620" s="9">
        <v>17.4505567558584</v>
      </c>
    </row>
    <row r="621" spans="1:2" x14ac:dyDescent="0.25">
      <c r="A621">
        <v>12036</v>
      </c>
      <c r="B621" s="9">
        <v>20.993519441674977</v>
      </c>
    </row>
    <row r="622" spans="1:2" x14ac:dyDescent="0.25">
      <c r="A622">
        <v>12038</v>
      </c>
      <c r="B622" s="9">
        <v>10.707758763914271</v>
      </c>
    </row>
    <row r="623" spans="1:2" x14ac:dyDescent="0.25">
      <c r="A623">
        <v>12042</v>
      </c>
      <c r="B623" s="9">
        <v>15.570503238664674</v>
      </c>
    </row>
    <row r="624" spans="1:2" x14ac:dyDescent="0.25">
      <c r="A624">
        <v>12046</v>
      </c>
      <c r="B624" s="9">
        <v>14.361613813714095</v>
      </c>
    </row>
    <row r="625" spans="1:2" x14ac:dyDescent="0.25">
      <c r="A625">
        <v>12055</v>
      </c>
      <c r="B625" s="9">
        <v>15.595188718374118</v>
      </c>
    </row>
    <row r="626" spans="1:2" x14ac:dyDescent="0.25">
      <c r="A626">
        <v>12056</v>
      </c>
      <c r="B626" s="9">
        <v>17.21134704711347</v>
      </c>
    </row>
    <row r="627" spans="1:2" x14ac:dyDescent="0.25">
      <c r="A627">
        <v>12057</v>
      </c>
      <c r="B627" s="9">
        <v>15.758480550717426</v>
      </c>
    </row>
    <row r="628" spans="1:2" x14ac:dyDescent="0.25">
      <c r="A628">
        <v>12059</v>
      </c>
      <c r="B628" s="9">
        <v>11.609586201177544</v>
      </c>
    </row>
    <row r="629" spans="1:2" x14ac:dyDescent="0.25">
      <c r="A629">
        <v>12066</v>
      </c>
      <c r="B629" s="9">
        <v>17.404276479363499</v>
      </c>
    </row>
    <row r="630" spans="1:2" x14ac:dyDescent="0.25">
      <c r="A630">
        <v>12074</v>
      </c>
      <c r="B630" s="9">
        <v>11.885042239522942</v>
      </c>
    </row>
    <row r="631" spans="1:2" x14ac:dyDescent="0.25">
      <c r="A631">
        <v>12075</v>
      </c>
      <c r="B631" s="9">
        <v>25.424430641821946</v>
      </c>
    </row>
    <row r="632" spans="1:2" x14ac:dyDescent="0.25">
      <c r="A632">
        <v>12080</v>
      </c>
      <c r="B632" s="9">
        <v>7.5331125827814569</v>
      </c>
    </row>
    <row r="633" spans="1:2" x14ac:dyDescent="0.25">
      <c r="A633">
        <v>12090</v>
      </c>
      <c r="B633" s="9">
        <v>12.158808933002481</v>
      </c>
    </row>
    <row r="634" spans="1:2" x14ac:dyDescent="0.25">
      <c r="A634">
        <v>12094</v>
      </c>
      <c r="B634" s="9">
        <v>19.989250868199107</v>
      </c>
    </row>
    <row r="635" spans="1:2" x14ac:dyDescent="0.25">
      <c r="A635">
        <v>12095</v>
      </c>
      <c r="B635" s="9">
        <v>31.211244315832989</v>
      </c>
    </row>
    <row r="636" spans="1:2" x14ac:dyDescent="0.25">
      <c r="A636">
        <v>12097</v>
      </c>
      <c r="B636" s="9">
        <v>14.714391998016037</v>
      </c>
    </row>
    <row r="637" spans="1:2" x14ac:dyDescent="0.25">
      <c r="A637">
        <v>12105</v>
      </c>
      <c r="B637" s="9">
        <v>10.532837670384138</v>
      </c>
    </row>
    <row r="638" spans="1:2" x14ac:dyDescent="0.25">
      <c r="A638">
        <v>12113</v>
      </c>
      <c r="B638" s="9">
        <v>26.304383719970279</v>
      </c>
    </row>
    <row r="639" spans="1:2" x14ac:dyDescent="0.25">
      <c r="A639">
        <v>12114</v>
      </c>
      <c r="B639" s="9">
        <v>10.97903252435199</v>
      </c>
    </row>
    <row r="640" spans="1:2" x14ac:dyDescent="0.25">
      <c r="A640">
        <v>12130</v>
      </c>
      <c r="B640" s="9">
        <v>8.8211046990931568</v>
      </c>
    </row>
    <row r="641" spans="1:2" x14ac:dyDescent="0.25">
      <c r="A641">
        <v>12135</v>
      </c>
      <c r="B641" s="9">
        <v>8.6444169756901523</v>
      </c>
    </row>
    <row r="642" spans="1:2" x14ac:dyDescent="0.25">
      <c r="A642">
        <v>12136</v>
      </c>
      <c r="B642" s="9">
        <v>11.453526697429137</v>
      </c>
    </row>
    <row r="643" spans="1:2" x14ac:dyDescent="0.25">
      <c r="A643">
        <v>12138</v>
      </c>
      <c r="B643" s="9">
        <v>13.882023397594331</v>
      </c>
    </row>
    <row r="644" spans="1:2" x14ac:dyDescent="0.25">
      <c r="A644">
        <v>12140</v>
      </c>
      <c r="B644" s="9">
        <v>12.347611202635914</v>
      </c>
    </row>
    <row r="645" spans="1:2" x14ac:dyDescent="0.25">
      <c r="A645">
        <v>12143</v>
      </c>
      <c r="B645" s="9">
        <v>8.9763649839413659</v>
      </c>
    </row>
    <row r="646" spans="1:2" x14ac:dyDescent="0.25">
      <c r="A646">
        <v>12155</v>
      </c>
      <c r="B646" s="9">
        <v>14.644179350061703</v>
      </c>
    </row>
    <row r="647" spans="1:2" x14ac:dyDescent="0.25">
      <c r="A647">
        <v>12162</v>
      </c>
      <c r="B647" s="9">
        <v>10.565696431507975</v>
      </c>
    </row>
    <row r="648" spans="1:2" x14ac:dyDescent="0.25">
      <c r="A648">
        <v>12164</v>
      </c>
      <c r="B648" s="9">
        <v>12.043735613285104</v>
      </c>
    </row>
    <row r="649" spans="1:2" x14ac:dyDescent="0.25">
      <c r="A649">
        <v>12170</v>
      </c>
      <c r="B649" s="9">
        <v>10.517666392769105</v>
      </c>
    </row>
    <row r="650" spans="1:2" x14ac:dyDescent="0.25">
      <c r="A650">
        <v>12172</v>
      </c>
      <c r="B650" s="9">
        <v>9.7765363128491618</v>
      </c>
    </row>
    <row r="651" spans="1:2" x14ac:dyDescent="0.25">
      <c r="A651">
        <v>12175</v>
      </c>
      <c r="B651" s="9">
        <v>26.1241067761807</v>
      </c>
    </row>
    <row r="652" spans="1:2" x14ac:dyDescent="0.25">
      <c r="A652">
        <v>12178</v>
      </c>
      <c r="B652" s="9">
        <v>11.988832320578092</v>
      </c>
    </row>
    <row r="653" spans="1:2" x14ac:dyDescent="0.25">
      <c r="A653">
        <v>12181</v>
      </c>
      <c r="B653" s="9">
        <v>13.956161234709795</v>
      </c>
    </row>
    <row r="654" spans="1:2" x14ac:dyDescent="0.25">
      <c r="A654">
        <v>12194</v>
      </c>
      <c r="B654" s="9">
        <v>15.745448581269477</v>
      </c>
    </row>
    <row r="655" spans="1:2" x14ac:dyDescent="0.25">
      <c r="A655">
        <v>12196</v>
      </c>
      <c r="B655" s="9">
        <v>10.659232535257461</v>
      </c>
    </row>
    <row r="656" spans="1:2" x14ac:dyDescent="0.25">
      <c r="A656">
        <v>12197</v>
      </c>
      <c r="B656" s="9">
        <v>17.545298024104287</v>
      </c>
    </row>
    <row r="657" spans="1:2" x14ac:dyDescent="0.25">
      <c r="A657">
        <v>12206</v>
      </c>
      <c r="B657" s="9">
        <v>15.074553498279535</v>
      </c>
    </row>
    <row r="658" spans="1:2" x14ac:dyDescent="0.25">
      <c r="A658">
        <v>12218</v>
      </c>
      <c r="B658" s="9">
        <v>11.867736127025699</v>
      </c>
    </row>
    <row r="659" spans="1:2" x14ac:dyDescent="0.25">
      <c r="A659">
        <v>12228</v>
      </c>
      <c r="B659" s="9">
        <v>9.4046450768727503</v>
      </c>
    </row>
    <row r="660" spans="1:2" x14ac:dyDescent="0.25">
      <c r="A660">
        <v>12233</v>
      </c>
      <c r="B660" s="9">
        <v>10.210087468323387</v>
      </c>
    </row>
    <row r="661" spans="1:2" x14ac:dyDescent="0.25">
      <c r="A661">
        <v>12249</v>
      </c>
      <c r="B661" s="9">
        <v>21.258878275777615</v>
      </c>
    </row>
    <row r="662" spans="1:2" x14ac:dyDescent="0.25">
      <c r="A662">
        <v>12257</v>
      </c>
      <c r="B662" s="9">
        <v>17.377824916374315</v>
      </c>
    </row>
    <row r="663" spans="1:2" x14ac:dyDescent="0.25">
      <c r="A663">
        <v>12263</v>
      </c>
      <c r="B663" s="9">
        <v>12.884286063769061</v>
      </c>
    </row>
    <row r="664" spans="1:2" x14ac:dyDescent="0.25">
      <c r="A664">
        <v>12269</v>
      </c>
      <c r="B664" s="9">
        <v>11.329366696552286</v>
      </c>
    </row>
    <row r="665" spans="1:2" x14ac:dyDescent="0.25">
      <c r="A665">
        <v>12272</v>
      </c>
      <c r="B665" s="9">
        <v>10.707301173402868</v>
      </c>
    </row>
    <row r="666" spans="1:2" x14ac:dyDescent="0.25">
      <c r="A666">
        <v>12275</v>
      </c>
      <c r="B666" s="9">
        <v>9.0427698574338091</v>
      </c>
    </row>
    <row r="667" spans="1:2" x14ac:dyDescent="0.25">
      <c r="A667">
        <v>12284</v>
      </c>
      <c r="B667" s="9">
        <v>6.756756756756757</v>
      </c>
    </row>
    <row r="668" spans="1:2" x14ac:dyDescent="0.25">
      <c r="A668">
        <v>12289</v>
      </c>
      <c r="B668" s="9">
        <v>12.368785092359021</v>
      </c>
    </row>
    <row r="669" spans="1:2" x14ac:dyDescent="0.25">
      <c r="A669">
        <v>12293</v>
      </c>
      <c r="B669" s="9">
        <v>13.625640608476369</v>
      </c>
    </row>
    <row r="670" spans="1:2" x14ac:dyDescent="0.25">
      <c r="A670">
        <v>12311</v>
      </c>
      <c r="B670" s="9">
        <v>13.890017057915685</v>
      </c>
    </row>
    <row r="671" spans="1:2" x14ac:dyDescent="0.25">
      <c r="A671">
        <v>12318</v>
      </c>
      <c r="B671" s="9">
        <v>12.258483520051957</v>
      </c>
    </row>
    <row r="672" spans="1:2" x14ac:dyDescent="0.25">
      <c r="A672">
        <v>12319</v>
      </c>
      <c r="B672" s="9">
        <v>22.160889682604108</v>
      </c>
    </row>
    <row r="673" spans="1:2" x14ac:dyDescent="0.25">
      <c r="A673">
        <v>12329</v>
      </c>
      <c r="B673" s="9">
        <v>11.355341065779868</v>
      </c>
    </row>
    <row r="674" spans="1:2" x14ac:dyDescent="0.25">
      <c r="A674">
        <v>12333</v>
      </c>
      <c r="B674" s="9">
        <v>18.649152679802157</v>
      </c>
    </row>
    <row r="675" spans="1:2" x14ac:dyDescent="0.25">
      <c r="A675">
        <v>12335</v>
      </c>
      <c r="B675" s="9">
        <v>14.997973246858532</v>
      </c>
    </row>
    <row r="676" spans="1:2" x14ac:dyDescent="0.25">
      <c r="A676">
        <v>12336</v>
      </c>
      <c r="B676" s="9">
        <v>14.583333333333334</v>
      </c>
    </row>
    <row r="677" spans="1:2" x14ac:dyDescent="0.25">
      <c r="A677">
        <v>12338</v>
      </c>
      <c r="B677" s="9">
        <v>6.8811800940184797</v>
      </c>
    </row>
    <row r="678" spans="1:2" x14ac:dyDescent="0.25">
      <c r="A678">
        <v>12339</v>
      </c>
      <c r="B678" s="9">
        <v>15.155198962638787</v>
      </c>
    </row>
    <row r="679" spans="1:2" x14ac:dyDescent="0.25">
      <c r="A679">
        <v>12351</v>
      </c>
      <c r="B679" s="9">
        <v>7.8131325398753138</v>
      </c>
    </row>
    <row r="680" spans="1:2" x14ac:dyDescent="0.25">
      <c r="A680">
        <v>12353</v>
      </c>
      <c r="B680" s="9">
        <v>16.514207075204403</v>
      </c>
    </row>
    <row r="681" spans="1:2" x14ac:dyDescent="0.25">
      <c r="A681">
        <v>12355</v>
      </c>
      <c r="B681" s="9">
        <v>11.655200323755565</v>
      </c>
    </row>
    <row r="682" spans="1:2" x14ac:dyDescent="0.25">
      <c r="A682">
        <v>12369</v>
      </c>
      <c r="B682" s="9">
        <v>10.42929905408683</v>
      </c>
    </row>
    <row r="683" spans="1:2" x14ac:dyDescent="0.25">
      <c r="A683">
        <v>12385</v>
      </c>
      <c r="B683" s="9">
        <v>14.245619701251513</v>
      </c>
    </row>
    <row r="684" spans="1:2" x14ac:dyDescent="0.25">
      <c r="A684">
        <v>12395</v>
      </c>
      <c r="B684" s="9">
        <v>11.294876966518757</v>
      </c>
    </row>
    <row r="685" spans="1:2" x14ac:dyDescent="0.25">
      <c r="A685">
        <v>12398</v>
      </c>
      <c r="B685" s="9">
        <v>10.162929504758832</v>
      </c>
    </row>
    <row r="686" spans="1:2" x14ac:dyDescent="0.25">
      <c r="A686">
        <v>12401</v>
      </c>
      <c r="B686" s="9">
        <v>16.530924925409241</v>
      </c>
    </row>
    <row r="687" spans="1:2" x14ac:dyDescent="0.25">
      <c r="A687">
        <v>12407</v>
      </c>
      <c r="B687" s="9">
        <v>11.243652776658339</v>
      </c>
    </row>
    <row r="688" spans="1:2" x14ac:dyDescent="0.25">
      <c r="A688">
        <v>12425</v>
      </c>
      <c r="B688" s="9">
        <v>11.710261569416499</v>
      </c>
    </row>
    <row r="689" spans="1:2" x14ac:dyDescent="0.25">
      <c r="A689">
        <v>12426</v>
      </c>
      <c r="B689" s="9">
        <v>14.324802832769999</v>
      </c>
    </row>
    <row r="690" spans="1:2" x14ac:dyDescent="0.25">
      <c r="A690">
        <v>12429</v>
      </c>
      <c r="B690" s="9">
        <v>10.821465926462306</v>
      </c>
    </row>
    <row r="691" spans="1:2" x14ac:dyDescent="0.25">
      <c r="A691">
        <v>12430</v>
      </c>
      <c r="B691" s="9">
        <v>15.526950925181014</v>
      </c>
    </row>
    <row r="692" spans="1:2" x14ac:dyDescent="0.25">
      <c r="A692">
        <v>12433</v>
      </c>
      <c r="B692" s="9">
        <v>18.499155473337087</v>
      </c>
    </row>
    <row r="693" spans="1:2" x14ac:dyDescent="0.25">
      <c r="A693">
        <v>12437</v>
      </c>
      <c r="B693" s="9">
        <v>14.874969848034091</v>
      </c>
    </row>
    <row r="694" spans="1:2" x14ac:dyDescent="0.25">
      <c r="A694">
        <v>12452</v>
      </c>
      <c r="B694" s="9">
        <v>13.732733697398009</v>
      </c>
    </row>
    <row r="695" spans="1:2" x14ac:dyDescent="0.25">
      <c r="A695">
        <v>12455</v>
      </c>
      <c r="B695" s="9">
        <v>10.357286230429546</v>
      </c>
    </row>
    <row r="696" spans="1:2" x14ac:dyDescent="0.25">
      <c r="A696">
        <v>12456</v>
      </c>
      <c r="B696" s="9">
        <v>11.23956326268465</v>
      </c>
    </row>
    <row r="697" spans="1:2" x14ac:dyDescent="0.25">
      <c r="A697">
        <v>12467</v>
      </c>
      <c r="B697" s="9">
        <v>16.122563567819043</v>
      </c>
    </row>
    <row r="698" spans="1:2" x14ac:dyDescent="0.25">
      <c r="A698">
        <v>12469</v>
      </c>
      <c r="B698" s="9">
        <v>21.324885716577111</v>
      </c>
    </row>
    <row r="699" spans="1:2" x14ac:dyDescent="0.25">
      <c r="A699">
        <v>12472</v>
      </c>
      <c r="B699" s="9">
        <v>11.62604233483002</v>
      </c>
    </row>
    <row r="700" spans="1:2" x14ac:dyDescent="0.25">
      <c r="A700">
        <v>12473</v>
      </c>
      <c r="B700" s="9">
        <v>4.8103904433576528</v>
      </c>
    </row>
    <row r="701" spans="1:2" x14ac:dyDescent="0.25">
      <c r="A701">
        <v>12477</v>
      </c>
      <c r="B701" s="9">
        <v>15.228019555983009</v>
      </c>
    </row>
    <row r="702" spans="1:2" x14ac:dyDescent="0.25">
      <c r="A702">
        <v>12493</v>
      </c>
      <c r="B702" s="9">
        <v>10.285760025614344</v>
      </c>
    </row>
    <row r="703" spans="1:2" x14ac:dyDescent="0.25">
      <c r="A703">
        <v>12495</v>
      </c>
      <c r="B703" s="9">
        <v>14.965986394557824</v>
      </c>
    </row>
    <row r="704" spans="1:2" x14ac:dyDescent="0.25">
      <c r="A704">
        <v>12515</v>
      </c>
      <c r="B704" s="9">
        <v>14.222932481022772</v>
      </c>
    </row>
    <row r="705" spans="1:2" x14ac:dyDescent="0.25">
      <c r="A705">
        <v>12530</v>
      </c>
      <c r="B705" s="9">
        <v>10.933758978451715</v>
      </c>
    </row>
    <row r="706" spans="1:2" x14ac:dyDescent="0.25">
      <c r="A706">
        <v>12534</v>
      </c>
      <c r="B706" s="9">
        <v>10.77070368597415</v>
      </c>
    </row>
    <row r="707" spans="1:2" x14ac:dyDescent="0.25">
      <c r="A707">
        <v>12545</v>
      </c>
      <c r="B707" s="9">
        <v>15.304902351534476</v>
      </c>
    </row>
    <row r="708" spans="1:2" x14ac:dyDescent="0.25">
      <c r="A708">
        <v>12550</v>
      </c>
      <c r="B708" s="9">
        <v>8.764940239043824</v>
      </c>
    </row>
    <row r="709" spans="1:2" x14ac:dyDescent="0.25">
      <c r="A709">
        <v>12557</v>
      </c>
      <c r="B709" s="9">
        <v>18.794298001114917</v>
      </c>
    </row>
    <row r="710" spans="1:2" x14ac:dyDescent="0.25">
      <c r="A710">
        <v>12578</v>
      </c>
      <c r="B710" s="9">
        <v>15.702019398950549</v>
      </c>
    </row>
    <row r="711" spans="1:2" x14ac:dyDescent="0.25">
      <c r="A711">
        <v>12582</v>
      </c>
      <c r="B711" s="9">
        <v>18.28008265776506</v>
      </c>
    </row>
    <row r="712" spans="1:2" x14ac:dyDescent="0.25">
      <c r="A712">
        <v>12584</v>
      </c>
      <c r="B712" s="9">
        <v>14.423076923076923</v>
      </c>
    </row>
    <row r="713" spans="1:2" x14ac:dyDescent="0.25">
      <c r="A713">
        <v>12593</v>
      </c>
      <c r="B713" s="9">
        <v>13.332803938696101</v>
      </c>
    </row>
    <row r="714" spans="1:2" x14ac:dyDescent="0.25">
      <c r="A714">
        <v>12596</v>
      </c>
      <c r="B714" s="9">
        <v>14.746744998412195</v>
      </c>
    </row>
    <row r="715" spans="1:2" x14ac:dyDescent="0.25">
      <c r="A715">
        <v>12603</v>
      </c>
      <c r="B715" s="9">
        <v>7.141156867412521</v>
      </c>
    </row>
    <row r="716" spans="1:2" x14ac:dyDescent="0.25">
      <c r="A716">
        <v>12612</v>
      </c>
      <c r="B716" s="9">
        <v>13.915318744053282</v>
      </c>
    </row>
    <row r="717" spans="1:2" x14ac:dyDescent="0.25">
      <c r="A717">
        <v>12620</v>
      </c>
      <c r="B717" s="9">
        <v>16.917591125198097</v>
      </c>
    </row>
    <row r="718" spans="1:2" x14ac:dyDescent="0.25">
      <c r="A718">
        <v>12624</v>
      </c>
      <c r="B718" s="9">
        <v>17.823193916349808</v>
      </c>
    </row>
    <row r="719" spans="1:2" x14ac:dyDescent="0.25">
      <c r="A719">
        <v>12630</v>
      </c>
      <c r="B719" s="9">
        <v>13.103721298495646</v>
      </c>
    </row>
    <row r="720" spans="1:2" x14ac:dyDescent="0.25">
      <c r="A720">
        <v>12631</v>
      </c>
      <c r="B720" s="9">
        <v>16.210117963740004</v>
      </c>
    </row>
    <row r="721" spans="1:2" x14ac:dyDescent="0.25">
      <c r="A721">
        <v>12635</v>
      </c>
      <c r="B721" s="9">
        <v>6.6481994459833791</v>
      </c>
    </row>
    <row r="722" spans="1:2" x14ac:dyDescent="0.25">
      <c r="A722">
        <v>12640</v>
      </c>
      <c r="B722" s="9">
        <v>17.207278481012658</v>
      </c>
    </row>
    <row r="723" spans="1:2" x14ac:dyDescent="0.25">
      <c r="A723">
        <v>12650</v>
      </c>
      <c r="B723" s="9">
        <v>15.375494071146244</v>
      </c>
    </row>
    <row r="724" spans="1:2" x14ac:dyDescent="0.25">
      <c r="A724">
        <v>12660</v>
      </c>
      <c r="B724" s="9">
        <v>7.385466034755134</v>
      </c>
    </row>
    <row r="725" spans="1:2" x14ac:dyDescent="0.25">
      <c r="A725">
        <v>12661</v>
      </c>
      <c r="B725" s="9">
        <v>16.183555801279521</v>
      </c>
    </row>
    <row r="726" spans="1:2" x14ac:dyDescent="0.25">
      <c r="A726">
        <v>12665</v>
      </c>
      <c r="B726" s="9">
        <v>11.054086063955785</v>
      </c>
    </row>
    <row r="727" spans="1:2" x14ac:dyDescent="0.25">
      <c r="A727">
        <v>12667</v>
      </c>
      <c r="B727" s="9">
        <v>16.657456382726771</v>
      </c>
    </row>
    <row r="728" spans="1:2" x14ac:dyDescent="0.25">
      <c r="A728">
        <v>12672</v>
      </c>
      <c r="B728" s="9">
        <v>12.626262626262626</v>
      </c>
    </row>
    <row r="729" spans="1:2" x14ac:dyDescent="0.25">
      <c r="A729">
        <v>12682</v>
      </c>
      <c r="B729" s="9">
        <v>17.347421542343479</v>
      </c>
    </row>
    <row r="730" spans="1:2" x14ac:dyDescent="0.25">
      <c r="A730">
        <v>12691</v>
      </c>
      <c r="B730" s="9">
        <v>18.517059333385863</v>
      </c>
    </row>
    <row r="731" spans="1:2" x14ac:dyDescent="0.25">
      <c r="A731">
        <v>12699</v>
      </c>
      <c r="B731" s="9">
        <v>10.780376407591149</v>
      </c>
    </row>
    <row r="732" spans="1:2" x14ac:dyDescent="0.25">
      <c r="A732">
        <v>12712</v>
      </c>
      <c r="B732" s="9">
        <v>10.619886721208307</v>
      </c>
    </row>
    <row r="733" spans="1:2" x14ac:dyDescent="0.25">
      <c r="A733">
        <v>12713</v>
      </c>
      <c r="B733" s="9">
        <v>16.91182254385275</v>
      </c>
    </row>
    <row r="734" spans="1:2" x14ac:dyDescent="0.25">
      <c r="A734">
        <v>12725</v>
      </c>
      <c r="B734" s="9">
        <v>11.591355599214145</v>
      </c>
    </row>
    <row r="735" spans="1:2" x14ac:dyDescent="0.25">
      <c r="A735">
        <v>12734</v>
      </c>
      <c r="B735" s="9">
        <v>9.5806502277367684</v>
      </c>
    </row>
    <row r="736" spans="1:2" x14ac:dyDescent="0.25">
      <c r="A736">
        <v>12739</v>
      </c>
      <c r="B736" s="9">
        <v>16.798806813721644</v>
      </c>
    </row>
    <row r="737" spans="1:2" x14ac:dyDescent="0.25">
      <c r="A737">
        <v>12746</v>
      </c>
      <c r="B737" s="9">
        <v>10.058057429781892</v>
      </c>
    </row>
    <row r="738" spans="1:2" x14ac:dyDescent="0.25">
      <c r="A738">
        <v>12754</v>
      </c>
      <c r="B738" s="9">
        <v>18.190371648110396</v>
      </c>
    </row>
    <row r="739" spans="1:2" x14ac:dyDescent="0.25">
      <c r="A739">
        <v>12756</v>
      </c>
      <c r="B739" s="9">
        <v>12.699905926622765</v>
      </c>
    </row>
    <row r="740" spans="1:2" x14ac:dyDescent="0.25">
      <c r="A740">
        <v>12761</v>
      </c>
      <c r="B740" s="9">
        <v>18.41548467988402</v>
      </c>
    </row>
    <row r="741" spans="1:2" x14ac:dyDescent="0.25">
      <c r="A741">
        <v>12764</v>
      </c>
      <c r="B741" s="9">
        <v>10.533531808210592</v>
      </c>
    </row>
    <row r="742" spans="1:2" x14ac:dyDescent="0.25">
      <c r="A742">
        <v>12765</v>
      </c>
      <c r="B742" s="9">
        <v>12.025068546807677</v>
      </c>
    </row>
    <row r="743" spans="1:2" x14ac:dyDescent="0.25">
      <c r="A743">
        <v>12781</v>
      </c>
      <c r="B743" s="9">
        <v>20.812143024802442</v>
      </c>
    </row>
    <row r="744" spans="1:2" x14ac:dyDescent="0.25">
      <c r="A744">
        <v>12785</v>
      </c>
      <c r="B744" s="9">
        <v>16.973015252248729</v>
      </c>
    </row>
    <row r="745" spans="1:2" x14ac:dyDescent="0.25">
      <c r="A745">
        <v>12786</v>
      </c>
      <c r="B745" s="9">
        <v>20.843109651180978</v>
      </c>
    </row>
    <row r="746" spans="1:2" x14ac:dyDescent="0.25">
      <c r="A746">
        <v>12789</v>
      </c>
      <c r="B746" s="9">
        <v>10.125889436234264</v>
      </c>
    </row>
    <row r="747" spans="1:2" x14ac:dyDescent="0.25">
      <c r="A747">
        <v>12793</v>
      </c>
      <c r="B747" s="9">
        <v>12.272336433987336</v>
      </c>
    </row>
    <row r="748" spans="1:2" x14ac:dyDescent="0.25">
      <c r="A748">
        <v>12802</v>
      </c>
      <c r="B748" s="9">
        <v>12.419934385252304</v>
      </c>
    </row>
    <row r="749" spans="1:2" x14ac:dyDescent="0.25">
      <c r="A749">
        <v>12804</v>
      </c>
      <c r="B749" s="9">
        <v>7.5757575757575761</v>
      </c>
    </row>
    <row r="750" spans="1:2" x14ac:dyDescent="0.25">
      <c r="A750">
        <v>12810</v>
      </c>
      <c r="B750" s="9">
        <v>10.850897736143638</v>
      </c>
    </row>
    <row r="751" spans="1:2" x14ac:dyDescent="0.25">
      <c r="A751">
        <v>12831</v>
      </c>
      <c r="B751" s="9">
        <v>9.5861585223287342</v>
      </c>
    </row>
    <row r="752" spans="1:2" x14ac:dyDescent="0.25">
      <c r="A752">
        <v>12833</v>
      </c>
      <c r="B752" s="9">
        <v>12.857476817579677</v>
      </c>
    </row>
    <row r="753" spans="1:2" x14ac:dyDescent="0.25">
      <c r="A753">
        <v>12849</v>
      </c>
      <c r="B753" s="9">
        <v>13.464082808000622</v>
      </c>
    </row>
    <row r="754" spans="1:2" x14ac:dyDescent="0.25">
      <c r="A754">
        <v>12858</v>
      </c>
      <c r="B754" s="9">
        <v>17.304401928760306</v>
      </c>
    </row>
    <row r="755" spans="1:2" x14ac:dyDescent="0.25">
      <c r="A755">
        <v>12862</v>
      </c>
      <c r="B755" s="9">
        <v>11.265744052246928</v>
      </c>
    </row>
    <row r="756" spans="1:2" x14ac:dyDescent="0.25">
      <c r="A756">
        <v>12872</v>
      </c>
      <c r="B756" s="9">
        <v>12.352392790553139</v>
      </c>
    </row>
    <row r="757" spans="1:2" x14ac:dyDescent="0.25">
      <c r="A757">
        <v>12873</v>
      </c>
      <c r="B757" s="9">
        <v>14.52652839276004</v>
      </c>
    </row>
    <row r="758" spans="1:2" x14ac:dyDescent="0.25">
      <c r="A758">
        <v>12876</v>
      </c>
      <c r="B758" s="9">
        <v>12.814538676607642</v>
      </c>
    </row>
    <row r="759" spans="1:2" x14ac:dyDescent="0.25">
      <c r="A759">
        <v>12882</v>
      </c>
      <c r="B759" s="9">
        <v>20.377270610153701</v>
      </c>
    </row>
    <row r="760" spans="1:2" x14ac:dyDescent="0.25">
      <c r="A760">
        <v>12889</v>
      </c>
      <c r="B760" s="9">
        <v>15.59469314919699</v>
      </c>
    </row>
    <row r="761" spans="1:2" x14ac:dyDescent="0.25">
      <c r="A761">
        <v>12893</v>
      </c>
      <c r="B761" s="9">
        <v>9.3073760955557283</v>
      </c>
    </row>
    <row r="762" spans="1:2" x14ac:dyDescent="0.25">
      <c r="A762">
        <v>12897</v>
      </c>
      <c r="B762" s="9">
        <v>13.87144297123362</v>
      </c>
    </row>
    <row r="763" spans="1:2" x14ac:dyDescent="0.25">
      <c r="A763">
        <v>12904</v>
      </c>
      <c r="B763" s="9">
        <v>9.6094234345939249</v>
      </c>
    </row>
    <row r="764" spans="1:2" x14ac:dyDescent="0.25">
      <c r="A764">
        <v>12906</v>
      </c>
      <c r="B764" s="9">
        <v>25.259569192623587</v>
      </c>
    </row>
    <row r="765" spans="1:2" x14ac:dyDescent="0.25">
      <c r="A765">
        <v>12919</v>
      </c>
      <c r="B765" s="9">
        <v>10.64323864076167</v>
      </c>
    </row>
    <row r="766" spans="1:2" x14ac:dyDescent="0.25">
      <c r="A766">
        <v>12931</v>
      </c>
      <c r="B766" s="9">
        <v>18.328048874796998</v>
      </c>
    </row>
    <row r="767" spans="1:2" x14ac:dyDescent="0.25">
      <c r="A767">
        <v>12935</v>
      </c>
      <c r="B767" s="9">
        <v>12.207189795129494</v>
      </c>
    </row>
    <row r="768" spans="1:2" x14ac:dyDescent="0.25">
      <c r="A768">
        <v>12950</v>
      </c>
      <c r="B768" s="9">
        <v>12.046332046332047</v>
      </c>
    </row>
    <row r="769" spans="1:2" x14ac:dyDescent="0.25">
      <c r="A769">
        <v>12961</v>
      </c>
      <c r="B769" s="9">
        <v>12.460458297970835</v>
      </c>
    </row>
    <row r="770" spans="1:2" x14ac:dyDescent="0.25">
      <c r="A770">
        <v>12964</v>
      </c>
      <c r="B770" s="9">
        <v>12.95124961431657</v>
      </c>
    </row>
    <row r="771" spans="1:2" x14ac:dyDescent="0.25">
      <c r="A771">
        <v>12973</v>
      </c>
      <c r="B771" s="9">
        <v>13.952054266553612</v>
      </c>
    </row>
    <row r="772" spans="1:2" x14ac:dyDescent="0.25">
      <c r="A772">
        <v>12974</v>
      </c>
      <c r="B772" s="9">
        <v>11.022044088176353</v>
      </c>
    </row>
    <row r="773" spans="1:2" x14ac:dyDescent="0.25">
      <c r="A773">
        <v>12981</v>
      </c>
      <c r="B773" s="9">
        <v>18.473076034203835</v>
      </c>
    </row>
    <row r="774" spans="1:2" x14ac:dyDescent="0.25">
      <c r="A774">
        <v>12996</v>
      </c>
      <c r="B774" s="9">
        <v>20.236995998768851</v>
      </c>
    </row>
    <row r="775" spans="1:2" x14ac:dyDescent="0.25">
      <c r="A775">
        <v>13013</v>
      </c>
      <c r="B775" s="9">
        <v>10.374241143471913</v>
      </c>
    </row>
    <row r="776" spans="1:2" x14ac:dyDescent="0.25">
      <c r="A776">
        <v>13014</v>
      </c>
      <c r="B776" s="9">
        <v>14.207776240971262</v>
      </c>
    </row>
    <row r="777" spans="1:2" x14ac:dyDescent="0.25">
      <c r="A777">
        <v>13018</v>
      </c>
      <c r="B777" s="9">
        <v>20.740513135658318</v>
      </c>
    </row>
    <row r="778" spans="1:2" x14ac:dyDescent="0.25">
      <c r="A778">
        <v>13023</v>
      </c>
      <c r="B778" s="9">
        <v>11.364508945711433</v>
      </c>
    </row>
    <row r="779" spans="1:2" x14ac:dyDescent="0.25">
      <c r="A779">
        <v>13032</v>
      </c>
      <c r="B779" s="9">
        <v>12.661141804788214</v>
      </c>
    </row>
    <row r="780" spans="1:2" x14ac:dyDescent="0.25">
      <c r="A780">
        <v>13040</v>
      </c>
      <c r="B780" s="9">
        <v>17.384969325153374</v>
      </c>
    </row>
    <row r="781" spans="1:2" x14ac:dyDescent="0.25">
      <c r="A781">
        <v>13042</v>
      </c>
      <c r="B781" s="9">
        <v>12.268057046465266</v>
      </c>
    </row>
    <row r="782" spans="1:2" x14ac:dyDescent="0.25">
      <c r="A782">
        <v>13060</v>
      </c>
      <c r="B782" s="9">
        <v>9.5712098009188367</v>
      </c>
    </row>
    <row r="783" spans="1:2" x14ac:dyDescent="0.25">
      <c r="A783">
        <v>13061</v>
      </c>
      <c r="B783" s="9">
        <v>15.312763188117296</v>
      </c>
    </row>
    <row r="784" spans="1:2" x14ac:dyDescent="0.25">
      <c r="A784">
        <v>13064</v>
      </c>
      <c r="B784" s="9">
        <v>10.333741579914268</v>
      </c>
    </row>
    <row r="785" spans="1:2" x14ac:dyDescent="0.25">
      <c r="A785">
        <v>13066</v>
      </c>
      <c r="B785" s="9">
        <v>10.714832389407622</v>
      </c>
    </row>
    <row r="786" spans="1:2" x14ac:dyDescent="0.25">
      <c r="A786">
        <v>13068</v>
      </c>
      <c r="B786" s="9">
        <v>30.092592592592595</v>
      </c>
    </row>
    <row r="787" spans="1:2" x14ac:dyDescent="0.25">
      <c r="A787">
        <v>13072</v>
      </c>
      <c r="B787" s="9">
        <v>20.654834761321908</v>
      </c>
    </row>
    <row r="788" spans="1:2" x14ac:dyDescent="0.25">
      <c r="A788">
        <v>13073</v>
      </c>
      <c r="B788" s="9">
        <v>13.11864147479538</v>
      </c>
    </row>
    <row r="789" spans="1:2" x14ac:dyDescent="0.25">
      <c r="A789">
        <v>13078</v>
      </c>
      <c r="B789" s="9">
        <v>12.769536626395473</v>
      </c>
    </row>
    <row r="790" spans="1:2" x14ac:dyDescent="0.25">
      <c r="A790">
        <v>13101</v>
      </c>
      <c r="B790" s="9">
        <v>10.915197313182199</v>
      </c>
    </row>
    <row r="791" spans="1:2" x14ac:dyDescent="0.25">
      <c r="A791">
        <v>13111</v>
      </c>
      <c r="B791" s="9">
        <v>16.741667302265274</v>
      </c>
    </row>
    <row r="792" spans="1:2" x14ac:dyDescent="0.25">
      <c r="A792">
        <v>13115</v>
      </c>
      <c r="B792" s="9">
        <v>12.809759817003432</v>
      </c>
    </row>
    <row r="793" spans="1:2" x14ac:dyDescent="0.25">
      <c r="A793">
        <v>13116</v>
      </c>
      <c r="B793" s="9">
        <v>8.7679170478804522</v>
      </c>
    </row>
    <row r="794" spans="1:2" x14ac:dyDescent="0.25">
      <c r="A794">
        <v>13118</v>
      </c>
      <c r="B794" s="9">
        <v>14.102759567007165</v>
      </c>
    </row>
    <row r="795" spans="1:2" x14ac:dyDescent="0.25">
      <c r="A795">
        <v>13127</v>
      </c>
      <c r="B795" s="9">
        <v>10.398415479545974</v>
      </c>
    </row>
    <row r="796" spans="1:2" x14ac:dyDescent="0.25">
      <c r="A796">
        <v>13135</v>
      </c>
      <c r="B796" s="9">
        <v>11.80053292729349</v>
      </c>
    </row>
    <row r="797" spans="1:2" x14ac:dyDescent="0.25">
      <c r="A797">
        <v>13164</v>
      </c>
      <c r="B797" s="9">
        <v>12.374658158614404</v>
      </c>
    </row>
    <row r="798" spans="1:2" x14ac:dyDescent="0.25">
      <c r="A798">
        <v>13169</v>
      </c>
      <c r="B798" s="9">
        <v>12.909104715620016</v>
      </c>
    </row>
    <row r="799" spans="1:2" x14ac:dyDescent="0.25">
      <c r="A799">
        <v>13174</v>
      </c>
      <c r="B799" s="9">
        <v>11.158342189160468</v>
      </c>
    </row>
    <row r="800" spans="1:2" x14ac:dyDescent="0.25">
      <c r="A800">
        <v>13189</v>
      </c>
      <c r="B800" s="9">
        <v>17.679126544847978</v>
      </c>
    </row>
    <row r="801" spans="1:2" x14ac:dyDescent="0.25">
      <c r="A801">
        <v>13196</v>
      </c>
      <c r="B801" s="9">
        <v>13.337374962109731</v>
      </c>
    </row>
    <row r="802" spans="1:2" x14ac:dyDescent="0.25">
      <c r="A802">
        <v>13197</v>
      </c>
      <c r="B802" s="9">
        <v>28.103205273925891</v>
      </c>
    </row>
    <row r="803" spans="1:2" x14ac:dyDescent="0.25">
      <c r="A803">
        <v>13200</v>
      </c>
      <c r="B803" s="9">
        <v>13.560606060606061</v>
      </c>
    </row>
    <row r="804" spans="1:2" x14ac:dyDescent="0.25">
      <c r="A804">
        <v>13206</v>
      </c>
      <c r="B804" s="9">
        <v>12.872936543995154</v>
      </c>
    </row>
    <row r="805" spans="1:2" x14ac:dyDescent="0.25">
      <c r="A805">
        <v>13209</v>
      </c>
      <c r="B805" s="9">
        <v>17.942312059959118</v>
      </c>
    </row>
    <row r="806" spans="1:2" x14ac:dyDescent="0.25">
      <c r="A806">
        <v>13221</v>
      </c>
      <c r="B806" s="9">
        <v>10.021934800695863</v>
      </c>
    </row>
    <row r="807" spans="1:2" x14ac:dyDescent="0.25">
      <c r="A807">
        <v>13225</v>
      </c>
      <c r="B807" s="9">
        <v>40.551531190926276</v>
      </c>
    </row>
    <row r="808" spans="1:2" x14ac:dyDescent="0.25">
      <c r="A808">
        <v>13232</v>
      </c>
      <c r="B808" s="9">
        <v>7.9353083434099156</v>
      </c>
    </row>
    <row r="809" spans="1:2" x14ac:dyDescent="0.25">
      <c r="A809">
        <v>13242</v>
      </c>
      <c r="B809" s="9">
        <v>9.2131098021446913</v>
      </c>
    </row>
    <row r="810" spans="1:2" x14ac:dyDescent="0.25">
      <c r="A810">
        <v>13248</v>
      </c>
      <c r="B810" s="9">
        <v>6.5670289855072461</v>
      </c>
    </row>
    <row r="811" spans="1:2" x14ac:dyDescent="0.25">
      <c r="A811">
        <v>13253</v>
      </c>
      <c r="B811" s="9">
        <v>21.662265147513772</v>
      </c>
    </row>
    <row r="812" spans="1:2" x14ac:dyDescent="0.25">
      <c r="A812">
        <v>13258</v>
      </c>
      <c r="B812" s="9">
        <v>26.399155227032736</v>
      </c>
    </row>
    <row r="813" spans="1:2" x14ac:dyDescent="0.25">
      <c r="A813">
        <v>13266</v>
      </c>
      <c r="B813" s="9">
        <v>12.813960500527665</v>
      </c>
    </row>
    <row r="814" spans="1:2" x14ac:dyDescent="0.25">
      <c r="A814">
        <v>13273</v>
      </c>
      <c r="B814" s="9">
        <v>7.1385519475627213</v>
      </c>
    </row>
    <row r="815" spans="1:2" x14ac:dyDescent="0.25">
      <c r="A815">
        <v>13280</v>
      </c>
      <c r="B815" s="9">
        <v>28.508057228915664</v>
      </c>
    </row>
    <row r="816" spans="1:2" x14ac:dyDescent="0.25">
      <c r="A816">
        <v>13304</v>
      </c>
      <c r="B816" s="9">
        <v>13.980757666867108</v>
      </c>
    </row>
    <row r="817" spans="1:2" x14ac:dyDescent="0.25">
      <c r="A817">
        <v>13313</v>
      </c>
      <c r="B817" s="9">
        <v>14.121535341395628</v>
      </c>
    </row>
    <row r="818" spans="1:2" x14ac:dyDescent="0.25">
      <c r="A818">
        <v>13315</v>
      </c>
      <c r="B818" s="9">
        <v>11.828764551257979</v>
      </c>
    </row>
    <row r="819" spans="1:2" x14ac:dyDescent="0.25">
      <c r="A819">
        <v>13323</v>
      </c>
      <c r="B819" s="9">
        <v>8.8193349846130751</v>
      </c>
    </row>
    <row r="820" spans="1:2" x14ac:dyDescent="0.25">
      <c r="A820">
        <v>13339</v>
      </c>
      <c r="B820" s="9">
        <v>11.395157058250243</v>
      </c>
    </row>
    <row r="821" spans="1:2" x14ac:dyDescent="0.25">
      <c r="A821">
        <v>13344</v>
      </c>
      <c r="B821" s="9">
        <v>22.742580935251798</v>
      </c>
    </row>
    <row r="822" spans="1:2" x14ac:dyDescent="0.25">
      <c r="A822">
        <v>13370</v>
      </c>
      <c r="B822" s="9">
        <v>16.454749439042633</v>
      </c>
    </row>
    <row r="823" spans="1:2" x14ac:dyDescent="0.25">
      <c r="A823">
        <v>13379</v>
      </c>
      <c r="B823" s="9">
        <v>12.706480304955527</v>
      </c>
    </row>
    <row r="824" spans="1:2" x14ac:dyDescent="0.25">
      <c r="A824">
        <v>13382</v>
      </c>
      <c r="B824" s="9">
        <v>11.209086833059333</v>
      </c>
    </row>
    <row r="825" spans="1:2" x14ac:dyDescent="0.25">
      <c r="A825">
        <v>13389</v>
      </c>
      <c r="B825" s="9">
        <v>12.472925535887669</v>
      </c>
    </row>
    <row r="826" spans="1:2" x14ac:dyDescent="0.25">
      <c r="A826">
        <v>13406</v>
      </c>
      <c r="B826" s="9">
        <v>12.319110845889901</v>
      </c>
    </row>
    <row r="827" spans="1:2" x14ac:dyDescent="0.25">
      <c r="A827">
        <v>13420</v>
      </c>
      <c r="B827" s="9">
        <v>16.980253353204173</v>
      </c>
    </row>
    <row r="828" spans="1:2" x14ac:dyDescent="0.25">
      <c r="A828">
        <v>13423</v>
      </c>
      <c r="B828" s="9">
        <v>22.722193250391122</v>
      </c>
    </row>
    <row r="829" spans="1:2" x14ac:dyDescent="0.25">
      <c r="A829">
        <v>13425</v>
      </c>
      <c r="B829" s="9">
        <v>12.141527001862197</v>
      </c>
    </row>
    <row r="830" spans="1:2" x14ac:dyDescent="0.25">
      <c r="A830">
        <v>13428</v>
      </c>
      <c r="B830" s="9">
        <v>13.397378611855824</v>
      </c>
    </row>
    <row r="831" spans="1:2" x14ac:dyDescent="0.25">
      <c r="A831">
        <v>13436</v>
      </c>
      <c r="B831" s="9">
        <v>14.699315272402501</v>
      </c>
    </row>
    <row r="832" spans="1:2" x14ac:dyDescent="0.25">
      <c r="A832">
        <v>13440</v>
      </c>
      <c r="B832" s="9">
        <v>13.876488095238095</v>
      </c>
    </row>
    <row r="833" spans="1:2" x14ac:dyDescent="0.25">
      <c r="A833">
        <v>13442</v>
      </c>
      <c r="B833" s="9">
        <v>17.817289093884838</v>
      </c>
    </row>
    <row r="834" spans="1:2" x14ac:dyDescent="0.25">
      <c r="A834">
        <v>13446</v>
      </c>
      <c r="B834" s="9">
        <v>18.191283653131041</v>
      </c>
    </row>
    <row r="835" spans="1:2" x14ac:dyDescent="0.25">
      <c r="A835">
        <v>13448</v>
      </c>
      <c r="B835" s="9">
        <v>28.108268887566926</v>
      </c>
    </row>
    <row r="836" spans="1:2" x14ac:dyDescent="0.25">
      <c r="A836">
        <v>13460</v>
      </c>
      <c r="B836" s="9">
        <v>9.4725111441307579</v>
      </c>
    </row>
    <row r="837" spans="1:2" x14ac:dyDescent="0.25">
      <c r="A837">
        <v>13461</v>
      </c>
      <c r="B837" s="9">
        <v>15.823490082460442</v>
      </c>
    </row>
    <row r="838" spans="1:2" x14ac:dyDescent="0.25">
      <c r="A838">
        <v>13463</v>
      </c>
      <c r="B838" s="9">
        <v>21.317685508430515</v>
      </c>
    </row>
    <row r="839" spans="1:2" x14ac:dyDescent="0.25">
      <c r="A839">
        <v>13473</v>
      </c>
      <c r="B839" s="9">
        <v>8.795368514807393</v>
      </c>
    </row>
    <row r="840" spans="1:2" x14ac:dyDescent="0.25">
      <c r="A840">
        <v>13475</v>
      </c>
      <c r="B840" s="9">
        <v>16.957328385899814</v>
      </c>
    </row>
    <row r="841" spans="1:2" x14ac:dyDescent="0.25">
      <c r="A841">
        <v>13498</v>
      </c>
      <c r="B841" s="9">
        <v>16.8173062675952</v>
      </c>
    </row>
    <row r="842" spans="1:2" x14ac:dyDescent="0.25">
      <c r="A842">
        <v>13505</v>
      </c>
      <c r="B842" s="9">
        <v>19.977045538689374</v>
      </c>
    </row>
    <row r="843" spans="1:2" x14ac:dyDescent="0.25">
      <c r="A843">
        <v>13508</v>
      </c>
      <c r="B843" s="9">
        <v>12.363044122001776</v>
      </c>
    </row>
    <row r="844" spans="1:2" x14ac:dyDescent="0.25">
      <c r="A844">
        <v>13511</v>
      </c>
      <c r="B844" s="9">
        <v>17.467248908296945</v>
      </c>
    </row>
    <row r="845" spans="1:2" x14ac:dyDescent="0.25">
      <c r="A845">
        <v>13512</v>
      </c>
      <c r="B845" s="9">
        <v>10.879218472468917</v>
      </c>
    </row>
    <row r="846" spans="1:2" x14ac:dyDescent="0.25">
      <c r="A846">
        <v>13538</v>
      </c>
      <c r="B846" s="9">
        <v>20.261486187029103</v>
      </c>
    </row>
    <row r="847" spans="1:2" x14ac:dyDescent="0.25">
      <c r="A847">
        <v>13554</v>
      </c>
      <c r="B847" s="9">
        <v>10.255275195514239</v>
      </c>
    </row>
    <row r="848" spans="1:2" x14ac:dyDescent="0.25">
      <c r="A848">
        <v>13583</v>
      </c>
      <c r="B848" s="9">
        <v>7.9511153647942283</v>
      </c>
    </row>
    <row r="849" spans="1:2" x14ac:dyDescent="0.25">
      <c r="A849">
        <v>13591</v>
      </c>
      <c r="B849" s="9">
        <v>14.561106614671473</v>
      </c>
    </row>
    <row r="850" spans="1:2" x14ac:dyDescent="0.25">
      <c r="A850">
        <v>13594</v>
      </c>
      <c r="B850" s="9">
        <v>14.631455053700162</v>
      </c>
    </row>
    <row r="851" spans="1:2" x14ac:dyDescent="0.25">
      <c r="A851">
        <v>13601</v>
      </c>
      <c r="B851" s="9">
        <v>13.271083008602309</v>
      </c>
    </row>
    <row r="852" spans="1:2" x14ac:dyDescent="0.25">
      <c r="A852">
        <v>13604</v>
      </c>
      <c r="B852" s="9">
        <v>21.543443104969128</v>
      </c>
    </row>
    <row r="853" spans="1:2" x14ac:dyDescent="0.25">
      <c r="A853">
        <v>13611</v>
      </c>
      <c r="B853" s="9">
        <v>14.436852545735068</v>
      </c>
    </row>
    <row r="854" spans="1:2" x14ac:dyDescent="0.25">
      <c r="A854">
        <v>13628</v>
      </c>
      <c r="B854" s="9">
        <v>12.474317581449956</v>
      </c>
    </row>
    <row r="855" spans="1:2" x14ac:dyDescent="0.25">
      <c r="A855">
        <v>13651</v>
      </c>
      <c r="B855" s="9">
        <v>21.961761043147021</v>
      </c>
    </row>
    <row r="856" spans="1:2" x14ac:dyDescent="0.25">
      <c r="A856">
        <v>13654</v>
      </c>
      <c r="B856" s="9">
        <v>22.841072213270838</v>
      </c>
    </row>
    <row r="857" spans="1:2" x14ac:dyDescent="0.25">
      <c r="A857">
        <v>13655</v>
      </c>
      <c r="B857" s="9">
        <v>11.131453679970706</v>
      </c>
    </row>
    <row r="858" spans="1:2" x14ac:dyDescent="0.25">
      <c r="A858">
        <v>13664</v>
      </c>
      <c r="B858" s="9">
        <v>9.4774590163934427</v>
      </c>
    </row>
    <row r="859" spans="1:2" x14ac:dyDescent="0.25">
      <c r="A859">
        <v>13667</v>
      </c>
      <c r="B859" s="9">
        <v>14.341113631374844</v>
      </c>
    </row>
    <row r="860" spans="1:2" x14ac:dyDescent="0.25">
      <c r="A860">
        <v>13676</v>
      </c>
      <c r="B860" s="9">
        <v>13.819830359754315</v>
      </c>
    </row>
    <row r="861" spans="1:2" x14ac:dyDescent="0.25">
      <c r="A861">
        <v>13677</v>
      </c>
      <c r="B861" s="9">
        <v>15.500475250420413</v>
      </c>
    </row>
    <row r="862" spans="1:2" x14ac:dyDescent="0.25">
      <c r="A862">
        <v>13689</v>
      </c>
      <c r="B862" s="9">
        <v>10.227189714369201</v>
      </c>
    </row>
    <row r="863" spans="1:2" x14ac:dyDescent="0.25">
      <c r="A863">
        <v>13692</v>
      </c>
      <c r="B863" s="9">
        <v>14.022787028921998</v>
      </c>
    </row>
    <row r="864" spans="1:2" x14ac:dyDescent="0.25">
      <c r="A864">
        <v>13697</v>
      </c>
      <c r="B864" s="9">
        <v>10.440242388844272</v>
      </c>
    </row>
    <row r="865" spans="1:2" x14ac:dyDescent="0.25">
      <c r="A865">
        <v>13708</v>
      </c>
      <c r="B865" s="9">
        <v>12.182667055733878</v>
      </c>
    </row>
    <row r="866" spans="1:2" x14ac:dyDescent="0.25">
      <c r="A866">
        <v>13712</v>
      </c>
      <c r="B866" s="9">
        <v>6.9282380396732792</v>
      </c>
    </row>
    <row r="867" spans="1:2" x14ac:dyDescent="0.25">
      <c r="A867">
        <v>13716</v>
      </c>
      <c r="B867" s="9">
        <v>9.9883347914843981</v>
      </c>
    </row>
    <row r="868" spans="1:2" x14ac:dyDescent="0.25">
      <c r="A868">
        <v>13725</v>
      </c>
      <c r="B868" s="9">
        <v>10.564663023679417</v>
      </c>
    </row>
    <row r="869" spans="1:2" x14ac:dyDescent="0.25">
      <c r="A869">
        <v>13727</v>
      </c>
      <c r="B869" s="9">
        <v>11.352444088293145</v>
      </c>
    </row>
    <row r="870" spans="1:2" x14ac:dyDescent="0.25">
      <c r="A870">
        <v>13729</v>
      </c>
      <c r="B870" s="9">
        <v>10.852939034161265</v>
      </c>
    </row>
    <row r="871" spans="1:2" x14ac:dyDescent="0.25">
      <c r="A871">
        <v>13730</v>
      </c>
      <c r="B871" s="9">
        <v>14.930808448652586</v>
      </c>
    </row>
    <row r="872" spans="1:2" x14ac:dyDescent="0.25">
      <c r="A872">
        <v>13732</v>
      </c>
      <c r="B872" s="9">
        <v>10.013108068744538</v>
      </c>
    </row>
    <row r="873" spans="1:2" x14ac:dyDescent="0.25">
      <c r="A873">
        <v>13753</v>
      </c>
      <c r="B873" s="9">
        <v>10.325019995637316</v>
      </c>
    </row>
    <row r="874" spans="1:2" x14ac:dyDescent="0.25">
      <c r="A874">
        <v>13755</v>
      </c>
      <c r="B874" s="9">
        <v>15.557978916757543</v>
      </c>
    </row>
    <row r="875" spans="1:2" x14ac:dyDescent="0.25">
      <c r="A875">
        <v>13761</v>
      </c>
      <c r="B875" s="9">
        <v>15.333187995058498</v>
      </c>
    </row>
    <row r="876" spans="1:2" x14ac:dyDescent="0.25">
      <c r="A876">
        <v>13768</v>
      </c>
      <c r="B876" s="9">
        <v>11.8390470656595</v>
      </c>
    </row>
    <row r="877" spans="1:2" x14ac:dyDescent="0.25">
      <c r="A877">
        <v>13770</v>
      </c>
      <c r="B877" s="9">
        <v>21.423384168482208</v>
      </c>
    </row>
    <row r="878" spans="1:2" x14ac:dyDescent="0.25">
      <c r="A878">
        <v>13778</v>
      </c>
      <c r="B878" s="9">
        <v>11.394977500362897</v>
      </c>
    </row>
    <row r="879" spans="1:2" x14ac:dyDescent="0.25">
      <c r="A879">
        <v>13788</v>
      </c>
      <c r="B879" s="9">
        <v>11.169132579054249</v>
      </c>
    </row>
    <row r="880" spans="1:2" x14ac:dyDescent="0.25">
      <c r="A880">
        <v>13800</v>
      </c>
      <c r="B880" s="9">
        <v>16.884057971014492</v>
      </c>
    </row>
    <row r="881" spans="1:2" x14ac:dyDescent="0.25">
      <c r="A881">
        <v>13839</v>
      </c>
      <c r="B881" s="9">
        <v>24.495989594623889</v>
      </c>
    </row>
    <row r="882" spans="1:2" x14ac:dyDescent="0.25">
      <c r="A882">
        <v>13848</v>
      </c>
      <c r="B882" s="9">
        <v>30.654246100519927</v>
      </c>
    </row>
    <row r="883" spans="1:2" x14ac:dyDescent="0.25">
      <c r="A883">
        <v>13866</v>
      </c>
      <c r="B883" s="9">
        <v>29.063897302754938</v>
      </c>
    </row>
    <row r="884" spans="1:2" x14ac:dyDescent="0.25">
      <c r="A884">
        <v>13873</v>
      </c>
      <c r="B884" s="9">
        <v>19.815468896417503</v>
      </c>
    </row>
    <row r="885" spans="1:2" x14ac:dyDescent="0.25">
      <c r="A885">
        <v>13892</v>
      </c>
      <c r="B885" s="9">
        <v>6.9824359343507059</v>
      </c>
    </row>
    <row r="886" spans="1:2" x14ac:dyDescent="0.25">
      <c r="A886">
        <v>13903</v>
      </c>
      <c r="B886" s="9">
        <v>38.912464935625401</v>
      </c>
    </row>
    <row r="887" spans="1:2" x14ac:dyDescent="0.25">
      <c r="A887">
        <v>13912</v>
      </c>
      <c r="B887" s="9">
        <v>15.38240368027602</v>
      </c>
    </row>
    <row r="888" spans="1:2" x14ac:dyDescent="0.25">
      <c r="A888">
        <v>13916</v>
      </c>
      <c r="B888" s="9">
        <v>12.503592986490371</v>
      </c>
    </row>
    <row r="889" spans="1:2" x14ac:dyDescent="0.25">
      <c r="A889">
        <v>13933</v>
      </c>
      <c r="B889" s="9">
        <v>13.27782961314864</v>
      </c>
    </row>
    <row r="890" spans="1:2" x14ac:dyDescent="0.25">
      <c r="A890">
        <v>13954</v>
      </c>
      <c r="B890" s="9">
        <v>12.397878744446038</v>
      </c>
    </row>
    <row r="891" spans="1:2" x14ac:dyDescent="0.25">
      <c r="A891">
        <v>13957</v>
      </c>
      <c r="B891" s="9">
        <v>30.085261875761269</v>
      </c>
    </row>
    <row r="892" spans="1:2" x14ac:dyDescent="0.25">
      <c r="A892">
        <v>13963</v>
      </c>
      <c r="B892" s="9">
        <v>10.513499964191077</v>
      </c>
    </row>
    <row r="893" spans="1:2" x14ac:dyDescent="0.25">
      <c r="A893">
        <v>13970</v>
      </c>
      <c r="B893" s="9">
        <v>15.239799570508232</v>
      </c>
    </row>
    <row r="894" spans="1:2" x14ac:dyDescent="0.25">
      <c r="A894">
        <v>13975</v>
      </c>
      <c r="B894" s="9">
        <v>9.3381037567084082</v>
      </c>
    </row>
    <row r="895" spans="1:2" x14ac:dyDescent="0.25">
      <c r="A895">
        <v>13981</v>
      </c>
      <c r="B895" s="9">
        <v>15.163436091838925</v>
      </c>
    </row>
    <row r="896" spans="1:2" x14ac:dyDescent="0.25">
      <c r="A896">
        <v>13996</v>
      </c>
      <c r="B896" s="9">
        <v>22.506430408688196</v>
      </c>
    </row>
    <row r="897" spans="1:2" x14ac:dyDescent="0.25">
      <c r="A897">
        <v>14001</v>
      </c>
      <c r="B897" s="9">
        <v>29.062209842154132</v>
      </c>
    </row>
    <row r="898" spans="1:2" x14ac:dyDescent="0.25">
      <c r="A898">
        <v>14002</v>
      </c>
      <c r="B898" s="9">
        <v>20.711326953292385</v>
      </c>
    </row>
    <row r="899" spans="1:2" x14ac:dyDescent="0.25">
      <c r="A899">
        <v>14012</v>
      </c>
      <c r="B899" s="9">
        <v>16.771338852412217</v>
      </c>
    </row>
    <row r="900" spans="1:2" x14ac:dyDescent="0.25">
      <c r="A900">
        <v>14052</v>
      </c>
      <c r="B900" s="9">
        <v>8.8955308852832342</v>
      </c>
    </row>
    <row r="901" spans="1:2" x14ac:dyDescent="0.25">
      <c r="A901">
        <v>14053</v>
      </c>
      <c r="B901" s="9">
        <v>15.17469579449228</v>
      </c>
    </row>
    <row r="902" spans="1:2" x14ac:dyDescent="0.25">
      <c r="A902">
        <v>14056</v>
      </c>
      <c r="B902" s="9">
        <v>5.6915196357427433</v>
      </c>
    </row>
    <row r="903" spans="1:2" x14ac:dyDescent="0.25">
      <c r="A903">
        <v>14057</v>
      </c>
      <c r="B903" s="9">
        <v>18.211567190723482</v>
      </c>
    </row>
    <row r="904" spans="1:2" x14ac:dyDescent="0.25">
      <c r="A904">
        <v>14059</v>
      </c>
      <c r="B904" s="9">
        <v>22.547834127605093</v>
      </c>
    </row>
    <row r="905" spans="1:2" x14ac:dyDescent="0.25">
      <c r="A905">
        <v>14063</v>
      </c>
      <c r="B905" s="9">
        <v>14.221716561188936</v>
      </c>
    </row>
    <row r="906" spans="1:2" x14ac:dyDescent="0.25">
      <c r="A906">
        <v>14068</v>
      </c>
      <c r="B906" s="9">
        <v>8.4731305089564977</v>
      </c>
    </row>
    <row r="907" spans="1:2" x14ac:dyDescent="0.25">
      <c r="A907">
        <v>14084</v>
      </c>
      <c r="B907" s="9">
        <v>10.295370633342801</v>
      </c>
    </row>
    <row r="908" spans="1:2" x14ac:dyDescent="0.25">
      <c r="A908">
        <v>14088</v>
      </c>
      <c r="B908" s="9">
        <v>9.8665530948324811</v>
      </c>
    </row>
    <row r="909" spans="1:2" x14ac:dyDescent="0.25">
      <c r="A909">
        <v>14090</v>
      </c>
      <c r="B909" s="9">
        <v>17.388218594748047</v>
      </c>
    </row>
    <row r="910" spans="1:2" x14ac:dyDescent="0.25">
      <c r="A910">
        <v>14097</v>
      </c>
      <c r="B910" s="9">
        <v>11.740086543236149</v>
      </c>
    </row>
    <row r="911" spans="1:2" x14ac:dyDescent="0.25">
      <c r="A911">
        <v>14099</v>
      </c>
      <c r="B911" s="9">
        <v>11.206468543868359</v>
      </c>
    </row>
    <row r="912" spans="1:2" x14ac:dyDescent="0.25">
      <c r="A912">
        <v>14100</v>
      </c>
      <c r="B912" s="9">
        <v>33.297872340425528</v>
      </c>
    </row>
    <row r="913" spans="1:2" x14ac:dyDescent="0.25">
      <c r="A913">
        <v>14110</v>
      </c>
      <c r="B913" s="9">
        <v>24.663359319631468</v>
      </c>
    </row>
    <row r="914" spans="1:2" x14ac:dyDescent="0.25">
      <c r="A914">
        <v>14114</v>
      </c>
      <c r="B914" s="9">
        <v>11.258325067309055</v>
      </c>
    </row>
    <row r="915" spans="1:2" x14ac:dyDescent="0.25">
      <c r="A915">
        <v>14127</v>
      </c>
      <c r="B915" s="9">
        <v>10.476392723154243</v>
      </c>
    </row>
    <row r="916" spans="1:2" x14ac:dyDescent="0.25">
      <c r="A916">
        <v>14144</v>
      </c>
      <c r="B916" s="9">
        <v>16.261312217194572</v>
      </c>
    </row>
    <row r="917" spans="1:2" x14ac:dyDescent="0.25">
      <c r="A917">
        <v>14155</v>
      </c>
      <c r="B917" s="9">
        <v>15.966089720946663</v>
      </c>
    </row>
    <row r="918" spans="1:2" x14ac:dyDescent="0.25">
      <c r="A918">
        <v>14170</v>
      </c>
      <c r="B918" s="9">
        <v>27.911079745942132</v>
      </c>
    </row>
    <row r="919" spans="1:2" x14ac:dyDescent="0.25">
      <c r="A919">
        <v>14174</v>
      </c>
      <c r="B919" s="9">
        <v>21.934528009030622</v>
      </c>
    </row>
    <row r="920" spans="1:2" x14ac:dyDescent="0.25">
      <c r="A920">
        <v>14181</v>
      </c>
      <c r="B920" s="9">
        <v>17.511317960651574</v>
      </c>
    </row>
    <row r="921" spans="1:2" x14ac:dyDescent="0.25">
      <c r="A921">
        <v>14199</v>
      </c>
      <c r="B921" s="9">
        <v>12.676949080921192</v>
      </c>
    </row>
    <row r="922" spans="1:2" x14ac:dyDescent="0.25">
      <c r="A922">
        <v>14200</v>
      </c>
      <c r="B922" s="9">
        <v>12.464788732394366</v>
      </c>
    </row>
    <row r="923" spans="1:2" x14ac:dyDescent="0.25">
      <c r="A923">
        <v>14207</v>
      </c>
      <c r="B923" s="9">
        <v>9.2560005631026954</v>
      </c>
    </row>
    <row r="924" spans="1:2" x14ac:dyDescent="0.25">
      <c r="A924">
        <v>14212</v>
      </c>
      <c r="B924" s="9">
        <v>11.609907120743035</v>
      </c>
    </row>
    <row r="925" spans="1:2" x14ac:dyDescent="0.25">
      <c r="A925">
        <v>14213</v>
      </c>
      <c r="B925" s="9">
        <v>15.83057764018856</v>
      </c>
    </row>
    <row r="926" spans="1:2" x14ac:dyDescent="0.25">
      <c r="A926">
        <v>14224</v>
      </c>
      <c r="B926" s="9">
        <v>14.588020247469066</v>
      </c>
    </row>
    <row r="927" spans="1:2" x14ac:dyDescent="0.25">
      <c r="A927">
        <v>14225</v>
      </c>
      <c r="B927" s="9">
        <v>12.126537785588752</v>
      </c>
    </row>
    <row r="928" spans="1:2" x14ac:dyDescent="0.25">
      <c r="A928">
        <v>14228</v>
      </c>
      <c r="B928" s="9">
        <v>12.405116671352262</v>
      </c>
    </row>
    <row r="929" spans="1:2" x14ac:dyDescent="0.25">
      <c r="A929">
        <v>14246</v>
      </c>
      <c r="B929" s="9">
        <v>27.551593429734659</v>
      </c>
    </row>
    <row r="930" spans="1:2" x14ac:dyDescent="0.25">
      <c r="A930">
        <v>14247</v>
      </c>
      <c r="B930" s="9">
        <v>14.047939917175546</v>
      </c>
    </row>
    <row r="931" spans="1:2" x14ac:dyDescent="0.25">
      <c r="A931">
        <v>14303</v>
      </c>
      <c r="B931" s="9">
        <v>14.332657484443823</v>
      </c>
    </row>
    <row r="932" spans="1:2" x14ac:dyDescent="0.25">
      <c r="A932">
        <v>14314</v>
      </c>
      <c r="B932" s="9">
        <v>9.5361184853989105</v>
      </c>
    </row>
    <row r="933" spans="1:2" x14ac:dyDescent="0.25">
      <c r="A933">
        <v>14325</v>
      </c>
      <c r="B933" s="9">
        <v>12.565445026178011</v>
      </c>
    </row>
    <row r="934" spans="1:2" x14ac:dyDescent="0.25">
      <c r="A934">
        <v>14338</v>
      </c>
      <c r="B934" s="9">
        <v>20.609080764402286</v>
      </c>
    </row>
    <row r="935" spans="1:2" x14ac:dyDescent="0.25">
      <c r="A935">
        <v>14357</v>
      </c>
      <c r="B935" s="9">
        <v>11.980218708643868</v>
      </c>
    </row>
    <row r="936" spans="1:2" x14ac:dyDescent="0.25">
      <c r="A936">
        <v>14394</v>
      </c>
      <c r="B936" s="9">
        <v>20.147283590384884</v>
      </c>
    </row>
    <row r="937" spans="1:2" x14ac:dyDescent="0.25">
      <c r="A937">
        <v>14398</v>
      </c>
      <c r="B937" s="9">
        <v>13.682455896652312</v>
      </c>
    </row>
    <row r="938" spans="1:2" x14ac:dyDescent="0.25">
      <c r="A938">
        <v>14424</v>
      </c>
      <c r="B938" s="9">
        <v>10.676650027731558</v>
      </c>
    </row>
    <row r="939" spans="1:2" x14ac:dyDescent="0.25">
      <c r="A939">
        <v>14432</v>
      </c>
      <c r="B939" s="9">
        <v>8.245565410199557</v>
      </c>
    </row>
    <row r="940" spans="1:2" x14ac:dyDescent="0.25">
      <c r="A940">
        <v>14446</v>
      </c>
      <c r="B940" s="9">
        <v>11.179565277585491</v>
      </c>
    </row>
    <row r="941" spans="1:2" x14ac:dyDescent="0.25">
      <c r="A941">
        <v>14461</v>
      </c>
      <c r="B941" s="9">
        <v>13.823387041006846</v>
      </c>
    </row>
    <row r="942" spans="1:2" x14ac:dyDescent="0.25">
      <c r="A942">
        <v>14462</v>
      </c>
      <c r="B942" s="9">
        <v>16.042041211450698</v>
      </c>
    </row>
    <row r="943" spans="1:2" x14ac:dyDescent="0.25">
      <c r="A943">
        <v>14471</v>
      </c>
      <c r="B943" s="9">
        <v>10.158247529541843</v>
      </c>
    </row>
    <row r="944" spans="1:2" x14ac:dyDescent="0.25">
      <c r="A944">
        <v>14480</v>
      </c>
      <c r="B944" s="9">
        <v>19.302486187845304</v>
      </c>
    </row>
    <row r="945" spans="1:2" x14ac:dyDescent="0.25">
      <c r="A945">
        <v>14495</v>
      </c>
      <c r="B945" s="9">
        <v>13.107968264918938</v>
      </c>
    </row>
    <row r="946" spans="1:2" x14ac:dyDescent="0.25">
      <c r="A946">
        <v>14502</v>
      </c>
      <c r="B946" s="9">
        <v>12.032823058888429</v>
      </c>
    </row>
    <row r="947" spans="1:2" x14ac:dyDescent="0.25">
      <c r="A947">
        <v>14503</v>
      </c>
      <c r="B947" s="9">
        <v>9.6531752051299726</v>
      </c>
    </row>
    <row r="948" spans="1:2" x14ac:dyDescent="0.25">
      <c r="A948">
        <v>14512</v>
      </c>
      <c r="B948" s="9">
        <v>19.018743109151046</v>
      </c>
    </row>
    <row r="949" spans="1:2" x14ac:dyDescent="0.25">
      <c r="A949">
        <v>14532</v>
      </c>
      <c r="B949" s="9">
        <v>9.1522157996146429</v>
      </c>
    </row>
    <row r="950" spans="1:2" x14ac:dyDescent="0.25">
      <c r="A950">
        <v>14537</v>
      </c>
      <c r="B950" s="9">
        <v>14.782967599917452</v>
      </c>
    </row>
    <row r="951" spans="1:2" x14ac:dyDescent="0.25">
      <c r="A951">
        <v>14540</v>
      </c>
      <c r="B951" s="9">
        <v>19.532324621733149</v>
      </c>
    </row>
    <row r="952" spans="1:2" x14ac:dyDescent="0.25">
      <c r="A952">
        <v>14545</v>
      </c>
      <c r="B952" s="9">
        <v>17.188037126160193</v>
      </c>
    </row>
    <row r="953" spans="1:2" x14ac:dyDescent="0.25">
      <c r="A953">
        <v>14549</v>
      </c>
      <c r="B953" s="9">
        <v>17.87064403051756</v>
      </c>
    </row>
    <row r="954" spans="1:2" x14ac:dyDescent="0.25">
      <c r="A954">
        <v>14552</v>
      </c>
      <c r="B954" s="9">
        <v>15.118196811434855</v>
      </c>
    </row>
    <row r="955" spans="1:2" x14ac:dyDescent="0.25">
      <c r="A955">
        <v>14555</v>
      </c>
      <c r="B955" s="9">
        <v>24.321538990037787</v>
      </c>
    </row>
    <row r="956" spans="1:2" x14ac:dyDescent="0.25">
      <c r="A956">
        <v>14556</v>
      </c>
      <c r="B956" s="9">
        <v>16.075845012366035</v>
      </c>
    </row>
    <row r="957" spans="1:2" x14ac:dyDescent="0.25">
      <c r="A957">
        <v>14560</v>
      </c>
      <c r="B957" s="9">
        <v>17.884615384615383</v>
      </c>
    </row>
    <row r="958" spans="1:2" x14ac:dyDescent="0.25">
      <c r="A958">
        <v>14564</v>
      </c>
      <c r="B958" s="9">
        <v>15.346058775061795</v>
      </c>
    </row>
    <row r="959" spans="1:2" x14ac:dyDescent="0.25">
      <c r="A959">
        <v>14574</v>
      </c>
      <c r="B959" s="9">
        <v>10.086455331412104</v>
      </c>
    </row>
    <row r="960" spans="1:2" x14ac:dyDescent="0.25">
      <c r="A960">
        <v>14580</v>
      </c>
      <c r="B960" s="9">
        <v>12.962962962962964</v>
      </c>
    </row>
    <row r="961" spans="1:2" x14ac:dyDescent="0.25">
      <c r="A961">
        <v>14585</v>
      </c>
      <c r="B961" s="9">
        <v>20.706205005142269</v>
      </c>
    </row>
    <row r="962" spans="1:2" x14ac:dyDescent="0.25">
      <c r="A962">
        <v>14590</v>
      </c>
      <c r="B962" s="9">
        <v>21.590130226182318</v>
      </c>
    </row>
    <row r="963" spans="1:2" x14ac:dyDescent="0.25">
      <c r="A963">
        <v>14593</v>
      </c>
      <c r="B963" s="9">
        <v>9.388062769821147</v>
      </c>
    </row>
    <row r="964" spans="1:2" x14ac:dyDescent="0.25">
      <c r="A964">
        <v>14600</v>
      </c>
      <c r="B964" s="9">
        <v>12.321917808219178</v>
      </c>
    </row>
    <row r="965" spans="1:2" x14ac:dyDescent="0.25">
      <c r="A965">
        <v>14603</v>
      </c>
      <c r="B965" s="9">
        <v>18.571526398685201</v>
      </c>
    </row>
    <row r="966" spans="1:2" x14ac:dyDescent="0.25">
      <c r="A966">
        <v>14622</v>
      </c>
      <c r="B966" s="9">
        <v>10.121734372862809</v>
      </c>
    </row>
    <row r="967" spans="1:2" x14ac:dyDescent="0.25">
      <c r="A967">
        <v>14625</v>
      </c>
      <c r="B967" s="9">
        <v>18.803418803418804</v>
      </c>
    </row>
    <row r="968" spans="1:2" x14ac:dyDescent="0.25">
      <c r="A968">
        <v>14635</v>
      </c>
      <c r="B968" s="9">
        <v>27.003211479330371</v>
      </c>
    </row>
    <row r="969" spans="1:2" x14ac:dyDescent="0.25">
      <c r="A969">
        <v>14639</v>
      </c>
      <c r="B969" s="9">
        <v>16.760024591843706</v>
      </c>
    </row>
    <row r="970" spans="1:2" x14ac:dyDescent="0.25">
      <c r="A970">
        <v>14651</v>
      </c>
      <c r="B970" s="9">
        <v>15.596205037198827</v>
      </c>
    </row>
    <row r="971" spans="1:2" x14ac:dyDescent="0.25">
      <c r="A971">
        <v>14652</v>
      </c>
      <c r="B971" s="9">
        <v>17.199017199017199</v>
      </c>
    </row>
    <row r="972" spans="1:2" x14ac:dyDescent="0.25">
      <c r="A972">
        <v>14653</v>
      </c>
      <c r="B972" s="9">
        <v>20.466798607793628</v>
      </c>
    </row>
    <row r="973" spans="1:2" x14ac:dyDescent="0.25">
      <c r="A973">
        <v>14655</v>
      </c>
      <c r="B973" s="9">
        <v>19.788468099624701</v>
      </c>
    </row>
    <row r="974" spans="1:2" x14ac:dyDescent="0.25">
      <c r="A974">
        <v>14658</v>
      </c>
      <c r="B974" s="9">
        <v>9.9092645654250244</v>
      </c>
    </row>
    <row r="975" spans="1:2" x14ac:dyDescent="0.25">
      <c r="A975">
        <v>14684</v>
      </c>
      <c r="B975" s="9">
        <v>11.917733587578317</v>
      </c>
    </row>
    <row r="976" spans="1:2" x14ac:dyDescent="0.25">
      <c r="A976">
        <v>14688</v>
      </c>
      <c r="B976" s="9">
        <v>10.893246187363834</v>
      </c>
    </row>
    <row r="977" spans="1:2" x14ac:dyDescent="0.25">
      <c r="A977">
        <v>14693</v>
      </c>
      <c r="B977" s="9">
        <v>11.399986388075954</v>
      </c>
    </row>
    <row r="978" spans="1:2" x14ac:dyDescent="0.25">
      <c r="A978">
        <v>14705</v>
      </c>
      <c r="B978" s="9">
        <v>18.021081264875892</v>
      </c>
    </row>
    <row r="979" spans="1:2" x14ac:dyDescent="0.25">
      <c r="A979">
        <v>14709</v>
      </c>
      <c r="B979" s="9">
        <v>9.517982187776191</v>
      </c>
    </row>
    <row r="980" spans="1:2" x14ac:dyDescent="0.25">
      <c r="A980">
        <v>14715</v>
      </c>
      <c r="B980" s="9">
        <v>14.060482500849472</v>
      </c>
    </row>
    <row r="981" spans="1:2" x14ac:dyDescent="0.25">
      <c r="A981">
        <v>14717</v>
      </c>
      <c r="B981" s="9">
        <v>26.090235781748998</v>
      </c>
    </row>
    <row r="982" spans="1:2" x14ac:dyDescent="0.25">
      <c r="A982">
        <v>14721</v>
      </c>
      <c r="B982" s="9">
        <v>16.405135520684738</v>
      </c>
    </row>
    <row r="983" spans="1:2" x14ac:dyDescent="0.25">
      <c r="A983">
        <v>14748</v>
      </c>
      <c r="B983" s="9">
        <v>23.037021969080552</v>
      </c>
    </row>
    <row r="984" spans="1:2" x14ac:dyDescent="0.25">
      <c r="A984">
        <v>14754</v>
      </c>
      <c r="B984" s="9">
        <v>16.944557408160499</v>
      </c>
    </row>
    <row r="985" spans="1:2" x14ac:dyDescent="0.25">
      <c r="A985">
        <v>14757</v>
      </c>
      <c r="B985" s="9">
        <v>21.955682049196991</v>
      </c>
    </row>
    <row r="986" spans="1:2" x14ac:dyDescent="0.25">
      <c r="A986">
        <v>14762</v>
      </c>
      <c r="B986" s="9">
        <v>7.4515648286140088</v>
      </c>
    </row>
    <row r="987" spans="1:2" x14ac:dyDescent="0.25">
      <c r="A987">
        <v>14776</v>
      </c>
      <c r="B987" s="9">
        <v>10.794531672983217</v>
      </c>
    </row>
    <row r="988" spans="1:2" x14ac:dyDescent="0.25">
      <c r="A988">
        <v>14790</v>
      </c>
      <c r="B988" s="9">
        <v>13.286004056795132</v>
      </c>
    </row>
    <row r="989" spans="1:2" x14ac:dyDescent="0.25">
      <c r="A989">
        <v>14810</v>
      </c>
      <c r="B989" s="9">
        <v>16.806212018906145</v>
      </c>
    </row>
    <row r="990" spans="1:2" x14ac:dyDescent="0.25">
      <c r="A990">
        <v>14812</v>
      </c>
      <c r="B990" s="9">
        <v>10.126924115581961</v>
      </c>
    </row>
    <row r="991" spans="1:2" x14ac:dyDescent="0.25">
      <c r="A991">
        <v>14815</v>
      </c>
      <c r="B991" s="9">
        <v>17.954775565305432</v>
      </c>
    </row>
    <row r="992" spans="1:2" x14ac:dyDescent="0.25">
      <c r="A992">
        <v>14819</v>
      </c>
      <c r="B992" s="9">
        <v>18.287333828193535</v>
      </c>
    </row>
    <row r="993" spans="1:2" x14ac:dyDescent="0.25">
      <c r="A993">
        <v>14825</v>
      </c>
      <c r="B993" s="9">
        <v>11.096121416526138</v>
      </c>
    </row>
    <row r="994" spans="1:2" x14ac:dyDescent="0.25">
      <c r="A994">
        <v>14837</v>
      </c>
      <c r="B994" s="9">
        <v>11.794837231246209</v>
      </c>
    </row>
    <row r="995" spans="1:2" x14ac:dyDescent="0.25">
      <c r="A995">
        <v>14839</v>
      </c>
      <c r="B995" s="9">
        <v>20.890895612911923</v>
      </c>
    </row>
    <row r="996" spans="1:2" x14ac:dyDescent="0.25">
      <c r="A996">
        <v>14855</v>
      </c>
      <c r="B996" s="9">
        <v>16.088858970043756</v>
      </c>
    </row>
    <row r="997" spans="1:2" x14ac:dyDescent="0.25">
      <c r="A997">
        <v>14873</v>
      </c>
      <c r="B997" s="9">
        <v>18.893296577691117</v>
      </c>
    </row>
    <row r="998" spans="1:2" x14ac:dyDescent="0.25">
      <c r="A998">
        <v>14886</v>
      </c>
      <c r="B998" s="9">
        <v>19.951632406287786</v>
      </c>
    </row>
    <row r="999" spans="1:2" x14ac:dyDescent="0.25">
      <c r="A999">
        <v>14902</v>
      </c>
      <c r="B999" s="9">
        <v>16.642061468259293</v>
      </c>
    </row>
    <row r="1000" spans="1:2" x14ac:dyDescent="0.25">
      <c r="A1000">
        <v>14937</v>
      </c>
      <c r="B1000" s="9">
        <v>10.979447010778603</v>
      </c>
    </row>
    <row r="1001" spans="1:2" x14ac:dyDescent="0.25">
      <c r="A1001">
        <v>14967</v>
      </c>
      <c r="B1001" s="9">
        <v>8.1846729471503981</v>
      </c>
    </row>
    <row r="1002" spans="1:2" x14ac:dyDescent="0.25">
      <c r="A1002">
        <v>14970</v>
      </c>
      <c r="B1002" s="9">
        <v>15.537742150968604</v>
      </c>
    </row>
    <row r="1003" spans="1:2" x14ac:dyDescent="0.25">
      <c r="A1003">
        <v>14975</v>
      </c>
      <c r="B1003" s="9">
        <v>12.153589315525876</v>
      </c>
    </row>
    <row r="1004" spans="1:2" x14ac:dyDescent="0.25">
      <c r="A1004">
        <v>14988</v>
      </c>
      <c r="B1004" s="9">
        <v>7.8729650386976244</v>
      </c>
    </row>
    <row r="1005" spans="1:2" x14ac:dyDescent="0.25">
      <c r="A1005">
        <v>14989</v>
      </c>
      <c r="B1005" s="9">
        <v>10.107412102208286</v>
      </c>
    </row>
    <row r="1006" spans="1:2" x14ac:dyDescent="0.25">
      <c r="A1006">
        <v>15005</v>
      </c>
      <c r="B1006" s="9">
        <v>9.3968677107630789</v>
      </c>
    </row>
    <row r="1007" spans="1:2" x14ac:dyDescent="0.25">
      <c r="A1007">
        <v>15007</v>
      </c>
      <c r="B1007" s="9">
        <v>16.99207036716199</v>
      </c>
    </row>
    <row r="1008" spans="1:2" x14ac:dyDescent="0.25">
      <c r="A1008">
        <v>15020</v>
      </c>
      <c r="B1008" s="9">
        <v>11.850865512649801</v>
      </c>
    </row>
    <row r="1009" spans="1:2" x14ac:dyDescent="0.25">
      <c r="A1009">
        <v>15028</v>
      </c>
      <c r="B1009" s="9">
        <v>9.3092893265903651</v>
      </c>
    </row>
    <row r="1010" spans="1:2" x14ac:dyDescent="0.25">
      <c r="A1010">
        <v>15036</v>
      </c>
      <c r="B1010" s="9">
        <v>14.299015695663741</v>
      </c>
    </row>
    <row r="1011" spans="1:2" x14ac:dyDescent="0.25">
      <c r="A1011">
        <v>15039</v>
      </c>
      <c r="B1011" s="9">
        <v>7.3974333399827117</v>
      </c>
    </row>
    <row r="1012" spans="1:2" x14ac:dyDescent="0.25">
      <c r="A1012">
        <v>15040</v>
      </c>
      <c r="B1012" s="9">
        <v>15.325797872340425</v>
      </c>
    </row>
    <row r="1013" spans="1:2" x14ac:dyDescent="0.25">
      <c r="A1013">
        <v>15067</v>
      </c>
      <c r="B1013" s="9">
        <v>9.4245702528705113</v>
      </c>
    </row>
    <row r="1014" spans="1:2" x14ac:dyDescent="0.25">
      <c r="A1014">
        <v>15083</v>
      </c>
      <c r="B1014" s="9">
        <v>15.116356162567129</v>
      </c>
    </row>
    <row r="1015" spans="1:2" x14ac:dyDescent="0.25">
      <c r="A1015">
        <v>15094</v>
      </c>
      <c r="B1015" s="9">
        <v>21.573075394196369</v>
      </c>
    </row>
    <row r="1016" spans="1:2" x14ac:dyDescent="0.25">
      <c r="A1016">
        <v>15120</v>
      </c>
      <c r="B1016" s="9">
        <v>18.551587301587301</v>
      </c>
    </row>
    <row r="1017" spans="1:2" x14ac:dyDescent="0.25">
      <c r="A1017">
        <v>15127</v>
      </c>
      <c r="B1017" s="9">
        <v>10.246578964764989</v>
      </c>
    </row>
    <row r="1018" spans="1:2" x14ac:dyDescent="0.25">
      <c r="A1018">
        <v>15129</v>
      </c>
      <c r="B1018" s="9">
        <v>14.706854385617026</v>
      </c>
    </row>
    <row r="1019" spans="1:2" x14ac:dyDescent="0.25">
      <c r="A1019">
        <v>15142</v>
      </c>
      <c r="B1019" s="9">
        <v>10.962884691586316</v>
      </c>
    </row>
    <row r="1020" spans="1:2" x14ac:dyDescent="0.25">
      <c r="A1020">
        <v>15144</v>
      </c>
      <c r="B1020" s="9">
        <v>9.5087163232963547</v>
      </c>
    </row>
    <row r="1021" spans="1:2" x14ac:dyDescent="0.25">
      <c r="A1021">
        <v>15188</v>
      </c>
      <c r="B1021" s="9">
        <v>19.818277587569135</v>
      </c>
    </row>
    <row r="1022" spans="1:2" x14ac:dyDescent="0.25">
      <c r="A1022">
        <v>15190</v>
      </c>
      <c r="B1022" s="9">
        <v>18.301514154048718</v>
      </c>
    </row>
    <row r="1023" spans="1:2" x14ac:dyDescent="0.25">
      <c r="A1023">
        <v>15193</v>
      </c>
      <c r="B1023" s="9">
        <v>9.8663858355821752</v>
      </c>
    </row>
    <row r="1024" spans="1:2" x14ac:dyDescent="0.25">
      <c r="A1024">
        <v>15205</v>
      </c>
      <c r="B1024" s="9">
        <v>11.44360407760605</v>
      </c>
    </row>
    <row r="1025" spans="1:2" x14ac:dyDescent="0.25">
      <c r="A1025">
        <v>15216</v>
      </c>
      <c r="B1025" s="9">
        <v>12.15825446898002</v>
      </c>
    </row>
    <row r="1026" spans="1:2" x14ac:dyDescent="0.25">
      <c r="A1026">
        <v>15217</v>
      </c>
      <c r="B1026" s="9">
        <v>11.861733587435106</v>
      </c>
    </row>
    <row r="1027" spans="1:2" x14ac:dyDescent="0.25">
      <c r="A1027">
        <v>15230</v>
      </c>
      <c r="B1027" s="9">
        <v>19.17268548916612</v>
      </c>
    </row>
    <row r="1028" spans="1:2" x14ac:dyDescent="0.25">
      <c r="A1028">
        <v>15234</v>
      </c>
      <c r="B1028" s="9">
        <v>16.390967572535118</v>
      </c>
    </row>
    <row r="1029" spans="1:2" x14ac:dyDescent="0.25">
      <c r="A1029">
        <v>15241</v>
      </c>
      <c r="B1029" s="9">
        <v>5.4130306410340525</v>
      </c>
    </row>
    <row r="1030" spans="1:2" x14ac:dyDescent="0.25">
      <c r="A1030">
        <v>15244</v>
      </c>
      <c r="B1030" s="9">
        <v>18.695880346365783</v>
      </c>
    </row>
    <row r="1031" spans="1:2" x14ac:dyDescent="0.25">
      <c r="A1031">
        <v>15254</v>
      </c>
      <c r="B1031" s="9">
        <v>22.354792185656223</v>
      </c>
    </row>
    <row r="1032" spans="1:2" x14ac:dyDescent="0.25">
      <c r="A1032">
        <v>15262</v>
      </c>
      <c r="B1032" s="9">
        <v>27.905910103525095</v>
      </c>
    </row>
    <row r="1033" spans="1:2" x14ac:dyDescent="0.25">
      <c r="A1033">
        <v>15263</v>
      </c>
      <c r="B1033" s="9">
        <v>12.448404638668675</v>
      </c>
    </row>
    <row r="1034" spans="1:2" x14ac:dyDescent="0.25">
      <c r="A1034">
        <v>15274</v>
      </c>
      <c r="B1034" s="9">
        <v>20.02749770852429</v>
      </c>
    </row>
    <row r="1035" spans="1:2" x14ac:dyDescent="0.25">
      <c r="A1035">
        <v>15275</v>
      </c>
      <c r="B1035" s="9">
        <v>17.806873977086742</v>
      </c>
    </row>
    <row r="1036" spans="1:2" x14ac:dyDescent="0.25">
      <c r="A1036">
        <v>15302</v>
      </c>
      <c r="B1036" s="9">
        <v>16.795190171219449</v>
      </c>
    </row>
    <row r="1037" spans="1:2" x14ac:dyDescent="0.25">
      <c r="A1037">
        <v>15303</v>
      </c>
      <c r="B1037" s="9">
        <v>14.474286087695223</v>
      </c>
    </row>
    <row r="1038" spans="1:2" x14ac:dyDescent="0.25">
      <c r="A1038">
        <v>15307</v>
      </c>
      <c r="B1038" s="9">
        <v>14.013196576729602</v>
      </c>
    </row>
    <row r="1039" spans="1:2" x14ac:dyDescent="0.25">
      <c r="A1039">
        <v>15311</v>
      </c>
      <c r="B1039" s="9">
        <v>27.749330546665796</v>
      </c>
    </row>
    <row r="1040" spans="1:2" x14ac:dyDescent="0.25">
      <c r="A1040">
        <v>15312</v>
      </c>
      <c r="B1040" s="9">
        <v>10.318704284221525</v>
      </c>
    </row>
    <row r="1041" spans="1:2" x14ac:dyDescent="0.25">
      <c r="A1041">
        <v>15334</v>
      </c>
      <c r="B1041" s="9">
        <v>6.8410069127429241</v>
      </c>
    </row>
    <row r="1042" spans="1:2" x14ac:dyDescent="0.25">
      <c r="A1042">
        <v>15341</v>
      </c>
      <c r="B1042" s="9">
        <v>12.450296590835018</v>
      </c>
    </row>
    <row r="1043" spans="1:2" x14ac:dyDescent="0.25">
      <c r="A1043">
        <v>15347</v>
      </c>
      <c r="B1043" s="9">
        <v>8.5684498599074743</v>
      </c>
    </row>
    <row r="1044" spans="1:2" x14ac:dyDescent="0.25">
      <c r="A1044">
        <v>15350</v>
      </c>
      <c r="B1044" s="9">
        <v>11.400651465798045</v>
      </c>
    </row>
    <row r="1045" spans="1:2" x14ac:dyDescent="0.25">
      <c r="A1045">
        <v>15354</v>
      </c>
      <c r="B1045" s="9">
        <v>13.025921583952064</v>
      </c>
    </row>
    <row r="1046" spans="1:2" x14ac:dyDescent="0.25">
      <c r="A1046">
        <v>15356</v>
      </c>
      <c r="B1046" s="9">
        <v>16.280281323261267</v>
      </c>
    </row>
    <row r="1047" spans="1:2" x14ac:dyDescent="0.25">
      <c r="A1047">
        <v>15369</v>
      </c>
      <c r="B1047" s="9">
        <v>13.208406532630621</v>
      </c>
    </row>
    <row r="1048" spans="1:2" x14ac:dyDescent="0.25">
      <c r="A1048">
        <v>15379</v>
      </c>
      <c r="B1048" s="9">
        <v>20.352428636452306</v>
      </c>
    </row>
    <row r="1049" spans="1:2" x14ac:dyDescent="0.25">
      <c r="A1049">
        <v>15388</v>
      </c>
      <c r="B1049" s="9">
        <v>8.8968676891083955</v>
      </c>
    </row>
    <row r="1050" spans="1:2" x14ac:dyDescent="0.25">
      <c r="A1050">
        <v>15407</v>
      </c>
      <c r="B1050" s="9">
        <v>14.603751541507107</v>
      </c>
    </row>
    <row r="1051" spans="1:2" x14ac:dyDescent="0.25">
      <c r="A1051">
        <v>15408</v>
      </c>
      <c r="B1051" s="9">
        <v>8.5669781931464168</v>
      </c>
    </row>
    <row r="1052" spans="1:2" x14ac:dyDescent="0.25">
      <c r="A1052">
        <v>15425</v>
      </c>
      <c r="B1052" s="9">
        <v>17.471636952998381</v>
      </c>
    </row>
    <row r="1053" spans="1:2" x14ac:dyDescent="0.25">
      <c r="A1053">
        <v>15432</v>
      </c>
      <c r="B1053" s="9">
        <v>21.708138932089167</v>
      </c>
    </row>
    <row r="1054" spans="1:2" x14ac:dyDescent="0.25">
      <c r="A1054">
        <v>15447</v>
      </c>
      <c r="B1054" s="9">
        <v>16.566323557972421</v>
      </c>
    </row>
    <row r="1055" spans="1:2" x14ac:dyDescent="0.25">
      <c r="A1055">
        <v>15459</v>
      </c>
      <c r="B1055" s="9">
        <v>9.9812407012096518</v>
      </c>
    </row>
    <row r="1056" spans="1:2" x14ac:dyDescent="0.25">
      <c r="A1056">
        <v>15475</v>
      </c>
      <c r="B1056" s="9">
        <v>12.60096930533118</v>
      </c>
    </row>
    <row r="1057" spans="1:2" x14ac:dyDescent="0.25">
      <c r="A1057">
        <v>15480</v>
      </c>
      <c r="B1057" s="9">
        <v>46.408268733850129</v>
      </c>
    </row>
    <row r="1058" spans="1:2" x14ac:dyDescent="0.25">
      <c r="A1058">
        <v>15498</v>
      </c>
      <c r="B1058" s="9">
        <v>22.583559168925024</v>
      </c>
    </row>
    <row r="1059" spans="1:2" x14ac:dyDescent="0.25">
      <c r="A1059">
        <v>15510</v>
      </c>
      <c r="B1059" s="9">
        <v>11.315280464216634</v>
      </c>
    </row>
    <row r="1060" spans="1:2" x14ac:dyDescent="0.25">
      <c r="A1060">
        <v>15527</v>
      </c>
      <c r="B1060" s="9">
        <v>15.585753848135505</v>
      </c>
    </row>
    <row r="1061" spans="1:2" x14ac:dyDescent="0.25">
      <c r="A1061">
        <v>15534</v>
      </c>
      <c r="B1061" s="9">
        <v>13.840607699240376</v>
      </c>
    </row>
    <row r="1062" spans="1:2" x14ac:dyDescent="0.25">
      <c r="A1062">
        <v>15548</v>
      </c>
      <c r="B1062" s="9">
        <v>9.1651659377411878</v>
      </c>
    </row>
    <row r="1063" spans="1:2" x14ac:dyDescent="0.25">
      <c r="A1063">
        <v>15551</v>
      </c>
      <c r="B1063" s="9">
        <v>10.417336505690953</v>
      </c>
    </row>
    <row r="1064" spans="1:2" x14ac:dyDescent="0.25">
      <c r="A1064">
        <v>15554</v>
      </c>
      <c r="B1064" s="9">
        <v>16.073035875016075</v>
      </c>
    </row>
    <row r="1065" spans="1:2" x14ac:dyDescent="0.25">
      <c r="A1065">
        <v>15560</v>
      </c>
      <c r="B1065" s="9">
        <v>15.424164524421593</v>
      </c>
    </row>
    <row r="1066" spans="1:2" x14ac:dyDescent="0.25">
      <c r="A1066">
        <v>15568</v>
      </c>
      <c r="B1066" s="9">
        <v>12.04393627954779</v>
      </c>
    </row>
    <row r="1067" spans="1:2" x14ac:dyDescent="0.25">
      <c r="A1067">
        <v>15587</v>
      </c>
      <c r="B1067" s="9">
        <v>16.776801180470905</v>
      </c>
    </row>
    <row r="1068" spans="1:2" x14ac:dyDescent="0.25">
      <c r="A1068">
        <v>15593</v>
      </c>
      <c r="B1068" s="9">
        <v>16.032835246585005</v>
      </c>
    </row>
    <row r="1069" spans="1:2" x14ac:dyDescent="0.25">
      <c r="A1069">
        <v>15613</v>
      </c>
      <c r="B1069" s="9">
        <v>17.933773137769808</v>
      </c>
    </row>
    <row r="1070" spans="1:2" x14ac:dyDescent="0.25">
      <c r="A1070">
        <v>15622</v>
      </c>
      <c r="B1070" s="9">
        <v>12.48239662015107</v>
      </c>
    </row>
    <row r="1071" spans="1:2" x14ac:dyDescent="0.25">
      <c r="A1071">
        <v>15629</v>
      </c>
      <c r="B1071" s="9">
        <v>11.996928786230725</v>
      </c>
    </row>
    <row r="1072" spans="1:2" x14ac:dyDescent="0.25">
      <c r="A1072">
        <v>15632</v>
      </c>
      <c r="B1072" s="9">
        <v>10.459314227226203</v>
      </c>
    </row>
    <row r="1073" spans="1:2" x14ac:dyDescent="0.25">
      <c r="A1073">
        <v>15658</v>
      </c>
      <c r="B1073" s="9">
        <v>19.542725763188148</v>
      </c>
    </row>
    <row r="1074" spans="1:2" x14ac:dyDescent="0.25">
      <c r="A1074">
        <v>15660</v>
      </c>
      <c r="B1074" s="9">
        <v>15.581098339719029</v>
      </c>
    </row>
    <row r="1075" spans="1:2" x14ac:dyDescent="0.25">
      <c r="A1075">
        <v>15662</v>
      </c>
      <c r="B1075" s="9">
        <v>12.635678712808071</v>
      </c>
    </row>
    <row r="1076" spans="1:2" x14ac:dyDescent="0.25">
      <c r="A1076">
        <v>15664</v>
      </c>
      <c r="B1076" s="9">
        <v>10.214504596527069</v>
      </c>
    </row>
    <row r="1077" spans="1:2" x14ac:dyDescent="0.25">
      <c r="A1077">
        <v>15673</v>
      </c>
      <c r="B1077" s="9">
        <v>14.526893383525808</v>
      </c>
    </row>
    <row r="1078" spans="1:2" x14ac:dyDescent="0.25">
      <c r="A1078">
        <v>15675</v>
      </c>
      <c r="B1078" s="9">
        <v>9.5374800637958526</v>
      </c>
    </row>
    <row r="1079" spans="1:2" x14ac:dyDescent="0.25">
      <c r="A1079">
        <v>15677</v>
      </c>
      <c r="B1079" s="9">
        <v>9.8169292594246347</v>
      </c>
    </row>
    <row r="1080" spans="1:2" x14ac:dyDescent="0.25">
      <c r="A1080">
        <v>15684</v>
      </c>
      <c r="B1080" s="9">
        <v>8.7350165774037229</v>
      </c>
    </row>
    <row r="1081" spans="1:2" x14ac:dyDescent="0.25">
      <c r="A1081">
        <v>15698</v>
      </c>
      <c r="B1081" s="9">
        <v>11.14791693209326</v>
      </c>
    </row>
    <row r="1082" spans="1:2" x14ac:dyDescent="0.25">
      <c r="A1082">
        <v>15700</v>
      </c>
      <c r="B1082" s="9">
        <v>20.318471337579616</v>
      </c>
    </row>
    <row r="1083" spans="1:2" x14ac:dyDescent="0.25">
      <c r="A1083">
        <v>15702</v>
      </c>
      <c r="B1083" s="9">
        <v>10.890332441727168</v>
      </c>
    </row>
    <row r="1084" spans="1:2" x14ac:dyDescent="0.25">
      <c r="A1084">
        <v>15705</v>
      </c>
      <c r="B1084" s="9">
        <v>12.734797835084368</v>
      </c>
    </row>
    <row r="1085" spans="1:2" x14ac:dyDescent="0.25">
      <c r="A1085">
        <v>15723</v>
      </c>
      <c r="B1085" s="9">
        <v>6.9961203332697321</v>
      </c>
    </row>
    <row r="1086" spans="1:2" x14ac:dyDescent="0.25">
      <c r="A1086">
        <v>15731</v>
      </c>
      <c r="B1086" s="9">
        <v>12.713749920539064</v>
      </c>
    </row>
    <row r="1087" spans="1:2" x14ac:dyDescent="0.25">
      <c r="A1087">
        <v>15754</v>
      </c>
      <c r="B1087" s="9">
        <v>14.694680716008632</v>
      </c>
    </row>
    <row r="1088" spans="1:2" x14ac:dyDescent="0.25">
      <c r="A1088">
        <v>15756</v>
      </c>
      <c r="B1088" s="9">
        <v>6.9153973089616656</v>
      </c>
    </row>
    <row r="1089" spans="1:2" x14ac:dyDescent="0.25">
      <c r="A1089">
        <v>15773</v>
      </c>
      <c r="B1089" s="9">
        <v>16.483864832308374</v>
      </c>
    </row>
    <row r="1090" spans="1:2" x14ac:dyDescent="0.25">
      <c r="A1090">
        <v>15774</v>
      </c>
      <c r="B1090" s="9">
        <v>18.06770635222518</v>
      </c>
    </row>
    <row r="1091" spans="1:2" x14ac:dyDescent="0.25">
      <c r="A1091">
        <v>15796</v>
      </c>
      <c r="B1091" s="9">
        <v>13.927576601671309</v>
      </c>
    </row>
    <row r="1092" spans="1:2" x14ac:dyDescent="0.25">
      <c r="A1092">
        <v>15799</v>
      </c>
      <c r="B1092" s="9">
        <v>21.520349389201847</v>
      </c>
    </row>
    <row r="1093" spans="1:2" x14ac:dyDescent="0.25">
      <c r="A1093">
        <v>15826</v>
      </c>
      <c r="B1093" s="9">
        <v>14.533046884872993</v>
      </c>
    </row>
    <row r="1094" spans="1:2" x14ac:dyDescent="0.25">
      <c r="A1094">
        <v>15838</v>
      </c>
      <c r="B1094" s="9">
        <v>8.9973481500189418</v>
      </c>
    </row>
    <row r="1095" spans="1:2" x14ac:dyDescent="0.25">
      <c r="A1095">
        <v>15843</v>
      </c>
      <c r="B1095" s="9">
        <v>8.7664583727829317</v>
      </c>
    </row>
    <row r="1096" spans="1:2" x14ac:dyDescent="0.25">
      <c r="A1096">
        <v>15857</v>
      </c>
      <c r="B1096" s="9">
        <v>18.28845304912657</v>
      </c>
    </row>
    <row r="1097" spans="1:2" x14ac:dyDescent="0.25">
      <c r="A1097">
        <v>15865</v>
      </c>
      <c r="B1097" s="9">
        <v>8.7992436180271039</v>
      </c>
    </row>
    <row r="1098" spans="1:2" x14ac:dyDescent="0.25">
      <c r="A1098">
        <v>15893</v>
      </c>
      <c r="B1098" s="9">
        <v>11.508211162146857</v>
      </c>
    </row>
    <row r="1099" spans="1:2" x14ac:dyDescent="0.25">
      <c r="A1099">
        <v>15896</v>
      </c>
      <c r="B1099" s="9">
        <v>17.614494212380475</v>
      </c>
    </row>
    <row r="1100" spans="1:2" x14ac:dyDescent="0.25">
      <c r="A1100">
        <v>15899</v>
      </c>
      <c r="B1100" s="9">
        <v>6.7928800553493929</v>
      </c>
    </row>
    <row r="1101" spans="1:2" x14ac:dyDescent="0.25">
      <c r="A1101">
        <v>15901</v>
      </c>
      <c r="B1101" s="9">
        <v>14.873278410162882</v>
      </c>
    </row>
    <row r="1102" spans="1:2" x14ac:dyDescent="0.25">
      <c r="A1102">
        <v>15902</v>
      </c>
      <c r="B1102" s="9">
        <v>15.343981889070557</v>
      </c>
    </row>
    <row r="1103" spans="1:2" x14ac:dyDescent="0.25">
      <c r="A1103">
        <v>15905</v>
      </c>
      <c r="B1103" s="9">
        <v>13.800691606413078</v>
      </c>
    </row>
    <row r="1104" spans="1:2" x14ac:dyDescent="0.25">
      <c r="A1104">
        <v>15914</v>
      </c>
      <c r="B1104" s="9">
        <v>16.212140253864522</v>
      </c>
    </row>
    <row r="1105" spans="1:2" x14ac:dyDescent="0.25">
      <c r="A1105">
        <v>15922</v>
      </c>
      <c r="B1105" s="9">
        <v>14.767491521165683</v>
      </c>
    </row>
    <row r="1106" spans="1:2" x14ac:dyDescent="0.25">
      <c r="A1106">
        <v>15929</v>
      </c>
      <c r="B1106" s="9">
        <v>14.564630548057004</v>
      </c>
    </row>
    <row r="1107" spans="1:2" x14ac:dyDescent="0.25">
      <c r="A1107">
        <v>15940</v>
      </c>
      <c r="B1107" s="9">
        <v>24.74479297365119</v>
      </c>
    </row>
    <row r="1108" spans="1:2" x14ac:dyDescent="0.25">
      <c r="A1108">
        <v>15953</v>
      </c>
      <c r="B1108" s="9">
        <v>10.248856014542719</v>
      </c>
    </row>
    <row r="1109" spans="1:2" x14ac:dyDescent="0.25">
      <c r="A1109">
        <v>15964</v>
      </c>
      <c r="B1109" s="9">
        <v>9.8972688549235777</v>
      </c>
    </row>
    <row r="1110" spans="1:2" x14ac:dyDescent="0.25">
      <c r="A1110">
        <v>15985</v>
      </c>
      <c r="B1110" s="9">
        <v>11.8861432593056</v>
      </c>
    </row>
    <row r="1111" spans="1:2" x14ac:dyDescent="0.25">
      <c r="A1111">
        <v>15994</v>
      </c>
      <c r="B1111" s="9">
        <v>10.000625234462923</v>
      </c>
    </row>
    <row r="1112" spans="1:2" x14ac:dyDescent="0.25">
      <c r="A1112">
        <v>16045</v>
      </c>
      <c r="B1112" s="9">
        <v>14.016827672172017</v>
      </c>
    </row>
    <row r="1113" spans="1:2" x14ac:dyDescent="0.25">
      <c r="A1113">
        <v>16088</v>
      </c>
      <c r="B1113" s="9">
        <v>14.917951268025858</v>
      </c>
    </row>
    <row r="1114" spans="1:2" x14ac:dyDescent="0.25">
      <c r="A1114">
        <v>16104</v>
      </c>
      <c r="B1114" s="9">
        <v>12.853949329359166</v>
      </c>
    </row>
    <row r="1115" spans="1:2" x14ac:dyDescent="0.25">
      <c r="A1115">
        <v>16118</v>
      </c>
      <c r="B1115" s="9">
        <v>19.531765727757787</v>
      </c>
    </row>
    <row r="1116" spans="1:2" x14ac:dyDescent="0.25">
      <c r="A1116">
        <v>16124</v>
      </c>
      <c r="B1116" s="9">
        <v>9.6750186058050112</v>
      </c>
    </row>
    <row r="1117" spans="1:2" x14ac:dyDescent="0.25">
      <c r="A1117">
        <v>16157</v>
      </c>
      <c r="B1117" s="9">
        <v>16.233211611066412</v>
      </c>
    </row>
    <row r="1118" spans="1:2" x14ac:dyDescent="0.25">
      <c r="A1118">
        <v>16159</v>
      </c>
      <c r="B1118" s="9">
        <v>21.35033108484436</v>
      </c>
    </row>
    <row r="1119" spans="1:2" x14ac:dyDescent="0.25">
      <c r="A1119">
        <v>16168</v>
      </c>
      <c r="B1119" s="9">
        <v>15.76571004453241</v>
      </c>
    </row>
    <row r="1120" spans="1:2" x14ac:dyDescent="0.25">
      <c r="A1120">
        <v>16196</v>
      </c>
      <c r="B1120" s="9">
        <v>8.0575450728574953</v>
      </c>
    </row>
    <row r="1121" spans="1:2" x14ac:dyDescent="0.25">
      <c r="A1121">
        <v>16210</v>
      </c>
      <c r="B1121" s="9">
        <v>17.581739666872302</v>
      </c>
    </row>
    <row r="1122" spans="1:2" x14ac:dyDescent="0.25">
      <c r="A1122">
        <v>16219</v>
      </c>
      <c r="B1122" s="9">
        <v>22.806584869597387</v>
      </c>
    </row>
    <row r="1123" spans="1:2" x14ac:dyDescent="0.25">
      <c r="A1123">
        <v>16225</v>
      </c>
      <c r="B1123" s="9">
        <v>14.730354391371341</v>
      </c>
    </row>
    <row r="1124" spans="1:2" x14ac:dyDescent="0.25">
      <c r="A1124">
        <v>16236</v>
      </c>
      <c r="B1124" s="9">
        <v>19.58610495195861</v>
      </c>
    </row>
    <row r="1125" spans="1:2" x14ac:dyDescent="0.25">
      <c r="A1125">
        <v>16259</v>
      </c>
      <c r="B1125" s="9">
        <v>8.6106156590196203</v>
      </c>
    </row>
    <row r="1126" spans="1:2" x14ac:dyDescent="0.25">
      <c r="A1126">
        <v>16268</v>
      </c>
      <c r="B1126" s="9">
        <v>19.670518809933611</v>
      </c>
    </row>
    <row r="1127" spans="1:2" x14ac:dyDescent="0.25">
      <c r="A1127">
        <v>16289</v>
      </c>
      <c r="B1127" s="9">
        <v>11.295966603229173</v>
      </c>
    </row>
    <row r="1128" spans="1:2" x14ac:dyDescent="0.25">
      <c r="A1128">
        <v>16301</v>
      </c>
      <c r="B1128" s="9">
        <v>16.80878473713269</v>
      </c>
    </row>
    <row r="1129" spans="1:2" x14ac:dyDescent="0.25">
      <c r="A1129">
        <v>16304</v>
      </c>
      <c r="B1129" s="9">
        <v>22.939156035328754</v>
      </c>
    </row>
    <row r="1130" spans="1:2" x14ac:dyDescent="0.25">
      <c r="A1130">
        <v>16321</v>
      </c>
      <c r="B1130" s="9">
        <v>13.540836958519698</v>
      </c>
    </row>
    <row r="1131" spans="1:2" x14ac:dyDescent="0.25">
      <c r="A1131">
        <v>16347</v>
      </c>
      <c r="B1131" s="9">
        <v>13.733406741298097</v>
      </c>
    </row>
    <row r="1132" spans="1:2" x14ac:dyDescent="0.25">
      <c r="A1132">
        <v>16370</v>
      </c>
      <c r="B1132" s="9">
        <v>17.348808796579107</v>
      </c>
    </row>
    <row r="1133" spans="1:2" x14ac:dyDescent="0.25">
      <c r="A1133">
        <v>16398</v>
      </c>
      <c r="B1133" s="9">
        <v>19.255396999634101</v>
      </c>
    </row>
    <row r="1134" spans="1:2" x14ac:dyDescent="0.25">
      <c r="A1134">
        <v>16404</v>
      </c>
      <c r="B1134" s="9">
        <v>10.058522311631309</v>
      </c>
    </row>
    <row r="1135" spans="1:2" x14ac:dyDescent="0.25">
      <c r="A1135">
        <v>16444</v>
      </c>
      <c r="B1135" s="9">
        <v>16.174835806373146</v>
      </c>
    </row>
    <row r="1136" spans="1:2" x14ac:dyDescent="0.25">
      <c r="A1136">
        <v>16460</v>
      </c>
      <c r="B1136" s="9">
        <v>9.2345078979343871</v>
      </c>
    </row>
    <row r="1137" spans="1:2" x14ac:dyDescent="0.25">
      <c r="A1137">
        <v>16466</v>
      </c>
      <c r="B1137" s="9">
        <v>15.911575367423783</v>
      </c>
    </row>
    <row r="1138" spans="1:2" x14ac:dyDescent="0.25">
      <c r="A1138">
        <v>16481</v>
      </c>
      <c r="B1138" s="9">
        <v>19.294945695042777</v>
      </c>
    </row>
    <row r="1139" spans="1:2" x14ac:dyDescent="0.25">
      <c r="A1139">
        <v>16493</v>
      </c>
      <c r="B1139" s="9">
        <v>12.126356636148669</v>
      </c>
    </row>
    <row r="1140" spans="1:2" x14ac:dyDescent="0.25">
      <c r="A1140">
        <v>16499</v>
      </c>
      <c r="B1140" s="9">
        <v>19.031456451906177</v>
      </c>
    </row>
    <row r="1141" spans="1:2" x14ac:dyDescent="0.25">
      <c r="A1141">
        <v>16521</v>
      </c>
      <c r="B1141" s="9">
        <v>10.713637189032141</v>
      </c>
    </row>
    <row r="1142" spans="1:2" x14ac:dyDescent="0.25">
      <c r="A1142">
        <v>16531</v>
      </c>
      <c r="B1142" s="9">
        <v>16.635412255761903</v>
      </c>
    </row>
    <row r="1143" spans="1:2" x14ac:dyDescent="0.25">
      <c r="A1143">
        <v>16544</v>
      </c>
      <c r="B1143" s="9">
        <v>9.5805125725338485</v>
      </c>
    </row>
    <row r="1144" spans="1:2" x14ac:dyDescent="0.25">
      <c r="A1144">
        <v>16546</v>
      </c>
      <c r="B1144" s="9">
        <v>9.3678230388009194</v>
      </c>
    </row>
    <row r="1145" spans="1:2" x14ac:dyDescent="0.25">
      <c r="A1145">
        <v>16547</v>
      </c>
      <c r="B1145" s="9">
        <v>11.693962651840213</v>
      </c>
    </row>
    <row r="1146" spans="1:2" x14ac:dyDescent="0.25">
      <c r="A1146">
        <v>16551</v>
      </c>
      <c r="B1146" s="9">
        <v>14.681892332789559</v>
      </c>
    </row>
    <row r="1147" spans="1:2" x14ac:dyDescent="0.25">
      <c r="A1147">
        <v>16567</v>
      </c>
      <c r="B1147" s="9">
        <v>19.110279471238002</v>
      </c>
    </row>
    <row r="1148" spans="1:2" x14ac:dyDescent="0.25">
      <c r="A1148">
        <v>16575</v>
      </c>
      <c r="B1148" s="9">
        <v>21.357466063348415</v>
      </c>
    </row>
    <row r="1149" spans="1:2" x14ac:dyDescent="0.25">
      <c r="A1149">
        <v>16604</v>
      </c>
      <c r="B1149" s="9">
        <v>12.581305709467598</v>
      </c>
    </row>
    <row r="1150" spans="1:2" x14ac:dyDescent="0.25">
      <c r="A1150">
        <v>16611</v>
      </c>
      <c r="B1150" s="9">
        <v>10.595388597917044</v>
      </c>
    </row>
    <row r="1151" spans="1:2" x14ac:dyDescent="0.25">
      <c r="A1151">
        <v>16623</v>
      </c>
      <c r="B1151" s="9">
        <v>10.858449136738255</v>
      </c>
    </row>
    <row r="1152" spans="1:2" x14ac:dyDescent="0.25">
      <c r="A1152">
        <v>16660</v>
      </c>
      <c r="B1152" s="9">
        <v>20.258103241296517</v>
      </c>
    </row>
    <row r="1153" spans="1:2" x14ac:dyDescent="0.25">
      <c r="A1153">
        <v>16670</v>
      </c>
      <c r="B1153" s="9">
        <v>9.0521895620875821</v>
      </c>
    </row>
    <row r="1154" spans="1:2" x14ac:dyDescent="0.25">
      <c r="A1154">
        <v>16682</v>
      </c>
      <c r="B1154" s="9">
        <v>13.038005035367462</v>
      </c>
    </row>
    <row r="1155" spans="1:2" x14ac:dyDescent="0.25">
      <c r="A1155">
        <v>16687</v>
      </c>
      <c r="B1155" s="9">
        <v>15.580991190747289</v>
      </c>
    </row>
    <row r="1156" spans="1:2" x14ac:dyDescent="0.25">
      <c r="A1156">
        <v>16707</v>
      </c>
      <c r="B1156" s="9">
        <v>21.49398455737116</v>
      </c>
    </row>
    <row r="1157" spans="1:2" x14ac:dyDescent="0.25">
      <c r="A1157">
        <v>16716</v>
      </c>
      <c r="B1157" s="9">
        <v>20.100502512562816</v>
      </c>
    </row>
    <row r="1158" spans="1:2" x14ac:dyDescent="0.25">
      <c r="A1158">
        <v>16719</v>
      </c>
      <c r="B1158" s="9">
        <v>11.962437944853161</v>
      </c>
    </row>
    <row r="1159" spans="1:2" x14ac:dyDescent="0.25">
      <c r="A1159">
        <v>16737</v>
      </c>
      <c r="B1159" s="9">
        <v>18.223098524227758</v>
      </c>
    </row>
    <row r="1160" spans="1:2" x14ac:dyDescent="0.25">
      <c r="A1160">
        <v>16753</v>
      </c>
      <c r="B1160" s="9">
        <v>8.5357846355876568</v>
      </c>
    </row>
    <row r="1161" spans="1:2" x14ac:dyDescent="0.25">
      <c r="A1161">
        <v>16770</v>
      </c>
      <c r="B1161" s="9">
        <v>22.212283840190818</v>
      </c>
    </row>
    <row r="1162" spans="1:2" x14ac:dyDescent="0.25">
      <c r="A1162">
        <v>16797</v>
      </c>
      <c r="B1162" s="9">
        <v>14.139429660058344</v>
      </c>
    </row>
    <row r="1163" spans="1:2" x14ac:dyDescent="0.25">
      <c r="A1163">
        <v>16840</v>
      </c>
      <c r="B1163" s="9">
        <v>12.173396674584323</v>
      </c>
    </row>
    <row r="1164" spans="1:2" x14ac:dyDescent="0.25">
      <c r="A1164">
        <v>16848</v>
      </c>
      <c r="B1164" s="9">
        <v>13.176638176638177</v>
      </c>
    </row>
    <row r="1165" spans="1:2" x14ac:dyDescent="0.25">
      <c r="A1165">
        <v>16858</v>
      </c>
      <c r="B1165" s="9">
        <v>25.738521770079487</v>
      </c>
    </row>
    <row r="1166" spans="1:2" x14ac:dyDescent="0.25">
      <c r="A1166">
        <v>16876</v>
      </c>
      <c r="B1166" s="9">
        <v>11.957809907561034</v>
      </c>
    </row>
    <row r="1167" spans="1:2" x14ac:dyDescent="0.25">
      <c r="A1167">
        <v>16883</v>
      </c>
      <c r="B1167" s="9">
        <v>16.656577622460464</v>
      </c>
    </row>
    <row r="1168" spans="1:2" x14ac:dyDescent="0.25">
      <c r="A1168">
        <v>16900</v>
      </c>
      <c r="B1168" s="9">
        <v>10.680473372781066</v>
      </c>
    </row>
    <row r="1169" spans="1:2" x14ac:dyDescent="0.25">
      <c r="A1169">
        <v>16914</v>
      </c>
      <c r="B1169" s="9">
        <v>21.397599621615228</v>
      </c>
    </row>
    <row r="1170" spans="1:2" x14ac:dyDescent="0.25">
      <c r="A1170">
        <v>16918</v>
      </c>
      <c r="B1170" s="9">
        <v>13.890530795602317</v>
      </c>
    </row>
    <row r="1171" spans="1:2" x14ac:dyDescent="0.25">
      <c r="A1171">
        <v>16920</v>
      </c>
      <c r="B1171" s="9">
        <v>6.501182033096927</v>
      </c>
    </row>
    <row r="1172" spans="1:2" x14ac:dyDescent="0.25">
      <c r="A1172">
        <v>16926</v>
      </c>
      <c r="B1172" s="9">
        <v>21.269053527118043</v>
      </c>
    </row>
    <row r="1173" spans="1:2" x14ac:dyDescent="0.25">
      <c r="A1173">
        <v>17031</v>
      </c>
      <c r="B1173" s="9">
        <v>11.009335916857495</v>
      </c>
    </row>
    <row r="1174" spans="1:2" x14ac:dyDescent="0.25">
      <c r="A1174">
        <v>17048</v>
      </c>
      <c r="B1174" s="9">
        <v>15.954950727358048</v>
      </c>
    </row>
    <row r="1175" spans="1:2" x14ac:dyDescent="0.25">
      <c r="A1175">
        <v>17050</v>
      </c>
      <c r="B1175" s="9">
        <v>18.504398826979472</v>
      </c>
    </row>
    <row r="1176" spans="1:2" x14ac:dyDescent="0.25">
      <c r="A1176">
        <v>17053</v>
      </c>
      <c r="B1176" s="9">
        <v>19.058230223421099</v>
      </c>
    </row>
    <row r="1177" spans="1:2" x14ac:dyDescent="0.25">
      <c r="A1177">
        <v>17063</v>
      </c>
      <c r="B1177" s="9">
        <v>8.0583719158412936</v>
      </c>
    </row>
    <row r="1178" spans="1:2" x14ac:dyDescent="0.25">
      <c r="A1178">
        <v>17073</v>
      </c>
      <c r="B1178" s="9">
        <v>10.103672465296082</v>
      </c>
    </row>
    <row r="1179" spans="1:2" x14ac:dyDescent="0.25">
      <c r="A1179">
        <v>17075</v>
      </c>
      <c r="B1179" s="9">
        <v>14.037247437774525</v>
      </c>
    </row>
    <row r="1180" spans="1:2" x14ac:dyDescent="0.25">
      <c r="A1180">
        <v>17082</v>
      </c>
      <c r="B1180" s="9">
        <v>23.101334738321039</v>
      </c>
    </row>
    <row r="1181" spans="1:2" x14ac:dyDescent="0.25">
      <c r="A1181">
        <v>17133</v>
      </c>
      <c r="B1181" s="9">
        <v>8.3231191268312621</v>
      </c>
    </row>
    <row r="1182" spans="1:2" x14ac:dyDescent="0.25">
      <c r="A1182">
        <v>17146</v>
      </c>
      <c r="B1182" s="9">
        <v>23.495917415140557</v>
      </c>
    </row>
    <row r="1183" spans="1:2" x14ac:dyDescent="0.25">
      <c r="A1183">
        <v>17159</v>
      </c>
      <c r="B1183" s="9">
        <v>5.2450609009849058</v>
      </c>
    </row>
    <row r="1184" spans="1:2" x14ac:dyDescent="0.25">
      <c r="A1184">
        <v>17163</v>
      </c>
      <c r="B1184" s="9">
        <v>13.109596224436288</v>
      </c>
    </row>
    <row r="1185" spans="1:2" x14ac:dyDescent="0.25">
      <c r="A1185">
        <v>17189</v>
      </c>
      <c r="B1185" s="9">
        <v>13.846064343475479</v>
      </c>
    </row>
    <row r="1186" spans="1:2" x14ac:dyDescent="0.25">
      <c r="A1186">
        <v>17192</v>
      </c>
      <c r="B1186" s="9">
        <v>11.197068403908794</v>
      </c>
    </row>
    <row r="1187" spans="1:2" x14ac:dyDescent="0.25">
      <c r="A1187">
        <v>17218</v>
      </c>
      <c r="B1187" s="9">
        <v>9.5771866651178996</v>
      </c>
    </row>
    <row r="1188" spans="1:2" x14ac:dyDescent="0.25">
      <c r="A1188">
        <v>17290</v>
      </c>
      <c r="B1188" s="9">
        <v>12.145748987854251</v>
      </c>
    </row>
    <row r="1189" spans="1:2" x14ac:dyDescent="0.25">
      <c r="A1189">
        <v>17317</v>
      </c>
      <c r="B1189" s="9">
        <v>18.767684933880002</v>
      </c>
    </row>
    <row r="1190" spans="1:2" x14ac:dyDescent="0.25">
      <c r="A1190">
        <v>17326</v>
      </c>
      <c r="B1190" s="9">
        <v>15.468082650352072</v>
      </c>
    </row>
    <row r="1191" spans="1:2" x14ac:dyDescent="0.25">
      <c r="A1191">
        <v>17333</v>
      </c>
      <c r="B1191" s="9">
        <v>8.1347718225350487</v>
      </c>
    </row>
    <row r="1192" spans="1:2" x14ac:dyDescent="0.25">
      <c r="A1192">
        <v>17334</v>
      </c>
      <c r="B1192" s="9">
        <v>24.575977847005884</v>
      </c>
    </row>
    <row r="1193" spans="1:2" x14ac:dyDescent="0.25">
      <c r="A1193">
        <v>17376</v>
      </c>
      <c r="B1193" s="9">
        <v>9.6685082872928181</v>
      </c>
    </row>
    <row r="1194" spans="1:2" x14ac:dyDescent="0.25">
      <c r="A1194">
        <v>17379</v>
      </c>
      <c r="B1194" s="9">
        <v>15.593532424190114</v>
      </c>
    </row>
    <row r="1195" spans="1:2" x14ac:dyDescent="0.25">
      <c r="A1195">
        <v>17414</v>
      </c>
      <c r="B1195" s="9">
        <v>11.628574710003445</v>
      </c>
    </row>
    <row r="1196" spans="1:2" x14ac:dyDescent="0.25">
      <c r="A1196">
        <v>17450</v>
      </c>
      <c r="B1196" s="9">
        <v>18.338108882521489</v>
      </c>
    </row>
    <row r="1197" spans="1:2" x14ac:dyDescent="0.25">
      <c r="A1197">
        <v>17456</v>
      </c>
      <c r="B1197" s="9">
        <v>12.557859761686526</v>
      </c>
    </row>
    <row r="1198" spans="1:2" x14ac:dyDescent="0.25">
      <c r="A1198">
        <v>17469</v>
      </c>
      <c r="B1198" s="9">
        <v>13.166180090445932</v>
      </c>
    </row>
    <row r="1199" spans="1:2" x14ac:dyDescent="0.25">
      <c r="A1199">
        <v>17470</v>
      </c>
      <c r="B1199" s="9">
        <v>26.702919290211792</v>
      </c>
    </row>
    <row r="1200" spans="1:2" x14ac:dyDescent="0.25">
      <c r="A1200">
        <v>17497</v>
      </c>
      <c r="B1200" s="9">
        <v>11.596273646910898</v>
      </c>
    </row>
    <row r="1201" spans="1:2" x14ac:dyDescent="0.25">
      <c r="A1201">
        <v>17503</v>
      </c>
      <c r="B1201" s="9">
        <v>13.426269782323031</v>
      </c>
    </row>
    <row r="1202" spans="1:2" x14ac:dyDescent="0.25">
      <c r="A1202">
        <v>17547</v>
      </c>
      <c r="B1202" s="9">
        <v>10.685587279876902</v>
      </c>
    </row>
    <row r="1203" spans="1:2" x14ac:dyDescent="0.25">
      <c r="A1203">
        <v>17589</v>
      </c>
      <c r="B1203" s="9">
        <v>7.5899710046051512</v>
      </c>
    </row>
    <row r="1204" spans="1:2" x14ac:dyDescent="0.25">
      <c r="A1204">
        <v>17625</v>
      </c>
      <c r="B1204" s="9">
        <v>14.468085106382979</v>
      </c>
    </row>
    <row r="1205" spans="1:2" x14ac:dyDescent="0.25">
      <c r="A1205">
        <v>17629</v>
      </c>
      <c r="B1205" s="9">
        <v>11.628566566453003</v>
      </c>
    </row>
    <row r="1206" spans="1:2" x14ac:dyDescent="0.25">
      <c r="A1206">
        <v>17678</v>
      </c>
      <c r="B1206" s="9">
        <v>17.479352867971489</v>
      </c>
    </row>
    <row r="1207" spans="1:2" x14ac:dyDescent="0.25">
      <c r="A1207">
        <v>17730</v>
      </c>
      <c r="B1207" s="9">
        <v>10.259447264523407</v>
      </c>
    </row>
    <row r="1208" spans="1:2" x14ac:dyDescent="0.25">
      <c r="A1208">
        <v>17754</v>
      </c>
      <c r="B1208" s="9">
        <v>9.5189816379407457</v>
      </c>
    </row>
    <row r="1209" spans="1:2" x14ac:dyDescent="0.25">
      <c r="A1209">
        <v>17768</v>
      </c>
      <c r="B1209" s="9">
        <v>12.719495722647457</v>
      </c>
    </row>
    <row r="1210" spans="1:2" x14ac:dyDescent="0.25">
      <c r="A1210">
        <v>17865</v>
      </c>
      <c r="B1210" s="9">
        <v>17.912118667786174</v>
      </c>
    </row>
    <row r="1211" spans="1:2" x14ac:dyDescent="0.25">
      <c r="A1211">
        <v>17980</v>
      </c>
      <c r="B1211" s="9">
        <v>21.051167964404893</v>
      </c>
    </row>
    <row r="1212" spans="1:2" x14ac:dyDescent="0.25">
      <c r="A1212">
        <v>18010</v>
      </c>
      <c r="B1212" s="9">
        <v>12.715158245419211</v>
      </c>
    </row>
    <row r="1213" spans="1:2" x14ac:dyDescent="0.25">
      <c r="A1213">
        <v>18011</v>
      </c>
      <c r="B1213" s="9">
        <v>13.63055910277053</v>
      </c>
    </row>
    <row r="1214" spans="1:2" x14ac:dyDescent="0.25">
      <c r="A1214">
        <v>18037</v>
      </c>
      <c r="B1214" s="9">
        <v>15.357321062260908</v>
      </c>
    </row>
    <row r="1215" spans="1:2" x14ac:dyDescent="0.25">
      <c r="A1215">
        <v>18050</v>
      </c>
      <c r="B1215" s="9">
        <v>10.193905817174516</v>
      </c>
    </row>
    <row r="1216" spans="1:2" x14ac:dyDescent="0.25">
      <c r="A1216">
        <v>18093</v>
      </c>
      <c r="B1216" s="9">
        <v>11.827778698944343</v>
      </c>
    </row>
    <row r="1217" spans="1:2" x14ac:dyDescent="0.25">
      <c r="A1217">
        <v>18099</v>
      </c>
      <c r="B1217" s="9">
        <v>18.122548207083263</v>
      </c>
    </row>
    <row r="1218" spans="1:2" x14ac:dyDescent="0.25">
      <c r="A1218">
        <v>18116</v>
      </c>
      <c r="B1218" s="9">
        <v>10.487966438507398</v>
      </c>
    </row>
    <row r="1219" spans="1:2" x14ac:dyDescent="0.25">
      <c r="A1219">
        <v>18174</v>
      </c>
      <c r="B1219" s="9">
        <v>14.168592494772753</v>
      </c>
    </row>
    <row r="1220" spans="1:2" x14ac:dyDescent="0.25">
      <c r="A1220">
        <v>18177</v>
      </c>
      <c r="B1220" s="9">
        <v>20.48753919788744</v>
      </c>
    </row>
    <row r="1221" spans="1:2" x14ac:dyDescent="0.25">
      <c r="A1221">
        <v>18178</v>
      </c>
      <c r="B1221" s="9">
        <v>13.934041148641215</v>
      </c>
    </row>
    <row r="1222" spans="1:2" x14ac:dyDescent="0.25">
      <c r="A1222">
        <v>18183</v>
      </c>
      <c r="B1222" s="9">
        <v>14.526315789473685</v>
      </c>
    </row>
    <row r="1223" spans="1:2" x14ac:dyDescent="0.25">
      <c r="A1223">
        <v>18191</v>
      </c>
      <c r="B1223" s="9">
        <v>9.4983783189489301</v>
      </c>
    </row>
    <row r="1224" spans="1:2" x14ac:dyDescent="0.25">
      <c r="A1224">
        <v>18262</v>
      </c>
      <c r="B1224" s="9">
        <v>14.182455371810317</v>
      </c>
    </row>
    <row r="1225" spans="1:2" x14ac:dyDescent="0.25">
      <c r="A1225">
        <v>18286</v>
      </c>
      <c r="B1225" s="9">
        <v>14.016187247074264</v>
      </c>
    </row>
    <row r="1226" spans="1:2" x14ac:dyDescent="0.25">
      <c r="A1226">
        <v>18336</v>
      </c>
      <c r="B1226" s="9">
        <v>15.270506108202444</v>
      </c>
    </row>
    <row r="1227" spans="1:2" x14ac:dyDescent="0.25">
      <c r="A1227">
        <v>18338</v>
      </c>
      <c r="B1227" s="9">
        <v>24.645544770422074</v>
      </c>
    </row>
    <row r="1228" spans="1:2" x14ac:dyDescent="0.25">
      <c r="A1228">
        <v>18361</v>
      </c>
      <c r="B1228" s="9">
        <v>7.5595011164969232</v>
      </c>
    </row>
    <row r="1229" spans="1:2" x14ac:dyDescent="0.25">
      <c r="A1229">
        <v>18392</v>
      </c>
      <c r="B1229" s="9">
        <v>17.670726402783821</v>
      </c>
    </row>
    <row r="1230" spans="1:2" x14ac:dyDescent="0.25">
      <c r="A1230">
        <v>18403</v>
      </c>
      <c r="B1230" s="9">
        <v>9.509319132750095</v>
      </c>
    </row>
    <row r="1231" spans="1:2" x14ac:dyDescent="0.25">
      <c r="A1231">
        <v>18404</v>
      </c>
      <c r="B1231" s="9">
        <v>9.6174744620734618</v>
      </c>
    </row>
    <row r="1232" spans="1:2" x14ac:dyDescent="0.25">
      <c r="A1232">
        <v>18433</v>
      </c>
      <c r="B1232" s="9">
        <v>33.182715781478869</v>
      </c>
    </row>
    <row r="1233" spans="1:2" x14ac:dyDescent="0.25">
      <c r="A1233">
        <v>18439</v>
      </c>
      <c r="B1233" s="9">
        <v>13.558218992353165</v>
      </c>
    </row>
    <row r="1234" spans="1:2" x14ac:dyDescent="0.25">
      <c r="A1234">
        <v>18588</v>
      </c>
      <c r="B1234" s="9">
        <v>12.454271573057888</v>
      </c>
    </row>
    <row r="1235" spans="1:2" x14ac:dyDescent="0.25">
      <c r="A1235">
        <v>18589</v>
      </c>
      <c r="B1235" s="9">
        <v>14.524718919791274</v>
      </c>
    </row>
    <row r="1236" spans="1:2" x14ac:dyDescent="0.25">
      <c r="A1236">
        <v>18602</v>
      </c>
      <c r="B1236" s="9">
        <v>17.487366949790346</v>
      </c>
    </row>
    <row r="1237" spans="1:2" x14ac:dyDescent="0.25">
      <c r="A1237">
        <v>18613</v>
      </c>
      <c r="B1237" s="9">
        <v>13.109117283618977</v>
      </c>
    </row>
    <row r="1238" spans="1:2" x14ac:dyDescent="0.25">
      <c r="A1238">
        <v>18626</v>
      </c>
      <c r="B1238" s="9">
        <v>8.4290776334156554</v>
      </c>
    </row>
    <row r="1239" spans="1:2" x14ac:dyDescent="0.25">
      <c r="A1239">
        <v>18638</v>
      </c>
      <c r="B1239" s="9">
        <v>12.01845691597811</v>
      </c>
    </row>
    <row r="1240" spans="1:2" x14ac:dyDescent="0.25">
      <c r="A1240">
        <v>18654</v>
      </c>
      <c r="B1240" s="9">
        <v>22.113219684786106</v>
      </c>
    </row>
    <row r="1241" spans="1:2" x14ac:dyDescent="0.25">
      <c r="A1241">
        <v>18677</v>
      </c>
      <c r="B1241" s="9">
        <v>20.208063393478611</v>
      </c>
    </row>
    <row r="1242" spans="1:2" x14ac:dyDescent="0.25">
      <c r="A1242">
        <v>18678</v>
      </c>
      <c r="B1242" s="9">
        <v>23.491808544812077</v>
      </c>
    </row>
    <row r="1243" spans="1:2" x14ac:dyDescent="0.25">
      <c r="A1243">
        <v>18696</v>
      </c>
      <c r="B1243" s="9">
        <v>16.714805305947795</v>
      </c>
    </row>
    <row r="1244" spans="1:2" x14ac:dyDescent="0.25">
      <c r="A1244">
        <v>18843</v>
      </c>
      <c r="B1244" s="9">
        <v>16.531337897362416</v>
      </c>
    </row>
    <row r="1245" spans="1:2" x14ac:dyDescent="0.25">
      <c r="A1245">
        <v>18889</v>
      </c>
      <c r="B1245" s="9">
        <v>12.705807612896395</v>
      </c>
    </row>
    <row r="1246" spans="1:2" x14ac:dyDescent="0.25">
      <c r="A1246">
        <v>18893</v>
      </c>
      <c r="B1246" s="9">
        <v>24.612290266236172</v>
      </c>
    </row>
    <row r="1247" spans="1:2" x14ac:dyDescent="0.25">
      <c r="A1247">
        <v>18959</v>
      </c>
      <c r="B1247" s="9">
        <v>14.922833482778628</v>
      </c>
    </row>
    <row r="1248" spans="1:2" x14ac:dyDescent="0.25">
      <c r="A1248">
        <v>18967</v>
      </c>
      <c r="B1248" s="9">
        <v>15.896029946749618</v>
      </c>
    </row>
    <row r="1249" spans="1:2" x14ac:dyDescent="0.25">
      <c r="A1249">
        <v>18975</v>
      </c>
      <c r="B1249" s="9">
        <v>7.1409749670619238</v>
      </c>
    </row>
    <row r="1250" spans="1:2" x14ac:dyDescent="0.25">
      <c r="A1250">
        <v>19029</v>
      </c>
      <c r="B1250" s="9">
        <v>20.75779074044879</v>
      </c>
    </row>
    <row r="1251" spans="1:2" x14ac:dyDescent="0.25">
      <c r="A1251">
        <v>19042</v>
      </c>
      <c r="B1251" s="9">
        <v>16.542380002100618</v>
      </c>
    </row>
    <row r="1252" spans="1:2" x14ac:dyDescent="0.25">
      <c r="A1252">
        <v>19054</v>
      </c>
      <c r="B1252" s="9">
        <v>18.106434344494595</v>
      </c>
    </row>
    <row r="1253" spans="1:2" x14ac:dyDescent="0.25">
      <c r="A1253">
        <v>19069</v>
      </c>
      <c r="B1253" s="9">
        <v>14.421312077193351</v>
      </c>
    </row>
    <row r="1254" spans="1:2" x14ac:dyDescent="0.25">
      <c r="A1254">
        <v>19142</v>
      </c>
      <c r="B1254" s="9">
        <v>19.72103228502769</v>
      </c>
    </row>
    <row r="1255" spans="1:2" x14ac:dyDescent="0.25">
      <c r="A1255">
        <v>19183</v>
      </c>
      <c r="B1255" s="9">
        <v>19.809206067872594</v>
      </c>
    </row>
    <row r="1256" spans="1:2" x14ac:dyDescent="0.25">
      <c r="A1256">
        <v>19195</v>
      </c>
      <c r="B1256" s="9">
        <v>16.150039072675177</v>
      </c>
    </row>
    <row r="1257" spans="1:2" x14ac:dyDescent="0.25">
      <c r="A1257">
        <v>19224</v>
      </c>
      <c r="B1257" s="9">
        <v>20.092072409488139</v>
      </c>
    </row>
    <row r="1258" spans="1:2" x14ac:dyDescent="0.25">
      <c r="A1258">
        <v>19289</v>
      </c>
      <c r="B1258" s="9">
        <v>19.752190367567007</v>
      </c>
    </row>
    <row r="1259" spans="1:2" x14ac:dyDescent="0.25">
      <c r="A1259">
        <v>19294</v>
      </c>
      <c r="B1259" s="9">
        <v>12.0882139525241</v>
      </c>
    </row>
    <row r="1260" spans="1:2" x14ac:dyDescent="0.25">
      <c r="A1260">
        <v>19388</v>
      </c>
      <c r="B1260" s="9">
        <v>21.839900969671962</v>
      </c>
    </row>
    <row r="1261" spans="1:2" x14ac:dyDescent="0.25">
      <c r="A1261">
        <v>19404</v>
      </c>
      <c r="B1261" s="9">
        <v>24.994846423417851</v>
      </c>
    </row>
    <row r="1262" spans="1:2" x14ac:dyDescent="0.25">
      <c r="A1262">
        <v>19424</v>
      </c>
      <c r="B1262" s="9">
        <v>21.380663097199342</v>
      </c>
    </row>
    <row r="1263" spans="1:2" x14ac:dyDescent="0.25">
      <c r="A1263">
        <v>19467</v>
      </c>
      <c r="B1263" s="9">
        <v>29.944675604869779</v>
      </c>
    </row>
    <row r="1264" spans="1:2" x14ac:dyDescent="0.25">
      <c r="A1264">
        <v>19497</v>
      </c>
      <c r="B1264" s="9">
        <v>4.3340001025798838</v>
      </c>
    </row>
    <row r="1265" spans="1:2" x14ac:dyDescent="0.25">
      <c r="A1265">
        <v>19526</v>
      </c>
      <c r="B1265" s="9">
        <v>14.517207825463485</v>
      </c>
    </row>
    <row r="1266" spans="1:2" x14ac:dyDescent="0.25">
      <c r="A1266">
        <v>19537</v>
      </c>
      <c r="B1266" s="9">
        <v>9.9298766443159128</v>
      </c>
    </row>
    <row r="1267" spans="1:2" x14ac:dyDescent="0.25">
      <c r="A1267">
        <v>19545</v>
      </c>
      <c r="B1267" s="9">
        <v>17.046201074443591</v>
      </c>
    </row>
    <row r="1268" spans="1:2" x14ac:dyDescent="0.25">
      <c r="A1268">
        <v>19648</v>
      </c>
      <c r="B1268" s="9">
        <v>13.232899022801304</v>
      </c>
    </row>
    <row r="1269" spans="1:2" x14ac:dyDescent="0.25">
      <c r="A1269">
        <v>19666</v>
      </c>
      <c r="B1269" s="9">
        <v>21.865147971117665</v>
      </c>
    </row>
    <row r="1270" spans="1:2" x14ac:dyDescent="0.25">
      <c r="A1270">
        <v>19680</v>
      </c>
      <c r="B1270" s="9">
        <v>9.1293191056910565</v>
      </c>
    </row>
    <row r="1271" spans="1:2" x14ac:dyDescent="0.25">
      <c r="A1271">
        <v>19686</v>
      </c>
      <c r="B1271" s="9">
        <v>10.921467032408819</v>
      </c>
    </row>
    <row r="1272" spans="1:2" x14ac:dyDescent="0.25">
      <c r="A1272">
        <v>19724</v>
      </c>
      <c r="B1272" s="9">
        <v>10.520178462786452</v>
      </c>
    </row>
    <row r="1273" spans="1:2" x14ac:dyDescent="0.25">
      <c r="A1273">
        <v>19733</v>
      </c>
      <c r="B1273" s="9">
        <v>9.4815790807277143</v>
      </c>
    </row>
    <row r="1274" spans="1:2" x14ac:dyDescent="0.25">
      <c r="A1274">
        <v>19739</v>
      </c>
      <c r="B1274" s="9">
        <v>13.774760626171538</v>
      </c>
    </row>
    <row r="1275" spans="1:2" x14ac:dyDescent="0.25">
      <c r="A1275">
        <v>19787</v>
      </c>
      <c r="B1275" s="9">
        <v>6.8226613433062111</v>
      </c>
    </row>
    <row r="1276" spans="1:2" x14ac:dyDescent="0.25">
      <c r="A1276">
        <v>19837</v>
      </c>
      <c r="B1276" s="9">
        <v>22.180773302414678</v>
      </c>
    </row>
    <row r="1277" spans="1:2" x14ac:dyDescent="0.25">
      <c r="A1277">
        <v>19851</v>
      </c>
      <c r="B1277" s="9">
        <v>11.33444158984434</v>
      </c>
    </row>
    <row r="1278" spans="1:2" x14ac:dyDescent="0.25">
      <c r="A1278">
        <v>19891</v>
      </c>
      <c r="B1278" s="9">
        <v>8.5465788547584332</v>
      </c>
    </row>
    <row r="1279" spans="1:2" x14ac:dyDescent="0.25">
      <c r="A1279">
        <v>19971</v>
      </c>
      <c r="B1279" s="9">
        <v>22.345450903810526</v>
      </c>
    </row>
    <row r="1280" spans="1:2" x14ac:dyDescent="0.25">
      <c r="A1280">
        <v>20136</v>
      </c>
      <c r="B1280" s="9">
        <v>7.9459674215335721</v>
      </c>
    </row>
    <row r="1281" spans="1:2" x14ac:dyDescent="0.25">
      <c r="A1281">
        <v>20185</v>
      </c>
      <c r="B1281" s="9">
        <v>19.073569482288828</v>
      </c>
    </row>
    <row r="1282" spans="1:2" x14ac:dyDescent="0.25">
      <c r="A1282">
        <v>20203</v>
      </c>
      <c r="B1282" s="9">
        <v>4.8260159382269956</v>
      </c>
    </row>
    <row r="1283" spans="1:2" x14ac:dyDescent="0.25">
      <c r="A1283">
        <v>20204</v>
      </c>
      <c r="B1283" s="9">
        <v>19.946545238566621</v>
      </c>
    </row>
    <row r="1284" spans="1:2" x14ac:dyDescent="0.25">
      <c r="A1284">
        <v>20217</v>
      </c>
      <c r="B1284" s="9">
        <v>11.821734184102487</v>
      </c>
    </row>
    <row r="1285" spans="1:2" x14ac:dyDescent="0.25">
      <c r="A1285">
        <v>20226</v>
      </c>
      <c r="B1285" s="9">
        <v>12.854741421932166</v>
      </c>
    </row>
    <row r="1286" spans="1:2" x14ac:dyDescent="0.25">
      <c r="A1286">
        <v>20256</v>
      </c>
      <c r="B1286" s="9">
        <v>11.601500789889416</v>
      </c>
    </row>
    <row r="1287" spans="1:2" x14ac:dyDescent="0.25">
      <c r="A1287">
        <v>20290</v>
      </c>
      <c r="B1287" s="9">
        <v>10.892065056678167</v>
      </c>
    </row>
    <row r="1288" spans="1:2" x14ac:dyDescent="0.25">
      <c r="A1288">
        <v>20349</v>
      </c>
      <c r="B1288" s="9">
        <v>8.4033613445378155</v>
      </c>
    </row>
    <row r="1289" spans="1:2" x14ac:dyDescent="0.25">
      <c r="A1289">
        <v>20368</v>
      </c>
      <c r="B1289" s="9">
        <v>10.555773762765122</v>
      </c>
    </row>
    <row r="1290" spans="1:2" x14ac:dyDescent="0.25">
      <c r="A1290">
        <v>20389</v>
      </c>
      <c r="B1290" s="9">
        <v>13.095296483397911</v>
      </c>
    </row>
    <row r="1291" spans="1:2" x14ac:dyDescent="0.25">
      <c r="A1291">
        <v>20426</v>
      </c>
      <c r="B1291" s="9">
        <v>8.8612552629002259</v>
      </c>
    </row>
    <row r="1292" spans="1:2" x14ac:dyDescent="0.25">
      <c r="A1292">
        <v>20441</v>
      </c>
      <c r="B1292" s="9">
        <v>9.6374932733232228</v>
      </c>
    </row>
    <row r="1293" spans="1:2" x14ac:dyDescent="0.25">
      <c r="A1293">
        <v>20475</v>
      </c>
      <c r="B1293" s="9">
        <v>9.2796092796092804</v>
      </c>
    </row>
    <row r="1294" spans="1:2" x14ac:dyDescent="0.25">
      <c r="A1294">
        <v>20488</v>
      </c>
      <c r="B1294" s="9">
        <v>15.911753221397891</v>
      </c>
    </row>
    <row r="1295" spans="1:2" x14ac:dyDescent="0.25">
      <c r="A1295">
        <v>20573</v>
      </c>
      <c r="B1295" s="9">
        <v>11.082486754484032</v>
      </c>
    </row>
    <row r="1296" spans="1:2" x14ac:dyDescent="0.25">
      <c r="A1296">
        <v>20609</v>
      </c>
      <c r="B1296" s="9">
        <v>10.82051530884565</v>
      </c>
    </row>
    <row r="1297" spans="1:2" x14ac:dyDescent="0.25">
      <c r="A1297">
        <v>20626</v>
      </c>
      <c r="B1297" s="9">
        <v>13.914476873848541</v>
      </c>
    </row>
    <row r="1298" spans="1:2" x14ac:dyDescent="0.25">
      <c r="A1298">
        <v>20657</v>
      </c>
      <c r="B1298" s="9">
        <v>19.847993416275354</v>
      </c>
    </row>
    <row r="1299" spans="1:2" x14ac:dyDescent="0.25">
      <c r="A1299">
        <v>20753</v>
      </c>
      <c r="B1299" s="9">
        <v>8.0952151496169229</v>
      </c>
    </row>
    <row r="1300" spans="1:2" x14ac:dyDescent="0.25">
      <c r="A1300">
        <v>20920</v>
      </c>
      <c r="B1300" s="9">
        <v>12.810707456978967</v>
      </c>
    </row>
    <row r="1301" spans="1:2" x14ac:dyDescent="0.25">
      <c r="A1301">
        <v>20944</v>
      </c>
      <c r="B1301" s="9">
        <v>16.359959893048128</v>
      </c>
    </row>
    <row r="1302" spans="1:2" x14ac:dyDescent="0.25">
      <c r="A1302">
        <v>21036</v>
      </c>
      <c r="B1302" s="9">
        <v>3.8505419281232172</v>
      </c>
    </row>
    <row r="1303" spans="1:2" x14ac:dyDescent="0.25">
      <c r="A1303">
        <v>21054</v>
      </c>
      <c r="B1303" s="9">
        <v>7.4807637503562265</v>
      </c>
    </row>
    <row r="1304" spans="1:2" x14ac:dyDescent="0.25">
      <c r="A1304">
        <v>21215</v>
      </c>
      <c r="B1304" s="9">
        <v>7.0657553617723305</v>
      </c>
    </row>
    <row r="1305" spans="1:2" x14ac:dyDescent="0.25">
      <c r="A1305">
        <v>21266</v>
      </c>
      <c r="B1305" s="9">
        <v>6.6303018903413902</v>
      </c>
    </row>
    <row r="1306" spans="1:2" x14ac:dyDescent="0.25">
      <c r="A1306">
        <v>21348</v>
      </c>
      <c r="B1306" s="9">
        <v>15.926550496533633</v>
      </c>
    </row>
    <row r="1307" spans="1:2" x14ac:dyDescent="0.25">
      <c r="A1307">
        <v>21419</v>
      </c>
      <c r="B1307" s="9">
        <v>13.726131005182316</v>
      </c>
    </row>
    <row r="1308" spans="1:2" x14ac:dyDescent="0.25">
      <c r="A1308">
        <v>21432</v>
      </c>
      <c r="B1308" s="9">
        <v>11.664800298618887</v>
      </c>
    </row>
    <row r="1309" spans="1:2" x14ac:dyDescent="0.25">
      <c r="A1309">
        <v>21467</v>
      </c>
      <c r="B1309" s="9">
        <v>14.673685191223738</v>
      </c>
    </row>
    <row r="1310" spans="1:2" x14ac:dyDescent="0.25">
      <c r="A1310">
        <v>21599</v>
      </c>
      <c r="B1310" s="9">
        <v>25.695634057132274</v>
      </c>
    </row>
    <row r="1311" spans="1:2" x14ac:dyDescent="0.25">
      <c r="A1311">
        <v>21632</v>
      </c>
      <c r="B1311" s="9">
        <v>25.729521079881657</v>
      </c>
    </row>
    <row r="1312" spans="1:2" x14ac:dyDescent="0.25">
      <c r="A1312">
        <v>21736</v>
      </c>
      <c r="B1312" s="9">
        <v>8.7412587412587417</v>
      </c>
    </row>
    <row r="1313" spans="1:2" x14ac:dyDescent="0.25">
      <c r="A1313">
        <v>21755</v>
      </c>
      <c r="B1313" s="9">
        <v>9.0967593656630665</v>
      </c>
    </row>
    <row r="1314" spans="1:2" x14ac:dyDescent="0.25">
      <c r="A1314">
        <v>21871</v>
      </c>
      <c r="B1314" s="9">
        <v>15.317086552969686</v>
      </c>
    </row>
    <row r="1315" spans="1:2" x14ac:dyDescent="0.25">
      <c r="A1315">
        <v>21916</v>
      </c>
      <c r="B1315" s="9">
        <v>7.7568899434203322</v>
      </c>
    </row>
    <row r="1316" spans="1:2" x14ac:dyDescent="0.25">
      <c r="A1316">
        <v>22447</v>
      </c>
      <c r="B1316" s="9">
        <v>5.746870405844879</v>
      </c>
    </row>
    <row r="1317" spans="1:2" x14ac:dyDescent="0.25">
      <c r="A1317">
        <v>22714</v>
      </c>
      <c r="B1317" s="9">
        <v>8.8271550585541956</v>
      </c>
    </row>
    <row r="1318" spans="1:2" x14ac:dyDescent="0.25">
      <c r="A1318">
        <v>22924</v>
      </c>
      <c r="B1318" s="9">
        <v>7.6775431861804222</v>
      </c>
    </row>
    <row r="1319" spans="1:2" x14ac:dyDescent="0.25">
      <c r="A1319">
        <v>23020</v>
      </c>
      <c r="B1319" s="9">
        <v>11.944830582102519</v>
      </c>
    </row>
    <row r="1320" spans="1:2" x14ac:dyDescent="0.25">
      <c r="A1320">
        <v>23039</v>
      </c>
      <c r="B1320" s="9">
        <v>21.782065193801813</v>
      </c>
    </row>
    <row r="1321" spans="1:2" x14ac:dyDescent="0.25">
      <c r="A1321">
        <v>23308</v>
      </c>
      <c r="B1321" s="9">
        <v>31.963274412218979</v>
      </c>
    </row>
    <row r="1322" spans="1:2" x14ac:dyDescent="0.25">
      <c r="A1322">
        <v>23471</v>
      </c>
      <c r="B1322" s="9">
        <v>8.0950960760086907</v>
      </c>
    </row>
    <row r="1323" spans="1:2" x14ac:dyDescent="0.25">
      <c r="A1323">
        <v>23589</v>
      </c>
      <c r="B1323" s="9">
        <v>5.7230064860740173</v>
      </c>
    </row>
    <row r="1324" spans="1:2" x14ac:dyDescent="0.25">
      <c r="A1324">
        <v>23808</v>
      </c>
      <c r="B1324" s="9">
        <v>13.440860215053764</v>
      </c>
    </row>
    <row r="1325" spans="1:2" x14ac:dyDescent="0.25">
      <c r="A1325">
        <v>23857</v>
      </c>
      <c r="B1325" s="9">
        <v>4.8203881460368025</v>
      </c>
    </row>
    <row r="1326" spans="1:2" x14ac:dyDescent="0.25">
      <c r="A1326">
        <v>23919</v>
      </c>
      <c r="B1326" s="9">
        <v>7.5253982189890882</v>
      </c>
    </row>
    <row r="1327" spans="1:2" x14ac:dyDescent="0.25">
      <c r="A1327">
        <v>23970</v>
      </c>
      <c r="B1327" s="9">
        <v>8.9695452649144762</v>
      </c>
    </row>
    <row r="1328" spans="1:2" x14ac:dyDescent="0.25">
      <c r="A1328">
        <v>24219</v>
      </c>
      <c r="B1328" s="9">
        <v>12.180519426896238</v>
      </c>
    </row>
    <row r="1329" spans="1:2" x14ac:dyDescent="0.25">
      <c r="A1329">
        <v>24246</v>
      </c>
      <c r="B1329" s="9">
        <v>4.6605625670213646</v>
      </c>
    </row>
    <row r="1330" spans="1:2" x14ac:dyDescent="0.25">
      <c r="A1330">
        <v>24453</v>
      </c>
      <c r="B1330" s="9">
        <v>7.1565861039545249</v>
      </c>
    </row>
    <row r="1331" spans="1:2" x14ac:dyDescent="0.25">
      <c r="A1331">
        <v>24630</v>
      </c>
      <c r="B1331" s="9">
        <v>7.3081607795371495</v>
      </c>
    </row>
    <row r="1332" spans="1:2" x14ac:dyDescent="0.25">
      <c r="A1332">
        <v>24795</v>
      </c>
      <c r="B1332" s="9">
        <v>8.9534180278281905</v>
      </c>
    </row>
    <row r="1333" spans="1:2" x14ac:dyDescent="0.25">
      <c r="A1333">
        <v>24812</v>
      </c>
      <c r="B1333" s="9">
        <v>9.0077381911978076</v>
      </c>
    </row>
    <row r="1334" spans="1:2" x14ac:dyDescent="0.25">
      <c r="A1334">
        <v>24872</v>
      </c>
      <c r="B1334" s="9">
        <v>7.7251527822450949</v>
      </c>
    </row>
    <row r="1335" spans="1:2" x14ac:dyDescent="0.25">
      <c r="A1335">
        <v>25013</v>
      </c>
      <c r="B1335" s="9">
        <v>17.890696837644427</v>
      </c>
    </row>
    <row r="1336" spans="1:2" x14ac:dyDescent="0.25">
      <c r="A1336">
        <v>25518</v>
      </c>
      <c r="B1336" s="9">
        <v>8.5038012383415627</v>
      </c>
    </row>
    <row r="1337" spans="1:2" x14ac:dyDescent="0.25">
      <c r="A1337">
        <v>25713</v>
      </c>
      <c r="B1337" s="9">
        <v>17.001283397503208</v>
      </c>
    </row>
    <row r="1338" spans="1:2" x14ac:dyDescent="0.25">
      <c r="A1338">
        <v>26204</v>
      </c>
      <c r="B1338" s="9">
        <v>16.142573652877424</v>
      </c>
    </row>
    <row r="1339" spans="1:2" x14ac:dyDescent="0.25">
      <c r="A1339">
        <v>26568</v>
      </c>
      <c r="B1339" s="9">
        <v>10.340447154471544</v>
      </c>
    </row>
    <row r="1340" spans="1:2" x14ac:dyDescent="0.25">
      <c r="A1340">
        <v>27037</v>
      </c>
      <c r="B1340" s="9">
        <v>9.6164515293856567</v>
      </c>
    </row>
    <row r="1341" spans="1:2" x14ac:dyDescent="0.25">
      <c r="A1341">
        <v>27278</v>
      </c>
      <c r="B1341" s="9">
        <v>8.7616394163795004</v>
      </c>
    </row>
    <row r="1342" spans="1:2" x14ac:dyDescent="0.25">
      <c r="A1342">
        <v>27700</v>
      </c>
      <c r="B1342" s="9">
        <v>6.534296028880866</v>
      </c>
    </row>
    <row r="1343" spans="1:2" x14ac:dyDescent="0.25">
      <c r="A1343">
        <v>27874</v>
      </c>
      <c r="B1343" s="9">
        <v>8.768027552557939</v>
      </c>
    </row>
    <row r="1344" spans="1:2" x14ac:dyDescent="0.25">
      <c r="A1344">
        <v>28038</v>
      </c>
      <c r="B1344" s="9">
        <v>4.7168128967829377</v>
      </c>
    </row>
    <row r="1345" spans="1:2" x14ac:dyDescent="0.25">
      <c r="A1345">
        <v>28147</v>
      </c>
      <c r="B1345" s="9">
        <v>3.9791096742103953</v>
      </c>
    </row>
    <row r="1346" spans="1:2" x14ac:dyDescent="0.25">
      <c r="A1346">
        <v>28457</v>
      </c>
      <c r="B1346" s="9">
        <v>5.025125628140704</v>
      </c>
    </row>
    <row r="1347" spans="1:2" x14ac:dyDescent="0.25">
      <c r="A1347">
        <v>28505</v>
      </c>
      <c r="B1347" s="9">
        <v>16.663743202946851</v>
      </c>
    </row>
    <row r="1348" spans="1:2" x14ac:dyDescent="0.25">
      <c r="A1348">
        <v>28830</v>
      </c>
      <c r="B1348" s="9">
        <v>5.4769337495664239</v>
      </c>
    </row>
    <row r="1349" spans="1:2" x14ac:dyDescent="0.25">
      <c r="A1349">
        <v>28840</v>
      </c>
      <c r="B1349" s="9">
        <v>4.9583911234396671</v>
      </c>
    </row>
    <row r="1350" spans="1:2" x14ac:dyDescent="0.25">
      <c r="A1350">
        <v>29127</v>
      </c>
      <c r="B1350" s="9">
        <v>25.92096680056305</v>
      </c>
    </row>
    <row r="1351" spans="1:2" x14ac:dyDescent="0.25">
      <c r="A1351">
        <v>30535</v>
      </c>
      <c r="B1351" s="9">
        <v>10.971016865891599</v>
      </c>
    </row>
    <row r="1352" spans="1:2" x14ac:dyDescent="0.25">
      <c r="A1352">
        <v>30686</v>
      </c>
      <c r="B1352" s="9">
        <v>7.6582154728540699</v>
      </c>
    </row>
    <row r="1353" spans="1:2" x14ac:dyDescent="0.25">
      <c r="A1353">
        <v>30809</v>
      </c>
      <c r="B1353" s="9">
        <v>7.854847609464767</v>
      </c>
    </row>
    <row r="1354" spans="1:2" x14ac:dyDescent="0.25">
      <c r="A1354">
        <v>32375</v>
      </c>
      <c r="B1354" s="9">
        <v>5.7142857142857144</v>
      </c>
    </row>
    <row r="1355" spans="1:2" x14ac:dyDescent="0.25">
      <c r="A1355">
        <v>33249</v>
      </c>
      <c r="B1355" s="9">
        <v>7.458870943487022</v>
      </c>
    </row>
    <row r="1356" spans="1:2" x14ac:dyDescent="0.25">
      <c r="A1356">
        <v>35034</v>
      </c>
      <c r="B1356" s="9">
        <v>6.1368955871439175</v>
      </c>
    </row>
    <row r="1357" spans="1:2" x14ac:dyDescent="0.25">
      <c r="A1357">
        <v>36690</v>
      </c>
      <c r="B1357" s="9">
        <v>4.5789043336058874</v>
      </c>
    </row>
    <row r="1358" spans="1:2" x14ac:dyDescent="0.25">
      <c r="A1358">
        <v>37334</v>
      </c>
      <c r="B1358" s="9">
        <v>3.8838592167997001</v>
      </c>
    </row>
    <row r="1359" spans="1:2" x14ac:dyDescent="0.25">
      <c r="A1359">
        <v>37702</v>
      </c>
      <c r="B1359" s="9">
        <v>5.3213092143652858</v>
      </c>
    </row>
    <row r="1360" spans="1:2" x14ac:dyDescent="0.25">
      <c r="A1360">
        <v>39272</v>
      </c>
      <c r="B1360" s="9">
        <v>4.754023222652271</v>
      </c>
    </row>
    <row r="1361" spans="1:2" x14ac:dyDescent="0.25">
      <c r="A1361">
        <v>40096</v>
      </c>
      <c r="B1361" s="9">
        <v>4.7386272944932166</v>
      </c>
    </row>
    <row r="1362" spans="1:2" x14ac:dyDescent="0.25">
      <c r="A1362">
        <v>42124</v>
      </c>
      <c r="B1362" s="9">
        <v>14.837147469376127</v>
      </c>
    </row>
    <row r="1363" spans="1:2" x14ac:dyDescent="0.25">
      <c r="A1363">
        <v>42291</v>
      </c>
      <c r="B1363" s="9">
        <v>5.7104348442931121</v>
      </c>
    </row>
    <row r="1364" spans="1:2" x14ac:dyDescent="0.25">
      <c r="A1364">
        <v>48792</v>
      </c>
      <c r="B1364" s="9">
        <v>3.7864813903918675</v>
      </c>
    </row>
    <row r="1365" spans="1:2" x14ac:dyDescent="0.25">
      <c r="A1365">
        <v>49225</v>
      </c>
      <c r="B1365" s="9">
        <v>4.8755713560182832</v>
      </c>
    </row>
    <row r="1366" spans="1:2" hidden="1" x14ac:dyDescent="0.25">
      <c r="A1366">
        <v>51377</v>
      </c>
      <c r="B1366">
        <v>7.8245129143391008</v>
      </c>
    </row>
    <row r="1367" spans="1:2" hidden="1" x14ac:dyDescent="0.25">
      <c r="A1367">
        <v>54849</v>
      </c>
      <c r="B1367">
        <v>7.0192710897190471</v>
      </c>
    </row>
    <row r="1368" spans="1:2" hidden="1" x14ac:dyDescent="0.25">
      <c r="A1368">
        <v>56783</v>
      </c>
      <c r="B1368">
        <v>4.5083915960762901</v>
      </c>
    </row>
    <row r="1369" spans="1:2" hidden="1" x14ac:dyDescent="0.25">
      <c r="A1369">
        <v>57141</v>
      </c>
      <c r="B1369">
        <v>4.2001365044363945</v>
      </c>
    </row>
    <row r="1370" spans="1:2" hidden="1" x14ac:dyDescent="0.25">
      <c r="A1370">
        <v>59274</v>
      </c>
      <c r="B1370">
        <v>9.0764922225596383</v>
      </c>
    </row>
    <row r="1371" spans="1:2" hidden="1" x14ac:dyDescent="0.25">
      <c r="A1371">
        <v>60206</v>
      </c>
      <c r="B1371">
        <v>2.6575424376308008</v>
      </c>
    </row>
    <row r="1372" spans="1:2" hidden="1" x14ac:dyDescent="0.25">
      <c r="A1372">
        <v>74403</v>
      </c>
      <c r="B1372">
        <v>3.7632891146862359</v>
      </c>
    </row>
    <row r="1373" spans="1:2" hidden="1" x14ac:dyDescent="0.25">
      <c r="A1373">
        <v>77057</v>
      </c>
      <c r="B1373">
        <v>2.0763850136911639</v>
      </c>
    </row>
    <row r="1374" spans="1:2" hidden="1" x14ac:dyDescent="0.25">
      <c r="A1374">
        <v>119355</v>
      </c>
      <c r="B1374">
        <v>2.530266850990742</v>
      </c>
    </row>
    <row r="1375" spans="1:2" hidden="1" x14ac:dyDescent="0.25">
      <c r="A1375">
        <v>162977</v>
      </c>
      <c r="B1375">
        <v>1.6996263276413237</v>
      </c>
    </row>
    <row r="1376" spans="1:2" hidden="1" x14ac:dyDescent="0.25">
      <c r="A1376">
        <v>168474</v>
      </c>
      <c r="B1376">
        <v>1.358963400880848</v>
      </c>
    </row>
    <row r="1377" spans="1:2" hidden="1" x14ac:dyDescent="0.25">
      <c r="A1377">
        <v>219930</v>
      </c>
      <c r="B1377">
        <v>1.705087982539899</v>
      </c>
    </row>
  </sheetData>
  <autoFilter ref="A1:B1377" xr:uid="{F8FE5EC0-94DD-401C-9A27-89D1542FEDC4}">
    <filterColumn colId="0">
      <customFilters>
        <customFilter operator="lessThan" val="50000"/>
      </customFilters>
    </filterColumn>
  </autoFilter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60EAB-6BD6-4CDC-B4DE-7B7AC0E23ED7}">
  <sheetPr codeName="Sheet1"/>
  <dimension ref="A1:M903"/>
  <sheetViews>
    <sheetView workbookViewId="0">
      <selection activeCell="I16" sqref="I16"/>
    </sheetView>
  </sheetViews>
  <sheetFormatPr defaultRowHeight="15" x14ac:dyDescent="0.25"/>
  <cols>
    <col min="1" max="1" width="13.42578125" bestFit="1" customWidth="1"/>
    <col min="2" max="2" width="23.5703125" bestFit="1" customWidth="1"/>
    <col min="3" max="3" width="3.28515625" customWidth="1"/>
    <col min="4" max="4" width="13.42578125" bestFit="1" customWidth="1"/>
    <col min="5" max="5" width="23.5703125" bestFit="1" customWidth="1"/>
    <col min="6" max="6" width="3.28515625" customWidth="1"/>
    <col min="7" max="7" width="45.140625" bestFit="1" customWidth="1"/>
    <col min="8" max="8" width="14" bestFit="1" customWidth="1"/>
    <col min="9" max="9" width="14.28515625" bestFit="1" customWidth="1"/>
    <col min="10" max="10" width="3.28515625" customWidth="1"/>
    <col min="11" max="11" width="13.7109375" bestFit="1" customWidth="1"/>
    <col min="12" max="12" width="14" bestFit="1" customWidth="1"/>
    <col min="13" max="13" width="14.28515625" bestFit="1" customWidth="1"/>
  </cols>
  <sheetData>
    <row r="1" spans="1:13" x14ac:dyDescent="0.25">
      <c r="A1" s="3" t="s">
        <v>84</v>
      </c>
      <c r="B1" t="s">
        <v>105</v>
      </c>
      <c r="D1" s="3" t="s">
        <v>84</v>
      </c>
      <c r="E1" t="s">
        <v>262</v>
      </c>
    </row>
    <row r="2" spans="1:13" x14ac:dyDescent="0.25">
      <c r="A2" s="3" t="s">
        <v>2</v>
      </c>
      <c r="B2" t="s">
        <v>278</v>
      </c>
      <c r="D2" s="3" t="s">
        <v>2</v>
      </c>
      <c r="E2" t="s">
        <v>278</v>
      </c>
    </row>
    <row r="4" spans="1:13" x14ac:dyDescent="0.25">
      <c r="A4" s="3" t="s">
        <v>261</v>
      </c>
      <c r="B4" t="s">
        <v>277</v>
      </c>
      <c r="D4" s="3" t="s">
        <v>261</v>
      </c>
      <c r="E4" t="s">
        <v>277</v>
      </c>
    </row>
    <row r="5" spans="1:13" x14ac:dyDescent="0.25">
      <c r="A5" s="4">
        <v>1</v>
      </c>
      <c r="B5" s="5">
        <v>18.030093393289519</v>
      </c>
      <c r="D5" s="4">
        <v>3</v>
      </c>
      <c r="E5" s="5">
        <v>15.346058775061795</v>
      </c>
      <c r="G5" t="s">
        <v>265</v>
      </c>
    </row>
    <row r="6" spans="1:13" ht="15.75" thickBot="1" x14ac:dyDescent="0.3">
      <c r="A6" s="4">
        <v>2</v>
      </c>
      <c r="B6" s="5">
        <v>14.423076923076923</v>
      </c>
      <c r="D6" s="4">
        <v>5</v>
      </c>
      <c r="E6" s="5">
        <v>13.558218992353165</v>
      </c>
    </row>
    <row r="7" spans="1:13" x14ac:dyDescent="0.25">
      <c r="A7" s="4">
        <v>4</v>
      </c>
      <c r="B7" s="5">
        <v>11.054086063955785</v>
      </c>
      <c r="D7" s="4">
        <v>6</v>
      </c>
      <c r="E7" s="5">
        <v>8.5357846355876568</v>
      </c>
      <c r="G7" s="8"/>
      <c r="H7" s="8" t="s">
        <v>290</v>
      </c>
      <c r="I7" s="8" t="s">
        <v>291</v>
      </c>
      <c r="L7" s="8" t="s">
        <v>290</v>
      </c>
      <c r="M7" s="8" t="s">
        <v>291</v>
      </c>
    </row>
    <row r="8" spans="1:13" x14ac:dyDescent="0.25">
      <c r="A8" s="4">
        <v>9</v>
      </c>
      <c r="B8" s="5">
        <v>13.94674683272493</v>
      </c>
      <c r="D8" s="4">
        <v>7</v>
      </c>
      <c r="E8" s="5">
        <v>21.773049645390071</v>
      </c>
      <c r="G8" s="6" t="s">
        <v>266</v>
      </c>
      <c r="H8" s="6">
        <v>15.686869174560666</v>
      </c>
      <c r="I8" s="6">
        <v>13.419997129406482</v>
      </c>
      <c r="K8" t="s">
        <v>266</v>
      </c>
      <c r="L8" s="10">
        <f t="shared" ref="L8:M10" si="0">H8</f>
        <v>15.686869174560666</v>
      </c>
      <c r="M8" s="10">
        <f t="shared" si="0"/>
        <v>13.419997129406482</v>
      </c>
    </row>
    <row r="9" spans="1:13" x14ac:dyDescent="0.25">
      <c r="A9" s="4">
        <v>10</v>
      </c>
      <c r="B9" s="5">
        <v>12.173733622201588</v>
      </c>
      <c r="D9" s="4">
        <v>8</v>
      </c>
      <c r="E9" s="5">
        <v>14.221716561188936</v>
      </c>
      <c r="G9" s="6" t="s">
        <v>267</v>
      </c>
      <c r="H9" s="6">
        <v>37.465295925148673</v>
      </c>
      <c r="I9" s="6">
        <v>26.438845695618426</v>
      </c>
      <c r="K9" t="s">
        <v>267</v>
      </c>
      <c r="L9">
        <f t="shared" si="0"/>
        <v>37.465295925148673</v>
      </c>
      <c r="M9">
        <f t="shared" si="0"/>
        <v>26.438845695618426</v>
      </c>
    </row>
    <row r="10" spans="1:13" x14ac:dyDescent="0.25">
      <c r="A10" s="4">
        <v>16</v>
      </c>
      <c r="B10" s="5">
        <v>15.748031496062993</v>
      </c>
      <c r="D10" s="4">
        <v>11</v>
      </c>
      <c r="E10" s="5">
        <v>9.4774590163934427</v>
      </c>
      <c r="G10" s="6" t="s">
        <v>268</v>
      </c>
      <c r="H10" s="6">
        <v>898</v>
      </c>
      <c r="I10" s="6">
        <v>552</v>
      </c>
      <c r="K10" t="s">
        <v>268</v>
      </c>
      <c r="L10">
        <f t="shared" si="0"/>
        <v>898</v>
      </c>
      <c r="M10">
        <f t="shared" si="0"/>
        <v>552</v>
      </c>
    </row>
    <row r="11" spans="1:13" x14ac:dyDescent="0.25">
      <c r="A11" s="4">
        <v>18</v>
      </c>
      <c r="B11" s="5">
        <v>7.141156867412521</v>
      </c>
      <c r="D11" s="4">
        <v>12</v>
      </c>
      <c r="E11" s="5">
        <v>21.35033108484436</v>
      </c>
      <c r="G11" s="6" t="s">
        <v>269</v>
      </c>
      <c r="H11" s="6">
        <v>0</v>
      </c>
      <c r="I11" s="6"/>
      <c r="K11" t="s">
        <v>287</v>
      </c>
      <c r="L11">
        <f>SQRT(H9)/SQRT(H10)</f>
        <v>0.20425674900907376</v>
      </c>
      <c r="M11">
        <f>SQRT(I9)/SQRT(I10)</f>
        <v>0.21885259786786093</v>
      </c>
    </row>
    <row r="12" spans="1:13" x14ac:dyDescent="0.25">
      <c r="A12" s="4">
        <v>20</v>
      </c>
      <c r="B12" s="5">
        <v>13.598121698297788</v>
      </c>
      <c r="D12" s="4">
        <v>13</v>
      </c>
      <c r="E12" s="5">
        <v>9.5087163232963547</v>
      </c>
      <c r="G12" s="6" t="s">
        <v>270</v>
      </c>
      <c r="H12" s="6">
        <v>1316</v>
      </c>
      <c r="I12" s="6"/>
      <c r="K12" t="s">
        <v>288</v>
      </c>
      <c r="L12">
        <f>L11*H17</f>
        <v>0.40070440569326637</v>
      </c>
      <c r="M12">
        <f>M11*H17</f>
        <v>0.42933807861189899</v>
      </c>
    </row>
    <row r="13" spans="1:13" x14ac:dyDescent="0.25">
      <c r="A13" s="4">
        <v>22</v>
      </c>
      <c r="B13" s="5">
        <v>14.713953979311801</v>
      </c>
      <c r="D13" s="4">
        <v>14</v>
      </c>
      <c r="E13" s="5">
        <v>19.302486187845304</v>
      </c>
      <c r="G13" s="6" t="s">
        <v>271</v>
      </c>
      <c r="H13" s="6">
        <v>7.5723578567431886</v>
      </c>
      <c r="I13" s="11" t="s">
        <v>276</v>
      </c>
      <c r="K13" t="s">
        <v>289</v>
      </c>
      <c r="L13">
        <f>L11*H17</f>
        <v>0.40070440569326637</v>
      </c>
      <c r="M13">
        <f>M11*H17</f>
        <v>0.42933807861189899</v>
      </c>
    </row>
    <row r="14" spans="1:13" x14ac:dyDescent="0.25">
      <c r="A14" s="4">
        <v>24</v>
      </c>
      <c r="B14" s="5">
        <v>18.837006960556845</v>
      </c>
      <c r="D14" s="4">
        <v>15</v>
      </c>
      <c r="E14" s="5">
        <v>11.394977500362897</v>
      </c>
      <c r="G14" s="6" t="s">
        <v>272</v>
      </c>
      <c r="H14" s="6">
        <v>3.434618320974288E-14</v>
      </c>
      <c r="I14" s="6"/>
    </row>
    <row r="15" spans="1:13" x14ac:dyDescent="0.25">
      <c r="A15" s="4">
        <v>25</v>
      </c>
      <c r="B15" s="5">
        <v>14.479127491538172</v>
      </c>
      <c r="D15" s="4">
        <v>17</v>
      </c>
      <c r="E15" s="5">
        <v>10.852939034161265</v>
      </c>
      <c r="G15" s="6" t="s">
        <v>273</v>
      </c>
      <c r="H15" s="6">
        <v>1.6460123267211648</v>
      </c>
      <c r="I15" s="6"/>
    </row>
    <row r="16" spans="1:13" x14ac:dyDescent="0.25">
      <c r="A16" s="4">
        <v>27</v>
      </c>
      <c r="B16" s="5">
        <v>14.07685881370092</v>
      </c>
      <c r="D16" s="4">
        <v>19</v>
      </c>
      <c r="E16" s="5">
        <v>9.636947693799625</v>
      </c>
      <c r="G16" s="6" t="s">
        <v>274</v>
      </c>
      <c r="H16" s="6">
        <v>6.8692366419485759E-14</v>
      </c>
      <c r="I16" s="11" t="s">
        <v>276</v>
      </c>
    </row>
    <row r="17" spans="1:9" ht="15.75" thickBot="1" x14ac:dyDescent="0.3">
      <c r="A17" s="4">
        <v>30</v>
      </c>
      <c r="B17" s="5">
        <v>9.0084166228300901</v>
      </c>
      <c r="D17" s="4">
        <v>21</v>
      </c>
      <c r="E17" s="5">
        <v>17.487366949790346</v>
      </c>
      <c r="G17" s="7" t="s">
        <v>275</v>
      </c>
      <c r="H17" s="7">
        <v>1.9617682531286433</v>
      </c>
      <c r="I17" s="7"/>
    </row>
    <row r="18" spans="1:9" x14ac:dyDescent="0.25">
      <c r="A18" s="4">
        <v>32</v>
      </c>
      <c r="B18" s="5">
        <v>13.250820690267057</v>
      </c>
      <c r="D18" s="4">
        <v>23</v>
      </c>
      <c r="E18" s="5">
        <v>16.608896591565568</v>
      </c>
    </row>
    <row r="19" spans="1:9" x14ac:dyDescent="0.25">
      <c r="A19" s="4">
        <v>35</v>
      </c>
      <c r="B19" s="5">
        <v>25.247930124647439</v>
      </c>
      <c r="D19" s="4">
        <v>26</v>
      </c>
      <c r="E19" s="5">
        <v>14.016187247074264</v>
      </c>
      <c r="G19" t="s">
        <v>279</v>
      </c>
      <c r="H19">
        <f>SUM(H10:I10)</f>
        <v>1450</v>
      </c>
    </row>
    <row r="20" spans="1:9" x14ac:dyDescent="0.25">
      <c r="A20" s="4">
        <v>38</v>
      </c>
      <c r="B20" s="5">
        <v>13.162422573984859</v>
      </c>
      <c r="D20" s="4">
        <v>28</v>
      </c>
      <c r="E20" s="5">
        <v>19.542725763188148</v>
      </c>
      <c r="G20" t="s">
        <v>280</v>
      </c>
      <c r="H20">
        <f>I8-H8</f>
        <v>-2.2668720451541837</v>
      </c>
    </row>
    <row r="21" spans="1:9" x14ac:dyDescent="0.25">
      <c r="A21" s="4">
        <v>39</v>
      </c>
      <c r="B21" s="5">
        <v>10.601050379303638</v>
      </c>
      <c r="D21" s="4">
        <v>29</v>
      </c>
      <c r="E21" s="5">
        <v>10.520178462786452</v>
      </c>
      <c r="G21" t="s">
        <v>281</v>
      </c>
      <c r="H21">
        <f>SQRT((H9/H10)+(I9/I10))</f>
        <v>0.29936145227678762</v>
      </c>
    </row>
    <row r="22" spans="1:9" x14ac:dyDescent="0.25">
      <c r="A22" s="4">
        <v>40</v>
      </c>
      <c r="B22" s="5">
        <v>11.401557285873192</v>
      </c>
      <c r="D22" s="4">
        <v>33</v>
      </c>
      <c r="E22" s="5">
        <v>12.849082208413686</v>
      </c>
    </row>
    <row r="23" spans="1:9" x14ac:dyDescent="0.25">
      <c r="A23" s="4">
        <v>41</v>
      </c>
      <c r="B23" s="5">
        <v>13.900955690703736</v>
      </c>
      <c r="D23" s="4">
        <v>34</v>
      </c>
      <c r="E23" s="5">
        <v>11.740086543236149</v>
      </c>
      <c r="G23" t="s">
        <v>282</v>
      </c>
      <c r="H23">
        <f>H21*H17</f>
        <v>0.5872777932870874</v>
      </c>
    </row>
    <row r="24" spans="1:9" x14ac:dyDescent="0.25">
      <c r="A24" s="4">
        <v>43</v>
      </c>
      <c r="B24" s="5">
        <v>12.622720897615709</v>
      </c>
      <c r="D24" s="4">
        <v>36</v>
      </c>
      <c r="E24" s="5">
        <v>17.479352867971489</v>
      </c>
      <c r="G24" t="s">
        <v>283</v>
      </c>
      <c r="H24">
        <f>H20-H23</f>
        <v>-2.8541498384412711</v>
      </c>
    </row>
    <row r="25" spans="1:9" x14ac:dyDescent="0.25">
      <c r="A25" s="4">
        <v>44</v>
      </c>
      <c r="B25" s="5">
        <v>11.4414968376669</v>
      </c>
      <c r="D25" s="4">
        <v>37</v>
      </c>
      <c r="E25" s="5">
        <v>10.564663023679417</v>
      </c>
      <c r="G25" t="s">
        <v>284</v>
      </c>
      <c r="H25">
        <f>H20+H23</f>
        <v>-1.6795942518670963</v>
      </c>
    </row>
    <row r="26" spans="1:9" x14ac:dyDescent="0.25">
      <c r="A26" s="4">
        <v>45</v>
      </c>
      <c r="B26" s="5">
        <v>13.371266002844949</v>
      </c>
      <c r="D26" s="4">
        <v>42</v>
      </c>
      <c r="E26" s="5">
        <v>8.5465788547584332</v>
      </c>
    </row>
    <row r="27" spans="1:9" x14ac:dyDescent="0.25">
      <c r="A27" s="4">
        <v>46</v>
      </c>
      <c r="B27" s="5">
        <v>27.253365138865224</v>
      </c>
      <c r="D27" s="4">
        <v>47</v>
      </c>
      <c r="E27" s="5">
        <v>14.037247437774525</v>
      </c>
    </row>
    <row r="28" spans="1:9" x14ac:dyDescent="0.25">
      <c r="A28" s="4">
        <v>49</v>
      </c>
      <c r="B28" s="5">
        <v>17.007826610475618</v>
      </c>
      <c r="D28" s="4">
        <v>48</v>
      </c>
      <c r="E28" s="5">
        <v>16.390967572535118</v>
      </c>
    </row>
    <row r="29" spans="1:9" x14ac:dyDescent="0.25">
      <c r="A29" s="4">
        <v>50</v>
      </c>
      <c r="B29" s="5">
        <v>12.651922693763698</v>
      </c>
      <c r="D29" s="4">
        <v>51</v>
      </c>
      <c r="E29" s="5">
        <v>10.713637189032141</v>
      </c>
    </row>
    <row r="30" spans="1:9" x14ac:dyDescent="0.25">
      <c r="A30" s="4">
        <v>52</v>
      </c>
      <c r="B30" s="5">
        <v>13.070776255707763</v>
      </c>
      <c r="D30" s="4">
        <v>54</v>
      </c>
      <c r="E30" s="5">
        <v>7.0192710897190471</v>
      </c>
    </row>
    <row r="31" spans="1:9" x14ac:dyDescent="0.25">
      <c r="A31" s="4">
        <v>53</v>
      </c>
      <c r="B31" s="5">
        <v>10.357815442561206</v>
      </c>
      <c r="D31" s="4">
        <v>56</v>
      </c>
      <c r="E31" s="5">
        <v>13.271083008602309</v>
      </c>
    </row>
    <row r="32" spans="1:9" x14ac:dyDescent="0.25">
      <c r="A32" s="4">
        <v>55</v>
      </c>
      <c r="B32" s="5">
        <v>13.756613756613756</v>
      </c>
      <c r="D32" s="4">
        <v>58</v>
      </c>
      <c r="E32" s="5">
        <v>13.286004056795132</v>
      </c>
    </row>
    <row r="33" spans="1:5" x14ac:dyDescent="0.25">
      <c r="A33" s="4">
        <v>57</v>
      </c>
      <c r="B33" s="5">
        <v>29.568049365786766</v>
      </c>
      <c r="D33" s="4">
        <v>59</v>
      </c>
      <c r="E33" s="5">
        <v>23.491808544812077</v>
      </c>
    </row>
    <row r="34" spans="1:5" x14ac:dyDescent="0.25">
      <c r="A34" s="4">
        <v>60</v>
      </c>
      <c r="B34" s="5">
        <v>13.707199297629499</v>
      </c>
      <c r="D34" s="4">
        <v>61</v>
      </c>
      <c r="E34" s="5">
        <v>9.8972688549235777</v>
      </c>
    </row>
    <row r="35" spans="1:5" x14ac:dyDescent="0.25">
      <c r="A35" s="4">
        <v>62</v>
      </c>
      <c r="B35" s="5">
        <v>11.063643334428743</v>
      </c>
      <c r="D35" s="4">
        <v>66</v>
      </c>
      <c r="E35" s="5">
        <v>22.547834127605093</v>
      </c>
    </row>
    <row r="36" spans="1:5" x14ac:dyDescent="0.25">
      <c r="A36" s="4">
        <v>63</v>
      </c>
      <c r="B36" s="5">
        <v>20.949720670391063</v>
      </c>
      <c r="D36" s="4">
        <v>67</v>
      </c>
      <c r="E36" s="5">
        <v>7.3081607795371495</v>
      </c>
    </row>
    <row r="37" spans="1:5" x14ac:dyDescent="0.25">
      <c r="A37" s="4">
        <v>64</v>
      </c>
      <c r="B37" s="5">
        <v>10.714832389407622</v>
      </c>
      <c r="D37" s="4">
        <v>68</v>
      </c>
      <c r="E37" s="5">
        <v>15.966089720946663</v>
      </c>
    </row>
    <row r="38" spans="1:5" x14ac:dyDescent="0.25">
      <c r="A38" s="4">
        <v>65</v>
      </c>
      <c r="B38" s="5">
        <v>16.741667302265274</v>
      </c>
      <c r="D38" s="4">
        <v>70</v>
      </c>
      <c r="E38" s="5">
        <v>11.33444158984434</v>
      </c>
    </row>
    <row r="39" spans="1:5" x14ac:dyDescent="0.25">
      <c r="A39" s="4">
        <v>69</v>
      </c>
      <c r="B39" s="5">
        <v>12.654223347042075</v>
      </c>
      <c r="D39" s="4">
        <v>71</v>
      </c>
      <c r="E39" s="5">
        <v>13.109117283618977</v>
      </c>
    </row>
    <row r="40" spans="1:5" x14ac:dyDescent="0.25">
      <c r="A40" s="4">
        <v>72</v>
      </c>
      <c r="B40" s="5">
        <v>13.421079904653332</v>
      </c>
      <c r="D40" s="4">
        <v>79</v>
      </c>
      <c r="E40" s="5">
        <v>9.5361184853989105</v>
      </c>
    </row>
    <row r="41" spans="1:5" x14ac:dyDescent="0.25">
      <c r="A41" s="4">
        <v>73</v>
      </c>
      <c r="B41" s="5">
        <v>14.102759567007165</v>
      </c>
      <c r="D41" s="4">
        <v>81</v>
      </c>
      <c r="E41" s="5">
        <v>11.693962651840213</v>
      </c>
    </row>
    <row r="42" spans="1:5" x14ac:dyDescent="0.25">
      <c r="A42" s="4">
        <v>74</v>
      </c>
      <c r="B42" s="5">
        <v>11.265744052246928</v>
      </c>
      <c r="D42" s="4">
        <v>83</v>
      </c>
      <c r="E42" s="5">
        <v>17.388218594748047</v>
      </c>
    </row>
    <row r="43" spans="1:5" x14ac:dyDescent="0.25">
      <c r="A43" s="4">
        <v>75</v>
      </c>
      <c r="B43" s="5">
        <v>12.468075226375667</v>
      </c>
      <c r="D43" s="4">
        <v>86</v>
      </c>
      <c r="E43" s="5">
        <v>12.854741421932166</v>
      </c>
    </row>
    <row r="44" spans="1:5" x14ac:dyDescent="0.25">
      <c r="A44" s="4">
        <v>76</v>
      </c>
      <c r="B44" s="5">
        <v>27.221058929105595</v>
      </c>
      <c r="D44" s="4">
        <v>87</v>
      </c>
      <c r="E44" s="5">
        <v>11.954654757815184</v>
      </c>
    </row>
    <row r="45" spans="1:5" x14ac:dyDescent="0.25">
      <c r="A45" s="4">
        <v>77</v>
      </c>
      <c r="B45" s="5">
        <v>12.732132808103545</v>
      </c>
      <c r="D45" s="4">
        <v>93</v>
      </c>
      <c r="E45" s="5">
        <v>10.459314227226203</v>
      </c>
    </row>
    <row r="46" spans="1:5" x14ac:dyDescent="0.25">
      <c r="A46" s="4">
        <v>78</v>
      </c>
      <c r="B46" s="5">
        <v>11.724519940915805</v>
      </c>
      <c r="D46" s="4">
        <v>97</v>
      </c>
      <c r="E46" s="5">
        <v>15.38240368027602</v>
      </c>
    </row>
    <row r="47" spans="1:5" x14ac:dyDescent="0.25">
      <c r="A47" s="4">
        <v>80</v>
      </c>
      <c r="B47" s="5">
        <v>8.764940239043824</v>
      </c>
      <c r="D47" s="4">
        <v>101</v>
      </c>
      <c r="E47" s="5">
        <v>14.332657484443823</v>
      </c>
    </row>
    <row r="48" spans="1:5" x14ac:dyDescent="0.25">
      <c r="A48" s="4">
        <v>82</v>
      </c>
      <c r="B48" s="5">
        <v>20.524134242545795</v>
      </c>
      <c r="D48" s="4">
        <v>104</v>
      </c>
      <c r="E48" s="5">
        <v>14.631455053700162</v>
      </c>
    </row>
    <row r="49" spans="1:5" x14ac:dyDescent="0.25">
      <c r="A49" s="4">
        <v>84</v>
      </c>
      <c r="B49" s="5">
        <v>11.016284942959157</v>
      </c>
      <c r="D49" s="4">
        <v>110</v>
      </c>
      <c r="E49" s="5">
        <v>11.8861432593056</v>
      </c>
    </row>
    <row r="50" spans="1:5" x14ac:dyDescent="0.25">
      <c r="A50" s="4">
        <v>85</v>
      </c>
      <c r="B50" s="5">
        <v>15.619206525769373</v>
      </c>
      <c r="D50" s="4">
        <v>113</v>
      </c>
      <c r="E50" s="5">
        <v>26.090235781748998</v>
      </c>
    </row>
    <row r="51" spans="1:5" x14ac:dyDescent="0.25">
      <c r="A51" s="4">
        <v>88</v>
      </c>
      <c r="B51" s="5">
        <v>26.049089469517021</v>
      </c>
      <c r="D51" s="4">
        <v>114</v>
      </c>
      <c r="E51" s="5">
        <v>8.5038012383415627</v>
      </c>
    </row>
    <row r="52" spans="1:5" x14ac:dyDescent="0.25">
      <c r="A52" s="4">
        <v>90</v>
      </c>
      <c r="B52" s="5">
        <v>12.298507462686567</v>
      </c>
      <c r="D52" s="4">
        <v>117</v>
      </c>
      <c r="E52" s="5">
        <v>9.8665530948324811</v>
      </c>
    </row>
    <row r="53" spans="1:5" x14ac:dyDescent="0.25">
      <c r="A53" s="4">
        <v>91</v>
      </c>
      <c r="B53" s="5">
        <v>12.690531177829099</v>
      </c>
      <c r="D53" s="4">
        <v>119</v>
      </c>
      <c r="E53" s="5">
        <v>17.912118667786174</v>
      </c>
    </row>
    <row r="54" spans="1:5" x14ac:dyDescent="0.25">
      <c r="A54" s="4">
        <v>92</v>
      </c>
      <c r="B54" s="5">
        <v>8.6113537117903931</v>
      </c>
      <c r="D54" s="4">
        <v>121</v>
      </c>
      <c r="E54" s="5">
        <v>7.5253982189890882</v>
      </c>
    </row>
    <row r="55" spans="1:5" x14ac:dyDescent="0.25">
      <c r="A55" s="4">
        <v>95</v>
      </c>
      <c r="B55" s="5">
        <v>16.210117963740004</v>
      </c>
      <c r="D55" s="4">
        <v>125</v>
      </c>
      <c r="E55" s="5">
        <v>8.8612552629002259</v>
      </c>
    </row>
    <row r="56" spans="1:5" x14ac:dyDescent="0.25">
      <c r="A56" s="4">
        <v>96</v>
      </c>
      <c r="B56" s="5">
        <v>14.997973246858532</v>
      </c>
      <c r="D56" s="4">
        <v>131</v>
      </c>
      <c r="E56" s="5">
        <v>12.719495722647457</v>
      </c>
    </row>
    <row r="57" spans="1:5" x14ac:dyDescent="0.25">
      <c r="A57" s="4">
        <v>98</v>
      </c>
      <c r="B57" s="5">
        <v>7.1385519475627213</v>
      </c>
      <c r="D57" s="4">
        <v>132</v>
      </c>
      <c r="E57" s="5">
        <v>15.581098339719029</v>
      </c>
    </row>
    <row r="58" spans="1:5" x14ac:dyDescent="0.25">
      <c r="A58" s="4">
        <v>99</v>
      </c>
      <c r="B58" s="5">
        <v>6.756756756756757</v>
      </c>
      <c r="D58" s="4">
        <v>135</v>
      </c>
      <c r="E58" s="5">
        <v>12.896754316830265</v>
      </c>
    </row>
    <row r="59" spans="1:5" x14ac:dyDescent="0.25">
      <c r="A59" s="4">
        <v>100</v>
      </c>
      <c r="B59" s="5">
        <v>11.217920835145716</v>
      </c>
      <c r="D59" s="4">
        <v>136</v>
      </c>
      <c r="E59" s="5">
        <v>12.503592986490371</v>
      </c>
    </row>
    <row r="60" spans="1:5" x14ac:dyDescent="0.25">
      <c r="A60" s="4">
        <v>102</v>
      </c>
      <c r="B60" s="5">
        <v>14.644179350061703</v>
      </c>
      <c r="D60" s="4">
        <v>138</v>
      </c>
      <c r="E60" s="5">
        <v>10.890332441727168</v>
      </c>
    </row>
    <row r="61" spans="1:5" x14ac:dyDescent="0.25">
      <c r="A61" s="4">
        <v>103</v>
      </c>
      <c r="B61" s="5">
        <v>13.272788128974673</v>
      </c>
      <c r="D61" s="4">
        <v>140</v>
      </c>
      <c r="E61" s="5">
        <v>12.454271573057888</v>
      </c>
    </row>
    <row r="62" spans="1:5" x14ac:dyDescent="0.25">
      <c r="A62" s="4">
        <v>105</v>
      </c>
      <c r="B62" s="5">
        <v>15.613485630066323</v>
      </c>
      <c r="D62" s="4">
        <v>142</v>
      </c>
      <c r="E62" s="5">
        <v>16.483864832308374</v>
      </c>
    </row>
    <row r="63" spans="1:5" x14ac:dyDescent="0.25">
      <c r="A63" s="4">
        <v>106</v>
      </c>
      <c r="B63" s="5">
        <v>19.130700948882769</v>
      </c>
      <c r="D63" s="4">
        <v>144</v>
      </c>
      <c r="E63" s="5">
        <v>14.673092138387398</v>
      </c>
    </row>
    <row r="64" spans="1:5" x14ac:dyDescent="0.25">
      <c r="A64" s="4">
        <v>107</v>
      </c>
      <c r="B64" s="5">
        <v>7.8363764595251153</v>
      </c>
      <c r="D64" s="4">
        <v>152</v>
      </c>
      <c r="E64" s="5">
        <v>20.48753919788744</v>
      </c>
    </row>
    <row r="65" spans="1:5" x14ac:dyDescent="0.25">
      <c r="A65" s="4">
        <v>108</v>
      </c>
      <c r="B65" s="5">
        <v>14.690853346959631</v>
      </c>
      <c r="D65" s="4">
        <v>153</v>
      </c>
      <c r="E65" s="5">
        <v>10.487966438507398</v>
      </c>
    </row>
    <row r="66" spans="1:5" x14ac:dyDescent="0.25">
      <c r="A66" s="4">
        <v>109</v>
      </c>
      <c r="B66" s="5">
        <v>10.638297872340425</v>
      </c>
      <c r="D66" s="4">
        <v>154</v>
      </c>
      <c r="E66" s="5">
        <v>13.890530795602317</v>
      </c>
    </row>
    <row r="67" spans="1:5" x14ac:dyDescent="0.25">
      <c r="A67" s="4">
        <v>111</v>
      </c>
      <c r="B67" s="5">
        <v>10.780376407591149</v>
      </c>
      <c r="D67" s="4">
        <v>155</v>
      </c>
      <c r="E67" s="5">
        <v>8.8955308852832342</v>
      </c>
    </row>
    <row r="68" spans="1:5" x14ac:dyDescent="0.25">
      <c r="A68" s="4">
        <v>112</v>
      </c>
      <c r="B68" s="5">
        <v>18.065034122842231</v>
      </c>
      <c r="D68" s="4">
        <v>158</v>
      </c>
      <c r="E68" s="5">
        <v>17.471636952998381</v>
      </c>
    </row>
    <row r="69" spans="1:5" x14ac:dyDescent="0.25">
      <c r="A69" s="4">
        <v>115</v>
      </c>
      <c r="B69" s="5">
        <v>24.056734958746638</v>
      </c>
      <c r="D69" s="4">
        <v>159</v>
      </c>
      <c r="E69" s="5">
        <v>15.76571004453241</v>
      </c>
    </row>
    <row r="70" spans="1:5" x14ac:dyDescent="0.25">
      <c r="A70" s="4">
        <v>116</v>
      </c>
      <c r="B70" s="5">
        <v>30.049513402765921</v>
      </c>
      <c r="D70" s="4">
        <v>160</v>
      </c>
      <c r="E70" s="5">
        <v>13.440860215053764</v>
      </c>
    </row>
    <row r="71" spans="1:5" x14ac:dyDescent="0.25">
      <c r="A71" s="4">
        <v>118</v>
      </c>
      <c r="B71" s="5">
        <v>13.819543509272467</v>
      </c>
      <c r="D71" s="4">
        <v>161</v>
      </c>
      <c r="E71" s="5">
        <v>11.524822695035461</v>
      </c>
    </row>
    <row r="72" spans="1:5" x14ac:dyDescent="0.25">
      <c r="A72" s="4">
        <v>120</v>
      </c>
      <c r="B72" s="5">
        <v>14.860897145446307</v>
      </c>
      <c r="D72" s="4">
        <v>162</v>
      </c>
      <c r="E72" s="5">
        <v>22.113219684786106</v>
      </c>
    </row>
    <row r="73" spans="1:5" x14ac:dyDescent="0.25">
      <c r="A73" s="4">
        <v>122</v>
      </c>
      <c r="B73" s="5">
        <v>12.22643354933366</v>
      </c>
      <c r="D73" s="4">
        <v>163</v>
      </c>
      <c r="E73" s="5">
        <v>13.927576601671309</v>
      </c>
    </row>
    <row r="74" spans="1:5" x14ac:dyDescent="0.25">
      <c r="A74" s="4">
        <v>123</v>
      </c>
      <c r="B74" s="5">
        <v>11.417058428475487</v>
      </c>
      <c r="D74" s="4">
        <v>167</v>
      </c>
      <c r="E74" s="5">
        <v>13.107968264918938</v>
      </c>
    </row>
    <row r="75" spans="1:5" x14ac:dyDescent="0.25">
      <c r="A75" s="4">
        <v>124</v>
      </c>
      <c r="B75" s="5">
        <v>14.22365988909427</v>
      </c>
      <c r="D75" s="4">
        <v>168</v>
      </c>
      <c r="E75" s="5">
        <v>21.573075394196369</v>
      </c>
    </row>
    <row r="76" spans="1:5" x14ac:dyDescent="0.25">
      <c r="A76" s="4">
        <v>126</v>
      </c>
      <c r="B76" s="5">
        <v>10.491681152222498</v>
      </c>
      <c r="D76" s="4">
        <v>170</v>
      </c>
      <c r="E76" s="5">
        <v>11.082486754484032</v>
      </c>
    </row>
    <row r="77" spans="1:5" x14ac:dyDescent="0.25">
      <c r="A77" s="4">
        <v>127</v>
      </c>
      <c r="B77" s="5">
        <v>17.287952458130739</v>
      </c>
      <c r="D77" s="4">
        <v>171</v>
      </c>
      <c r="E77" s="5">
        <v>8.4986772486772484</v>
      </c>
    </row>
    <row r="78" spans="1:5" x14ac:dyDescent="0.25">
      <c r="A78" s="4">
        <v>128</v>
      </c>
      <c r="B78" s="5">
        <v>14.745762711864407</v>
      </c>
      <c r="D78" s="4">
        <v>172</v>
      </c>
      <c r="E78" s="5">
        <v>6.1368955871439175</v>
      </c>
    </row>
    <row r="79" spans="1:5" x14ac:dyDescent="0.25">
      <c r="A79" s="4">
        <v>129</v>
      </c>
      <c r="B79" s="5">
        <v>15.421351109342353</v>
      </c>
      <c r="D79" s="4">
        <v>175</v>
      </c>
      <c r="E79" s="5">
        <v>11.295966603229173</v>
      </c>
    </row>
    <row r="80" spans="1:5" x14ac:dyDescent="0.25">
      <c r="A80" s="4">
        <v>130</v>
      </c>
      <c r="B80" s="5">
        <v>12.729124236252545</v>
      </c>
      <c r="D80" s="4">
        <v>176</v>
      </c>
      <c r="E80" s="5">
        <v>14.681892332789559</v>
      </c>
    </row>
    <row r="81" spans="1:5" x14ac:dyDescent="0.25">
      <c r="A81" s="4">
        <v>133</v>
      </c>
      <c r="B81" s="5">
        <v>14.492405306671793</v>
      </c>
      <c r="D81" s="4">
        <v>177</v>
      </c>
      <c r="E81" s="5">
        <v>15.333187995058498</v>
      </c>
    </row>
    <row r="82" spans="1:5" x14ac:dyDescent="0.25">
      <c r="A82" s="4">
        <v>134</v>
      </c>
      <c r="B82" s="5">
        <v>22.251441286537879</v>
      </c>
      <c r="D82" s="4">
        <v>178</v>
      </c>
      <c r="E82" s="5">
        <v>10.103672465296082</v>
      </c>
    </row>
    <row r="83" spans="1:5" x14ac:dyDescent="0.25">
      <c r="A83" s="4">
        <v>137</v>
      </c>
      <c r="B83" s="5">
        <v>10.915197313182199</v>
      </c>
      <c r="D83" s="4">
        <v>179</v>
      </c>
      <c r="E83" s="5">
        <v>21.782065193801813</v>
      </c>
    </row>
    <row r="84" spans="1:5" x14ac:dyDescent="0.25">
      <c r="A84" s="4">
        <v>139</v>
      </c>
      <c r="B84" s="5">
        <v>18.28008265776506</v>
      </c>
      <c r="D84" s="4">
        <v>184</v>
      </c>
      <c r="E84" s="5">
        <v>13.025921583952064</v>
      </c>
    </row>
    <row r="85" spans="1:5" x14ac:dyDescent="0.25">
      <c r="A85" s="4">
        <v>141</v>
      </c>
      <c r="B85" s="5">
        <v>9.4046450768727503</v>
      </c>
      <c r="D85" s="4">
        <v>186</v>
      </c>
      <c r="E85" s="5">
        <v>16.663743202946851</v>
      </c>
    </row>
    <row r="86" spans="1:5" x14ac:dyDescent="0.25">
      <c r="A86" s="4">
        <v>143</v>
      </c>
      <c r="B86" s="5">
        <v>14.390983961855223</v>
      </c>
      <c r="D86" s="4">
        <v>191</v>
      </c>
      <c r="E86" s="5">
        <v>21.590130226182318</v>
      </c>
    </row>
    <row r="87" spans="1:5" x14ac:dyDescent="0.25">
      <c r="A87" s="4">
        <v>145</v>
      </c>
      <c r="B87" s="5">
        <v>9.5712098009188367</v>
      </c>
      <c r="D87" s="4">
        <v>197</v>
      </c>
      <c r="E87" s="5">
        <v>22.841072213270838</v>
      </c>
    </row>
    <row r="88" spans="1:5" x14ac:dyDescent="0.25">
      <c r="A88" s="4">
        <v>146</v>
      </c>
      <c r="B88" s="5">
        <v>23.293316609926535</v>
      </c>
      <c r="D88" s="4">
        <v>198</v>
      </c>
      <c r="E88" s="5">
        <v>7.6582154728540699</v>
      </c>
    </row>
    <row r="89" spans="1:5" x14ac:dyDescent="0.25">
      <c r="A89" s="4">
        <v>147</v>
      </c>
      <c r="B89" s="5">
        <v>13.307984790874524</v>
      </c>
      <c r="D89" s="4">
        <v>200</v>
      </c>
      <c r="E89" s="5">
        <v>19.815468896417503</v>
      </c>
    </row>
    <row r="90" spans="1:5" x14ac:dyDescent="0.25">
      <c r="A90" s="4">
        <v>148</v>
      </c>
      <c r="B90" s="5">
        <v>17.304401928760306</v>
      </c>
      <c r="D90" s="4">
        <v>206</v>
      </c>
      <c r="E90" s="5">
        <v>11.861733587435106</v>
      </c>
    </row>
    <row r="91" spans="1:5" x14ac:dyDescent="0.25">
      <c r="A91" s="4">
        <v>149</v>
      </c>
      <c r="B91" s="5">
        <v>14.596273291925465</v>
      </c>
      <c r="D91" s="4">
        <v>207</v>
      </c>
      <c r="E91" s="5">
        <v>8.53600664372998</v>
      </c>
    </row>
    <row r="92" spans="1:5" x14ac:dyDescent="0.25">
      <c r="A92" s="4">
        <v>150</v>
      </c>
      <c r="B92" s="5">
        <v>13.188073394495413</v>
      </c>
      <c r="D92" s="4">
        <v>208</v>
      </c>
      <c r="E92" s="5">
        <v>9.3968677107630789</v>
      </c>
    </row>
    <row r="93" spans="1:5" x14ac:dyDescent="0.25">
      <c r="A93" s="4">
        <v>151</v>
      </c>
      <c r="B93" s="5">
        <v>9.5806502277367684</v>
      </c>
      <c r="D93" s="4">
        <v>209</v>
      </c>
      <c r="E93" s="5">
        <v>15.357321062260908</v>
      </c>
    </row>
    <row r="94" spans="1:5" x14ac:dyDescent="0.25">
      <c r="A94" s="4">
        <v>156</v>
      </c>
      <c r="B94" s="5">
        <v>7.0110046148384804</v>
      </c>
      <c r="D94" s="4">
        <v>214</v>
      </c>
      <c r="E94" s="5">
        <v>9.6750186058050112</v>
      </c>
    </row>
    <row r="95" spans="1:5" x14ac:dyDescent="0.25">
      <c r="A95" s="4">
        <v>157</v>
      </c>
      <c r="B95" s="5">
        <v>12.351945854483926</v>
      </c>
      <c r="D95" s="4">
        <v>219</v>
      </c>
      <c r="E95" s="5">
        <v>16.531337897362416</v>
      </c>
    </row>
    <row r="96" spans="1:5" x14ac:dyDescent="0.25">
      <c r="A96" s="4">
        <v>164</v>
      </c>
      <c r="B96" s="5">
        <v>14.20704845814978</v>
      </c>
      <c r="D96" s="4">
        <v>223</v>
      </c>
      <c r="E96" s="5">
        <v>12.692253421758149</v>
      </c>
    </row>
    <row r="97" spans="1:5" x14ac:dyDescent="0.25">
      <c r="A97" s="4">
        <v>165</v>
      </c>
      <c r="B97" s="5">
        <v>18.136260589428471</v>
      </c>
      <c r="D97" s="4">
        <v>225</v>
      </c>
      <c r="E97" s="5">
        <v>20.092072409488139</v>
      </c>
    </row>
    <row r="98" spans="1:5" x14ac:dyDescent="0.25">
      <c r="A98" s="4">
        <v>166</v>
      </c>
      <c r="B98" s="5">
        <v>10.532837670384138</v>
      </c>
      <c r="D98" s="4">
        <v>227</v>
      </c>
      <c r="E98" s="5">
        <v>20.147283590384884</v>
      </c>
    </row>
    <row r="99" spans="1:5" x14ac:dyDescent="0.25">
      <c r="A99" s="4">
        <v>169</v>
      </c>
      <c r="B99" s="5">
        <v>16.319815012451084</v>
      </c>
      <c r="D99" s="4">
        <v>232</v>
      </c>
      <c r="E99" s="5">
        <v>19.946545238566621</v>
      </c>
    </row>
    <row r="100" spans="1:5" x14ac:dyDescent="0.25">
      <c r="A100" s="4">
        <v>173</v>
      </c>
      <c r="B100" s="5">
        <v>27.658835782895498</v>
      </c>
      <c r="D100" s="4">
        <v>239</v>
      </c>
      <c r="E100" s="5">
        <v>19.58610495195861</v>
      </c>
    </row>
    <row r="101" spans="1:5" x14ac:dyDescent="0.25">
      <c r="A101" s="4">
        <v>174</v>
      </c>
      <c r="B101" s="5">
        <v>12.141527001862197</v>
      </c>
      <c r="D101" s="4">
        <v>246</v>
      </c>
      <c r="E101" s="5">
        <v>16.405135520684738</v>
      </c>
    </row>
    <row r="102" spans="1:5" x14ac:dyDescent="0.25">
      <c r="A102" s="4">
        <v>180</v>
      </c>
      <c r="B102" s="5">
        <v>9.1441111923920992</v>
      </c>
      <c r="D102" s="4">
        <v>248</v>
      </c>
      <c r="E102" s="5">
        <v>9.6531752051299726</v>
      </c>
    </row>
    <row r="103" spans="1:5" x14ac:dyDescent="0.25">
      <c r="A103" s="4">
        <v>181</v>
      </c>
      <c r="B103" s="5">
        <v>36.585365853658537</v>
      </c>
      <c r="D103" s="4">
        <v>249</v>
      </c>
      <c r="E103" s="5">
        <v>12.565445026178011</v>
      </c>
    </row>
    <row r="104" spans="1:5" x14ac:dyDescent="0.25">
      <c r="A104" s="4">
        <v>182</v>
      </c>
      <c r="B104" s="5">
        <v>19.242234830272142</v>
      </c>
      <c r="D104" s="4">
        <v>250</v>
      </c>
      <c r="E104" s="5">
        <v>1.6996263276413237</v>
      </c>
    </row>
    <row r="105" spans="1:5" x14ac:dyDescent="0.25">
      <c r="A105" s="4">
        <v>183</v>
      </c>
      <c r="B105" s="5">
        <v>11.265490048817124</v>
      </c>
      <c r="D105" s="4">
        <v>259</v>
      </c>
      <c r="E105" s="5">
        <v>14.694680716008632</v>
      </c>
    </row>
    <row r="106" spans="1:5" x14ac:dyDescent="0.25">
      <c r="A106" s="4">
        <v>185</v>
      </c>
      <c r="B106" s="5">
        <v>12.99897645854657</v>
      </c>
      <c r="D106" s="4">
        <v>260</v>
      </c>
      <c r="E106" s="5">
        <v>6.9824359343507059</v>
      </c>
    </row>
    <row r="107" spans="1:5" x14ac:dyDescent="0.25">
      <c r="A107" s="4">
        <v>187</v>
      </c>
      <c r="B107" s="5">
        <v>13.464082808000622</v>
      </c>
      <c r="D107" s="4">
        <v>261</v>
      </c>
      <c r="E107" s="5">
        <v>7.6775431861804222</v>
      </c>
    </row>
    <row r="108" spans="1:5" x14ac:dyDescent="0.25">
      <c r="A108" s="4">
        <v>188</v>
      </c>
      <c r="B108" s="5">
        <v>10.460251046025105</v>
      </c>
      <c r="D108" s="4">
        <v>262</v>
      </c>
      <c r="E108" s="5">
        <v>19.018743109151046</v>
      </c>
    </row>
    <row r="109" spans="1:5" x14ac:dyDescent="0.25">
      <c r="A109" s="4">
        <v>189</v>
      </c>
      <c r="B109" s="5">
        <v>15.557731331168831</v>
      </c>
      <c r="D109" s="4">
        <v>266</v>
      </c>
      <c r="E109" s="5">
        <v>11.315280464216634</v>
      </c>
    </row>
    <row r="110" spans="1:5" x14ac:dyDescent="0.25">
      <c r="A110" s="4">
        <v>190</v>
      </c>
      <c r="B110" s="5">
        <v>32.533272665225802</v>
      </c>
      <c r="D110" s="4">
        <v>267</v>
      </c>
      <c r="E110" s="5">
        <v>13.27782961314864</v>
      </c>
    </row>
    <row r="111" spans="1:5" x14ac:dyDescent="0.25">
      <c r="A111" s="4">
        <v>192</v>
      </c>
      <c r="B111" s="5">
        <v>18.110236220472441</v>
      </c>
      <c r="D111" s="4">
        <v>271</v>
      </c>
      <c r="E111" s="5">
        <v>17.954775565305432</v>
      </c>
    </row>
    <row r="112" spans="1:5" x14ac:dyDescent="0.25">
      <c r="A112" s="4">
        <v>193</v>
      </c>
      <c r="B112" s="5">
        <v>15.304902351534476</v>
      </c>
      <c r="D112" s="4">
        <v>272</v>
      </c>
      <c r="E112" s="5">
        <v>5.7104348442931121</v>
      </c>
    </row>
    <row r="113" spans="1:5" x14ac:dyDescent="0.25">
      <c r="A113" s="4">
        <v>194</v>
      </c>
      <c r="B113" s="5">
        <v>23.293316609926535</v>
      </c>
      <c r="D113" s="4">
        <v>273</v>
      </c>
      <c r="E113" s="5">
        <v>18.28845304912657</v>
      </c>
    </row>
    <row r="114" spans="1:5" x14ac:dyDescent="0.25">
      <c r="A114" s="4">
        <v>195</v>
      </c>
      <c r="B114" s="5">
        <v>13.714902807775378</v>
      </c>
      <c r="D114" s="4">
        <v>278</v>
      </c>
      <c r="E114" s="5">
        <v>6.6303018903413902</v>
      </c>
    </row>
    <row r="115" spans="1:5" x14ac:dyDescent="0.25">
      <c r="A115" s="4">
        <v>196</v>
      </c>
      <c r="B115" s="5">
        <v>29.516994633273704</v>
      </c>
      <c r="D115" s="4">
        <v>279</v>
      </c>
      <c r="E115" s="5">
        <v>21.380663097199342</v>
      </c>
    </row>
    <row r="116" spans="1:5" x14ac:dyDescent="0.25">
      <c r="A116" s="4">
        <v>199</v>
      </c>
      <c r="B116" s="5">
        <v>12.229539040451552</v>
      </c>
      <c r="D116" s="4">
        <v>280</v>
      </c>
      <c r="E116" s="5">
        <v>14.022787028921998</v>
      </c>
    </row>
    <row r="117" spans="1:5" x14ac:dyDescent="0.25">
      <c r="A117" s="4">
        <v>201</v>
      </c>
      <c r="B117" s="5">
        <v>12.468827930174564</v>
      </c>
      <c r="D117" s="4">
        <v>281</v>
      </c>
      <c r="E117" s="5">
        <v>15.596205037198827</v>
      </c>
    </row>
    <row r="118" spans="1:5" x14ac:dyDescent="0.25">
      <c r="A118" s="4">
        <v>202</v>
      </c>
      <c r="B118" s="5">
        <v>13.11864147479538</v>
      </c>
      <c r="D118" s="4">
        <v>291</v>
      </c>
      <c r="E118" s="5">
        <v>12.0882139525241</v>
      </c>
    </row>
    <row r="119" spans="1:5" x14ac:dyDescent="0.25">
      <c r="A119" s="4">
        <v>203</v>
      </c>
      <c r="B119" s="5">
        <v>12.010723860589811</v>
      </c>
      <c r="D119" s="4">
        <v>293</v>
      </c>
      <c r="E119" s="5">
        <v>9.2422745872724708</v>
      </c>
    </row>
    <row r="120" spans="1:5" x14ac:dyDescent="0.25">
      <c r="A120" s="4">
        <v>204</v>
      </c>
      <c r="B120" s="5">
        <v>22.734208117180348</v>
      </c>
      <c r="D120" s="4">
        <v>294</v>
      </c>
      <c r="E120" s="5">
        <v>11.601500789889416</v>
      </c>
    </row>
    <row r="121" spans="1:5" x14ac:dyDescent="0.25">
      <c r="A121" s="4">
        <v>205</v>
      </c>
      <c r="B121" s="5">
        <v>19.15041782729805</v>
      </c>
      <c r="D121" s="4">
        <v>297</v>
      </c>
      <c r="E121" s="5">
        <v>9.2345078979343871</v>
      </c>
    </row>
    <row r="122" spans="1:5" x14ac:dyDescent="0.25">
      <c r="A122" s="4">
        <v>210</v>
      </c>
      <c r="B122" s="5">
        <v>13.256536844029988</v>
      </c>
      <c r="D122" s="4">
        <v>299</v>
      </c>
      <c r="E122" s="5">
        <v>11.917733587578317</v>
      </c>
    </row>
    <row r="123" spans="1:5" x14ac:dyDescent="0.25">
      <c r="A123" s="4">
        <v>211</v>
      </c>
      <c r="B123" s="5">
        <v>13.36606655755592</v>
      </c>
      <c r="D123" s="4">
        <v>300</v>
      </c>
      <c r="E123" s="5">
        <v>9.5805125725338485</v>
      </c>
    </row>
    <row r="124" spans="1:5" x14ac:dyDescent="0.25">
      <c r="A124" s="4">
        <v>212</v>
      </c>
      <c r="B124" s="5">
        <v>13.980757666867108</v>
      </c>
      <c r="D124" s="4">
        <v>301</v>
      </c>
      <c r="E124" s="5">
        <v>8.4290776334156554</v>
      </c>
    </row>
    <row r="125" spans="1:5" x14ac:dyDescent="0.25">
      <c r="A125" s="4">
        <v>213</v>
      </c>
      <c r="B125" s="5">
        <v>20.993519441674977</v>
      </c>
      <c r="D125" s="4">
        <v>302</v>
      </c>
      <c r="E125" s="5">
        <v>13.095296483397911</v>
      </c>
    </row>
    <row r="126" spans="1:5" x14ac:dyDescent="0.25">
      <c r="A126" s="4">
        <v>215</v>
      </c>
      <c r="B126" s="5">
        <v>12.179969879518072</v>
      </c>
      <c r="D126" s="4">
        <v>303</v>
      </c>
      <c r="E126" s="5">
        <v>11.628566566453003</v>
      </c>
    </row>
    <row r="127" spans="1:5" x14ac:dyDescent="0.25">
      <c r="A127" s="4">
        <v>216</v>
      </c>
      <c r="B127" s="5">
        <v>10.533531808210592</v>
      </c>
      <c r="D127" s="4">
        <v>305</v>
      </c>
      <c r="E127" s="5">
        <v>12.180519426896238</v>
      </c>
    </row>
    <row r="128" spans="1:5" x14ac:dyDescent="0.25">
      <c r="A128" s="4">
        <v>217</v>
      </c>
      <c r="B128" s="5">
        <v>17.787565644587499</v>
      </c>
      <c r="D128" s="4">
        <v>306</v>
      </c>
      <c r="E128" s="5">
        <v>20.02749770852429</v>
      </c>
    </row>
    <row r="129" spans="1:5" x14ac:dyDescent="0.25">
      <c r="A129" s="4">
        <v>218</v>
      </c>
      <c r="B129" s="5">
        <v>8.8211046990931568</v>
      </c>
      <c r="D129" s="4">
        <v>307</v>
      </c>
      <c r="E129" s="5">
        <v>13.109596224436288</v>
      </c>
    </row>
    <row r="130" spans="1:5" x14ac:dyDescent="0.25">
      <c r="A130" s="4">
        <v>220</v>
      </c>
      <c r="B130" s="5">
        <v>28.135935397039031</v>
      </c>
      <c r="D130" s="4">
        <v>309</v>
      </c>
      <c r="E130" s="5">
        <v>5.6495240703964935</v>
      </c>
    </row>
    <row r="131" spans="1:5" x14ac:dyDescent="0.25">
      <c r="A131" s="4">
        <v>221</v>
      </c>
      <c r="B131" s="5">
        <v>16.183555801279521</v>
      </c>
      <c r="D131" s="4">
        <v>310</v>
      </c>
      <c r="E131" s="5">
        <v>21.269053527118043</v>
      </c>
    </row>
    <row r="132" spans="1:5" x14ac:dyDescent="0.25">
      <c r="A132" s="4">
        <v>222</v>
      </c>
      <c r="B132" s="5">
        <v>17.04303365999148</v>
      </c>
      <c r="D132" s="4">
        <v>314</v>
      </c>
      <c r="E132" s="5">
        <v>1.705087982539899</v>
      </c>
    </row>
    <row r="133" spans="1:5" x14ac:dyDescent="0.25">
      <c r="A133" s="4">
        <v>224</v>
      </c>
      <c r="B133" s="5">
        <v>7.5757575757575761</v>
      </c>
      <c r="D133" s="4">
        <v>317</v>
      </c>
      <c r="E133" s="5">
        <v>15.580991190747289</v>
      </c>
    </row>
    <row r="134" spans="1:5" x14ac:dyDescent="0.25">
      <c r="A134" s="4">
        <v>226</v>
      </c>
      <c r="B134" s="5">
        <v>28.776978417266186</v>
      </c>
      <c r="D134" s="4">
        <v>319</v>
      </c>
      <c r="E134" s="5">
        <v>17.87064403051756</v>
      </c>
    </row>
    <row r="135" spans="1:5" x14ac:dyDescent="0.25">
      <c r="A135" s="4">
        <v>228</v>
      </c>
      <c r="B135" s="5">
        <v>29.289859077093119</v>
      </c>
      <c r="D135" s="4">
        <v>320</v>
      </c>
      <c r="E135" s="5">
        <v>10.685587279876902</v>
      </c>
    </row>
    <row r="136" spans="1:5" x14ac:dyDescent="0.25">
      <c r="A136" s="4">
        <v>229</v>
      </c>
      <c r="B136" s="5">
        <v>11.703024061417469</v>
      </c>
      <c r="D136" s="4">
        <v>321</v>
      </c>
      <c r="E136" s="5">
        <v>16.359959893048128</v>
      </c>
    </row>
    <row r="137" spans="1:5" x14ac:dyDescent="0.25">
      <c r="A137" s="4">
        <v>230</v>
      </c>
      <c r="B137" s="5">
        <v>29.434250764525995</v>
      </c>
      <c r="D137" s="4">
        <v>322</v>
      </c>
      <c r="E137" s="5">
        <v>21.357466063348415</v>
      </c>
    </row>
    <row r="138" spans="1:5" x14ac:dyDescent="0.25">
      <c r="A138" s="4">
        <v>231</v>
      </c>
      <c r="B138" s="5">
        <v>12.914485165794066</v>
      </c>
      <c r="D138" s="4">
        <v>323</v>
      </c>
      <c r="E138" s="5">
        <v>19.818277587569135</v>
      </c>
    </row>
    <row r="139" spans="1:5" x14ac:dyDescent="0.25">
      <c r="A139" s="4">
        <v>233</v>
      </c>
      <c r="B139" s="5">
        <v>27.486910994764397</v>
      </c>
      <c r="D139" s="4">
        <v>325</v>
      </c>
      <c r="E139" s="5">
        <v>15.585753848135505</v>
      </c>
    </row>
    <row r="140" spans="1:5" x14ac:dyDescent="0.25">
      <c r="A140" s="4">
        <v>234</v>
      </c>
      <c r="B140" s="5">
        <v>10.058057429781892</v>
      </c>
      <c r="D140" s="4">
        <v>327</v>
      </c>
      <c r="E140" s="5">
        <v>21.955682049196991</v>
      </c>
    </row>
    <row r="141" spans="1:5" x14ac:dyDescent="0.25">
      <c r="A141" s="4">
        <v>235</v>
      </c>
      <c r="B141" s="5">
        <v>19.485194851948521</v>
      </c>
      <c r="D141" s="4">
        <v>328</v>
      </c>
      <c r="E141" s="5">
        <v>9.9092645654250244</v>
      </c>
    </row>
    <row r="142" spans="1:5" x14ac:dyDescent="0.25">
      <c r="A142" s="4">
        <v>236</v>
      </c>
      <c r="B142" s="5">
        <v>26.215582893966022</v>
      </c>
      <c r="D142" s="4">
        <v>329</v>
      </c>
      <c r="E142" s="5">
        <v>14.013196576729602</v>
      </c>
    </row>
    <row r="143" spans="1:5" x14ac:dyDescent="0.25">
      <c r="A143" s="4">
        <v>237</v>
      </c>
      <c r="B143" s="5">
        <v>15.336916081025217</v>
      </c>
      <c r="D143" s="4">
        <v>331</v>
      </c>
      <c r="E143" s="5">
        <v>8.245565410199557</v>
      </c>
    </row>
    <row r="144" spans="1:5" x14ac:dyDescent="0.25">
      <c r="A144" s="4">
        <v>238</v>
      </c>
      <c r="B144" s="5">
        <v>15.375494071146244</v>
      </c>
      <c r="D144" s="4">
        <v>333</v>
      </c>
      <c r="E144" s="5">
        <v>17.348808796579107</v>
      </c>
    </row>
    <row r="145" spans="1:5" x14ac:dyDescent="0.25">
      <c r="A145" s="4">
        <v>240</v>
      </c>
      <c r="B145" s="5">
        <v>10.10462308861665</v>
      </c>
      <c r="D145" s="4">
        <v>336</v>
      </c>
      <c r="E145" s="5">
        <v>1.358963400880848</v>
      </c>
    </row>
    <row r="146" spans="1:5" x14ac:dyDescent="0.25">
      <c r="A146" s="4">
        <v>241</v>
      </c>
      <c r="B146" s="5">
        <v>20.377270610153701</v>
      </c>
      <c r="D146" s="4">
        <v>337</v>
      </c>
      <c r="E146" s="5">
        <v>20.208063393478611</v>
      </c>
    </row>
    <row r="147" spans="1:5" x14ac:dyDescent="0.25">
      <c r="A147" s="4">
        <v>242</v>
      </c>
      <c r="B147" s="5">
        <v>20.342415316642121</v>
      </c>
      <c r="D147" s="4">
        <v>339</v>
      </c>
      <c r="E147" s="5">
        <v>11.628574710003445</v>
      </c>
    </row>
    <row r="148" spans="1:5" x14ac:dyDescent="0.25">
      <c r="A148" s="4">
        <v>243</v>
      </c>
      <c r="B148" s="5">
        <v>10.7746863066012</v>
      </c>
      <c r="D148" s="4">
        <v>340</v>
      </c>
      <c r="E148" s="5">
        <v>10.246578964764989</v>
      </c>
    </row>
    <row r="149" spans="1:5" x14ac:dyDescent="0.25">
      <c r="A149" s="4">
        <v>244</v>
      </c>
      <c r="B149" s="5">
        <v>9.3073760955557283</v>
      </c>
      <c r="D149" s="4">
        <v>341</v>
      </c>
      <c r="E149" s="5">
        <v>11.596273646910898</v>
      </c>
    </row>
    <row r="150" spans="1:5" x14ac:dyDescent="0.25">
      <c r="A150" s="4">
        <v>245</v>
      </c>
      <c r="B150" s="5">
        <v>16.530924925409241</v>
      </c>
      <c r="D150" s="4">
        <v>347</v>
      </c>
      <c r="E150" s="5">
        <v>10.107412102208286</v>
      </c>
    </row>
    <row r="151" spans="1:5" x14ac:dyDescent="0.25">
      <c r="A151" s="4">
        <v>247</v>
      </c>
      <c r="B151" s="5">
        <v>10.933758978451715</v>
      </c>
      <c r="D151" s="4">
        <v>348</v>
      </c>
      <c r="E151" s="5">
        <v>7.4807637503562265</v>
      </c>
    </row>
    <row r="152" spans="1:5" x14ac:dyDescent="0.25">
      <c r="A152" s="4">
        <v>251</v>
      </c>
      <c r="B152" s="5">
        <v>10.360238353196099</v>
      </c>
      <c r="D152" s="4">
        <v>350</v>
      </c>
      <c r="E152" s="5">
        <v>17.001283397503208</v>
      </c>
    </row>
    <row r="153" spans="1:5" x14ac:dyDescent="0.25">
      <c r="A153" s="4">
        <v>252</v>
      </c>
      <c r="B153" s="5">
        <v>27.692670280461936</v>
      </c>
      <c r="D153" s="4">
        <v>356</v>
      </c>
      <c r="E153" s="5">
        <v>12.526464361326747</v>
      </c>
    </row>
    <row r="154" spans="1:5" x14ac:dyDescent="0.25">
      <c r="A154" s="4">
        <v>253</v>
      </c>
      <c r="B154" s="5">
        <v>15.277287177675733</v>
      </c>
      <c r="D154" s="4">
        <v>360</v>
      </c>
      <c r="E154" s="5">
        <v>17.933773137769808</v>
      </c>
    </row>
    <row r="155" spans="1:5" x14ac:dyDescent="0.25">
      <c r="A155" s="4">
        <v>254</v>
      </c>
      <c r="B155" s="5">
        <v>12.884286063769061</v>
      </c>
      <c r="D155" s="4">
        <v>365</v>
      </c>
      <c r="E155" s="5">
        <v>8.7412587412587417</v>
      </c>
    </row>
    <row r="156" spans="1:5" x14ac:dyDescent="0.25">
      <c r="A156" s="4">
        <v>255</v>
      </c>
      <c r="B156" s="5">
        <v>12.806924571630454</v>
      </c>
      <c r="D156" s="4">
        <v>372</v>
      </c>
      <c r="E156" s="5">
        <v>6.9337734681246133</v>
      </c>
    </row>
    <row r="157" spans="1:5" x14ac:dyDescent="0.25">
      <c r="A157" s="4">
        <v>256</v>
      </c>
      <c r="B157" s="5">
        <v>18.499155473337087</v>
      </c>
      <c r="D157" s="4">
        <v>378</v>
      </c>
      <c r="E157" s="5">
        <v>21.520349389201847</v>
      </c>
    </row>
    <row r="158" spans="1:5" x14ac:dyDescent="0.25">
      <c r="A158" s="4">
        <v>257</v>
      </c>
      <c r="B158" s="5">
        <v>17.21134704711347</v>
      </c>
      <c r="D158" s="4">
        <v>379</v>
      </c>
      <c r="E158" s="5">
        <v>24.74479297365119</v>
      </c>
    </row>
    <row r="159" spans="1:5" x14ac:dyDescent="0.25">
      <c r="A159" s="4">
        <v>258</v>
      </c>
      <c r="B159" s="5">
        <v>17.347421542343479</v>
      </c>
      <c r="D159" s="4">
        <v>385</v>
      </c>
      <c r="E159" s="5">
        <v>4.2001365044363945</v>
      </c>
    </row>
    <row r="160" spans="1:5" x14ac:dyDescent="0.25">
      <c r="A160" s="4">
        <v>263</v>
      </c>
      <c r="B160" s="5">
        <v>14.137253066192304</v>
      </c>
      <c r="D160" s="4">
        <v>390</v>
      </c>
      <c r="E160" s="5">
        <v>24.575977847005884</v>
      </c>
    </row>
    <row r="161" spans="1:5" x14ac:dyDescent="0.25">
      <c r="A161" s="4">
        <v>264</v>
      </c>
      <c r="B161" s="5">
        <v>15.803549720398737</v>
      </c>
      <c r="D161" s="4">
        <v>392</v>
      </c>
      <c r="E161" s="5">
        <v>13.840607699240376</v>
      </c>
    </row>
    <row r="162" spans="1:5" x14ac:dyDescent="0.25">
      <c r="A162" s="4">
        <v>265</v>
      </c>
      <c r="B162" s="5">
        <v>10.167130919220055</v>
      </c>
      <c r="D162" s="4">
        <v>401</v>
      </c>
      <c r="E162" s="5">
        <v>13.63055910277053</v>
      </c>
    </row>
    <row r="163" spans="1:5" x14ac:dyDescent="0.25">
      <c r="A163" s="4">
        <v>268</v>
      </c>
      <c r="B163" s="5">
        <v>15.538434903047092</v>
      </c>
      <c r="D163" s="4">
        <v>404</v>
      </c>
      <c r="E163" s="5">
        <v>16.212140253864522</v>
      </c>
    </row>
    <row r="164" spans="1:5" x14ac:dyDescent="0.25">
      <c r="A164" s="4">
        <v>269</v>
      </c>
      <c r="B164" s="5">
        <v>12.898736887176193</v>
      </c>
      <c r="D164" s="4">
        <v>408</v>
      </c>
      <c r="E164" s="5">
        <v>9.6174744620734618</v>
      </c>
    </row>
    <row r="165" spans="1:5" x14ac:dyDescent="0.25">
      <c r="A165" s="4">
        <v>270</v>
      </c>
      <c r="B165" s="5">
        <v>13.861571602510068</v>
      </c>
      <c r="D165" s="4">
        <v>409</v>
      </c>
      <c r="E165" s="5">
        <v>15.270506108202444</v>
      </c>
    </row>
    <row r="166" spans="1:5" x14ac:dyDescent="0.25">
      <c r="A166" s="4">
        <v>274</v>
      </c>
      <c r="B166" s="5">
        <v>10.850897736143638</v>
      </c>
      <c r="D166" s="4">
        <v>410</v>
      </c>
      <c r="E166" s="5">
        <v>23.037021969080552</v>
      </c>
    </row>
    <row r="167" spans="1:5" x14ac:dyDescent="0.25">
      <c r="A167" s="4">
        <v>275</v>
      </c>
      <c r="B167" s="5">
        <v>12.193927522037219</v>
      </c>
      <c r="D167" s="4">
        <v>412</v>
      </c>
      <c r="E167" s="5">
        <v>3.8838592167997001</v>
      </c>
    </row>
    <row r="168" spans="1:5" x14ac:dyDescent="0.25">
      <c r="A168" s="4">
        <v>276</v>
      </c>
      <c r="B168" s="5">
        <v>19.643541586814873</v>
      </c>
      <c r="D168" s="4">
        <v>415</v>
      </c>
      <c r="E168" s="5">
        <v>15.116356162567129</v>
      </c>
    </row>
    <row r="169" spans="1:5" x14ac:dyDescent="0.25">
      <c r="A169" s="4">
        <v>277</v>
      </c>
      <c r="B169" s="5">
        <v>15.59469314919699</v>
      </c>
      <c r="D169" s="4">
        <v>418</v>
      </c>
      <c r="E169" s="5">
        <v>8.7616394163795004</v>
      </c>
    </row>
    <row r="170" spans="1:5" x14ac:dyDescent="0.25">
      <c r="A170" s="4">
        <v>282</v>
      </c>
      <c r="B170" s="5">
        <v>17.968142968142967</v>
      </c>
      <c r="D170" s="4">
        <v>422</v>
      </c>
      <c r="E170" s="5">
        <v>10.555773762765122</v>
      </c>
    </row>
    <row r="171" spans="1:5" x14ac:dyDescent="0.25">
      <c r="A171" s="4">
        <v>283</v>
      </c>
      <c r="B171" s="5">
        <v>24.948899843693638</v>
      </c>
      <c r="D171" s="4">
        <v>423</v>
      </c>
      <c r="E171" s="5">
        <v>4.6605625670213646</v>
      </c>
    </row>
    <row r="172" spans="1:5" x14ac:dyDescent="0.25">
      <c r="A172" s="4">
        <v>284</v>
      </c>
      <c r="B172" s="5">
        <v>18.191283653131041</v>
      </c>
      <c r="D172" s="4">
        <v>424</v>
      </c>
      <c r="E172" s="5">
        <v>22.506430408688196</v>
      </c>
    </row>
    <row r="173" spans="1:5" x14ac:dyDescent="0.25">
      <c r="A173" s="4">
        <v>285</v>
      </c>
      <c r="B173" s="5">
        <v>15.328030108630571</v>
      </c>
      <c r="D173" s="4">
        <v>427</v>
      </c>
      <c r="E173" s="5">
        <v>16.635412255761903</v>
      </c>
    </row>
    <row r="174" spans="1:5" x14ac:dyDescent="0.25">
      <c r="A174" s="4">
        <v>286</v>
      </c>
      <c r="B174" s="5">
        <v>24.752028854824164</v>
      </c>
      <c r="D174" s="4">
        <v>430</v>
      </c>
      <c r="E174" s="5">
        <v>11.794837231246209</v>
      </c>
    </row>
    <row r="175" spans="1:5" x14ac:dyDescent="0.25">
      <c r="A175" s="4">
        <v>287</v>
      </c>
      <c r="B175" s="5">
        <v>12.352392790553139</v>
      </c>
      <c r="D175" s="4">
        <v>434</v>
      </c>
      <c r="E175" s="5">
        <v>13.078979695064673</v>
      </c>
    </row>
    <row r="176" spans="1:5" x14ac:dyDescent="0.25">
      <c r="A176" s="4">
        <v>288</v>
      </c>
      <c r="B176" s="5">
        <v>8.9421806726958639</v>
      </c>
      <c r="D176" s="4">
        <v>436</v>
      </c>
      <c r="E176" s="5">
        <v>15.500475250420413</v>
      </c>
    </row>
    <row r="177" spans="1:5" x14ac:dyDescent="0.25">
      <c r="A177" s="4">
        <v>289</v>
      </c>
      <c r="B177" s="5">
        <v>10.268495917852032</v>
      </c>
      <c r="D177" s="4">
        <v>440</v>
      </c>
      <c r="E177" s="5">
        <v>7.4515648286140088</v>
      </c>
    </row>
    <row r="178" spans="1:5" x14ac:dyDescent="0.25">
      <c r="A178" s="4">
        <v>290</v>
      </c>
      <c r="B178" s="5">
        <v>13.702266238401142</v>
      </c>
      <c r="D178" s="4">
        <v>441</v>
      </c>
      <c r="E178" s="5">
        <v>25.695634057132274</v>
      </c>
    </row>
    <row r="179" spans="1:5" x14ac:dyDescent="0.25">
      <c r="A179" s="4">
        <v>292</v>
      </c>
      <c r="B179" s="5">
        <v>16.607601124282048</v>
      </c>
      <c r="D179" s="4">
        <v>442</v>
      </c>
      <c r="E179" s="5">
        <v>7.8729650386976244</v>
      </c>
    </row>
    <row r="180" spans="1:5" x14ac:dyDescent="0.25">
      <c r="A180" s="4">
        <v>295</v>
      </c>
      <c r="B180" s="5">
        <v>12.769536626395473</v>
      </c>
      <c r="D180" s="4">
        <v>447</v>
      </c>
      <c r="E180" s="5">
        <v>9.2796092796092804</v>
      </c>
    </row>
    <row r="181" spans="1:5" x14ac:dyDescent="0.25">
      <c r="A181" s="4">
        <v>296</v>
      </c>
      <c r="B181" s="5">
        <v>13.531478492071029</v>
      </c>
      <c r="D181" s="4">
        <v>448</v>
      </c>
      <c r="E181" s="5">
        <v>13.823387041006846</v>
      </c>
    </row>
    <row r="182" spans="1:5" x14ac:dyDescent="0.25">
      <c r="A182" s="4">
        <v>298</v>
      </c>
      <c r="B182" s="5">
        <v>21.926605504587155</v>
      </c>
      <c r="D182" s="4">
        <v>452</v>
      </c>
      <c r="E182" s="5">
        <v>3.7632891146862359</v>
      </c>
    </row>
    <row r="183" spans="1:5" x14ac:dyDescent="0.25">
      <c r="A183" s="4">
        <v>304</v>
      </c>
      <c r="B183" s="5">
        <v>12.347611202635914</v>
      </c>
      <c r="D183" s="4">
        <v>458</v>
      </c>
      <c r="E183" s="5">
        <v>4.5083915960762901</v>
      </c>
    </row>
    <row r="184" spans="1:5" x14ac:dyDescent="0.25">
      <c r="A184" s="4">
        <v>308</v>
      </c>
      <c r="B184" s="5">
        <v>9.2794193882840847</v>
      </c>
      <c r="D184" s="4">
        <v>464</v>
      </c>
      <c r="E184" s="5">
        <v>12.922002328288707</v>
      </c>
    </row>
    <row r="185" spans="1:5" x14ac:dyDescent="0.25">
      <c r="A185" s="4">
        <v>311</v>
      </c>
      <c r="B185" s="5">
        <v>16.072988449966029</v>
      </c>
      <c r="D185" s="4">
        <v>467</v>
      </c>
      <c r="E185" s="5">
        <v>12.182667055733878</v>
      </c>
    </row>
    <row r="186" spans="1:5" x14ac:dyDescent="0.25">
      <c r="A186" s="4">
        <v>312</v>
      </c>
      <c r="B186" s="5">
        <v>12.961508248232521</v>
      </c>
      <c r="D186" s="4">
        <v>469</v>
      </c>
      <c r="E186" s="5">
        <v>16.073035875016075</v>
      </c>
    </row>
    <row r="187" spans="1:5" x14ac:dyDescent="0.25">
      <c r="A187" s="4">
        <v>313</v>
      </c>
      <c r="B187" s="5">
        <v>11.846655468827191</v>
      </c>
      <c r="D187" s="4">
        <v>472</v>
      </c>
      <c r="E187" s="5">
        <v>12.448404638668675</v>
      </c>
    </row>
    <row r="188" spans="1:5" x14ac:dyDescent="0.25">
      <c r="A188" s="4">
        <v>315</v>
      </c>
      <c r="B188" s="5">
        <v>14.222932481022772</v>
      </c>
      <c r="D188" s="4">
        <v>474</v>
      </c>
      <c r="E188" s="5">
        <v>22.180773302414678</v>
      </c>
    </row>
    <row r="189" spans="1:5" x14ac:dyDescent="0.25">
      <c r="A189" s="4">
        <v>316</v>
      </c>
      <c r="B189" s="5">
        <v>18.168674698795179</v>
      </c>
      <c r="D189" s="4">
        <v>477</v>
      </c>
      <c r="E189" s="5">
        <v>12.581305709467598</v>
      </c>
    </row>
    <row r="190" spans="1:5" x14ac:dyDescent="0.25">
      <c r="A190" s="4">
        <v>318</v>
      </c>
      <c r="B190" s="5">
        <v>20.654834761321908</v>
      </c>
      <c r="D190" s="4">
        <v>478</v>
      </c>
      <c r="E190" s="5">
        <v>19.809206067872594</v>
      </c>
    </row>
    <row r="191" spans="1:5" x14ac:dyDescent="0.25">
      <c r="A191" s="4">
        <v>324</v>
      </c>
      <c r="B191" s="5">
        <v>15.083682008368202</v>
      </c>
      <c r="D191" s="4">
        <v>479</v>
      </c>
      <c r="E191" s="5">
        <v>19.951632406287786</v>
      </c>
    </row>
    <row r="192" spans="1:5" x14ac:dyDescent="0.25">
      <c r="A192" s="4">
        <v>326</v>
      </c>
      <c r="B192" s="5">
        <v>12.639837280255703</v>
      </c>
      <c r="D192" s="4">
        <v>481</v>
      </c>
      <c r="E192" s="5">
        <v>15.911753221397891</v>
      </c>
    </row>
    <row r="193" spans="1:5" x14ac:dyDescent="0.25">
      <c r="A193" s="4">
        <v>330</v>
      </c>
      <c r="B193" s="5">
        <v>9.308986752595775</v>
      </c>
      <c r="D193" s="4">
        <v>482</v>
      </c>
      <c r="E193" s="5">
        <v>22.939156035328754</v>
      </c>
    </row>
    <row r="194" spans="1:5" x14ac:dyDescent="0.25">
      <c r="A194" s="4">
        <v>332</v>
      </c>
      <c r="B194" s="5">
        <v>13.118157795394488</v>
      </c>
      <c r="D194" s="4">
        <v>488</v>
      </c>
      <c r="E194" s="5">
        <v>11.14791693209326</v>
      </c>
    </row>
    <row r="195" spans="1:5" x14ac:dyDescent="0.25">
      <c r="A195" s="4">
        <v>334</v>
      </c>
      <c r="B195" s="5">
        <v>18.161080891384454</v>
      </c>
      <c r="D195" s="4">
        <v>489</v>
      </c>
      <c r="E195" s="5">
        <v>10.893246187363834</v>
      </c>
    </row>
    <row r="196" spans="1:5" x14ac:dyDescent="0.25">
      <c r="A196" s="4">
        <v>335</v>
      </c>
      <c r="B196" s="5">
        <v>15.874328234807772</v>
      </c>
      <c r="D196" s="4">
        <v>493</v>
      </c>
      <c r="E196" s="5">
        <v>9.4983783189489301</v>
      </c>
    </row>
    <row r="197" spans="1:5" x14ac:dyDescent="0.25">
      <c r="A197" s="4">
        <v>338</v>
      </c>
      <c r="B197" s="5">
        <v>16.798806813721644</v>
      </c>
      <c r="D197" s="4">
        <v>497</v>
      </c>
      <c r="E197" s="5">
        <v>21.865147971117665</v>
      </c>
    </row>
    <row r="198" spans="1:5" x14ac:dyDescent="0.25">
      <c r="A198" s="4">
        <v>342</v>
      </c>
      <c r="B198" s="5">
        <v>7.9953198127925118</v>
      </c>
      <c r="D198" s="4">
        <v>504</v>
      </c>
      <c r="E198" s="5">
        <v>14.906127501547349</v>
      </c>
    </row>
    <row r="199" spans="1:5" x14ac:dyDescent="0.25">
      <c r="A199" s="4">
        <v>343</v>
      </c>
      <c r="B199" s="5">
        <v>8.7640224358974361</v>
      </c>
      <c r="D199" s="4">
        <v>511</v>
      </c>
      <c r="E199" s="5">
        <v>9.5771866651178996</v>
      </c>
    </row>
    <row r="200" spans="1:5" x14ac:dyDescent="0.25">
      <c r="A200" s="4">
        <v>344</v>
      </c>
      <c r="B200" s="5">
        <v>20.812143024802442</v>
      </c>
      <c r="D200" s="4">
        <v>516</v>
      </c>
      <c r="E200" s="5">
        <v>23.495917415140557</v>
      </c>
    </row>
    <row r="201" spans="1:5" x14ac:dyDescent="0.25">
      <c r="A201" s="4">
        <v>345</v>
      </c>
      <c r="B201" s="5">
        <v>18.575174825174827</v>
      </c>
      <c r="D201" s="4">
        <v>517</v>
      </c>
      <c r="E201" s="5">
        <v>11.417009899559217</v>
      </c>
    </row>
    <row r="202" spans="1:5" x14ac:dyDescent="0.25">
      <c r="A202" s="4">
        <v>346</v>
      </c>
      <c r="B202" s="5">
        <v>15.081755593803786</v>
      </c>
      <c r="D202" s="4">
        <v>518</v>
      </c>
      <c r="E202" s="5">
        <v>18.021081264875892</v>
      </c>
    </row>
    <row r="203" spans="1:5" x14ac:dyDescent="0.25">
      <c r="A203" s="4">
        <v>349</v>
      </c>
      <c r="B203" s="5">
        <v>28.990963855421686</v>
      </c>
      <c r="D203" s="4">
        <v>520</v>
      </c>
      <c r="E203" s="5">
        <v>16.075845012366035</v>
      </c>
    </row>
    <row r="204" spans="1:5" x14ac:dyDescent="0.25">
      <c r="A204" s="4">
        <v>351</v>
      </c>
      <c r="B204" s="5">
        <v>26.1241067761807</v>
      </c>
      <c r="D204" s="4">
        <v>522</v>
      </c>
      <c r="E204" s="5">
        <v>10.126924115581961</v>
      </c>
    </row>
    <row r="205" spans="1:5" x14ac:dyDescent="0.25">
      <c r="A205" s="4">
        <v>352</v>
      </c>
      <c r="B205" s="5">
        <v>22.03665042913477</v>
      </c>
      <c r="D205" s="4">
        <v>524</v>
      </c>
      <c r="E205" s="5">
        <v>3.7864813903918675</v>
      </c>
    </row>
    <row r="206" spans="1:5" x14ac:dyDescent="0.25">
      <c r="A206" s="4">
        <v>353</v>
      </c>
      <c r="B206" s="5">
        <v>8.6277359004631737</v>
      </c>
      <c r="D206" s="4">
        <v>525</v>
      </c>
      <c r="E206" s="5">
        <v>19.255396999634101</v>
      </c>
    </row>
    <row r="207" spans="1:5" x14ac:dyDescent="0.25">
      <c r="A207" s="4">
        <v>354</v>
      </c>
      <c r="B207" s="5">
        <v>10.233861615771163</v>
      </c>
      <c r="D207" s="4">
        <v>527</v>
      </c>
      <c r="E207" s="5">
        <v>8.5669781931464168</v>
      </c>
    </row>
    <row r="208" spans="1:5" x14ac:dyDescent="0.25">
      <c r="A208" s="4">
        <v>355</v>
      </c>
      <c r="B208" s="5">
        <v>12.527964205816556</v>
      </c>
      <c r="D208" s="4">
        <v>528</v>
      </c>
      <c r="E208" s="5">
        <v>22.345450903810526</v>
      </c>
    </row>
    <row r="209" spans="1:5" x14ac:dyDescent="0.25">
      <c r="A209" s="4">
        <v>357</v>
      </c>
      <c r="B209" s="5">
        <v>14.449177315626827</v>
      </c>
      <c r="D209" s="4">
        <v>530</v>
      </c>
      <c r="E209" s="5">
        <v>5.3213092143652858</v>
      </c>
    </row>
    <row r="210" spans="1:5" x14ac:dyDescent="0.25">
      <c r="A210" s="4">
        <v>358</v>
      </c>
      <c r="B210" s="5">
        <v>19.044911881750995</v>
      </c>
      <c r="D210" s="4">
        <v>531</v>
      </c>
      <c r="E210" s="5">
        <v>12.708787218591141</v>
      </c>
    </row>
    <row r="211" spans="1:5" x14ac:dyDescent="0.25">
      <c r="A211" s="4">
        <v>359</v>
      </c>
      <c r="B211" s="5">
        <v>13.496677740863788</v>
      </c>
      <c r="D211" s="4">
        <v>538</v>
      </c>
      <c r="E211" s="5">
        <v>7.3974333399827117</v>
      </c>
    </row>
    <row r="212" spans="1:5" x14ac:dyDescent="0.25">
      <c r="A212" s="4">
        <v>361</v>
      </c>
      <c r="B212" s="5">
        <v>15.902140672782874</v>
      </c>
      <c r="D212" s="4">
        <v>539</v>
      </c>
      <c r="E212" s="5">
        <v>11.206468543868359</v>
      </c>
    </row>
    <row r="213" spans="1:5" x14ac:dyDescent="0.25">
      <c r="A213" s="4">
        <v>362</v>
      </c>
      <c r="B213" s="5">
        <v>12.317363234794428</v>
      </c>
      <c r="D213" s="4">
        <v>540</v>
      </c>
      <c r="E213" s="5">
        <v>17.806873977086742</v>
      </c>
    </row>
    <row r="214" spans="1:5" x14ac:dyDescent="0.25">
      <c r="A214" s="4">
        <v>363</v>
      </c>
      <c r="B214" s="5">
        <v>20.060636685194542</v>
      </c>
      <c r="D214" s="4">
        <v>541</v>
      </c>
      <c r="E214" s="5">
        <v>16.542380002100618</v>
      </c>
    </row>
    <row r="215" spans="1:5" x14ac:dyDescent="0.25">
      <c r="A215" s="4">
        <v>364</v>
      </c>
      <c r="B215" s="5">
        <v>34.563561804335087</v>
      </c>
      <c r="D215" s="4">
        <v>542</v>
      </c>
      <c r="E215" s="5">
        <v>16.642061468259293</v>
      </c>
    </row>
    <row r="216" spans="1:5" x14ac:dyDescent="0.25">
      <c r="A216" s="4">
        <v>366</v>
      </c>
      <c r="B216" s="5">
        <v>11.158342189160468</v>
      </c>
      <c r="D216" s="4">
        <v>543</v>
      </c>
      <c r="E216" s="5">
        <v>15.17469579449228</v>
      </c>
    </row>
    <row r="217" spans="1:5" x14ac:dyDescent="0.25">
      <c r="A217" s="4">
        <v>367</v>
      </c>
      <c r="B217" s="5">
        <v>12.419934385252304</v>
      </c>
      <c r="D217" s="4">
        <v>545</v>
      </c>
      <c r="E217" s="5">
        <v>9.1293191056910565</v>
      </c>
    </row>
    <row r="218" spans="1:5" x14ac:dyDescent="0.25">
      <c r="A218" s="4">
        <v>368</v>
      </c>
      <c r="B218" s="5">
        <v>13.77755511022044</v>
      </c>
      <c r="D218" s="4">
        <v>546</v>
      </c>
      <c r="E218" s="5">
        <v>12.715158245419211</v>
      </c>
    </row>
    <row r="219" spans="1:5" x14ac:dyDescent="0.25">
      <c r="A219" s="4">
        <v>369</v>
      </c>
      <c r="B219" s="5">
        <v>12.476370510396976</v>
      </c>
      <c r="D219" s="4">
        <v>553</v>
      </c>
      <c r="E219" s="5">
        <v>16.50516795865633</v>
      </c>
    </row>
    <row r="220" spans="1:5" x14ac:dyDescent="0.25">
      <c r="A220" s="4">
        <v>370</v>
      </c>
      <c r="B220" s="5">
        <v>12.699905926622765</v>
      </c>
      <c r="D220" s="4">
        <v>555</v>
      </c>
      <c r="E220" s="5">
        <v>19.532324621733149</v>
      </c>
    </row>
    <row r="221" spans="1:5" x14ac:dyDescent="0.25">
      <c r="A221" s="4">
        <v>371</v>
      </c>
      <c r="B221" s="5">
        <v>15.395606358278265</v>
      </c>
      <c r="D221" s="4">
        <v>557</v>
      </c>
      <c r="E221" s="5">
        <v>8.1347718225350487</v>
      </c>
    </row>
    <row r="222" spans="1:5" x14ac:dyDescent="0.25">
      <c r="A222" s="4">
        <v>373</v>
      </c>
      <c r="B222" s="5">
        <v>13.989927252378287</v>
      </c>
      <c r="D222" s="4">
        <v>559</v>
      </c>
      <c r="E222" s="5">
        <v>7.1565861039545249</v>
      </c>
    </row>
    <row r="223" spans="1:5" x14ac:dyDescent="0.25">
      <c r="A223" s="4">
        <v>374</v>
      </c>
      <c r="B223" s="5">
        <v>9.5861585223287342</v>
      </c>
      <c r="D223" s="4">
        <v>561</v>
      </c>
      <c r="E223" s="5">
        <v>8.2918173752815125</v>
      </c>
    </row>
    <row r="224" spans="1:5" x14ac:dyDescent="0.25">
      <c r="A224" s="4">
        <v>375</v>
      </c>
      <c r="B224" s="5">
        <v>19.239197125076693</v>
      </c>
      <c r="D224" s="4">
        <v>563</v>
      </c>
      <c r="E224" s="5">
        <v>6.7928800553493929</v>
      </c>
    </row>
    <row r="225" spans="1:5" x14ac:dyDescent="0.25">
      <c r="A225" s="4">
        <v>376</v>
      </c>
      <c r="B225" s="5">
        <v>5.2554492978375116</v>
      </c>
      <c r="D225" s="4">
        <v>564</v>
      </c>
      <c r="E225" s="5">
        <v>7.3961539999200419</v>
      </c>
    </row>
    <row r="226" spans="1:5" x14ac:dyDescent="0.25">
      <c r="A226" s="4">
        <v>377</v>
      </c>
      <c r="B226" s="5">
        <v>13.207210422987686</v>
      </c>
      <c r="D226" s="4">
        <v>565</v>
      </c>
      <c r="E226" s="5">
        <v>15.468082650352072</v>
      </c>
    </row>
    <row r="227" spans="1:5" x14ac:dyDescent="0.25">
      <c r="A227" s="4">
        <v>380</v>
      </c>
      <c r="B227" s="5">
        <v>15.745953553835328</v>
      </c>
      <c r="D227" s="4">
        <v>567</v>
      </c>
      <c r="E227" s="5">
        <v>20.99483204134367</v>
      </c>
    </row>
    <row r="228" spans="1:5" x14ac:dyDescent="0.25">
      <c r="A228" s="4">
        <v>381</v>
      </c>
      <c r="B228" s="5">
        <v>15.825545171339565</v>
      </c>
      <c r="D228" s="4">
        <v>568</v>
      </c>
      <c r="E228" s="5">
        <v>15.557978916757543</v>
      </c>
    </row>
    <row r="229" spans="1:5" x14ac:dyDescent="0.25">
      <c r="A229" s="4">
        <v>382</v>
      </c>
      <c r="B229" s="5">
        <v>18.112097240980127</v>
      </c>
      <c r="D229" s="4">
        <v>569</v>
      </c>
      <c r="E229" s="5">
        <v>19.110279471238002</v>
      </c>
    </row>
    <row r="230" spans="1:5" x14ac:dyDescent="0.25">
      <c r="A230" s="4">
        <v>383</v>
      </c>
      <c r="B230" s="5">
        <v>16.917591125198097</v>
      </c>
      <c r="D230" s="4">
        <v>571</v>
      </c>
      <c r="E230" s="5">
        <v>8.3231191268312621</v>
      </c>
    </row>
    <row r="231" spans="1:5" x14ac:dyDescent="0.25">
      <c r="A231" s="4">
        <v>384</v>
      </c>
      <c r="B231" s="5">
        <v>6.9546120058565153</v>
      </c>
      <c r="D231" s="4">
        <v>573</v>
      </c>
      <c r="E231" s="5">
        <v>13.733406741298097</v>
      </c>
    </row>
    <row r="232" spans="1:5" x14ac:dyDescent="0.25">
      <c r="A232" s="4">
        <v>386</v>
      </c>
      <c r="B232" s="5">
        <v>31.28564445168649</v>
      </c>
      <c r="D232" s="4">
        <v>578</v>
      </c>
      <c r="E232" s="5">
        <v>11.096121416526138</v>
      </c>
    </row>
    <row r="233" spans="1:5" x14ac:dyDescent="0.25">
      <c r="A233" s="4">
        <v>387</v>
      </c>
      <c r="B233" s="5">
        <v>7.9008973858759264</v>
      </c>
      <c r="D233" s="4">
        <v>580</v>
      </c>
      <c r="E233" s="5">
        <v>8.5684498599074743</v>
      </c>
    </row>
    <row r="234" spans="1:5" x14ac:dyDescent="0.25">
      <c r="A234" s="4">
        <v>388</v>
      </c>
      <c r="B234" s="5">
        <v>12.862728956575427</v>
      </c>
      <c r="D234" s="4">
        <v>581</v>
      </c>
      <c r="E234" s="5">
        <v>10.259447264523407</v>
      </c>
    </row>
    <row r="235" spans="1:5" x14ac:dyDescent="0.25">
      <c r="A235" s="4">
        <v>389</v>
      </c>
      <c r="B235" s="5">
        <v>14.79931814659848</v>
      </c>
      <c r="D235" s="4">
        <v>582</v>
      </c>
      <c r="E235" s="5">
        <v>13.934041148641215</v>
      </c>
    </row>
    <row r="236" spans="1:5" x14ac:dyDescent="0.25">
      <c r="A236" s="4">
        <v>391</v>
      </c>
      <c r="B236" s="5">
        <v>10.801488608514115</v>
      </c>
      <c r="D236" s="4">
        <v>584</v>
      </c>
      <c r="E236" s="5">
        <v>17.670726402783821</v>
      </c>
    </row>
    <row r="237" spans="1:5" x14ac:dyDescent="0.25">
      <c r="A237" s="4">
        <v>393</v>
      </c>
      <c r="B237" s="5">
        <v>11.192853389385181</v>
      </c>
      <c r="D237" s="4">
        <v>586</v>
      </c>
      <c r="E237" s="5">
        <v>22.806584869597387</v>
      </c>
    </row>
    <row r="238" spans="1:5" x14ac:dyDescent="0.25">
      <c r="A238" s="4">
        <v>394</v>
      </c>
      <c r="B238" s="5">
        <v>11.084016847705609</v>
      </c>
      <c r="D238" s="4">
        <v>589</v>
      </c>
      <c r="E238" s="5">
        <v>5.025125628140704</v>
      </c>
    </row>
    <row r="239" spans="1:5" x14ac:dyDescent="0.25">
      <c r="A239" s="4">
        <v>395</v>
      </c>
      <c r="B239" s="5">
        <v>8.9763649839413659</v>
      </c>
      <c r="D239" s="4">
        <v>592</v>
      </c>
      <c r="E239" s="5">
        <v>24.645544770422074</v>
      </c>
    </row>
    <row r="240" spans="1:5" x14ac:dyDescent="0.25">
      <c r="A240" s="4">
        <v>396</v>
      </c>
      <c r="B240" s="5">
        <v>10.357286230429546</v>
      </c>
      <c r="D240" s="4">
        <v>596</v>
      </c>
      <c r="E240" s="5">
        <v>20.318471337579616</v>
      </c>
    </row>
    <row r="241" spans="1:5" x14ac:dyDescent="0.25">
      <c r="A241" s="4">
        <v>397</v>
      </c>
      <c r="B241" s="5">
        <v>12.828535669586984</v>
      </c>
      <c r="D241" s="4">
        <v>599</v>
      </c>
      <c r="E241" s="5">
        <v>13.038005035367462</v>
      </c>
    </row>
    <row r="242" spans="1:5" x14ac:dyDescent="0.25">
      <c r="A242" s="4">
        <v>398</v>
      </c>
      <c r="B242" s="5">
        <v>16.096866096866098</v>
      </c>
      <c r="D242" s="4">
        <v>601</v>
      </c>
      <c r="E242" s="5">
        <v>18.803418803418804</v>
      </c>
    </row>
    <row r="243" spans="1:5" x14ac:dyDescent="0.25">
      <c r="A243" s="4">
        <v>399</v>
      </c>
      <c r="B243" s="5">
        <v>5.9067266155338096</v>
      </c>
      <c r="D243" s="4">
        <v>605</v>
      </c>
      <c r="E243" s="5">
        <v>13.540836958519698</v>
      </c>
    </row>
    <row r="244" spans="1:5" x14ac:dyDescent="0.25">
      <c r="A244" s="4">
        <v>400</v>
      </c>
      <c r="B244" s="5">
        <v>21.508255243195002</v>
      </c>
      <c r="D244" s="4">
        <v>606</v>
      </c>
      <c r="E244" s="5">
        <v>12.173396674584323</v>
      </c>
    </row>
    <row r="245" spans="1:5" x14ac:dyDescent="0.25">
      <c r="A245" s="4">
        <v>402</v>
      </c>
      <c r="B245" s="5">
        <v>13.997624501569526</v>
      </c>
      <c r="D245" s="4">
        <v>607</v>
      </c>
      <c r="E245" s="5">
        <v>10.052910052910052</v>
      </c>
    </row>
    <row r="246" spans="1:5" x14ac:dyDescent="0.25">
      <c r="A246" s="4">
        <v>403</v>
      </c>
      <c r="B246" s="5">
        <v>9.1649694501018324</v>
      </c>
      <c r="D246" s="4">
        <v>609</v>
      </c>
      <c r="E246" s="5">
        <v>21.49398455737116</v>
      </c>
    </row>
    <row r="247" spans="1:5" x14ac:dyDescent="0.25">
      <c r="A247" s="4">
        <v>405</v>
      </c>
      <c r="B247" s="5">
        <v>12.809759817003432</v>
      </c>
      <c r="D247" s="4">
        <v>611</v>
      </c>
      <c r="E247" s="5">
        <v>20.352428636452306</v>
      </c>
    </row>
    <row r="248" spans="1:5" x14ac:dyDescent="0.25">
      <c r="A248" s="4">
        <v>406</v>
      </c>
      <c r="B248" s="5">
        <v>11.209086833059333</v>
      </c>
      <c r="D248" s="4">
        <v>613</v>
      </c>
      <c r="E248" s="5">
        <v>16.776801180470905</v>
      </c>
    </row>
    <row r="249" spans="1:5" x14ac:dyDescent="0.25">
      <c r="A249" s="4">
        <v>407</v>
      </c>
      <c r="B249" s="5">
        <v>8.5673843403114063</v>
      </c>
      <c r="D249" s="4">
        <v>619</v>
      </c>
      <c r="E249" s="5">
        <v>19.531765727757787</v>
      </c>
    </row>
    <row r="250" spans="1:5" x14ac:dyDescent="0.25">
      <c r="A250" s="4">
        <v>411</v>
      </c>
      <c r="B250" s="5">
        <v>4.8103904433576528</v>
      </c>
      <c r="D250" s="4">
        <v>620</v>
      </c>
      <c r="E250" s="5">
        <v>18.223098524227758</v>
      </c>
    </row>
    <row r="251" spans="1:5" x14ac:dyDescent="0.25">
      <c r="A251" s="4">
        <v>413</v>
      </c>
      <c r="B251" s="5">
        <v>28.334396936821953</v>
      </c>
      <c r="D251" s="4">
        <v>622</v>
      </c>
      <c r="E251" s="5">
        <v>15.424164524421593</v>
      </c>
    </row>
    <row r="252" spans="1:5" x14ac:dyDescent="0.25">
      <c r="A252" s="4">
        <v>414</v>
      </c>
      <c r="B252" s="5">
        <v>10.126805213103205</v>
      </c>
      <c r="D252" s="4">
        <v>627</v>
      </c>
      <c r="E252" s="5">
        <v>9.3092893265903651</v>
      </c>
    </row>
    <row r="253" spans="1:5" x14ac:dyDescent="0.25">
      <c r="A253" s="4">
        <v>416</v>
      </c>
      <c r="B253" s="5">
        <v>15.126012526096034</v>
      </c>
      <c r="D253" s="4">
        <v>629</v>
      </c>
      <c r="E253" s="5">
        <v>8.8640840446487204</v>
      </c>
    </row>
    <row r="254" spans="1:5" x14ac:dyDescent="0.25">
      <c r="A254" s="4">
        <v>417</v>
      </c>
      <c r="B254" s="5">
        <v>14.436075704905369</v>
      </c>
      <c r="D254" s="4">
        <v>633</v>
      </c>
      <c r="E254" s="5">
        <v>5.4130306410340525</v>
      </c>
    </row>
    <row r="255" spans="1:5" x14ac:dyDescent="0.25">
      <c r="A255" s="4">
        <v>419</v>
      </c>
      <c r="B255" s="5">
        <v>12.244897959183673</v>
      </c>
      <c r="D255" s="4">
        <v>636</v>
      </c>
      <c r="E255" s="5">
        <v>12.713749920539064</v>
      </c>
    </row>
    <row r="256" spans="1:5" x14ac:dyDescent="0.25">
      <c r="A256" s="4">
        <v>420</v>
      </c>
      <c r="B256" s="5">
        <v>13.068286397938524</v>
      </c>
      <c r="D256" s="4">
        <v>641</v>
      </c>
      <c r="E256" s="5">
        <v>16.80878473713269</v>
      </c>
    </row>
    <row r="257" spans="1:5" x14ac:dyDescent="0.25">
      <c r="A257" s="4">
        <v>421</v>
      </c>
      <c r="B257" s="5">
        <v>19.587922521838209</v>
      </c>
      <c r="D257" s="4">
        <v>643</v>
      </c>
      <c r="E257" s="5">
        <v>18.106434344494595</v>
      </c>
    </row>
    <row r="258" spans="1:5" x14ac:dyDescent="0.25">
      <c r="A258" s="4">
        <v>425</v>
      </c>
      <c r="B258" s="5">
        <v>11.89152194370776</v>
      </c>
      <c r="D258" s="4">
        <v>644</v>
      </c>
      <c r="E258" s="5">
        <v>11.131453679970706</v>
      </c>
    </row>
    <row r="259" spans="1:5" x14ac:dyDescent="0.25">
      <c r="A259" s="4">
        <v>426</v>
      </c>
      <c r="B259" s="5">
        <v>23.860021208907742</v>
      </c>
      <c r="D259" s="4">
        <v>655</v>
      </c>
      <c r="E259" s="5">
        <v>22.583559168925024</v>
      </c>
    </row>
    <row r="260" spans="1:5" x14ac:dyDescent="0.25">
      <c r="A260" s="4">
        <v>428</v>
      </c>
      <c r="B260" s="5">
        <v>10.131796635375036</v>
      </c>
      <c r="D260" s="4">
        <v>659</v>
      </c>
      <c r="E260" s="5">
        <v>4.8260159382269956</v>
      </c>
    </row>
    <row r="261" spans="1:5" x14ac:dyDescent="0.25">
      <c r="A261" s="4">
        <v>429</v>
      </c>
      <c r="B261" s="5">
        <v>19.926575565980013</v>
      </c>
      <c r="D261" s="4">
        <v>661</v>
      </c>
      <c r="E261" s="5">
        <v>12.635678712808071</v>
      </c>
    </row>
    <row r="262" spans="1:5" x14ac:dyDescent="0.25">
      <c r="A262" s="4">
        <v>431</v>
      </c>
      <c r="B262" s="5">
        <v>25.014645577035736</v>
      </c>
      <c r="D262" s="4">
        <v>662</v>
      </c>
      <c r="E262" s="5">
        <v>7.8245129143391008</v>
      </c>
    </row>
    <row r="263" spans="1:5" x14ac:dyDescent="0.25">
      <c r="A263" s="4">
        <v>432</v>
      </c>
      <c r="B263" s="5">
        <v>10.396877033181523</v>
      </c>
      <c r="D263" s="4">
        <v>663</v>
      </c>
      <c r="E263" s="5">
        <v>6.501182033096927</v>
      </c>
    </row>
    <row r="264" spans="1:5" x14ac:dyDescent="0.25">
      <c r="A264" s="4">
        <v>433</v>
      </c>
      <c r="B264" s="5">
        <v>27.282850779510021</v>
      </c>
      <c r="D264" s="4">
        <v>665</v>
      </c>
      <c r="E264" s="5">
        <v>16.142573652877424</v>
      </c>
    </row>
    <row r="265" spans="1:5" x14ac:dyDescent="0.25">
      <c r="A265" s="4">
        <v>435</v>
      </c>
      <c r="B265" s="5">
        <v>25.714285714285715</v>
      </c>
      <c r="D265" s="4">
        <v>666</v>
      </c>
      <c r="E265" s="5">
        <v>15.325797872340425</v>
      </c>
    </row>
    <row r="266" spans="1:5" x14ac:dyDescent="0.25">
      <c r="A266" s="4">
        <v>437</v>
      </c>
      <c r="B266" s="5">
        <v>17.559794126551619</v>
      </c>
      <c r="D266" s="4">
        <v>667</v>
      </c>
      <c r="E266" s="5">
        <v>5.746870405844879</v>
      </c>
    </row>
    <row r="267" spans="1:5" x14ac:dyDescent="0.25">
      <c r="A267" s="4">
        <v>438</v>
      </c>
      <c r="B267" s="5">
        <v>14.934738955823294</v>
      </c>
      <c r="D267" s="4">
        <v>669</v>
      </c>
      <c r="E267" s="5">
        <v>9.6685082872928181</v>
      </c>
    </row>
    <row r="268" spans="1:5" x14ac:dyDescent="0.25">
      <c r="A268" s="4">
        <v>439</v>
      </c>
      <c r="B268" s="5">
        <v>15.669441553936871</v>
      </c>
      <c r="D268" s="4">
        <v>670</v>
      </c>
      <c r="E268" s="5">
        <v>10.013108068744538</v>
      </c>
    </row>
    <row r="269" spans="1:5" x14ac:dyDescent="0.25">
      <c r="A269" s="4">
        <v>443</v>
      </c>
      <c r="B269" s="5">
        <v>17.608907145173493</v>
      </c>
      <c r="D269" s="4">
        <v>673</v>
      </c>
      <c r="E269" s="5">
        <v>11.609907120743035</v>
      </c>
    </row>
    <row r="270" spans="1:5" x14ac:dyDescent="0.25">
      <c r="A270" s="4">
        <v>444</v>
      </c>
      <c r="B270" s="5">
        <v>24.343776460626589</v>
      </c>
      <c r="D270" s="4">
        <v>674</v>
      </c>
      <c r="E270" s="5">
        <v>14.168592494772753</v>
      </c>
    </row>
    <row r="271" spans="1:5" x14ac:dyDescent="0.25">
      <c r="A271" s="4">
        <v>445</v>
      </c>
      <c r="B271" s="5">
        <v>17.404276479363499</v>
      </c>
      <c r="D271" s="4">
        <v>679</v>
      </c>
      <c r="E271" s="5">
        <v>22.212283840190818</v>
      </c>
    </row>
    <row r="272" spans="1:5" x14ac:dyDescent="0.25">
      <c r="A272" s="4">
        <v>446</v>
      </c>
      <c r="B272" s="5">
        <v>9.4725111441307579</v>
      </c>
      <c r="D272" s="4">
        <v>684</v>
      </c>
      <c r="E272" s="5">
        <v>18.695880346365783</v>
      </c>
    </row>
    <row r="273" spans="1:5" x14ac:dyDescent="0.25">
      <c r="A273" s="4">
        <v>449</v>
      </c>
      <c r="B273" s="5">
        <v>10.909256892459375</v>
      </c>
      <c r="D273" s="4">
        <v>685</v>
      </c>
      <c r="E273" s="5">
        <v>10.892065056678167</v>
      </c>
    </row>
    <row r="274" spans="1:5" x14ac:dyDescent="0.25">
      <c r="A274" s="4">
        <v>450</v>
      </c>
      <c r="B274" s="5">
        <v>14.742014742014742</v>
      </c>
      <c r="D274" s="4">
        <v>692</v>
      </c>
      <c r="E274" s="5">
        <v>25.92096680056305</v>
      </c>
    </row>
    <row r="275" spans="1:5" x14ac:dyDescent="0.25">
      <c r="A275" s="4">
        <v>451</v>
      </c>
      <c r="B275" s="5">
        <v>14.511873350923484</v>
      </c>
      <c r="D275" s="4">
        <v>693</v>
      </c>
      <c r="E275" s="5">
        <v>10.971016865891599</v>
      </c>
    </row>
    <row r="276" spans="1:5" x14ac:dyDescent="0.25">
      <c r="A276" s="4">
        <v>453</v>
      </c>
      <c r="B276" s="5">
        <v>16.514207075204403</v>
      </c>
      <c r="D276" s="4">
        <v>696</v>
      </c>
      <c r="E276" s="5">
        <v>10.595388597917044</v>
      </c>
    </row>
    <row r="277" spans="1:5" x14ac:dyDescent="0.25">
      <c r="A277" s="4">
        <v>454</v>
      </c>
      <c r="B277" s="5">
        <v>17.4505567558584</v>
      </c>
      <c r="D277" s="4">
        <v>701</v>
      </c>
      <c r="E277" s="5">
        <v>16.714805305947795</v>
      </c>
    </row>
    <row r="278" spans="1:5" x14ac:dyDescent="0.25">
      <c r="A278" s="4">
        <v>455</v>
      </c>
      <c r="B278" s="5">
        <v>14.121535341395628</v>
      </c>
      <c r="D278" s="4">
        <v>703</v>
      </c>
      <c r="E278" s="5">
        <v>21.397599621615228</v>
      </c>
    </row>
    <row r="279" spans="1:5" x14ac:dyDescent="0.25">
      <c r="A279" s="4">
        <v>456</v>
      </c>
      <c r="B279" s="5">
        <v>13.915318744053282</v>
      </c>
      <c r="D279" s="4">
        <v>707</v>
      </c>
      <c r="E279" s="5">
        <v>2.530266850990742</v>
      </c>
    </row>
    <row r="280" spans="1:5" x14ac:dyDescent="0.25">
      <c r="A280" s="4">
        <v>457</v>
      </c>
      <c r="B280" s="5">
        <v>13.89676687464549</v>
      </c>
      <c r="D280" s="4">
        <v>715</v>
      </c>
      <c r="E280" s="5">
        <v>8.0575450728574953</v>
      </c>
    </row>
    <row r="281" spans="1:5" x14ac:dyDescent="0.25">
      <c r="A281" s="4">
        <v>459</v>
      </c>
      <c r="B281" s="5">
        <v>21.234502769717754</v>
      </c>
      <c r="D281" s="4">
        <v>717</v>
      </c>
      <c r="E281" s="5">
        <v>10.794531672983217</v>
      </c>
    </row>
    <row r="282" spans="1:5" x14ac:dyDescent="0.25">
      <c r="A282" s="4">
        <v>460</v>
      </c>
      <c r="B282" s="5">
        <v>11.854725724754823</v>
      </c>
      <c r="D282" s="4">
        <v>719</v>
      </c>
      <c r="E282" s="5">
        <v>22.354792185656223</v>
      </c>
    </row>
    <row r="283" spans="1:5" x14ac:dyDescent="0.25">
      <c r="A283" s="4">
        <v>461</v>
      </c>
      <c r="B283" s="5">
        <v>23.265477346992846</v>
      </c>
      <c r="D283" s="4">
        <v>725</v>
      </c>
      <c r="E283" s="5">
        <v>18.338108882521489</v>
      </c>
    </row>
    <row r="284" spans="1:5" x14ac:dyDescent="0.25">
      <c r="A284" s="4">
        <v>462</v>
      </c>
      <c r="B284" s="5">
        <v>16.365748073065145</v>
      </c>
      <c r="D284" s="4">
        <v>727</v>
      </c>
      <c r="E284" s="5">
        <v>8.9534180278281905</v>
      </c>
    </row>
    <row r="285" spans="1:5" x14ac:dyDescent="0.25">
      <c r="A285" s="4">
        <v>463</v>
      </c>
      <c r="B285" s="5">
        <v>6.0162985823126629</v>
      </c>
      <c r="D285" s="4">
        <v>729</v>
      </c>
      <c r="E285" s="5">
        <v>6.9961203332697321</v>
      </c>
    </row>
    <row r="286" spans="1:5" x14ac:dyDescent="0.25">
      <c r="A286" s="4">
        <v>465</v>
      </c>
      <c r="B286" s="5">
        <v>11.798287345385347</v>
      </c>
      <c r="D286" s="4">
        <v>733</v>
      </c>
      <c r="E286" s="5">
        <v>14.706854385617026</v>
      </c>
    </row>
    <row r="287" spans="1:5" x14ac:dyDescent="0.25">
      <c r="A287" s="4">
        <v>466</v>
      </c>
      <c r="B287" s="5">
        <v>28.557277520370665</v>
      </c>
      <c r="D287" s="4">
        <v>736</v>
      </c>
      <c r="E287" s="5">
        <v>11.8390470656595</v>
      </c>
    </row>
    <row r="288" spans="1:5" x14ac:dyDescent="0.25">
      <c r="A288" s="4">
        <v>468</v>
      </c>
      <c r="B288" s="5">
        <v>12.043735613285104</v>
      </c>
      <c r="D288" s="4">
        <v>738</v>
      </c>
      <c r="E288" s="5">
        <v>17.188507558931004</v>
      </c>
    </row>
    <row r="289" spans="1:5" x14ac:dyDescent="0.25">
      <c r="A289" s="4">
        <v>470</v>
      </c>
      <c r="B289" s="5">
        <v>15.155198962638787</v>
      </c>
      <c r="D289" s="4">
        <v>744</v>
      </c>
      <c r="E289" s="5">
        <v>11.400651465798045</v>
      </c>
    </row>
    <row r="290" spans="1:5" x14ac:dyDescent="0.25">
      <c r="A290" s="4">
        <v>471</v>
      </c>
      <c r="B290" s="5">
        <v>20.506867866124974</v>
      </c>
      <c r="D290" s="4">
        <v>746</v>
      </c>
      <c r="E290" s="5">
        <v>21.961761043147021</v>
      </c>
    </row>
    <row r="291" spans="1:5" x14ac:dyDescent="0.25">
      <c r="A291" s="4">
        <v>473</v>
      </c>
      <c r="B291" s="5">
        <v>25.433923354528268</v>
      </c>
      <c r="D291" s="4">
        <v>748</v>
      </c>
      <c r="E291" s="5">
        <v>16.174835806373146</v>
      </c>
    </row>
    <row r="292" spans="1:5" x14ac:dyDescent="0.25">
      <c r="A292" s="4">
        <v>475</v>
      </c>
      <c r="B292" s="5">
        <v>27.966573816155989</v>
      </c>
      <c r="D292" s="4">
        <v>749</v>
      </c>
      <c r="E292" s="5">
        <v>17.884615384615383</v>
      </c>
    </row>
    <row r="293" spans="1:5" x14ac:dyDescent="0.25">
      <c r="A293" s="4">
        <v>476</v>
      </c>
      <c r="B293" s="5">
        <v>11.997464686707714</v>
      </c>
      <c r="D293" s="4">
        <v>754</v>
      </c>
      <c r="E293" s="5">
        <v>19.338761757686367</v>
      </c>
    </row>
    <row r="294" spans="1:5" x14ac:dyDescent="0.25">
      <c r="A294" s="4">
        <v>480</v>
      </c>
      <c r="B294" s="5">
        <v>10.361436016213085</v>
      </c>
      <c r="D294" s="4">
        <v>757</v>
      </c>
      <c r="E294" s="5">
        <v>15.163436091838925</v>
      </c>
    </row>
    <row r="295" spans="1:5" x14ac:dyDescent="0.25">
      <c r="A295" s="4">
        <v>483</v>
      </c>
      <c r="B295" s="5">
        <v>28.703703703703702</v>
      </c>
      <c r="D295" s="4">
        <v>758</v>
      </c>
      <c r="E295" s="5">
        <v>11.258325067309055</v>
      </c>
    </row>
    <row r="296" spans="1:5" x14ac:dyDescent="0.25">
      <c r="A296" s="4">
        <v>484</v>
      </c>
      <c r="B296" s="5">
        <v>22.361603490591765</v>
      </c>
      <c r="D296" s="4">
        <v>760</v>
      </c>
      <c r="E296" s="5">
        <v>17.202515126349507</v>
      </c>
    </row>
    <row r="297" spans="1:5" x14ac:dyDescent="0.25">
      <c r="A297" s="4">
        <v>485</v>
      </c>
      <c r="B297" s="5">
        <v>13.223552894211577</v>
      </c>
      <c r="D297" s="4">
        <v>764</v>
      </c>
      <c r="E297" s="5">
        <v>24.239372797238005</v>
      </c>
    </row>
    <row r="298" spans="1:5" x14ac:dyDescent="0.25">
      <c r="A298" s="4">
        <v>486</v>
      </c>
      <c r="B298" s="5">
        <v>12.158808933002481</v>
      </c>
      <c r="D298" s="4">
        <v>766</v>
      </c>
      <c r="E298" s="5">
        <v>14.526315789473685</v>
      </c>
    </row>
    <row r="299" spans="1:5" x14ac:dyDescent="0.25">
      <c r="A299" s="4">
        <v>487</v>
      </c>
      <c r="B299" s="5">
        <v>12.046332046332047</v>
      </c>
      <c r="D299" s="4">
        <v>767</v>
      </c>
      <c r="E299" s="5">
        <v>14.436852545735068</v>
      </c>
    </row>
    <row r="300" spans="1:5" x14ac:dyDescent="0.25">
      <c r="A300" s="4">
        <v>490</v>
      </c>
      <c r="B300" s="5">
        <v>27.994791666666668</v>
      </c>
      <c r="D300" s="4">
        <v>768</v>
      </c>
      <c r="E300" s="5">
        <v>10.214504596527069</v>
      </c>
    </row>
    <row r="301" spans="1:5" x14ac:dyDescent="0.25">
      <c r="A301" s="4">
        <v>491</v>
      </c>
      <c r="B301" s="5">
        <v>25.169621361348216</v>
      </c>
      <c r="D301" s="4">
        <v>770</v>
      </c>
      <c r="E301" s="5">
        <v>9.0764922225596383</v>
      </c>
    </row>
    <row r="302" spans="1:5" x14ac:dyDescent="0.25">
      <c r="A302" s="4">
        <v>492</v>
      </c>
      <c r="B302" s="5">
        <v>10.97903252435199</v>
      </c>
      <c r="D302" s="4">
        <v>775</v>
      </c>
      <c r="E302" s="5">
        <v>20.75779074044879</v>
      </c>
    </row>
    <row r="303" spans="1:5" x14ac:dyDescent="0.25">
      <c r="A303" s="4">
        <v>494</v>
      </c>
      <c r="B303" s="5">
        <v>14.382481209984226</v>
      </c>
      <c r="D303" s="4">
        <v>777</v>
      </c>
      <c r="E303" s="5">
        <v>14.474286087695223</v>
      </c>
    </row>
    <row r="304" spans="1:5" x14ac:dyDescent="0.25">
      <c r="A304" s="4">
        <v>495</v>
      </c>
      <c r="B304" s="5">
        <v>12.799663535679237</v>
      </c>
      <c r="D304" s="4">
        <v>778</v>
      </c>
      <c r="E304" s="5">
        <v>9.1651659377411878</v>
      </c>
    </row>
    <row r="305" spans="1:5" x14ac:dyDescent="0.25">
      <c r="A305" s="4">
        <v>498</v>
      </c>
      <c r="B305" s="5">
        <v>15.074553498279535</v>
      </c>
      <c r="D305" s="4">
        <v>783</v>
      </c>
      <c r="E305" s="5">
        <v>9.4815790807277143</v>
      </c>
    </row>
    <row r="306" spans="1:5" x14ac:dyDescent="0.25">
      <c r="A306" s="4">
        <v>499</v>
      </c>
      <c r="B306" s="5">
        <v>13.196629783778297</v>
      </c>
      <c r="D306" s="4">
        <v>788</v>
      </c>
      <c r="E306" s="5">
        <v>16.884057971014492</v>
      </c>
    </row>
    <row r="307" spans="1:5" x14ac:dyDescent="0.25">
      <c r="A307" s="4">
        <v>500</v>
      </c>
      <c r="B307" s="5">
        <v>12.427506213753107</v>
      </c>
      <c r="D307" s="4">
        <v>790</v>
      </c>
      <c r="E307" s="5">
        <v>12.04393627954779</v>
      </c>
    </row>
    <row r="308" spans="1:5" x14ac:dyDescent="0.25">
      <c r="A308" s="4">
        <v>501</v>
      </c>
      <c r="B308" s="5">
        <v>27.94263105835806</v>
      </c>
      <c r="D308" s="4">
        <v>792</v>
      </c>
      <c r="E308" s="5">
        <v>10.513499964191077</v>
      </c>
    </row>
    <row r="309" spans="1:5" x14ac:dyDescent="0.25">
      <c r="A309" s="4">
        <v>502</v>
      </c>
      <c r="B309" s="5">
        <v>17.384969325153374</v>
      </c>
      <c r="D309" s="4">
        <v>795</v>
      </c>
      <c r="E309" s="5">
        <v>14.045349508954361</v>
      </c>
    </row>
    <row r="310" spans="1:5" x14ac:dyDescent="0.25">
      <c r="A310" s="4">
        <v>503</v>
      </c>
      <c r="B310" s="5">
        <v>11.609586201177544</v>
      </c>
      <c r="D310" s="4">
        <v>799</v>
      </c>
      <c r="E310" s="5">
        <v>24.994846423417851</v>
      </c>
    </row>
    <row r="311" spans="1:5" x14ac:dyDescent="0.25">
      <c r="A311" s="4">
        <v>505</v>
      </c>
      <c r="B311" s="5">
        <v>29.847715736040609</v>
      </c>
      <c r="D311" s="4">
        <v>801</v>
      </c>
      <c r="E311" s="5">
        <v>12.734797835084368</v>
      </c>
    </row>
    <row r="312" spans="1:5" x14ac:dyDescent="0.25">
      <c r="A312" s="4">
        <v>506</v>
      </c>
      <c r="B312" s="5">
        <v>11.405276658116525</v>
      </c>
      <c r="D312" s="4">
        <v>804</v>
      </c>
      <c r="E312" s="5">
        <v>29.944675604869779</v>
      </c>
    </row>
    <row r="313" spans="1:5" x14ac:dyDescent="0.25">
      <c r="A313" s="4">
        <v>507</v>
      </c>
      <c r="B313" s="5">
        <v>16.91182254385275</v>
      </c>
      <c r="D313" s="4">
        <v>806</v>
      </c>
      <c r="E313" s="5">
        <v>14.526893383525808</v>
      </c>
    </row>
    <row r="314" spans="1:5" x14ac:dyDescent="0.25">
      <c r="A314" s="4">
        <v>508</v>
      </c>
      <c r="B314" s="5">
        <v>18.981228357936942</v>
      </c>
      <c r="D314" s="4">
        <v>808</v>
      </c>
      <c r="E314" s="5">
        <v>9.0077381911978076</v>
      </c>
    </row>
    <row r="315" spans="1:5" x14ac:dyDescent="0.25">
      <c r="A315" s="4">
        <v>509</v>
      </c>
      <c r="B315" s="5">
        <v>13.38654693606053</v>
      </c>
      <c r="D315" s="4">
        <v>809</v>
      </c>
      <c r="E315" s="5">
        <v>10.000625234462923</v>
      </c>
    </row>
    <row r="316" spans="1:5" x14ac:dyDescent="0.25">
      <c r="A316" s="4">
        <v>510</v>
      </c>
      <c r="B316" s="5">
        <v>10.416666666666666</v>
      </c>
      <c r="D316" s="4">
        <v>816</v>
      </c>
      <c r="E316" s="5">
        <v>14.016827672172017</v>
      </c>
    </row>
    <row r="317" spans="1:5" x14ac:dyDescent="0.25">
      <c r="A317" s="4">
        <v>512</v>
      </c>
      <c r="B317" s="5">
        <v>20.2624475104979</v>
      </c>
      <c r="D317" s="4">
        <v>817</v>
      </c>
      <c r="E317" s="5">
        <v>9.9883347914843981</v>
      </c>
    </row>
    <row r="318" spans="1:5" x14ac:dyDescent="0.25">
      <c r="A318" s="4">
        <v>513</v>
      </c>
      <c r="B318" s="5">
        <v>11.342996856444289</v>
      </c>
      <c r="D318" s="4">
        <v>818</v>
      </c>
      <c r="E318" s="5">
        <v>15.593532424190114</v>
      </c>
    </row>
    <row r="319" spans="1:5" x14ac:dyDescent="0.25">
      <c r="A319" s="4">
        <v>514</v>
      </c>
      <c r="B319" s="5">
        <v>11.322348964934516</v>
      </c>
      <c r="D319" s="4">
        <v>823</v>
      </c>
      <c r="E319" s="5">
        <v>14.603751541507107</v>
      </c>
    </row>
    <row r="320" spans="1:5" x14ac:dyDescent="0.25">
      <c r="A320" s="4">
        <v>515</v>
      </c>
      <c r="B320" s="5">
        <v>7.8131325398753138</v>
      </c>
      <c r="D320" s="4">
        <v>825</v>
      </c>
      <c r="E320" s="5">
        <v>15.537742150968604</v>
      </c>
    </row>
    <row r="321" spans="1:5" x14ac:dyDescent="0.25">
      <c r="A321" s="4">
        <v>519</v>
      </c>
      <c r="B321" s="5">
        <v>16.657456382726771</v>
      </c>
      <c r="D321" s="4">
        <v>826</v>
      </c>
      <c r="E321" s="5">
        <v>19.073569482288828</v>
      </c>
    </row>
    <row r="322" spans="1:5" x14ac:dyDescent="0.25">
      <c r="A322" s="4">
        <v>521</v>
      </c>
      <c r="B322" s="5">
        <v>8.7853481064990913</v>
      </c>
      <c r="D322" s="4">
        <v>829</v>
      </c>
      <c r="E322" s="5">
        <v>5.7142857142857144</v>
      </c>
    </row>
    <row r="323" spans="1:5" x14ac:dyDescent="0.25">
      <c r="A323" s="4">
        <v>523</v>
      </c>
      <c r="B323" s="5">
        <v>19.658753709198812</v>
      </c>
      <c r="D323" s="4">
        <v>831</v>
      </c>
      <c r="E323" s="5">
        <v>10.962884691586316</v>
      </c>
    </row>
    <row r="324" spans="1:5" x14ac:dyDescent="0.25">
      <c r="A324" s="4">
        <v>526</v>
      </c>
      <c r="B324" s="5">
        <v>16.800305460099274</v>
      </c>
      <c r="D324" s="4">
        <v>840</v>
      </c>
      <c r="E324" s="5">
        <v>9.3381037567084082</v>
      </c>
    </row>
    <row r="325" spans="1:5" x14ac:dyDescent="0.25">
      <c r="A325" s="4">
        <v>529</v>
      </c>
      <c r="B325" s="5">
        <v>8.405825432509042</v>
      </c>
      <c r="D325" s="4">
        <v>841</v>
      </c>
      <c r="E325" s="5">
        <v>9.517982187776191</v>
      </c>
    </row>
    <row r="326" spans="1:5" x14ac:dyDescent="0.25">
      <c r="A326" s="4">
        <v>532</v>
      </c>
      <c r="B326" s="5">
        <v>14.831981460023176</v>
      </c>
      <c r="D326" s="4">
        <v>845</v>
      </c>
      <c r="E326" s="5">
        <v>9.8169292594246347</v>
      </c>
    </row>
    <row r="327" spans="1:5" x14ac:dyDescent="0.25">
      <c r="A327" s="4">
        <v>533</v>
      </c>
      <c r="B327" s="5">
        <v>12.768737379736312</v>
      </c>
      <c r="D327" s="4">
        <v>846</v>
      </c>
      <c r="E327" s="5">
        <v>8.4033613445378155</v>
      </c>
    </row>
    <row r="328" spans="1:5" x14ac:dyDescent="0.25">
      <c r="A328" s="4">
        <v>534</v>
      </c>
      <c r="B328" s="5">
        <v>7.3678290213723283</v>
      </c>
      <c r="D328" s="4">
        <v>848</v>
      </c>
      <c r="E328" s="5">
        <v>7.5899710046051512</v>
      </c>
    </row>
    <row r="329" spans="1:5" x14ac:dyDescent="0.25">
      <c r="A329" s="4">
        <v>535</v>
      </c>
      <c r="B329" s="5">
        <v>15.3713298791019</v>
      </c>
      <c r="D329" s="4">
        <v>849</v>
      </c>
      <c r="E329" s="5">
        <v>4.8755713560182832</v>
      </c>
    </row>
    <row r="330" spans="1:5" x14ac:dyDescent="0.25">
      <c r="A330" s="4">
        <v>536</v>
      </c>
      <c r="B330" s="5">
        <v>11.358833474218089</v>
      </c>
      <c r="D330" s="4">
        <v>854</v>
      </c>
      <c r="E330" s="5">
        <v>10.318704284221525</v>
      </c>
    </row>
    <row r="331" spans="1:5" x14ac:dyDescent="0.25">
      <c r="A331" s="4">
        <v>537</v>
      </c>
      <c r="B331" s="5">
        <v>15.595188718374118</v>
      </c>
      <c r="D331" s="4">
        <v>855</v>
      </c>
      <c r="E331" s="5">
        <v>7.7568899434203322</v>
      </c>
    </row>
    <row r="332" spans="1:5" x14ac:dyDescent="0.25">
      <c r="A332" s="4">
        <v>544</v>
      </c>
      <c r="B332" s="5">
        <v>22.485207100591715</v>
      </c>
      <c r="D332" s="4">
        <v>860</v>
      </c>
      <c r="E332" s="5">
        <v>16.280281323261267</v>
      </c>
    </row>
    <row r="333" spans="1:5" x14ac:dyDescent="0.25">
      <c r="A333" s="4">
        <v>547</v>
      </c>
      <c r="B333" s="5">
        <v>17.681232634503662</v>
      </c>
      <c r="D333" s="4">
        <v>862</v>
      </c>
      <c r="E333" s="5">
        <v>9.2560005631026954</v>
      </c>
    </row>
    <row r="334" spans="1:5" x14ac:dyDescent="0.25">
      <c r="A334" s="4">
        <v>548</v>
      </c>
      <c r="B334" s="5">
        <v>13.770735857082093</v>
      </c>
      <c r="D334" s="4">
        <v>867</v>
      </c>
      <c r="E334" s="5">
        <v>16.806212018906145</v>
      </c>
    </row>
    <row r="335" spans="1:5" x14ac:dyDescent="0.25">
      <c r="A335" s="4">
        <v>549</v>
      </c>
      <c r="B335" s="5">
        <v>11.786892975011787</v>
      </c>
      <c r="D335" s="4">
        <v>869</v>
      </c>
      <c r="E335" s="5">
        <v>9.5189816379407457</v>
      </c>
    </row>
    <row r="336" spans="1:5" x14ac:dyDescent="0.25">
      <c r="A336" s="4">
        <v>550</v>
      </c>
      <c r="B336" s="5">
        <v>20.236995998768851</v>
      </c>
      <c r="D336" s="4">
        <v>874</v>
      </c>
      <c r="E336" s="5">
        <v>9.1522157996146429</v>
      </c>
    </row>
    <row r="337" spans="1:5" x14ac:dyDescent="0.25">
      <c r="A337" s="4">
        <v>551</v>
      </c>
      <c r="B337" s="5">
        <v>21.14484216885667</v>
      </c>
      <c r="D337" s="4">
        <v>877</v>
      </c>
      <c r="E337" s="5">
        <v>4.7168128967829377</v>
      </c>
    </row>
    <row r="338" spans="1:5" x14ac:dyDescent="0.25">
      <c r="A338" s="4">
        <v>552</v>
      </c>
      <c r="B338" s="5">
        <v>13.813850687622789</v>
      </c>
      <c r="D338" s="4">
        <v>879</v>
      </c>
      <c r="E338" s="5">
        <v>10.121734372862809</v>
      </c>
    </row>
    <row r="339" spans="1:5" x14ac:dyDescent="0.25">
      <c r="A339" s="4">
        <v>554</v>
      </c>
      <c r="B339" s="5">
        <v>10.361700086347501</v>
      </c>
      <c r="D339" s="4">
        <v>882</v>
      </c>
      <c r="E339" s="5">
        <v>11.009335916857495</v>
      </c>
    </row>
    <row r="340" spans="1:5" x14ac:dyDescent="0.25">
      <c r="A340" s="4">
        <v>556</v>
      </c>
      <c r="B340" s="5">
        <v>12.987012987012987</v>
      </c>
      <c r="D340" s="4">
        <v>888</v>
      </c>
      <c r="E340" s="5">
        <v>7.1409749670619238</v>
      </c>
    </row>
    <row r="341" spans="1:5" x14ac:dyDescent="0.25">
      <c r="A341" s="4">
        <v>560</v>
      </c>
      <c r="B341" s="5">
        <v>35.741561020314649</v>
      </c>
      <c r="D341" s="4">
        <v>889</v>
      </c>
      <c r="E341" s="5">
        <v>12.810707456978967</v>
      </c>
    </row>
    <row r="342" spans="1:5" x14ac:dyDescent="0.25">
      <c r="A342" s="4">
        <v>562</v>
      </c>
      <c r="B342" s="5">
        <v>12.872936543995154</v>
      </c>
      <c r="D342" s="4">
        <v>890</v>
      </c>
      <c r="E342" s="5">
        <v>9.5374800637958526</v>
      </c>
    </row>
    <row r="343" spans="1:5" x14ac:dyDescent="0.25">
      <c r="A343" s="4">
        <v>566</v>
      </c>
      <c r="B343" s="5">
        <v>13.435499107798888</v>
      </c>
      <c r="D343" s="4">
        <v>892</v>
      </c>
      <c r="E343" s="5">
        <v>12.126537785588752</v>
      </c>
    </row>
    <row r="344" spans="1:5" x14ac:dyDescent="0.25">
      <c r="A344" s="4">
        <v>570</v>
      </c>
      <c r="B344" s="5">
        <v>14.284513553267493</v>
      </c>
      <c r="D344" s="4">
        <v>894</v>
      </c>
      <c r="E344" s="5">
        <v>10.058522311631309</v>
      </c>
    </row>
    <row r="345" spans="1:5" x14ac:dyDescent="0.25">
      <c r="A345" s="4">
        <v>572</v>
      </c>
      <c r="B345" s="5">
        <v>12.836970474967908</v>
      </c>
      <c r="D345" s="4">
        <v>899</v>
      </c>
      <c r="E345" s="5">
        <v>33.182715781478869</v>
      </c>
    </row>
    <row r="346" spans="1:5" x14ac:dyDescent="0.25">
      <c r="A346" s="4">
        <v>574</v>
      </c>
      <c r="B346" s="5">
        <v>13.956161234709795</v>
      </c>
      <c r="D346" s="4">
        <v>904</v>
      </c>
      <c r="E346" s="5">
        <v>12.705807612896395</v>
      </c>
    </row>
    <row r="347" spans="1:5" x14ac:dyDescent="0.25">
      <c r="A347" s="4">
        <v>575</v>
      </c>
      <c r="B347" s="5">
        <v>11.329366696552286</v>
      </c>
      <c r="D347" s="4">
        <v>907</v>
      </c>
      <c r="E347" s="5">
        <v>14.468085106382979</v>
      </c>
    </row>
    <row r="348" spans="1:5" x14ac:dyDescent="0.25">
      <c r="A348" s="4">
        <v>576</v>
      </c>
      <c r="B348" s="5">
        <v>10.907584683357879</v>
      </c>
      <c r="D348" s="4">
        <v>908</v>
      </c>
      <c r="E348" s="5">
        <v>16.944557408160499</v>
      </c>
    </row>
    <row r="349" spans="1:5" x14ac:dyDescent="0.25">
      <c r="A349" s="4">
        <v>577</v>
      </c>
      <c r="B349" s="5">
        <v>16.391589418946417</v>
      </c>
      <c r="D349" s="4">
        <v>910</v>
      </c>
      <c r="E349" s="5">
        <v>11.44360407760605</v>
      </c>
    </row>
    <row r="350" spans="1:5" x14ac:dyDescent="0.25">
      <c r="A350" s="4">
        <v>579</v>
      </c>
      <c r="B350" s="5">
        <v>23.453815261044177</v>
      </c>
      <c r="D350" s="4">
        <v>911</v>
      </c>
      <c r="E350" s="5">
        <v>9.9812407012096518</v>
      </c>
    </row>
    <row r="351" spans="1:5" x14ac:dyDescent="0.25">
      <c r="A351" s="4">
        <v>583</v>
      </c>
      <c r="B351" s="5">
        <v>8.795368514807393</v>
      </c>
      <c r="D351" s="4">
        <v>918</v>
      </c>
      <c r="E351" s="5">
        <v>6.8226613433062111</v>
      </c>
    </row>
    <row r="352" spans="1:5" x14ac:dyDescent="0.25">
      <c r="A352" s="4">
        <v>585</v>
      </c>
      <c r="B352" s="5">
        <v>15.084495860269934</v>
      </c>
      <c r="D352" s="4">
        <v>919</v>
      </c>
      <c r="E352" s="5">
        <v>13.846064343475479</v>
      </c>
    </row>
    <row r="353" spans="1:5" x14ac:dyDescent="0.25">
      <c r="A353" s="4">
        <v>587</v>
      </c>
      <c r="B353" s="5">
        <v>10.659232535257461</v>
      </c>
      <c r="D353" s="4">
        <v>920</v>
      </c>
      <c r="E353" s="5">
        <v>12.405116671352262</v>
      </c>
    </row>
    <row r="354" spans="1:5" x14ac:dyDescent="0.25">
      <c r="A354" s="4">
        <v>588</v>
      </c>
      <c r="B354" s="5">
        <v>12.490882567469001</v>
      </c>
      <c r="D354" s="4">
        <v>925</v>
      </c>
      <c r="E354" s="5">
        <v>14.588020247469066</v>
      </c>
    </row>
    <row r="355" spans="1:5" x14ac:dyDescent="0.25">
      <c r="A355" s="4">
        <v>590</v>
      </c>
      <c r="B355" s="5">
        <v>7.1718538565629233</v>
      </c>
      <c r="D355" s="4">
        <v>926</v>
      </c>
      <c r="E355" s="5">
        <v>9.509319132750095</v>
      </c>
    </row>
    <row r="356" spans="1:5" x14ac:dyDescent="0.25">
      <c r="A356" s="4">
        <v>591</v>
      </c>
      <c r="B356" s="5">
        <v>16.610078627591136</v>
      </c>
      <c r="D356" s="4">
        <v>927</v>
      </c>
      <c r="E356" s="5">
        <v>17.581739666872302</v>
      </c>
    </row>
    <row r="357" spans="1:5" x14ac:dyDescent="0.25">
      <c r="A357" s="4">
        <v>593</v>
      </c>
      <c r="B357" s="5">
        <v>15.251989389920425</v>
      </c>
      <c r="D357" s="4">
        <v>929</v>
      </c>
      <c r="E357" s="5">
        <v>14.873278410162882</v>
      </c>
    </row>
    <row r="358" spans="1:5" x14ac:dyDescent="0.25">
      <c r="A358" s="4">
        <v>594</v>
      </c>
      <c r="B358" s="5">
        <v>21.370783086551672</v>
      </c>
      <c r="D358" s="4">
        <v>930</v>
      </c>
      <c r="E358" s="5">
        <v>13.176638176638177</v>
      </c>
    </row>
    <row r="359" spans="1:5" x14ac:dyDescent="0.25">
      <c r="A359" s="4">
        <v>595</v>
      </c>
      <c r="B359" s="5">
        <v>10.871713777426368</v>
      </c>
      <c r="D359" s="4">
        <v>933</v>
      </c>
      <c r="E359" s="5">
        <v>19.670518809933611</v>
      </c>
    </row>
    <row r="360" spans="1:5" x14ac:dyDescent="0.25">
      <c r="A360" s="4">
        <v>597</v>
      </c>
      <c r="B360" s="5">
        <v>19.513292433537831</v>
      </c>
      <c r="D360" s="4">
        <v>935</v>
      </c>
      <c r="E360" s="5">
        <v>7.854847609464767</v>
      </c>
    </row>
    <row r="361" spans="1:5" x14ac:dyDescent="0.25">
      <c r="A361" s="4">
        <v>598</v>
      </c>
      <c r="B361" s="5">
        <v>26.860442600276624</v>
      </c>
      <c r="D361" s="4">
        <v>940</v>
      </c>
      <c r="E361" s="5">
        <v>8.768027552557939</v>
      </c>
    </row>
    <row r="362" spans="1:5" x14ac:dyDescent="0.25">
      <c r="A362" s="4">
        <v>600</v>
      </c>
      <c r="B362" s="5">
        <v>32.306375695335902</v>
      </c>
      <c r="D362" s="4">
        <v>941</v>
      </c>
      <c r="E362" s="5">
        <v>9.0521895620875821</v>
      </c>
    </row>
    <row r="363" spans="1:5" x14ac:dyDescent="0.25">
      <c r="A363" s="4">
        <v>602</v>
      </c>
      <c r="B363" s="5">
        <v>12.052312163432772</v>
      </c>
      <c r="D363" s="4">
        <v>944</v>
      </c>
      <c r="E363" s="5">
        <v>4.9583911234396671</v>
      </c>
    </row>
    <row r="364" spans="1:5" x14ac:dyDescent="0.25">
      <c r="A364" s="4">
        <v>603</v>
      </c>
      <c r="B364" s="5">
        <v>16.454749439042633</v>
      </c>
      <c r="D364" s="4">
        <v>945</v>
      </c>
      <c r="E364" s="5">
        <v>8.0583719158412936</v>
      </c>
    </row>
    <row r="365" spans="1:5" x14ac:dyDescent="0.25">
      <c r="A365" s="4">
        <v>604</v>
      </c>
      <c r="B365" s="5">
        <v>27.645551080190405</v>
      </c>
      <c r="D365" s="4">
        <v>948</v>
      </c>
      <c r="E365" s="5">
        <v>14.524718919791274</v>
      </c>
    </row>
    <row r="366" spans="1:5" x14ac:dyDescent="0.25">
      <c r="A366" s="4">
        <v>608</v>
      </c>
      <c r="B366" s="5">
        <v>20.578013535760014</v>
      </c>
      <c r="D366" s="4">
        <v>949</v>
      </c>
      <c r="E366" s="5">
        <v>11.197068403908794</v>
      </c>
    </row>
    <row r="367" spans="1:5" x14ac:dyDescent="0.25">
      <c r="A367" s="4">
        <v>610</v>
      </c>
      <c r="B367" s="5">
        <v>11.547456636133308</v>
      </c>
      <c r="D367" s="4">
        <v>954</v>
      </c>
      <c r="E367" s="5">
        <v>11.980218708643868</v>
      </c>
    </row>
    <row r="368" spans="1:5" x14ac:dyDescent="0.25">
      <c r="A368" s="4">
        <v>612</v>
      </c>
      <c r="B368" s="5">
        <v>11.364508945711433</v>
      </c>
      <c r="D368" s="4">
        <v>962</v>
      </c>
      <c r="E368" s="5">
        <v>15.954950727358048</v>
      </c>
    </row>
    <row r="369" spans="1:5" x14ac:dyDescent="0.25">
      <c r="A369" s="4">
        <v>614</v>
      </c>
      <c r="B369" s="5">
        <v>13.813193008832926</v>
      </c>
      <c r="D369" s="4">
        <v>964</v>
      </c>
      <c r="E369" s="5">
        <v>14.730354391371341</v>
      </c>
    </row>
    <row r="370" spans="1:5" x14ac:dyDescent="0.25">
      <c r="A370" s="4">
        <v>615</v>
      </c>
      <c r="B370" s="5">
        <v>27.444565612504544</v>
      </c>
      <c r="D370" s="4">
        <v>965</v>
      </c>
      <c r="E370" s="5">
        <v>14.782967599917452</v>
      </c>
    </row>
    <row r="371" spans="1:5" x14ac:dyDescent="0.25">
      <c r="A371" s="4">
        <v>616</v>
      </c>
      <c r="B371" s="5">
        <v>12.20053238686779</v>
      </c>
      <c r="D371" s="4">
        <v>974</v>
      </c>
      <c r="E371" s="5">
        <v>12.153589315525876</v>
      </c>
    </row>
    <row r="372" spans="1:5" x14ac:dyDescent="0.25">
      <c r="A372" s="4">
        <v>617</v>
      </c>
      <c r="B372" s="5">
        <v>17.371515266451734</v>
      </c>
      <c r="D372" s="4">
        <v>975</v>
      </c>
      <c r="E372" s="5">
        <v>11.399986388075954</v>
      </c>
    </row>
    <row r="373" spans="1:5" x14ac:dyDescent="0.25">
      <c r="A373" s="4">
        <v>618</v>
      </c>
      <c r="B373" s="5">
        <v>11.200764412358</v>
      </c>
      <c r="D373" s="4">
        <v>981</v>
      </c>
      <c r="E373" s="5">
        <v>12.174981232512113</v>
      </c>
    </row>
    <row r="374" spans="1:5" x14ac:dyDescent="0.25">
      <c r="A374" s="4">
        <v>621</v>
      </c>
      <c r="B374" s="5">
        <v>6.7161186848436243</v>
      </c>
      <c r="D374" s="4">
        <v>982</v>
      </c>
      <c r="E374" s="5">
        <v>20.100502512562816</v>
      </c>
    </row>
    <row r="375" spans="1:5" x14ac:dyDescent="0.25">
      <c r="A375" s="4">
        <v>623</v>
      </c>
      <c r="B375" s="5">
        <v>14.198569625578461</v>
      </c>
      <c r="D375" s="4">
        <v>984</v>
      </c>
      <c r="E375" s="5">
        <v>16.566323557972421</v>
      </c>
    </row>
    <row r="376" spans="1:5" x14ac:dyDescent="0.25">
      <c r="A376" s="4">
        <v>624</v>
      </c>
      <c r="B376" s="5">
        <v>34.922279792746117</v>
      </c>
      <c r="D376" s="4">
        <v>988</v>
      </c>
      <c r="E376" s="5">
        <v>27.003211479330371</v>
      </c>
    </row>
    <row r="377" spans="1:5" x14ac:dyDescent="0.25">
      <c r="A377" s="4">
        <v>625</v>
      </c>
      <c r="B377" s="5">
        <v>12.319110845889901</v>
      </c>
      <c r="D377" s="4">
        <v>989</v>
      </c>
      <c r="E377" s="5">
        <v>12.60096930533118</v>
      </c>
    </row>
    <row r="378" spans="1:5" x14ac:dyDescent="0.25">
      <c r="A378" s="4">
        <v>626</v>
      </c>
      <c r="B378" s="5">
        <v>12.626262626262626</v>
      </c>
      <c r="D378" s="4">
        <v>991</v>
      </c>
      <c r="E378" s="5">
        <v>24.663359319631468</v>
      </c>
    </row>
    <row r="379" spans="1:5" x14ac:dyDescent="0.25">
      <c r="A379" s="4">
        <v>628</v>
      </c>
      <c r="B379" s="5">
        <v>12.104430379746836</v>
      </c>
      <c r="D379" s="4">
        <v>992</v>
      </c>
      <c r="E379" s="5">
        <v>8.0952151496169229</v>
      </c>
    </row>
    <row r="380" spans="1:5" x14ac:dyDescent="0.25">
      <c r="A380" s="4">
        <v>630</v>
      </c>
      <c r="B380" s="5">
        <v>13.882023397594331</v>
      </c>
      <c r="D380" s="4">
        <v>995</v>
      </c>
      <c r="E380" s="5">
        <v>20.258103241296517</v>
      </c>
    </row>
    <row r="381" spans="1:5" x14ac:dyDescent="0.25">
      <c r="A381" s="4">
        <v>631</v>
      </c>
      <c r="B381" s="5">
        <v>10.665749182865991</v>
      </c>
      <c r="D381" s="4">
        <v>998</v>
      </c>
      <c r="E381" s="5">
        <v>12.15825446898002</v>
      </c>
    </row>
    <row r="382" spans="1:5" x14ac:dyDescent="0.25">
      <c r="A382" s="4">
        <v>632</v>
      </c>
      <c r="B382" s="5">
        <v>25.165165165165167</v>
      </c>
      <c r="D382" s="4">
        <v>1003</v>
      </c>
      <c r="E382" s="5">
        <v>14.564630548057004</v>
      </c>
    </row>
    <row r="383" spans="1:5" x14ac:dyDescent="0.25">
      <c r="A383" s="4">
        <v>634</v>
      </c>
      <c r="B383" s="5">
        <v>11.994493202546893</v>
      </c>
      <c r="D383" s="4">
        <v>1004</v>
      </c>
      <c r="E383" s="5">
        <v>8.8968676891083955</v>
      </c>
    </row>
    <row r="384" spans="1:5" x14ac:dyDescent="0.25">
      <c r="A384" s="4">
        <v>635</v>
      </c>
      <c r="B384" s="5">
        <v>14.896038067652839</v>
      </c>
      <c r="D384" s="4">
        <v>1007</v>
      </c>
      <c r="E384" s="5">
        <v>10.248856014542719</v>
      </c>
    </row>
    <row r="385" spans="1:5" x14ac:dyDescent="0.25">
      <c r="A385" s="4">
        <v>637</v>
      </c>
      <c r="B385" s="5">
        <v>8.351893095768375</v>
      </c>
      <c r="D385" s="4">
        <v>1009</v>
      </c>
      <c r="E385" s="5">
        <v>14.917951268025858</v>
      </c>
    </row>
    <row r="386" spans="1:5" x14ac:dyDescent="0.25">
      <c r="A386" s="4">
        <v>638</v>
      </c>
      <c r="B386" s="5">
        <v>11.000709723207949</v>
      </c>
      <c r="D386" s="4">
        <v>1011</v>
      </c>
      <c r="E386" s="5">
        <v>5.7230064860740173</v>
      </c>
    </row>
    <row r="387" spans="1:5" x14ac:dyDescent="0.25">
      <c r="A387" s="4">
        <v>639</v>
      </c>
      <c r="B387" s="5">
        <v>8.1975118140611443</v>
      </c>
      <c r="D387" s="4">
        <v>1015</v>
      </c>
      <c r="E387" s="5">
        <v>8.4731305089564977</v>
      </c>
    </row>
    <row r="388" spans="1:5" x14ac:dyDescent="0.25">
      <c r="A388" s="4">
        <v>640</v>
      </c>
      <c r="B388" s="5">
        <v>34.282881948943889</v>
      </c>
      <c r="D388" s="4">
        <v>1017</v>
      </c>
      <c r="E388" s="5">
        <v>13.208406532630621</v>
      </c>
    </row>
    <row r="389" spans="1:5" x14ac:dyDescent="0.25">
      <c r="A389" s="4">
        <v>642</v>
      </c>
      <c r="B389" s="5">
        <v>21.149167134568593</v>
      </c>
      <c r="D389" s="4">
        <v>1025</v>
      </c>
      <c r="E389" s="5">
        <v>13.914476873848541</v>
      </c>
    </row>
    <row r="390" spans="1:5" x14ac:dyDescent="0.25">
      <c r="A390" s="4">
        <v>645</v>
      </c>
      <c r="B390" s="5">
        <v>28.103205273925891</v>
      </c>
      <c r="D390" s="4">
        <v>1028</v>
      </c>
      <c r="E390" s="5">
        <v>21.543443104969128</v>
      </c>
    </row>
    <row r="391" spans="1:5" x14ac:dyDescent="0.25">
      <c r="A391" s="4">
        <v>646</v>
      </c>
      <c r="B391" s="5">
        <v>10.961891643709826</v>
      </c>
      <c r="D391" s="4">
        <v>1032</v>
      </c>
      <c r="E391" s="5">
        <v>9.6374932733232228</v>
      </c>
    </row>
    <row r="392" spans="1:5" x14ac:dyDescent="0.25">
      <c r="A392" s="4">
        <v>647</v>
      </c>
      <c r="B392" s="5">
        <v>11.340562990309182</v>
      </c>
      <c r="D392" s="4">
        <v>1033</v>
      </c>
      <c r="E392" s="5">
        <v>16.150039072675177</v>
      </c>
    </row>
    <row r="393" spans="1:5" x14ac:dyDescent="0.25">
      <c r="A393" s="4">
        <v>648</v>
      </c>
      <c r="B393" s="5">
        <v>11.80053292729349</v>
      </c>
      <c r="D393" s="4">
        <v>1037</v>
      </c>
      <c r="E393" s="5">
        <v>18.504398826979472</v>
      </c>
    </row>
    <row r="394" spans="1:5" x14ac:dyDescent="0.25">
      <c r="A394" s="4">
        <v>649</v>
      </c>
      <c r="B394" s="5">
        <v>14.436062214771351</v>
      </c>
      <c r="D394" s="4">
        <v>1041</v>
      </c>
      <c r="E394" s="5">
        <v>9.3678230388009194</v>
      </c>
    </row>
    <row r="395" spans="1:5" x14ac:dyDescent="0.25">
      <c r="A395" s="4">
        <v>650</v>
      </c>
      <c r="B395" s="5">
        <v>26.439299123904881</v>
      </c>
      <c r="D395" s="4">
        <v>1044</v>
      </c>
      <c r="E395" s="5">
        <v>16.233211611066412</v>
      </c>
    </row>
    <row r="396" spans="1:5" x14ac:dyDescent="0.25">
      <c r="A396" s="4">
        <v>651</v>
      </c>
      <c r="B396" s="5">
        <v>18.446036721898793</v>
      </c>
      <c r="D396" s="4">
        <v>1045</v>
      </c>
      <c r="E396" s="5">
        <v>18.301514154048718</v>
      </c>
    </row>
    <row r="397" spans="1:5" x14ac:dyDescent="0.25">
      <c r="A397" s="4">
        <v>652</v>
      </c>
      <c r="B397" s="5">
        <v>9.2743666809789609</v>
      </c>
      <c r="D397" s="4">
        <v>1046</v>
      </c>
      <c r="E397" s="5">
        <v>8.7992436180271039</v>
      </c>
    </row>
    <row r="398" spans="1:5" x14ac:dyDescent="0.25">
      <c r="A398" s="4">
        <v>653</v>
      </c>
      <c r="B398" s="5">
        <v>16.107269354022602</v>
      </c>
      <c r="D398" s="4">
        <v>1047</v>
      </c>
      <c r="E398" s="5">
        <v>25.729521079881657</v>
      </c>
    </row>
    <row r="399" spans="1:5" x14ac:dyDescent="0.25">
      <c r="A399" s="4">
        <v>654</v>
      </c>
      <c r="B399" s="5">
        <v>10.579108220358906</v>
      </c>
      <c r="D399" s="4">
        <v>1049</v>
      </c>
      <c r="E399" s="5">
        <v>4.8203881460368025</v>
      </c>
    </row>
    <row r="400" spans="1:5" x14ac:dyDescent="0.25">
      <c r="A400" s="4">
        <v>656</v>
      </c>
      <c r="B400" s="5">
        <v>24.712159505756809</v>
      </c>
      <c r="D400" s="4">
        <v>1052</v>
      </c>
      <c r="E400" s="5">
        <v>14.047939917175546</v>
      </c>
    </row>
    <row r="401" spans="1:5" x14ac:dyDescent="0.25">
      <c r="A401" s="4">
        <v>657</v>
      </c>
      <c r="B401" s="5">
        <v>11.710261569416499</v>
      </c>
      <c r="D401" s="4">
        <v>1055</v>
      </c>
      <c r="E401" s="5">
        <v>16.99207036716199</v>
      </c>
    </row>
    <row r="402" spans="1:5" x14ac:dyDescent="0.25">
      <c r="A402" s="4">
        <v>658</v>
      </c>
      <c r="B402" s="5">
        <v>15.28518670496512</v>
      </c>
      <c r="D402" s="4">
        <v>1056</v>
      </c>
      <c r="E402" s="5">
        <v>12.366884232222604</v>
      </c>
    </row>
    <row r="403" spans="1:5" x14ac:dyDescent="0.25">
      <c r="A403" s="4">
        <v>660</v>
      </c>
      <c r="B403" s="5">
        <v>12.472925535887669</v>
      </c>
      <c r="D403" s="4">
        <v>1058</v>
      </c>
      <c r="E403" s="5">
        <v>7.458870943487022</v>
      </c>
    </row>
    <row r="404" spans="1:5" x14ac:dyDescent="0.25">
      <c r="A404" s="4">
        <v>664</v>
      </c>
      <c r="B404" s="5">
        <v>10.64323864076167</v>
      </c>
      <c r="D404" s="4">
        <v>1059</v>
      </c>
      <c r="E404" s="5">
        <v>21.708138932089167</v>
      </c>
    </row>
    <row r="405" spans="1:5" x14ac:dyDescent="0.25">
      <c r="A405" s="4">
        <v>668</v>
      </c>
      <c r="B405" s="5">
        <v>16.416390939170274</v>
      </c>
      <c r="D405" s="4">
        <v>1060</v>
      </c>
      <c r="E405" s="5">
        <v>15.118196811434855</v>
      </c>
    </row>
    <row r="406" spans="1:5" x14ac:dyDescent="0.25">
      <c r="A406" s="4">
        <v>671</v>
      </c>
      <c r="B406" s="5">
        <v>15.236673399490646</v>
      </c>
      <c r="D406" s="4">
        <v>1063</v>
      </c>
      <c r="E406" s="5">
        <v>5.2450609009849058</v>
      </c>
    </row>
    <row r="407" spans="1:5" x14ac:dyDescent="0.25">
      <c r="A407" s="4">
        <v>672</v>
      </c>
      <c r="B407" s="5">
        <v>11.549609810479376</v>
      </c>
      <c r="D407" s="4">
        <v>1065</v>
      </c>
      <c r="E407" s="5">
        <v>11.169132579054249</v>
      </c>
    </row>
    <row r="408" spans="1:5" x14ac:dyDescent="0.25">
      <c r="A408" s="4">
        <v>675</v>
      </c>
      <c r="B408" s="5">
        <v>11.808367071524966</v>
      </c>
      <c r="D408" s="4">
        <v>1066</v>
      </c>
      <c r="E408" s="5">
        <v>18.122548207083263</v>
      </c>
    </row>
    <row r="409" spans="1:5" x14ac:dyDescent="0.25">
      <c r="A409" s="4">
        <v>676</v>
      </c>
      <c r="B409" s="5">
        <v>29.552238805970148</v>
      </c>
      <c r="D409" s="4">
        <v>1072</v>
      </c>
      <c r="E409" s="5">
        <v>10.676650027731558</v>
      </c>
    </row>
    <row r="410" spans="1:5" x14ac:dyDescent="0.25">
      <c r="A410" s="4">
        <v>677</v>
      </c>
      <c r="B410" s="5">
        <v>6.5670289855072461</v>
      </c>
      <c r="D410" s="4">
        <v>1076</v>
      </c>
      <c r="E410" s="5">
        <v>13.800691606413078</v>
      </c>
    </row>
    <row r="411" spans="1:5" x14ac:dyDescent="0.25">
      <c r="A411" s="4">
        <v>678</v>
      </c>
      <c r="B411" s="5">
        <v>10.118277582701904</v>
      </c>
      <c r="D411" s="4">
        <v>1077</v>
      </c>
      <c r="E411" s="5">
        <v>12.474317581449956</v>
      </c>
    </row>
    <row r="412" spans="1:5" x14ac:dyDescent="0.25">
      <c r="A412" s="4">
        <v>680</v>
      </c>
      <c r="B412" s="5">
        <v>10.285760025614344</v>
      </c>
      <c r="D412" s="4">
        <v>1078</v>
      </c>
      <c r="E412" s="5">
        <v>7.5595011164969232</v>
      </c>
    </row>
    <row r="413" spans="1:5" x14ac:dyDescent="0.25">
      <c r="A413" s="4">
        <v>681</v>
      </c>
      <c r="B413" s="5">
        <v>14.127642758348152</v>
      </c>
      <c r="D413" s="4">
        <v>1081</v>
      </c>
      <c r="E413" s="5">
        <v>10.295370633342801</v>
      </c>
    </row>
    <row r="414" spans="1:5" x14ac:dyDescent="0.25">
      <c r="A414" s="4">
        <v>682</v>
      </c>
      <c r="B414" s="5">
        <v>22.474485480687907</v>
      </c>
      <c r="D414" s="4">
        <v>1085</v>
      </c>
      <c r="E414" s="5">
        <v>11.996928786230725</v>
      </c>
    </row>
    <row r="415" spans="1:5" x14ac:dyDescent="0.25">
      <c r="A415" s="4">
        <v>683</v>
      </c>
      <c r="B415" s="5">
        <v>29.322033898305083</v>
      </c>
      <c r="D415" s="4">
        <v>1088</v>
      </c>
      <c r="E415" s="5">
        <v>17.199017199017199</v>
      </c>
    </row>
    <row r="416" spans="1:5" x14ac:dyDescent="0.25">
      <c r="A416" s="4">
        <v>686</v>
      </c>
      <c r="B416" s="5">
        <v>23.264940015696826</v>
      </c>
      <c r="D416" s="4">
        <v>1100</v>
      </c>
      <c r="E416" s="5">
        <v>10.3086014445174</v>
      </c>
    </row>
    <row r="417" spans="1:5" x14ac:dyDescent="0.25">
      <c r="A417" s="4">
        <v>687</v>
      </c>
      <c r="B417" s="5">
        <v>16.980253353204173</v>
      </c>
      <c r="D417" s="4">
        <v>1106</v>
      </c>
      <c r="E417" s="5">
        <v>19.058230223421099</v>
      </c>
    </row>
    <row r="418" spans="1:5" x14ac:dyDescent="0.25">
      <c r="A418" s="4">
        <v>688</v>
      </c>
      <c r="B418" s="5">
        <v>20.558165239016304</v>
      </c>
      <c r="D418" s="4">
        <v>1108</v>
      </c>
      <c r="E418" s="5">
        <v>10.340447154471544</v>
      </c>
    </row>
    <row r="419" spans="1:5" x14ac:dyDescent="0.25">
      <c r="A419" s="4">
        <v>689</v>
      </c>
      <c r="B419" s="5">
        <v>34.104750304506702</v>
      </c>
      <c r="D419" s="4">
        <v>1110</v>
      </c>
      <c r="E419" s="5">
        <v>17.614494212380475</v>
      </c>
    </row>
    <row r="420" spans="1:5" x14ac:dyDescent="0.25">
      <c r="A420" s="4">
        <v>690</v>
      </c>
      <c r="B420" s="5">
        <v>18.09311402286033</v>
      </c>
      <c r="D420" s="4">
        <v>1112</v>
      </c>
      <c r="E420" s="5">
        <v>14.930808448652586</v>
      </c>
    </row>
    <row r="421" spans="1:5" x14ac:dyDescent="0.25">
      <c r="A421" s="4">
        <v>691</v>
      </c>
      <c r="B421" s="5">
        <v>21.553041883216142</v>
      </c>
      <c r="D421" s="4">
        <v>1116</v>
      </c>
      <c r="E421" s="5">
        <v>19.294945695042777</v>
      </c>
    </row>
    <row r="422" spans="1:5" x14ac:dyDescent="0.25">
      <c r="A422" s="4">
        <v>694</v>
      </c>
      <c r="B422" s="5">
        <v>13.780487804878049</v>
      </c>
      <c r="D422" s="4">
        <v>1119</v>
      </c>
      <c r="E422" s="5">
        <v>8.6106156590196203</v>
      </c>
    </row>
    <row r="423" spans="1:5" x14ac:dyDescent="0.25">
      <c r="A423" s="4">
        <v>695</v>
      </c>
      <c r="B423" s="5">
        <v>15.444226151495307</v>
      </c>
      <c r="D423" s="4">
        <v>1122</v>
      </c>
      <c r="E423" s="5">
        <v>15.239799570508232</v>
      </c>
    </row>
    <row r="424" spans="1:5" x14ac:dyDescent="0.25">
      <c r="A424" s="4">
        <v>697</v>
      </c>
      <c r="B424" s="5">
        <v>11.967191071668683</v>
      </c>
      <c r="D424" s="4">
        <v>1128</v>
      </c>
      <c r="E424" s="5">
        <v>14.182455371810317</v>
      </c>
    </row>
    <row r="425" spans="1:5" x14ac:dyDescent="0.25">
      <c r="A425" s="4">
        <v>698</v>
      </c>
      <c r="B425" s="5">
        <v>13.945347786811201</v>
      </c>
      <c r="D425" s="4">
        <v>1129</v>
      </c>
      <c r="E425" s="5">
        <v>14.299015695663741</v>
      </c>
    </row>
    <row r="426" spans="1:5" x14ac:dyDescent="0.25">
      <c r="A426" s="4">
        <v>699</v>
      </c>
      <c r="B426" s="5">
        <v>13.098165311140534</v>
      </c>
      <c r="D426" s="4">
        <v>1139</v>
      </c>
      <c r="E426" s="5">
        <v>14.341113631374844</v>
      </c>
    </row>
    <row r="427" spans="1:5" x14ac:dyDescent="0.25">
      <c r="A427" s="4">
        <v>700</v>
      </c>
      <c r="B427" s="5">
        <v>25.809849881485384</v>
      </c>
      <c r="D427" s="4">
        <v>1143</v>
      </c>
      <c r="E427" s="5">
        <v>27.749330546665796</v>
      </c>
    </row>
    <row r="428" spans="1:5" x14ac:dyDescent="0.25">
      <c r="A428" s="4">
        <v>702</v>
      </c>
      <c r="B428" s="5">
        <v>11.23956326268465</v>
      </c>
      <c r="D428" s="4">
        <v>1145</v>
      </c>
      <c r="E428" s="5">
        <v>5.6915196357427433</v>
      </c>
    </row>
    <row r="429" spans="1:5" x14ac:dyDescent="0.25">
      <c r="A429" s="4">
        <v>704</v>
      </c>
      <c r="B429" s="5">
        <v>13.366431162879511</v>
      </c>
      <c r="D429" s="4">
        <v>1147</v>
      </c>
      <c r="E429" s="5">
        <v>12.676949080921192</v>
      </c>
    </row>
    <row r="430" spans="1:5" x14ac:dyDescent="0.25">
      <c r="A430" s="4">
        <v>705</v>
      </c>
      <c r="B430" s="5">
        <v>17.804898436846944</v>
      </c>
      <c r="D430" s="4">
        <v>1148</v>
      </c>
      <c r="E430" s="5">
        <v>12.032823058888429</v>
      </c>
    </row>
    <row r="431" spans="1:5" x14ac:dyDescent="0.25">
      <c r="A431" s="4">
        <v>706</v>
      </c>
      <c r="B431" s="5">
        <v>8.2187686790197247</v>
      </c>
      <c r="D431" s="4">
        <v>1152</v>
      </c>
      <c r="E431" s="5">
        <v>7.0657553617723305</v>
      </c>
    </row>
    <row r="432" spans="1:5" x14ac:dyDescent="0.25">
      <c r="A432" s="4">
        <v>708</v>
      </c>
      <c r="B432" s="5">
        <v>26.912481457936003</v>
      </c>
      <c r="D432" s="4">
        <v>1153</v>
      </c>
      <c r="E432" s="5">
        <v>13.166180090445932</v>
      </c>
    </row>
    <row r="433" spans="1:5" x14ac:dyDescent="0.25">
      <c r="A433" s="4">
        <v>709</v>
      </c>
      <c r="B433" s="5">
        <v>15.474918117565936</v>
      </c>
      <c r="D433" s="4">
        <v>1155</v>
      </c>
      <c r="E433" s="5">
        <v>11.957809907561034</v>
      </c>
    </row>
    <row r="434" spans="1:5" x14ac:dyDescent="0.25">
      <c r="A434" s="4">
        <v>710</v>
      </c>
      <c r="B434" s="5">
        <v>11.754010695187166</v>
      </c>
      <c r="D434" s="4">
        <v>1156</v>
      </c>
      <c r="E434" s="5">
        <v>15.384615384615385</v>
      </c>
    </row>
    <row r="435" spans="1:5" x14ac:dyDescent="0.25">
      <c r="A435" s="4">
        <v>711</v>
      </c>
      <c r="B435" s="5">
        <v>10.138428543575746</v>
      </c>
      <c r="D435" s="4">
        <v>1159</v>
      </c>
      <c r="E435" s="5">
        <v>14.767491521165683</v>
      </c>
    </row>
    <row r="436" spans="1:5" x14ac:dyDescent="0.25">
      <c r="A436" s="4">
        <v>713</v>
      </c>
      <c r="B436" s="5">
        <v>24.871693643900514</v>
      </c>
      <c r="D436" s="4">
        <v>1162</v>
      </c>
      <c r="E436" s="5">
        <v>12.01845691597811</v>
      </c>
    </row>
    <row r="437" spans="1:5" x14ac:dyDescent="0.25">
      <c r="A437" s="4">
        <v>714</v>
      </c>
      <c r="B437" s="5">
        <v>10.42929905408683</v>
      </c>
      <c r="D437" s="4">
        <v>1164</v>
      </c>
      <c r="E437" s="5">
        <v>6.9153973089616656</v>
      </c>
    </row>
    <row r="438" spans="1:5" x14ac:dyDescent="0.25">
      <c r="A438" s="4">
        <v>716</v>
      </c>
      <c r="B438" s="5">
        <v>12.661141804788214</v>
      </c>
      <c r="D438" s="4">
        <v>1165</v>
      </c>
      <c r="E438" s="5">
        <v>9.9298766443159128</v>
      </c>
    </row>
    <row r="439" spans="1:5" x14ac:dyDescent="0.25">
      <c r="A439" s="4">
        <v>718</v>
      </c>
      <c r="B439" s="5">
        <v>12.272336433987336</v>
      </c>
      <c r="D439" s="4">
        <v>1167</v>
      </c>
      <c r="E439" s="5">
        <v>16.760024591843706</v>
      </c>
    </row>
    <row r="440" spans="1:5" x14ac:dyDescent="0.25">
      <c r="A440" s="4">
        <v>720</v>
      </c>
      <c r="B440" s="5">
        <v>10.565696431507975</v>
      </c>
      <c r="D440" s="4">
        <v>1168</v>
      </c>
      <c r="E440" s="5">
        <v>12.397878744446038</v>
      </c>
    </row>
    <row r="441" spans="1:5" x14ac:dyDescent="0.25">
      <c r="A441" s="4">
        <v>721</v>
      </c>
      <c r="B441" s="5">
        <v>25.916501743473752</v>
      </c>
      <c r="D441" s="4">
        <v>1169</v>
      </c>
      <c r="E441" s="5">
        <v>13.426269782323031</v>
      </c>
    </row>
    <row r="442" spans="1:5" x14ac:dyDescent="0.25">
      <c r="A442" s="4">
        <v>722</v>
      </c>
      <c r="B442" s="5">
        <v>21.858758789361051</v>
      </c>
      <c r="D442" s="4">
        <v>1170</v>
      </c>
      <c r="E442" s="5">
        <v>14.837147469376127</v>
      </c>
    </row>
    <row r="443" spans="1:5" x14ac:dyDescent="0.25">
      <c r="A443" s="4">
        <v>723</v>
      </c>
      <c r="B443" s="5">
        <v>12.074483561245271</v>
      </c>
      <c r="D443" s="4">
        <v>1174</v>
      </c>
      <c r="E443" s="5">
        <v>8.8271550585541956</v>
      </c>
    </row>
    <row r="444" spans="1:5" x14ac:dyDescent="0.25">
      <c r="A444" s="4">
        <v>724</v>
      </c>
      <c r="B444" s="5">
        <v>12.128290360255143</v>
      </c>
      <c r="D444" s="4">
        <v>1175</v>
      </c>
      <c r="E444" s="5">
        <v>11.821734184102487</v>
      </c>
    </row>
    <row r="445" spans="1:5" x14ac:dyDescent="0.25">
      <c r="A445" s="4">
        <v>726</v>
      </c>
      <c r="B445" s="5">
        <v>12.890457851946941</v>
      </c>
      <c r="D445" s="4">
        <v>1176</v>
      </c>
      <c r="E445" s="5">
        <v>18.06770635222518</v>
      </c>
    </row>
    <row r="446" spans="1:5" x14ac:dyDescent="0.25">
      <c r="A446" s="4">
        <v>728</v>
      </c>
      <c r="B446" s="5">
        <v>18.683957732949086</v>
      </c>
      <c r="D446" s="4">
        <v>1181</v>
      </c>
      <c r="E446" s="5">
        <v>16.032835246585005</v>
      </c>
    </row>
    <row r="447" spans="1:5" x14ac:dyDescent="0.25">
      <c r="A447" s="4">
        <v>730</v>
      </c>
      <c r="B447" s="5">
        <v>11.748602714725676</v>
      </c>
      <c r="D447" s="4">
        <v>1183</v>
      </c>
      <c r="E447" s="5">
        <v>31.963274412218979</v>
      </c>
    </row>
    <row r="448" spans="1:5" x14ac:dyDescent="0.25">
      <c r="A448" s="4">
        <v>731</v>
      </c>
      <c r="B448" s="5">
        <v>25.684187662901824</v>
      </c>
      <c r="D448" s="4">
        <v>1184</v>
      </c>
      <c r="E448" s="5">
        <v>8.7145969498910674</v>
      </c>
    </row>
    <row r="449" spans="1:5" x14ac:dyDescent="0.25">
      <c r="A449" s="4">
        <v>732</v>
      </c>
      <c r="B449" s="5">
        <v>15.570503238664674</v>
      </c>
      <c r="D449" s="4">
        <v>1185</v>
      </c>
      <c r="E449" s="5">
        <v>4.754023222652271</v>
      </c>
    </row>
    <row r="450" spans="1:5" x14ac:dyDescent="0.25">
      <c r="A450" s="4">
        <v>734</v>
      </c>
      <c r="B450" s="5">
        <v>10.707301173402868</v>
      </c>
      <c r="D450" s="4">
        <v>1187</v>
      </c>
      <c r="E450" s="5">
        <v>6.9282380396732792</v>
      </c>
    </row>
    <row r="451" spans="1:5" x14ac:dyDescent="0.25">
      <c r="A451" s="4">
        <v>735</v>
      </c>
      <c r="B451" s="5">
        <v>9.6652944335063538</v>
      </c>
      <c r="D451" s="4">
        <v>1188</v>
      </c>
      <c r="E451" s="5">
        <v>15.911575367423783</v>
      </c>
    </row>
    <row r="452" spans="1:5" x14ac:dyDescent="0.25">
      <c r="A452" s="4">
        <v>737</v>
      </c>
      <c r="B452" s="5">
        <v>9.3649839743589745</v>
      </c>
      <c r="D452" s="4">
        <v>1191</v>
      </c>
      <c r="E452" s="5">
        <v>4.5789043336058874</v>
      </c>
    </row>
    <row r="453" spans="1:5" x14ac:dyDescent="0.25">
      <c r="A453" s="4">
        <v>739</v>
      </c>
      <c r="B453" s="5">
        <v>13.560606060606061</v>
      </c>
      <c r="D453" s="4">
        <v>1197</v>
      </c>
      <c r="E453" s="5">
        <v>12.557859761686526</v>
      </c>
    </row>
    <row r="454" spans="1:5" x14ac:dyDescent="0.25">
      <c r="A454" s="4">
        <v>740</v>
      </c>
      <c r="B454" s="5">
        <v>15.228019555983009</v>
      </c>
      <c r="D454" s="4">
        <v>1200</v>
      </c>
      <c r="E454" s="5">
        <v>10.476392723154243</v>
      </c>
    </row>
    <row r="455" spans="1:5" x14ac:dyDescent="0.25">
      <c r="A455" s="4">
        <v>741</v>
      </c>
      <c r="B455" s="5">
        <v>11.324639670555937</v>
      </c>
      <c r="D455" s="4">
        <v>1202</v>
      </c>
      <c r="E455" s="5">
        <v>14.561106614671473</v>
      </c>
    </row>
    <row r="456" spans="1:5" x14ac:dyDescent="0.25">
      <c r="A456" s="4">
        <v>742</v>
      </c>
      <c r="B456" s="5">
        <v>15.990990990990991</v>
      </c>
      <c r="D456" s="4">
        <v>1206</v>
      </c>
      <c r="E456" s="5">
        <v>13.774760626171538</v>
      </c>
    </row>
    <row r="457" spans="1:5" x14ac:dyDescent="0.25">
      <c r="A457" s="4">
        <v>743</v>
      </c>
      <c r="B457" s="5">
        <v>15.316163258321211</v>
      </c>
      <c r="D457" s="4">
        <v>1210</v>
      </c>
      <c r="E457" s="5">
        <v>20.711326953292385</v>
      </c>
    </row>
    <row r="458" spans="1:5" x14ac:dyDescent="0.25">
      <c r="A458" s="4">
        <v>745</v>
      </c>
      <c r="B458" s="5">
        <v>21.099519399835891</v>
      </c>
      <c r="D458" s="4">
        <v>1211</v>
      </c>
      <c r="E458" s="5">
        <v>12.962962962962964</v>
      </c>
    </row>
    <row r="459" spans="1:5" x14ac:dyDescent="0.25">
      <c r="A459" s="4">
        <v>747</v>
      </c>
      <c r="B459" s="5">
        <v>18.794298001114917</v>
      </c>
      <c r="D459" s="4">
        <v>1212</v>
      </c>
      <c r="E459" s="5">
        <v>10.979447010778603</v>
      </c>
    </row>
    <row r="460" spans="1:5" x14ac:dyDescent="0.25">
      <c r="A460" s="4">
        <v>750</v>
      </c>
      <c r="B460" s="5">
        <v>9.6323963043050913</v>
      </c>
      <c r="D460" s="4">
        <v>1223</v>
      </c>
      <c r="E460" s="5">
        <v>10.440242388844272</v>
      </c>
    </row>
    <row r="461" spans="1:5" x14ac:dyDescent="0.25">
      <c r="A461" s="4">
        <v>751</v>
      </c>
      <c r="B461" s="5">
        <v>9.1764929631038417</v>
      </c>
      <c r="D461" s="4">
        <v>1224</v>
      </c>
      <c r="E461" s="5">
        <v>8.9082687338501287</v>
      </c>
    </row>
    <row r="462" spans="1:5" x14ac:dyDescent="0.25">
      <c r="A462" s="4">
        <v>752</v>
      </c>
      <c r="B462" s="5">
        <v>15.992102665350444</v>
      </c>
      <c r="D462" s="4">
        <v>1225</v>
      </c>
      <c r="E462" s="5">
        <v>10.193905817174516</v>
      </c>
    </row>
    <row r="463" spans="1:5" x14ac:dyDescent="0.25">
      <c r="A463" s="4">
        <v>753</v>
      </c>
      <c r="B463" s="5">
        <v>16.973015252248729</v>
      </c>
      <c r="D463" s="4">
        <v>1227</v>
      </c>
      <c r="E463" s="5">
        <v>11.827778698944343</v>
      </c>
    </row>
    <row r="464" spans="1:5" x14ac:dyDescent="0.25">
      <c r="A464" s="4">
        <v>755</v>
      </c>
      <c r="B464" s="5">
        <v>14.968336211859528</v>
      </c>
      <c r="D464" s="4">
        <v>1231</v>
      </c>
      <c r="E464" s="5">
        <v>8.0950960760086907</v>
      </c>
    </row>
    <row r="465" spans="1:5" x14ac:dyDescent="0.25">
      <c r="A465" s="4">
        <v>756</v>
      </c>
      <c r="B465" s="5">
        <v>29.386712095400341</v>
      </c>
      <c r="D465" s="4">
        <v>1234</v>
      </c>
      <c r="E465" s="5">
        <v>9.4245702528705113</v>
      </c>
    </row>
    <row r="466" spans="1:5" x14ac:dyDescent="0.25">
      <c r="A466" s="4">
        <v>759</v>
      </c>
      <c r="B466" s="5">
        <v>36.132930513595163</v>
      </c>
      <c r="D466" s="4">
        <v>1236</v>
      </c>
      <c r="E466" s="5">
        <v>8.7664583727829317</v>
      </c>
    </row>
    <row r="467" spans="1:5" x14ac:dyDescent="0.25">
      <c r="A467" s="4">
        <v>761</v>
      </c>
      <c r="B467" s="5">
        <v>11.457584471603163</v>
      </c>
      <c r="D467" s="4">
        <v>1238</v>
      </c>
      <c r="E467" s="5">
        <v>12.48239662015107</v>
      </c>
    </row>
    <row r="468" spans="1:5" x14ac:dyDescent="0.25">
      <c r="A468" s="4">
        <v>762</v>
      </c>
      <c r="B468" s="5">
        <v>10.207206287639073</v>
      </c>
      <c r="D468" s="4">
        <v>1239</v>
      </c>
      <c r="E468" s="5">
        <v>8.9973481500189418</v>
      </c>
    </row>
    <row r="469" spans="1:5" x14ac:dyDescent="0.25">
      <c r="A469" s="4">
        <v>763</v>
      </c>
      <c r="B469" s="5">
        <v>18.620749329410746</v>
      </c>
      <c r="D469" s="4">
        <v>1242</v>
      </c>
      <c r="E469" s="5">
        <v>17.511317960651574</v>
      </c>
    </row>
    <row r="470" spans="1:5" x14ac:dyDescent="0.25">
      <c r="A470" s="4">
        <v>765</v>
      </c>
      <c r="B470" s="5">
        <v>20.740513135658318</v>
      </c>
      <c r="D470" s="4">
        <v>1244</v>
      </c>
      <c r="E470" s="5">
        <v>24.612290266236172</v>
      </c>
    </row>
    <row r="471" spans="1:5" x14ac:dyDescent="0.25">
      <c r="A471" s="4">
        <v>769</v>
      </c>
      <c r="B471" s="5">
        <v>16.328087349397592</v>
      </c>
      <c r="D471" s="4">
        <v>1245</v>
      </c>
      <c r="E471" s="5">
        <v>16.261312217194572</v>
      </c>
    </row>
    <row r="472" spans="1:5" x14ac:dyDescent="0.25">
      <c r="A472" s="4">
        <v>771</v>
      </c>
      <c r="B472" s="5">
        <v>14.134534786253143</v>
      </c>
      <c r="D472" s="4">
        <v>1246</v>
      </c>
      <c r="E472" s="5">
        <v>11.850865512649801</v>
      </c>
    </row>
    <row r="473" spans="1:5" x14ac:dyDescent="0.25">
      <c r="A473" s="4">
        <v>772</v>
      </c>
      <c r="B473" s="5">
        <v>9.0034424927178041</v>
      </c>
      <c r="D473" s="4">
        <v>1248</v>
      </c>
      <c r="E473" s="5">
        <v>11.132223823876295</v>
      </c>
    </row>
    <row r="474" spans="1:5" x14ac:dyDescent="0.25">
      <c r="A474" s="4">
        <v>773</v>
      </c>
      <c r="B474" s="5">
        <v>10.059227225721537</v>
      </c>
      <c r="D474" s="4">
        <v>1251</v>
      </c>
      <c r="E474" s="5">
        <v>15.343981889070557</v>
      </c>
    </row>
    <row r="475" spans="1:5" x14ac:dyDescent="0.25">
      <c r="A475" s="4">
        <v>774</v>
      </c>
      <c r="B475" s="5">
        <v>9.3477018532125076</v>
      </c>
      <c r="D475" s="4">
        <v>1254</v>
      </c>
      <c r="E475" s="5">
        <v>13.726131005182316</v>
      </c>
    </row>
    <row r="476" spans="1:5" x14ac:dyDescent="0.25">
      <c r="A476" s="4">
        <v>776</v>
      </c>
      <c r="B476" s="5">
        <v>22.131147540983605</v>
      </c>
      <c r="D476" s="4">
        <v>1257</v>
      </c>
      <c r="E476" s="5">
        <v>15.896029946749618</v>
      </c>
    </row>
    <row r="477" spans="1:5" x14ac:dyDescent="0.25">
      <c r="A477" s="4">
        <v>779</v>
      </c>
      <c r="B477" s="5">
        <v>13.031674208144796</v>
      </c>
      <c r="D477" s="4">
        <v>1261</v>
      </c>
      <c r="E477" s="5">
        <v>6.534296028880866</v>
      </c>
    </row>
    <row r="478" spans="1:5" x14ac:dyDescent="0.25">
      <c r="A478" s="4">
        <v>780</v>
      </c>
      <c r="B478" s="5">
        <v>10.374241143471913</v>
      </c>
      <c r="D478" s="4">
        <v>1263</v>
      </c>
      <c r="E478" s="5">
        <v>11.179565277585491</v>
      </c>
    </row>
    <row r="479" spans="1:5" x14ac:dyDescent="0.25">
      <c r="A479" s="4">
        <v>781</v>
      </c>
      <c r="B479" s="5">
        <v>16.346243150366863</v>
      </c>
      <c r="D479" s="4">
        <v>1264</v>
      </c>
      <c r="E479" s="5">
        <v>10.858449136738255</v>
      </c>
    </row>
    <row r="480" spans="1:5" x14ac:dyDescent="0.25">
      <c r="A480" s="4">
        <v>782</v>
      </c>
      <c r="B480" s="5">
        <v>17.588241175882413</v>
      </c>
      <c r="D480" s="4">
        <v>1268</v>
      </c>
      <c r="E480" s="5">
        <v>21.051167964404893</v>
      </c>
    </row>
    <row r="481" spans="1:5" x14ac:dyDescent="0.25">
      <c r="A481" s="4">
        <v>784</v>
      </c>
      <c r="B481" s="5">
        <v>13.895885810243493</v>
      </c>
      <c r="D481" s="4">
        <v>1269</v>
      </c>
      <c r="E481" s="5">
        <v>19.752190367567007</v>
      </c>
    </row>
    <row r="482" spans="1:5" x14ac:dyDescent="0.25">
      <c r="A482" s="4">
        <v>785</v>
      </c>
      <c r="B482" s="5">
        <v>15.012901712409102</v>
      </c>
      <c r="D482" s="4">
        <v>1270</v>
      </c>
      <c r="E482" s="5">
        <v>10.244006544781959</v>
      </c>
    </row>
    <row r="483" spans="1:5" x14ac:dyDescent="0.25">
      <c r="A483" s="4">
        <v>786</v>
      </c>
      <c r="B483" s="5">
        <v>12.460458297970835</v>
      </c>
      <c r="D483" s="4">
        <v>1271</v>
      </c>
      <c r="E483" s="5">
        <v>9.6164515293856567</v>
      </c>
    </row>
    <row r="484" spans="1:5" x14ac:dyDescent="0.25">
      <c r="A484" s="4">
        <v>787</v>
      </c>
      <c r="B484" s="5">
        <v>10.255275195514239</v>
      </c>
      <c r="D484" s="4">
        <v>1273</v>
      </c>
      <c r="E484" s="5">
        <v>8.7350165774037229</v>
      </c>
    </row>
    <row r="485" spans="1:5" x14ac:dyDescent="0.25">
      <c r="A485" s="4">
        <v>789</v>
      </c>
      <c r="B485" s="5">
        <v>13.349004082642583</v>
      </c>
      <c r="D485" s="4">
        <v>1274</v>
      </c>
      <c r="E485" s="5">
        <v>12.464788732394366</v>
      </c>
    </row>
    <row r="486" spans="1:5" x14ac:dyDescent="0.25">
      <c r="A486" s="4">
        <v>791</v>
      </c>
      <c r="B486" s="5">
        <v>27.29596183336173</v>
      </c>
      <c r="D486" s="4">
        <v>1276</v>
      </c>
      <c r="E486" s="5">
        <v>9.388062769821147</v>
      </c>
    </row>
    <row r="487" spans="1:5" x14ac:dyDescent="0.25">
      <c r="A487" s="4">
        <v>793</v>
      </c>
      <c r="B487" s="5">
        <v>19.977045538689374</v>
      </c>
      <c r="D487" s="4">
        <v>1277</v>
      </c>
      <c r="E487" s="5">
        <v>10.417336505690953</v>
      </c>
    </row>
    <row r="488" spans="1:5" x14ac:dyDescent="0.25">
      <c r="A488" s="4">
        <v>794</v>
      </c>
      <c r="B488" s="5">
        <v>17.823193916349808</v>
      </c>
      <c r="D488" s="4">
        <v>1278</v>
      </c>
      <c r="E488" s="5">
        <v>9.0967593656630665</v>
      </c>
    </row>
    <row r="489" spans="1:5" x14ac:dyDescent="0.25">
      <c r="A489" s="4">
        <v>796</v>
      </c>
      <c r="B489" s="5">
        <v>15.419296663660957</v>
      </c>
      <c r="D489" s="4">
        <v>1288</v>
      </c>
      <c r="E489" s="5">
        <v>4.7386272944932166</v>
      </c>
    </row>
    <row r="490" spans="1:5" x14ac:dyDescent="0.25">
      <c r="A490" s="4">
        <v>797</v>
      </c>
      <c r="B490" s="5">
        <v>13.44892221180881</v>
      </c>
      <c r="D490" s="4">
        <v>1290</v>
      </c>
      <c r="E490" s="5">
        <v>18.893296577691117</v>
      </c>
    </row>
    <row r="491" spans="1:5" x14ac:dyDescent="0.25">
      <c r="A491" s="4">
        <v>798</v>
      </c>
      <c r="B491" s="5">
        <v>11.624220648842861</v>
      </c>
      <c r="D491" s="4">
        <v>1291</v>
      </c>
      <c r="E491" s="5">
        <v>10.680473372781066</v>
      </c>
    </row>
    <row r="492" spans="1:5" x14ac:dyDescent="0.25">
      <c r="A492" s="4">
        <v>800</v>
      </c>
      <c r="B492" s="5">
        <v>17.607405171546432</v>
      </c>
      <c r="D492" s="4">
        <v>1299</v>
      </c>
      <c r="E492" s="5">
        <v>2.0763850136911639</v>
      </c>
    </row>
    <row r="493" spans="1:5" x14ac:dyDescent="0.25">
      <c r="A493" s="4">
        <v>802</v>
      </c>
      <c r="B493" s="5">
        <v>14.399895178197065</v>
      </c>
      <c r="D493" s="4">
        <v>1301</v>
      </c>
      <c r="E493" s="5">
        <v>15.83057764018856</v>
      </c>
    </row>
    <row r="494" spans="1:5" x14ac:dyDescent="0.25">
      <c r="A494" s="4">
        <v>803</v>
      </c>
      <c r="B494" s="5">
        <v>17.511349949041044</v>
      </c>
      <c r="D494" s="4">
        <v>1303</v>
      </c>
      <c r="E494" s="5">
        <v>19.788468099624701</v>
      </c>
    </row>
    <row r="495" spans="1:5" x14ac:dyDescent="0.25">
      <c r="A495" s="4">
        <v>805</v>
      </c>
      <c r="B495" s="5">
        <v>10.396475770925111</v>
      </c>
      <c r="D495" s="4">
        <v>1306</v>
      </c>
      <c r="E495" s="5">
        <v>18.767684933880002</v>
      </c>
    </row>
    <row r="496" spans="1:5" x14ac:dyDescent="0.25">
      <c r="A496" s="4">
        <v>807</v>
      </c>
      <c r="B496" s="5">
        <v>11.203902761700016</v>
      </c>
      <c r="D496" s="4">
        <v>1309</v>
      </c>
      <c r="E496" s="5">
        <v>10.086455331412104</v>
      </c>
    </row>
    <row r="497" spans="1:5" x14ac:dyDescent="0.25">
      <c r="A497" s="4">
        <v>810</v>
      </c>
      <c r="B497" s="5">
        <v>9.2600681401240497</v>
      </c>
      <c r="D497" s="4">
        <v>1311</v>
      </c>
      <c r="E497" s="5">
        <v>15.317086552969686</v>
      </c>
    </row>
    <row r="498" spans="1:5" x14ac:dyDescent="0.25">
      <c r="A498" s="4">
        <v>811</v>
      </c>
      <c r="B498" s="5">
        <v>13.952054266553612</v>
      </c>
      <c r="D498" s="4">
        <v>1313</v>
      </c>
      <c r="E498" s="5">
        <v>20.706205005142269</v>
      </c>
    </row>
    <row r="499" spans="1:5" x14ac:dyDescent="0.25">
      <c r="A499" s="4">
        <v>812</v>
      </c>
      <c r="B499" s="5">
        <v>22.047604516325908</v>
      </c>
      <c r="D499" s="4">
        <v>1314</v>
      </c>
      <c r="E499" s="5">
        <v>17.046201074443591</v>
      </c>
    </row>
    <row r="500" spans="1:5" x14ac:dyDescent="0.25">
      <c r="A500" s="4">
        <v>814</v>
      </c>
      <c r="B500" s="5">
        <v>12.207189795129494</v>
      </c>
      <c r="D500" s="4">
        <v>1316</v>
      </c>
      <c r="E500" s="5">
        <v>14.060482500849472</v>
      </c>
    </row>
    <row r="501" spans="1:5" x14ac:dyDescent="0.25">
      <c r="A501" s="4">
        <v>815</v>
      </c>
      <c r="B501" s="5">
        <v>11.085626911314984</v>
      </c>
      <c r="D501" s="4">
        <v>1317</v>
      </c>
      <c r="E501" s="5">
        <v>20.609080764402286</v>
      </c>
    </row>
    <row r="502" spans="1:5" x14ac:dyDescent="0.25">
      <c r="A502" s="4">
        <v>819</v>
      </c>
      <c r="B502" s="5">
        <v>13.694999116451671</v>
      </c>
      <c r="D502" s="4">
        <v>1319</v>
      </c>
      <c r="E502" s="5">
        <v>14.421312077193351</v>
      </c>
    </row>
    <row r="503" spans="1:5" x14ac:dyDescent="0.25">
      <c r="A503" s="4">
        <v>820</v>
      </c>
      <c r="B503" s="5">
        <v>23.404033016403719</v>
      </c>
      <c r="D503" s="4">
        <v>1325</v>
      </c>
      <c r="E503" s="5">
        <v>10.158247529541843</v>
      </c>
    </row>
    <row r="504" spans="1:5" x14ac:dyDescent="0.25">
      <c r="A504" s="4">
        <v>821</v>
      </c>
      <c r="B504" s="5">
        <v>17.837995906033726</v>
      </c>
      <c r="D504" s="4">
        <v>1329</v>
      </c>
      <c r="E504" s="5">
        <v>16.7736862796488</v>
      </c>
    </row>
    <row r="505" spans="1:5" x14ac:dyDescent="0.25">
      <c r="A505" s="4">
        <v>822</v>
      </c>
      <c r="B505" s="5">
        <v>11.008522727272727</v>
      </c>
      <c r="D505" s="4">
        <v>1331</v>
      </c>
      <c r="E505" s="5">
        <v>16.213127633740449</v>
      </c>
    </row>
    <row r="506" spans="1:5" x14ac:dyDescent="0.25">
      <c r="A506" s="4">
        <v>824</v>
      </c>
      <c r="B506" s="5">
        <v>11.243652776658339</v>
      </c>
      <c r="D506" s="4">
        <v>1339</v>
      </c>
      <c r="E506" s="5">
        <v>11.962437944853161</v>
      </c>
    </row>
    <row r="507" spans="1:5" x14ac:dyDescent="0.25">
      <c r="A507" s="4">
        <v>827</v>
      </c>
      <c r="B507" s="5">
        <v>14.224473889321901</v>
      </c>
      <c r="D507" s="4">
        <v>1342</v>
      </c>
      <c r="E507" s="5">
        <v>9.3945087581065518</v>
      </c>
    </row>
    <row r="508" spans="1:5" x14ac:dyDescent="0.25">
      <c r="A508" s="4">
        <v>828</v>
      </c>
      <c r="B508" s="5">
        <v>15.823844608171466</v>
      </c>
      <c r="D508" s="4">
        <v>1345</v>
      </c>
      <c r="E508" s="5">
        <v>11.352444088293145</v>
      </c>
    </row>
    <row r="509" spans="1:5" x14ac:dyDescent="0.25">
      <c r="A509" s="4">
        <v>830</v>
      </c>
      <c r="B509" s="5">
        <v>30.410563234990715</v>
      </c>
      <c r="D509" s="4">
        <v>1347</v>
      </c>
      <c r="E509" s="5">
        <v>10.494542837724383</v>
      </c>
    </row>
    <row r="510" spans="1:5" x14ac:dyDescent="0.25">
      <c r="A510" s="4">
        <v>832</v>
      </c>
      <c r="B510" s="5">
        <v>27.655677655677657</v>
      </c>
      <c r="D510" s="4">
        <v>1348</v>
      </c>
      <c r="E510" s="5">
        <v>14.517207825463485</v>
      </c>
    </row>
    <row r="511" spans="1:5" x14ac:dyDescent="0.25">
      <c r="A511" s="4">
        <v>833</v>
      </c>
      <c r="B511" s="5">
        <v>18.328048874796998</v>
      </c>
      <c r="D511" s="4">
        <v>1349</v>
      </c>
      <c r="E511" s="5">
        <v>10.921467032408819</v>
      </c>
    </row>
    <row r="512" spans="1:5" x14ac:dyDescent="0.25">
      <c r="A512" s="4">
        <v>834</v>
      </c>
      <c r="B512" s="5">
        <v>12.363044122001776</v>
      </c>
      <c r="D512" s="4">
        <v>1351</v>
      </c>
      <c r="E512" s="5">
        <v>12.126356636148669</v>
      </c>
    </row>
    <row r="513" spans="1:5" x14ac:dyDescent="0.25">
      <c r="A513" s="4">
        <v>835</v>
      </c>
      <c r="B513" s="5">
        <v>13.179207081646107</v>
      </c>
      <c r="D513" s="4">
        <v>1354</v>
      </c>
      <c r="E513" s="5">
        <v>19.847993416275354</v>
      </c>
    </row>
    <row r="514" spans="1:5" x14ac:dyDescent="0.25">
      <c r="A514" s="4">
        <v>836</v>
      </c>
      <c r="B514" s="5">
        <v>10.517666392769105</v>
      </c>
      <c r="D514" s="4">
        <v>1355</v>
      </c>
      <c r="E514" s="5">
        <v>16.771338852412217</v>
      </c>
    </row>
    <row r="515" spans="1:5" x14ac:dyDescent="0.25">
      <c r="A515" s="4">
        <v>837</v>
      </c>
      <c r="B515" s="5">
        <v>12.759767248545304</v>
      </c>
      <c r="D515" s="4">
        <v>1358</v>
      </c>
      <c r="E515" s="5">
        <v>9.8663858355821752</v>
      </c>
    </row>
    <row r="516" spans="1:5" x14ac:dyDescent="0.25">
      <c r="A516" s="4">
        <v>838</v>
      </c>
      <c r="B516" s="5">
        <v>29.291154071470416</v>
      </c>
      <c r="D516" s="4">
        <v>1360</v>
      </c>
      <c r="E516" s="5">
        <v>14.673685191223738</v>
      </c>
    </row>
    <row r="517" spans="1:5" x14ac:dyDescent="0.25">
      <c r="A517" s="4">
        <v>839</v>
      </c>
      <c r="B517" s="5">
        <v>11.925465838509316</v>
      </c>
      <c r="D517" s="4">
        <v>1361</v>
      </c>
      <c r="E517" s="5">
        <v>13.819830359754315</v>
      </c>
    </row>
    <row r="518" spans="1:5" x14ac:dyDescent="0.25">
      <c r="A518" s="4">
        <v>842</v>
      </c>
      <c r="B518" s="5">
        <v>11.828764551257979</v>
      </c>
      <c r="D518" s="4">
        <v>1362</v>
      </c>
      <c r="E518" s="5">
        <v>13.232899022801304</v>
      </c>
    </row>
    <row r="519" spans="1:5" x14ac:dyDescent="0.25">
      <c r="A519" s="4">
        <v>843</v>
      </c>
      <c r="B519" s="5">
        <v>14.819522114895781</v>
      </c>
      <c r="D519" s="4">
        <v>1363</v>
      </c>
      <c r="E519" s="5">
        <v>6.8410069127429241</v>
      </c>
    </row>
    <row r="520" spans="1:5" x14ac:dyDescent="0.25">
      <c r="A520" s="4">
        <v>844</v>
      </c>
      <c r="B520" s="5">
        <v>12.155172413793103</v>
      </c>
      <c r="D520" s="4">
        <v>1370</v>
      </c>
      <c r="E520" s="5">
        <v>16.042041211450698</v>
      </c>
    </row>
    <row r="521" spans="1:5" x14ac:dyDescent="0.25">
      <c r="A521" s="4">
        <v>847</v>
      </c>
      <c r="B521" s="5">
        <v>17.377824916374315</v>
      </c>
      <c r="D521" s="4">
        <v>1374</v>
      </c>
      <c r="E521" s="5">
        <v>26.702919290211792</v>
      </c>
    </row>
    <row r="522" spans="1:5" x14ac:dyDescent="0.25">
      <c r="A522" s="4">
        <v>850</v>
      </c>
      <c r="B522" s="5">
        <v>14.965986394557824</v>
      </c>
      <c r="D522" s="4">
        <v>1375</v>
      </c>
      <c r="E522" s="5">
        <v>17.188037126160193</v>
      </c>
    </row>
    <row r="523" spans="1:5" x14ac:dyDescent="0.25">
      <c r="A523" s="4">
        <v>851</v>
      </c>
      <c r="B523" s="5">
        <v>20.073271256296749</v>
      </c>
      <c r="D523" s="4">
        <v>1376</v>
      </c>
      <c r="E523" s="5">
        <v>16.088858970043756</v>
      </c>
    </row>
    <row r="524" spans="1:5" x14ac:dyDescent="0.25">
      <c r="A524" s="4">
        <v>852</v>
      </c>
      <c r="B524" s="5">
        <v>33.992094861660078</v>
      </c>
      <c r="D524" s="4">
        <v>1378</v>
      </c>
      <c r="E524" s="5">
        <v>8.2128316720482939</v>
      </c>
    </row>
    <row r="525" spans="1:5" x14ac:dyDescent="0.25">
      <c r="A525" s="4">
        <v>853</v>
      </c>
      <c r="B525" s="5">
        <v>16.512283527990334</v>
      </c>
      <c r="D525" s="4">
        <v>1382</v>
      </c>
      <c r="E525" s="5">
        <v>14.139429660058344</v>
      </c>
    </row>
    <row r="526" spans="1:5" x14ac:dyDescent="0.25">
      <c r="A526" s="4">
        <v>856</v>
      </c>
      <c r="B526" s="5">
        <v>13.74905272274548</v>
      </c>
      <c r="D526" s="4">
        <v>1384</v>
      </c>
      <c r="E526" s="5">
        <v>3.9791096742103953</v>
      </c>
    </row>
    <row r="527" spans="1:5" x14ac:dyDescent="0.25">
      <c r="A527" s="4">
        <v>857</v>
      </c>
      <c r="B527" s="5">
        <v>10.879218472468917</v>
      </c>
      <c r="D527" s="4">
        <v>1387</v>
      </c>
      <c r="E527" s="5">
        <v>11.664800298618887</v>
      </c>
    </row>
    <row r="528" spans="1:5" x14ac:dyDescent="0.25">
      <c r="A528" s="4">
        <v>858</v>
      </c>
      <c r="B528" s="5">
        <v>16.336494225894281</v>
      </c>
      <c r="D528" s="4">
        <v>1389</v>
      </c>
      <c r="E528" s="5">
        <v>19.72103228502769</v>
      </c>
    </row>
    <row r="529" spans="1:5" x14ac:dyDescent="0.25">
      <c r="A529" s="4">
        <v>859</v>
      </c>
      <c r="B529" s="5">
        <v>11.395157058250243</v>
      </c>
      <c r="D529" s="4">
        <v>1394</v>
      </c>
      <c r="E529" s="5">
        <v>11.755372854464158</v>
      </c>
    </row>
    <row r="530" spans="1:5" x14ac:dyDescent="0.25">
      <c r="A530" s="4">
        <v>861</v>
      </c>
      <c r="B530" s="5">
        <v>18.629854845037269</v>
      </c>
      <c r="D530" s="4">
        <v>1396</v>
      </c>
      <c r="E530" s="5">
        <v>16.656577622460464</v>
      </c>
    </row>
    <row r="531" spans="1:5" x14ac:dyDescent="0.25">
      <c r="A531" s="4">
        <v>863</v>
      </c>
      <c r="B531" s="5">
        <v>12.368785092359021</v>
      </c>
      <c r="D531" s="4">
        <v>1397</v>
      </c>
      <c r="E531" s="5">
        <v>2.6575424376308008</v>
      </c>
    </row>
    <row r="532" spans="1:5" x14ac:dyDescent="0.25">
      <c r="A532" s="4">
        <v>864</v>
      </c>
      <c r="B532" s="5">
        <v>12.157078631067071</v>
      </c>
      <c r="D532" s="4">
        <v>1404</v>
      </c>
      <c r="E532" s="5">
        <v>14.922833482778628</v>
      </c>
    </row>
    <row r="533" spans="1:5" x14ac:dyDescent="0.25">
      <c r="A533" s="4">
        <v>865</v>
      </c>
      <c r="B533" s="5">
        <v>21.034164358264082</v>
      </c>
      <c r="D533" s="4">
        <v>1410</v>
      </c>
      <c r="E533" s="5">
        <v>8.9695452649144762</v>
      </c>
    </row>
    <row r="534" spans="1:5" x14ac:dyDescent="0.25">
      <c r="A534" s="4">
        <v>866</v>
      </c>
      <c r="B534" s="5">
        <v>12.74021962937543</v>
      </c>
      <c r="D534" s="4">
        <v>1411</v>
      </c>
      <c r="E534" s="5">
        <v>14.533046884872993</v>
      </c>
    </row>
    <row r="535" spans="1:5" x14ac:dyDescent="0.25">
      <c r="A535" s="4">
        <v>868</v>
      </c>
      <c r="B535" s="5">
        <v>13.334711598097995</v>
      </c>
      <c r="D535" s="4">
        <v>1414</v>
      </c>
      <c r="E535" s="5">
        <v>16.795190171219449</v>
      </c>
    </row>
    <row r="536" spans="1:5" x14ac:dyDescent="0.25">
      <c r="A536" s="4">
        <v>870</v>
      </c>
      <c r="B536" s="5">
        <v>17.467248908296945</v>
      </c>
      <c r="D536" s="4">
        <v>1415</v>
      </c>
      <c r="E536" s="5">
        <v>12.853949329359166</v>
      </c>
    </row>
    <row r="537" spans="1:5" x14ac:dyDescent="0.25">
      <c r="A537" s="4">
        <v>871</v>
      </c>
      <c r="B537" s="5">
        <v>12.591996320147194</v>
      </c>
      <c r="D537" s="4">
        <v>1417</v>
      </c>
      <c r="E537" s="5">
        <v>8.1846729471503981</v>
      </c>
    </row>
    <row r="538" spans="1:5" x14ac:dyDescent="0.25">
      <c r="A538" s="4">
        <v>872</v>
      </c>
      <c r="B538" s="5">
        <v>17.050769623267286</v>
      </c>
      <c r="D538" s="4">
        <v>1418</v>
      </c>
      <c r="E538" s="5">
        <v>15.926550496533633</v>
      </c>
    </row>
    <row r="539" spans="1:5" x14ac:dyDescent="0.25">
      <c r="A539" s="4">
        <v>873</v>
      </c>
      <c r="B539" s="5">
        <v>11.2392210057165</v>
      </c>
      <c r="D539" s="4">
        <v>1420</v>
      </c>
      <c r="E539" s="5">
        <v>10.82051530884565</v>
      </c>
    </row>
    <row r="540" spans="1:5" x14ac:dyDescent="0.25">
      <c r="A540" s="4">
        <v>875</v>
      </c>
      <c r="B540" s="5">
        <v>8.6061861006859068</v>
      </c>
      <c r="D540" s="4">
        <v>1421</v>
      </c>
      <c r="E540" s="5">
        <v>12.321917808219178</v>
      </c>
    </row>
    <row r="541" spans="1:5" x14ac:dyDescent="0.25">
      <c r="A541" s="4">
        <v>876</v>
      </c>
      <c r="B541" s="5">
        <v>22.742580935251798</v>
      </c>
      <c r="D541" s="4">
        <v>1424</v>
      </c>
      <c r="E541" s="5">
        <v>11.944830582102519</v>
      </c>
    </row>
    <row r="542" spans="1:5" x14ac:dyDescent="0.25">
      <c r="A542" s="4">
        <v>878</v>
      </c>
      <c r="B542" s="5">
        <v>26.399155227032736</v>
      </c>
      <c r="D542" s="4">
        <v>1426</v>
      </c>
      <c r="E542" s="5">
        <v>10.325019995637316</v>
      </c>
    </row>
    <row r="543" spans="1:5" x14ac:dyDescent="0.25">
      <c r="A543" s="4">
        <v>880</v>
      </c>
      <c r="B543" s="5">
        <v>15.059576345984112</v>
      </c>
      <c r="D543" s="4">
        <v>1427</v>
      </c>
      <c r="E543" s="5">
        <v>18.287333828193535</v>
      </c>
    </row>
    <row r="544" spans="1:5" x14ac:dyDescent="0.25">
      <c r="A544" s="4">
        <v>881</v>
      </c>
      <c r="B544" s="5">
        <v>16.262689040812099</v>
      </c>
      <c r="D544" s="4">
        <v>1428</v>
      </c>
      <c r="E544" s="5">
        <v>10.227189714369201</v>
      </c>
    </row>
    <row r="545" spans="1:5" x14ac:dyDescent="0.25">
      <c r="A545" s="4">
        <v>883</v>
      </c>
      <c r="B545" s="5">
        <v>14.324802832769999</v>
      </c>
      <c r="D545" s="4">
        <v>1430</v>
      </c>
      <c r="E545" s="5">
        <v>11.508211162146857</v>
      </c>
    </row>
    <row r="546" spans="1:5" x14ac:dyDescent="0.25">
      <c r="A546" s="4">
        <v>884</v>
      </c>
      <c r="B546" s="5">
        <v>12.25566242631089</v>
      </c>
      <c r="D546" s="4">
        <v>1431</v>
      </c>
      <c r="E546" s="5">
        <v>7.7251527822450949</v>
      </c>
    </row>
    <row r="547" spans="1:5" x14ac:dyDescent="0.25">
      <c r="A547" s="4">
        <v>885</v>
      </c>
      <c r="B547" s="5">
        <v>10.843634786380395</v>
      </c>
      <c r="D547" s="4">
        <v>1435</v>
      </c>
      <c r="E547" s="5">
        <v>7.9459674215335721</v>
      </c>
    </row>
    <row r="548" spans="1:5" x14ac:dyDescent="0.25">
      <c r="A548" s="4">
        <v>886</v>
      </c>
      <c r="B548" s="5">
        <v>36.414968999114258</v>
      </c>
      <c r="D548" s="4">
        <v>1438</v>
      </c>
      <c r="E548" s="5">
        <v>23.101334738321039</v>
      </c>
    </row>
    <row r="549" spans="1:5" x14ac:dyDescent="0.25">
      <c r="A549" s="4">
        <v>887</v>
      </c>
      <c r="B549" s="5">
        <v>11.770435912005844</v>
      </c>
      <c r="D549" s="4">
        <v>1440</v>
      </c>
      <c r="E549" s="5">
        <v>13.682455896652312</v>
      </c>
    </row>
    <row r="550" spans="1:5" x14ac:dyDescent="0.25">
      <c r="A550" s="4">
        <v>891</v>
      </c>
      <c r="B550" s="5">
        <v>12.006643220007815</v>
      </c>
      <c r="D550" s="4">
        <v>1441</v>
      </c>
      <c r="E550" s="5">
        <v>12.450296590835018</v>
      </c>
    </row>
    <row r="551" spans="1:5" x14ac:dyDescent="0.25">
      <c r="A551" s="4">
        <v>893</v>
      </c>
      <c r="B551" s="5">
        <v>14.298935677926886</v>
      </c>
      <c r="D551" s="4">
        <v>1443</v>
      </c>
      <c r="E551" s="5">
        <v>20.890895612911923</v>
      </c>
    </row>
    <row r="552" spans="1:5" x14ac:dyDescent="0.25">
      <c r="A552" s="4">
        <v>895</v>
      </c>
      <c r="B552" s="5">
        <v>13.275773483748464</v>
      </c>
      <c r="D552" s="4">
        <v>1447</v>
      </c>
      <c r="E552" s="5">
        <v>5.4769337495664239</v>
      </c>
    </row>
    <row r="553" spans="1:5" x14ac:dyDescent="0.25">
      <c r="A553" s="4">
        <v>896</v>
      </c>
      <c r="B553" s="5">
        <v>13.84083044982699</v>
      </c>
      <c r="D553" s="4">
        <v>1448</v>
      </c>
      <c r="E553" s="5">
        <v>17.308524448290783</v>
      </c>
    </row>
    <row r="554" spans="1:5" x14ac:dyDescent="0.25">
      <c r="A554" s="4">
        <v>897</v>
      </c>
      <c r="B554" s="5">
        <v>9.6871020556667276</v>
      </c>
      <c r="D554" s="4">
        <v>1449</v>
      </c>
      <c r="E554" s="5">
        <v>7.967560645941524</v>
      </c>
    </row>
    <row r="555" spans="1:5" x14ac:dyDescent="0.25">
      <c r="A555" s="4">
        <v>898</v>
      </c>
      <c r="B555" s="5">
        <v>14.607909258123851</v>
      </c>
      <c r="D555" s="4">
        <v>1454</v>
      </c>
      <c r="E555" s="5">
        <v>4.3340001025798838</v>
      </c>
    </row>
    <row r="556" spans="1:5" x14ac:dyDescent="0.25">
      <c r="A556" s="4">
        <v>900</v>
      </c>
      <c r="B556" s="5">
        <v>14.317531021317214</v>
      </c>
      <c r="D556" s="4">
        <v>1457</v>
      </c>
      <c r="E556" s="5">
        <v>12.145748987854251</v>
      </c>
    </row>
    <row r="557" spans="1:5" x14ac:dyDescent="0.25">
      <c r="A557" s="4">
        <v>901</v>
      </c>
      <c r="B557" s="5">
        <v>11.293634496919918</v>
      </c>
      <c r="D557" s="4" t="s">
        <v>263</v>
      </c>
      <c r="E557" s="5">
        <v>13.419997129406482</v>
      </c>
    </row>
    <row r="558" spans="1:5" x14ac:dyDescent="0.25">
      <c r="A558" s="4">
        <v>902</v>
      </c>
      <c r="B558" s="5">
        <v>13.003569607343191</v>
      </c>
    </row>
    <row r="559" spans="1:5" x14ac:dyDescent="0.25">
      <c r="A559" s="4">
        <v>903</v>
      </c>
      <c r="B559" s="5">
        <v>17.045454545454547</v>
      </c>
    </row>
    <row r="560" spans="1:5" x14ac:dyDescent="0.25">
      <c r="A560" s="4">
        <v>905</v>
      </c>
      <c r="B560" s="5">
        <v>15.232431120281587</v>
      </c>
    </row>
    <row r="561" spans="1:2" x14ac:dyDescent="0.25">
      <c r="A561" s="4">
        <v>906</v>
      </c>
      <c r="B561" s="5">
        <v>10.390453770598263</v>
      </c>
    </row>
    <row r="562" spans="1:2" x14ac:dyDescent="0.25">
      <c r="A562" s="4">
        <v>909</v>
      </c>
      <c r="B562" s="5">
        <v>11.764705882352942</v>
      </c>
    </row>
    <row r="563" spans="1:2" x14ac:dyDescent="0.25">
      <c r="A563" s="4">
        <v>912</v>
      </c>
      <c r="B563" s="5">
        <v>11.885042239522942</v>
      </c>
    </row>
    <row r="564" spans="1:2" x14ac:dyDescent="0.25">
      <c r="A564" s="4">
        <v>913</v>
      </c>
      <c r="B564" s="5">
        <v>10.535137076499462</v>
      </c>
    </row>
    <row r="565" spans="1:2" x14ac:dyDescent="0.25">
      <c r="A565" s="4">
        <v>914</v>
      </c>
      <c r="B565" s="5">
        <v>14.294164037854889</v>
      </c>
    </row>
    <row r="566" spans="1:2" x14ac:dyDescent="0.25">
      <c r="A566" s="4">
        <v>915</v>
      </c>
      <c r="B566" s="5">
        <v>32.388702460850112</v>
      </c>
    </row>
    <row r="567" spans="1:2" x14ac:dyDescent="0.25">
      <c r="A567" s="4">
        <v>916</v>
      </c>
      <c r="B567" s="5">
        <v>19.108280254777071</v>
      </c>
    </row>
    <row r="568" spans="1:2" x14ac:dyDescent="0.25">
      <c r="A568" s="4">
        <v>921</v>
      </c>
      <c r="B568" s="5">
        <v>17.354515627698152</v>
      </c>
    </row>
    <row r="569" spans="1:2" x14ac:dyDescent="0.25">
      <c r="A569" s="4">
        <v>922</v>
      </c>
      <c r="B569" s="5">
        <v>11.911176422565108</v>
      </c>
    </row>
    <row r="570" spans="1:2" x14ac:dyDescent="0.25">
      <c r="A570" s="4">
        <v>923</v>
      </c>
      <c r="B570" s="5">
        <v>12.813960500527665</v>
      </c>
    </row>
    <row r="571" spans="1:2" x14ac:dyDescent="0.25">
      <c r="A571" s="4">
        <v>924</v>
      </c>
      <c r="B571" s="5">
        <v>16.403195648478668</v>
      </c>
    </row>
    <row r="572" spans="1:2" x14ac:dyDescent="0.25">
      <c r="A572" s="4">
        <v>928</v>
      </c>
      <c r="B572" s="5">
        <v>13.337374962109731</v>
      </c>
    </row>
    <row r="573" spans="1:2" x14ac:dyDescent="0.25">
      <c r="A573" s="4">
        <v>931</v>
      </c>
      <c r="B573" s="5">
        <v>16.122563567819043</v>
      </c>
    </row>
    <row r="574" spans="1:2" x14ac:dyDescent="0.25">
      <c r="A574" s="4">
        <v>932</v>
      </c>
      <c r="B574" s="5">
        <v>10.326039195008349</v>
      </c>
    </row>
    <row r="575" spans="1:2" x14ac:dyDescent="0.25">
      <c r="A575" s="4">
        <v>934</v>
      </c>
      <c r="B575" s="5">
        <v>15.758480550717426</v>
      </c>
    </row>
    <row r="576" spans="1:2" x14ac:dyDescent="0.25">
      <c r="A576" s="4">
        <v>936</v>
      </c>
      <c r="B576" s="5">
        <v>10.376623376623376</v>
      </c>
    </row>
    <row r="577" spans="1:2" x14ac:dyDescent="0.25">
      <c r="A577" s="4">
        <v>937</v>
      </c>
      <c r="B577" s="5">
        <v>14.207776240971262</v>
      </c>
    </row>
    <row r="578" spans="1:2" x14ac:dyDescent="0.25">
      <c r="A578" s="4">
        <v>938</v>
      </c>
      <c r="B578" s="5">
        <v>18.813206424747175</v>
      </c>
    </row>
    <row r="579" spans="1:2" x14ac:dyDescent="0.25">
      <c r="A579" s="4">
        <v>939</v>
      </c>
      <c r="B579" s="5">
        <v>18.473076034203835</v>
      </c>
    </row>
    <row r="580" spans="1:2" x14ac:dyDescent="0.25">
      <c r="A580" s="4">
        <v>942</v>
      </c>
      <c r="B580" s="5">
        <v>17.545298024104287</v>
      </c>
    </row>
    <row r="581" spans="1:2" x14ac:dyDescent="0.25">
      <c r="A581" s="4">
        <v>943</v>
      </c>
      <c r="B581" s="5">
        <v>14.162968558209801</v>
      </c>
    </row>
    <row r="582" spans="1:2" x14ac:dyDescent="0.25">
      <c r="A582" s="4">
        <v>946</v>
      </c>
      <c r="B582" s="5">
        <v>10.210087468323387</v>
      </c>
    </row>
    <row r="583" spans="1:2" x14ac:dyDescent="0.25">
      <c r="A583" s="4">
        <v>947</v>
      </c>
      <c r="B583" s="5">
        <v>12.714501644883081</v>
      </c>
    </row>
    <row r="584" spans="1:2" x14ac:dyDescent="0.25">
      <c r="A584" s="4">
        <v>950</v>
      </c>
      <c r="B584" s="5">
        <v>15.702019398950549</v>
      </c>
    </row>
    <row r="585" spans="1:2" x14ac:dyDescent="0.25">
      <c r="A585" s="4">
        <v>951</v>
      </c>
      <c r="B585" s="5">
        <v>13.370646766169154</v>
      </c>
    </row>
    <row r="586" spans="1:2" x14ac:dyDescent="0.25">
      <c r="A586" s="4">
        <v>952</v>
      </c>
      <c r="B586" s="5">
        <v>12.11968058222986</v>
      </c>
    </row>
    <row r="587" spans="1:2" x14ac:dyDescent="0.25">
      <c r="A587" s="4">
        <v>953</v>
      </c>
      <c r="B587" s="5">
        <v>14.662724485326326</v>
      </c>
    </row>
    <row r="588" spans="1:2" x14ac:dyDescent="0.25">
      <c r="A588" s="4">
        <v>955</v>
      </c>
      <c r="B588" s="5">
        <v>11.258278145695364</v>
      </c>
    </row>
    <row r="589" spans="1:2" x14ac:dyDescent="0.25">
      <c r="A589" s="4">
        <v>956</v>
      </c>
      <c r="B589" s="5">
        <v>13.724562233790818</v>
      </c>
    </row>
    <row r="590" spans="1:2" x14ac:dyDescent="0.25">
      <c r="A590" s="4">
        <v>957</v>
      </c>
      <c r="B590" s="5">
        <v>34.909909909909906</v>
      </c>
    </row>
    <row r="591" spans="1:2" x14ac:dyDescent="0.25">
      <c r="A591" s="4">
        <v>958</v>
      </c>
      <c r="B591" s="5">
        <v>13.056379821958457</v>
      </c>
    </row>
    <row r="592" spans="1:2" x14ac:dyDescent="0.25">
      <c r="A592" s="4">
        <v>959</v>
      </c>
      <c r="B592" s="5">
        <v>15.873015873015873</v>
      </c>
    </row>
    <row r="593" spans="1:2" x14ac:dyDescent="0.25">
      <c r="A593" s="4">
        <v>960</v>
      </c>
      <c r="B593" s="5">
        <v>29.992260061919506</v>
      </c>
    </row>
    <row r="594" spans="1:2" x14ac:dyDescent="0.25">
      <c r="A594" s="4">
        <v>961</v>
      </c>
      <c r="B594" s="5">
        <v>13.056147035750309</v>
      </c>
    </row>
    <row r="595" spans="1:2" x14ac:dyDescent="0.25">
      <c r="A595" s="4">
        <v>963</v>
      </c>
      <c r="B595" s="5">
        <v>30.392156862745097</v>
      </c>
    </row>
    <row r="596" spans="1:2" x14ac:dyDescent="0.25">
      <c r="A596" s="4">
        <v>966</v>
      </c>
      <c r="B596" s="5">
        <v>13.87144297123362</v>
      </c>
    </row>
    <row r="597" spans="1:2" x14ac:dyDescent="0.25">
      <c r="A597" s="4">
        <v>967</v>
      </c>
      <c r="B597" s="5">
        <v>13.454423141607803</v>
      </c>
    </row>
    <row r="598" spans="1:2" x14ac:dyDescent="0.25">
      <c r="A598" s="4">
        <v>968</v>
      </c>
      <c r="B598" s="5">
        <v>13.711151736745887</v>
      </c>
    </row>
    <row r="599" spans="1:2" x14ac:dyDescent="0.25">
      <c r="A599" s="4">
        <v>969</v>
      </c>
      <c r="B599" s="5">
        <v>5.0580541839049777</v>
      </c>
    </row>
    <row r="600" spans="1:2" x14ac:dyDescent="0.25">
      <c r="A600" s="4">
        <v>970</v>
      </c>
      <c r="B600" s="5">
        <v>11.355341065779868</v>
      </c>
    </row>
    <row r="601" spans="1:2" x14ac:dyDescent="0.25">
      <c r="A601" s="4">
        <v>971</v>
      </c>
      <c r="B601" s="5">
        <v>10.619886721208307</v>
      </c>
    </row>
    <row r="602" spans="1:2" x14ac:dyDescent="0.25">
      <c r="A602" s="4">
        <v>972</v>
      </c>
      <c r="B602" s="5">
        <v>33.710054559625874</v>
      </c>
    </row>
    <row r="603" spans="1:2" x14ac:dyDescent="0.25">
      <c r="A603" s="4">
        <v>973</v>
      </c>
      <c r="B603" s="5">
        <v>9.9579663730984791</v>
      </c>
    </row>
    <row r="604" spans="1:2" x14ac:dyDescent="0.25">
      <c r="A604" s="4">
        <v>976</v>
      </c>
      <c r="B604" s="5">
        <v>31.755196304849886</v>
      </c>
    </row>
    <row r="605" spans="1:2" x14ac:dyDescent="0.25">
      <c r="A605" s="4">
        <v>977</v>
      </c>
      <c r="B605" s="5">
        <v>11.860174781523096</v>
      </c>
    </row>
    <row r="606" spans="1:2" x14ac:dyDescent="0.25">
      <c r="A606" s="4">
        <v>978</v>
      </c>
      <c r="B606" s="5">
        <v>27.290102389078498</v>
      </c>
    </row>
    <row r="607" spans="1:2" x14ac:dyDescent="0.25">
      <c r="A607" s="4">
        <v>979</v>
      </c>
      <c r="B607" s="5">
        <v>9.4517958412098295</v>
      </c>
    </row>
    <row r="608" spans="1:2" x14ac:dyDescent="0.25">
      <c r="A608" s="4">
        <v>980</v>
      </c>
      <c r="B608" s="5">
        <v>12.047148552608771</v>
      </c>
    </row>
    <row r="609" spans="1:2" x14ac:dyDescent="0.25">
      <c r="A609" s="4">
        <v>983</v>
      </c>
      <c r="B609" s="5">
        <v>26.203703703703702</v>
      </c>
    </row>
    <row r="610" spans="1:2" x14ac:dyDescent="0.25">
      <c r="A610" s="4">
        <v>985</v>
      </c>
      <c r="B610" s="5">
        <v>10.162929504758832</v>
      </c>
    </row>
    <row r="611" spans="1:2" x14ac:dyDescent="0.25">
      <c r="A611" s="4">
        <v>986</v>
      </c>
      <c r="B611" s="5">
        <v>9.2950624628197502</v>
      </c>
    </row>
    <row r="612" spans="1:2" x14ac:dyDescent="0.25">
      <c r="A612" s="4">
        <v>987</v>
      </c>
      <c r="B612" s="5">
        <v>15.224463240078075</v>
      </c>
    </row>
    <row r="613" spans="1:2" x14ac:dyDescent="0.25">
      <c r="A613" s="4">
        <v>990</v>
      </c>
      <c r="B613" s="5">
        <v>17.771763644564729</v>
      </c>
    </row>
    <row r="614" spans="1:2" x14ac:dyDescent="0.25">
      <c r="A614" s="4">
        <v>993</v>
      </c>
      <c r="B614" s="5">
        <v>14.52652839276004</v>
      </c>
    </row>
    <row r="615" spans="1:2" x14ac:dyDescent="0.25">
      <c r="A615" s="4">
        <v>994</v>
      </c>
      <c r="B615" s="5">
        <v>14.914236706689536</v>
      </c>
    </row>
    <row r="616" spans="1:2" x14ac:dyDescent="0.25">
      <c r="A616" s="4">
        <v>996</v>
      </c>
      <c r="B616" s="5">
        <v>17.38633114097798</v>
      </c>
    </row>
    <row r="617" spans="1:2" x14ac:dyDescent="0.25">
      <c r="A617" s="4">
        <v>997</v>
      </c>
      <c r="B617" s="5">
        <v>10.398415479545974</v>
      </c>
    </row>
    <row r="618" spans="1:2" x14ac:dyDescent="0.25">
      <c r="A618" s="4">
        <v>999</v>
      </c>
      <c r="B618" s="5">
        <v>7.5331125827814569</v>
      </c>
    </row>
    <row r="619" spans="1:2" x14ac:dyDescent="0.25">
      <c r="A619" s="4">
        <v>1000</v>
      </c>
      <c r="B619" s="5">
        <v>21.044029012156503</v>
      </c>
    </row>
    <row r="620" spans="1:2" x14ac:dyDescent="0.25">
      <c r="A620" s="4">
        <v>1001</v>
      </c>
      <c r="B620" s="5">
        <v>7.0217502997088541</v>
      </c>
    </row>
    <row r="621" spans="1:2" x14ac:dyDescent="0.25">
      <c r="A621" s="4">
        <v>1002</v>
      </c>
      <c r="B621" s="5">
        <v>12.289225492998</v>
      </c>
    </row>
    <row r="622" spans="1:2" x14ac:dyDescent="0.25">
      <c r="A622" s="4">
        <v>1005</v>
      </c>
      <c r="B622" s="5">
        <v>27.89335799044537</v>
      </c>
    </row>
    <row r="623" spans="1:2" x14ac:dyDescent="0.25">
      <c r="A623" s="4">
        <v>1006</v>
      </c>
      <c r="B623" s="5">
        <v>14.031639052700552</v>
      </c>
    </row>
    <row r="624" spans="1:2" x14ac:dyDescent="0.25">
      <c r="A624" s="4">
        <v>1008</v>
      </c>
      <c r="B624" s="5">
        <v>21.250905578362715</v>
      </c>
    </row>
    <row r="625" spans="1:2" x14ac:dyDescent="0.25">
      <c r="A625" s="4">
        <v>1010</v>
      </c>
      <c r="B625" s="5">
        <v>11.957796014067995</v>
      </c>
    </row>
    <row r="626" spans="1:2" x14ac:dyDescent="0.25">
      <c r="A626" s="4">
        <v>1012</v>
      </c>
      <c r="B626" s="5">
        <v>8.7039777178170432</v>
      </c>
    </row>
    <row r="627" spans="1:2" x14ac:dyDescent="0.25">
      <c r="A627" s="4">
        <v>1013</v>
      </c>
      <c r="B627" s="5">
        <v>12.814538676607642</v>
      </c>
    </row>
    <row r="628" spans="1:2" x14ac:dyDescent="0.25">
      <c r="A628" s="4">
        <v>1014</v>
      </c>
      <c r="B628" s="5">
        <v>8.9248215035699285</v>
      </c>
    </row>
    <row r="629" spans="1:2" x14ac:dyDescent="0.25">
      <c r="A629" s="4">
        <v>1016</v>
      </c>
      <c r="B629" s="5">
        <v>19.907042006489519</v>
      </c>
    </row>
    <row r="630" spans="1:2" x14ac:dyDescent="0.25">
      <c r="A630" s="4">
        <v>1018</v>
      </c>
      <c r="B630" s="5">
        <v>20.928675075343229</v>
      </c>
    </row>
    <row r="631" spans="1:2" x14ac:dyDescent="0.25">
      <c r="A631" s="4">
        <v>1019</v>
      </c>
      <c r="B631" s="5">
        <v>12.268057046465266</v>
      </c>
    </row>
    <row r="632" spans="1:2" x14ac:dyDescent="0.25">
      <c r="A632" s="4">
        <v>1020</v>
      </c>
      <c r="B632" s="5">
        <v>33.774719190001584</v>
      </c>
    </row>
    <row r="633" spans="1:2" x14ac:dyDescent="0.25">
      <c r="A633" s="4">
        <v>1021</v>
      </c>
      <c r="B633" s="5">
        <v>18.071670602731288</v>
      </c>
    </row>
    <row r="634" spans="1:2" x14ac:dyDescent="0.25">
      <c r="A634" s="4">
        <v>1022</v>
      </c>
      <c r="B634" s="5">
        <v>18.552166013196903</v>
      </c>
    </row>
    <row r="635" spans="1:2" x14ac:dyDescent="0.25">
      <c r="A635" s="4">
        <v>1023</v>
      </c>
      <c r="B635" s="5">
        <v>7.3985883153329368</v>
      </c>
    </row>
    <row r="636" spans="1:2" x14ac:dyDescent="0.25">
      <c r="A636" s="4">
        <v>1024</v>
      </c>
      <c r="B636" s="5">
        <v>29.525428968928736</v>
      </c>
    </row>
    <row r="637" spans="1:2" x14ac:dyDescent="0.25">
      <c r="A637" s="4">
        <v>1026</v>
      </c>
      <c r="B637" s="5">
        <v>11.335012594458439</v>
      </c>
    </row>
    <row r="638" spans="1:2" x14ac:dyDescent="0.25">
      <c r="A638" s="4">
        <v>1027</v>
      </c>
      <c r="B638" s="5">
        <v>13.625640608476369</v>
      </c>
    </row>
    <row r="639" spans="1:2" x14ac:dyDescent="0.25">
      <c r="A639" s="4">
        <v>1029</v>
      </c>
      <c r="B639" s="5">
        <v>8.8413607275176833</v>
      </c>
    </row>
    <row r="640" spans="1:2" x14ac:dyDescent="0.25">
      <c r="A640" s="4">
        <v>1030</v>
      </c>
      <c r="B640" s="5">
        <v>30.777256129368805</v>
      </c>
    </row>
    <row r="641" spans="1:2" x14ac:dyDescent="0.25">
      <c r="A641" s="4">
        <v>1031</v>
      </c>
      <c r="B641" s="5">
        <v>16.501650165016503</v>
      </c>
    </row>
    <row r="642" spans="1:2" x14ac:dyDescent="0.25">
      <c r="A642" s="4">
        <v>1034</v>
      </c>
      <c r="B642" s="5">
        <v>18.649152679802157</v>
      </c>
    </row>
    <row r="643" spans="1:2" x14ac:dyDescent="0.25">
      <c r="A643" s="4">
        <v>1035</v>
      </c>
      <c r="B643" s="5">
        <v>14.223779546264401</v>
      </c>
    </row>
    <row r="644" spans="1:2" x14ac:dyDescent="0.25">
      <c r="A644" s="4">
        <v>1036</v>
      </c>
      <c r="B644" s="5">
        <v>6.6481994459833791</v>
      </c>
    </row>
    <row r="645" spans="1:2" x14ac:dyDescent="0.25">
      <c r="A645" s="4">
        <v>1038</v>
      </c>
      <c r="B645" s="5">
        <v>21.317685508430515</v>
      </c>
    </row>
    <row r="646" spans="1:2" x14ac:dyDescent="0.25">
      <c r="A646" s="4">
        <v>1039</v>
      </c>
      <c r="B646" s="5">
        <v>28.33771545427987</v>
      </c>
    </row>
    <row r="647" spans="1:2" x14ac:dyDescent="0.25">
      <c r="A647" s="4">
        <v>1040</v>
      </c>
      <c r="B647" s="5">
        <v>26.463777704267283</v>
      </c>
    </row>
    <row r="648" spans="1:2" x14ac:dyDescent="0.25">
      <c r="A648" s="4">
        <v>1042</v>
      </c>
      <c r="B648" s="5">
        <v>14.361613813714095</v>
      </c>
    </row>
    <row r="649" spans="1:2" x14ac:dyDescent="0.25">
      <c r="A649" s="4">
        <v>1043</v>
      </c>
      <c r="B649" s="5">
        <v>22.745735174654751</v>
      </c>
    </row>
    <row r="650" spans="1:2" x14ac:dyDescent="0.25">
      <c r="A650" s="4">
        <v>1048</v>
      </c>
      <c r="B650" s="5">
        <v>12.187946541144827</v>
      </c>
    </row>
    <row r="651" spans="1:2" x14ac:dyDescent="0.25">
      <c r="A651" s="4">
        <v>1050</v>
      </c>
      <c r="B651" s="5">
        <v>6.8811800940184797</v>
      </c>
    </row>
    <row r="652" spans="1:2" x14ac:dyDescent="0.25">
      <c r="A652" s="4">
        <v>1051</v>
      </c>
      <c r="B652" s="5">
        <v>14.666749771461813</v>
      </c>
    </row>
    <row r="653" spans="1:2" x14ac:dyDescent="0.25">
      <c r="A653" s="4">
        <v>1053</v>
      </c>
      <c r="B653" s="5">
        <v>12.857476817579677</v>
      </c>
    </row>
    <row r="654" spans="1:2" x14ac:dyDescent="0.25">
      <c r="A654" s="4">
        <v>1054</v>
      </c>
      <c r="B654" s="5">
        <v>12.384298937264314</v>
      </c>
    </row>
    <row r="655" spans="1:2" x14ac:dyDescent="0.25">
      <c r="A655" s="4">
        <v>1057</v>
      </c>
      <c r="B655" s="5">
        <v>18.106975837879968</v>
      </c>
    </row>
    <row r="656" spans="1:2" x14ac:dyDescent="0.25">
      <c r="A656" s="4">
        <v>1061</v>
      </c>
      <c r="B656" s="5">
        <v>26.106627537295182</v>
      </c>
    </row>
    <row r="657" spans="1:2" x14ac:dyDescent="0.25">
      <c r="A657" s="4">
        <v>1064</v>
      </c>
      <c r="B657" s="5">
        <v>12.780476520934537</v>
      </c>
    </row>
    <row r="658" spans="1:2" x14ac:dyDescent="0.25">
      <c r="A658" s="4">
        <v>1067</v>
      </c>
      <c r="B658" s="5">
        <v>16.813072636252006</v>
      </c>
    </row>
    <row r="659" spans="1:2" x14ac:dyDescent="0.25">
      <c r="A659" s="4">
        <v>1068</v>
      </c>
      <c r="B659" s="5">
        <v>13.332803938696101</v>
      </c>
    </row>
    <row r="660" spans="1:2" x14ac:dyDescent="0.25">
      <c r="A660" s="4">
        <v>1069</v>
      </c>
      <c r="B660" s="5">
        <v>18.9179057853305</v>
      </c>
    </row>
    <row r="661" spans="1:2" x14ac:dyDescent="0.25">
      <c r="A661" s="4">
        <v>1070</v>
      </c>
      <c r="B661" s="5">
        <v>11.331206983380897</v>
      </c>
    </row>
    <row r="662" spans="1:2" x14ac:dyDescent="0.25">
      <c r="A662" s="4">
        <v>1071</v>
      </c>
      <c r="B662" s="5">
        <v>10.77070368597415</v>
      </c>
    </row>
    <row r="663" spans="1:2" x14ac:dyDescent="0.25">
      <c r="A663" s="4">
        <v>1073</v>
      </c>
      <c r="B663" s="5">
        <v>9.0316849274503994</v>
      </c>
    </row>
    <row r="664" spans="1:2" x14ac:dyDescent="0.25">
      <c r="A664" s="4">
        <v>1074</v>
      </c>
      <c r="B664" s="5">
        <v>15.181800875690081</v>
      </c>
    </row>
    <row r="665" spans="1:2" x14ac:dyDescent="0.25">
      <c r="A665" s="4">
        <v>1075</v>
      </c>
      <c r="B665" s="5">
        <v>16.354746248524702</v>
      </c>
    </row>
    <row r="666" spans="1:2" x14ac:dyDescent="0.25">
      <c r="A666" s="4">
        <v>1079</v>
      </c>
      <c r="B666" s="5">
        <v>23.797893451381469</v>
      </c>
    </row>
    <row r="667" spans="1:2" x14ac:dyDescent="0.25">
      <c r="A667" s="4">
        <v>1080</v>
      </c>
      <c r="B667" s="5">
        <v>11.398588746155237</v>
      </c>
    </row>
    <row r="668" spans="1:2" x14ac:dyDescent="0.25">
      <c r="A668" s="4">
        <v>1082</v>
      </c>
      <c r="B668" s="5">
        <v>13.450647249190938</v>
      </c>
    </row>
    <row r="669" spans="1:2" x14ac:dyDescent="0.25">
      <c r="A669" s="4">
        <v>1083</v>
      </c>
      <c r="B669" s="5">
        <v>15.745448581269477</v>
      </c>
    </row>
    <row r="670" spans="1:2" x14ac:dyDescent="0.25">
      <c r="A670" s="4">
        <v>1084</v>
      </c>
      <c r="B670" s="5">
        <v>13.601972285981468</v>
      </c>
    </row>
    <row r="671" spans="1:2" x14ac:dyDescent="0.25">
      <c r="A671" s="4">
        <v>1086</v>
      </c>
      <c r="B671" s="5">
        <v>12.710765239948119</v>
      </c>
    </row>
    <row r="672" spans="1:2" x14ac:dyDescent="0.25">
      <c r="A672" s="4">
        <v>1087</v>
      </c>
      <c r="B672" s="5">
        <v>21.421241662390969</v>
      </c>
    </row>
    <row r="673" spans="1:2" x14ac:dyDescent="0.25">
      <c r="A673" s="4">
        <v>1089</v>
      </c>
      <c r="B673" s="5">
        <v>24.637161798960761</v>
      </c>
    </row>
    <row r="674" spans="1:2" x14ac:dyDescent="0.25">
      <c r="A674" s="4">
        <v>1090</v>
      </c>
      <c r="B674" s="5">
        <v>30.974842767295598</v>
      </c>
    </row>
    <row r="675" spans="1:2" x14ac:dyDescent="0.25">
      <c r="A675" s="4">
        <v>1091</v>
      </c>
      <c r="B675" s="5">
        <v>9.3048878205128212</v>
      </c>
    </row>
    <row r="676" spans="1:2" x14ac:dyDescent="0.25">
      <c r="A676" s="4">
        <v>1092</v>
      </c>
      <c r="B676" s="5">
        <v>35.762181493071076</v>
      </c>
    </row>
    <row r="677" spans="1:2" x14ac:dyDescent="0.25">
      <c r="A677" s="4">
        <v>1093</v>
      </c>
      <c r="B677" s="5">
        <v>11.518015357353811</v>
      </c>
    </row>
    <row r="678" spans="1:2" x14ac:dyDescent="0.25">
      <c r="A678" s="4">
        <v>1094</v>
      </c>
      <c r="B678" s="5">
        <v>11.988832320578092</v>
      </c>
    </row>
    <row r="679" spans="1:2" x14ac:dyDescent="0.25">
      <c r="A679" s="4">
        <v>1095</v>
      </c>
      <c r="B679" s="5">
        <v>16.028827037773361</v>
      </c>
    </row>
    <row r="680" spans="1:2" x14ac:dyDescent="0.25">
      <c r="A680" s="4">
        <v>1096</v>
      </c>
      <c r="B680" s="5">
        <v>14.245619701251513</v>
      </c>
    </row>
    <row r="681" spans="1:2" x14ac:dyDescent="0.25">
      <c r="A681" s="4">
        <v>1097</v>
      </c>
      <c r="B681" s="5">
        <v>14.236072189216456</v>
      </c>
    </row>
    <row r="682" spans="1:2" x14ac:dyDescent="0.25">
      <c r="A682" s="4">
        <v>1098</v>
      </c>
      <c r="B682" s="5">
        <v>26.902990979585379</v>
      </c>
    </row>
    <row r="683" spans="1:2" x14ac:dyDescent="0.25">
      <c r="A683" s="4">
        <v>1099</v>
      </c>
      <c r="B683" s="5">
        <v>15.541525012141816</v>
      </c>
    </row>
    <row r="684" spans="1:2" x14ac:dyDescent="0.25">
      <c r="A684" s="4">
        <v>1101</v>
      </c>
      <c r="B684" s="5">
        <v>6.4006827394922121</v>
      </c>
    </row>
    <row r="685" spans="1:2" x14ac:dyDescent="0.25">
      <c r="A685" s="4">
        <v>1102</v>
      </c>
      <c r="B685" s="5">
        <v>10.010051934997486</v>
      </c>
    </row>
    <row r="686" spans="1:2" x14ac:dyDescent="0.25">
      <c r="A686" s="4">
        <v>1103</v>
      </c>
      <c r="B686" s="5">
        <v>14.364758459246648</v>
      </c>
    </row>
    <row r="687" spans="1:2" x14ac:dyDescent="0.25">
      <c r="A687" s="4">
        <v>1104</v>
      </c>
      <c r="B687" s="5">
        <v>14.117542927951851</v>
      </c>
    </row>
    <row r="688" spans="1:2" x14ac:dyDescent="0.25">
      <c r="A688" s="4">
        <v>1105</v>
      </c>
      <c r="B688" s="5">
        <v>24.156791248860529</v>
      </c>
    </row>
    <row r="689" spans="1:2" x14ac:dyDescent="0.25">
      <c r="A689" s="4">
        <v>1107</v>
      </c>
      <c r="B689" s="5">
        <v>13.397378611855824</v>
      </c>
    </row>
    <row r="690" spans="1:2" x14ac:dyDescent="0.25">
      <c r="A690" s="4">
        <v>1109</v>
      </c>
      <c r="B690" s="5">
        <v>16.247755834829444</v>
      </c>
    </row>
    <row r="691" spans="1:2" x14ac:dyDescent="0.25">
      <c r="A691" s="4">
        <v>1111</v>
      </c>
      <c r="B691" s="5">
        <v>17.308046400294604</v>
      </c>
    </row>
    <row r="692" spans="1:2" x14ac:dyDescent="0.25">
      <c r="A692" s="4">
        <v>1113</v>
      </c>
      <c r="B692" s="5">
        <v>14.369469026548673</v>
      </c>
    </row>
    <row r="693" spans="1:2" x14ac:dyDescent="0.25">
      <c r="A693" s="4">
        <v>1114</v>
      </c>
      <c r="B693" s="5">
        <v>12.031487610698631</v>
      </c>
    </row>
    <row r="694" spans="1:2" x14ac:dyDescent="0.25">
      <c r="A694" s="4">
        <v>1115</v>
      </c>
      <c r="B694" s="5">
        <v>15.827922077922079</v>
      </c>
    </row>
    <row r="695" spans="1:2" x14ac:dyDescent="0.25">
      <c r="A695" s="4">
        <v>1117</v>
      </c>
      <c r="B695" s="5">
        <v>18.220506730007919</v>
      </c>
    </row>
    <row r="696" spans="1:2" x14ac:dyDescent="0.25">
      <c r="A696" s="4">
        <v>1118</v>
      </c>
      <c r="B696" s="5">
        <v>10.831528078653557</v>
      </c>
    </row>
    <row r="697" spans="1:2" x14ac:dyDescent="0.25">
      <c r="A697" s="4">
        <v>1120</v>
      </c>
      <c r="B697" s="5">
        <v>13.469675599435826</v>
      </c>
    </row>
    <row r="698" spans="1:2" x14ac:dyDescent="0.25">
      <c r="A698" s="4">
        <v>1121</v>
      </c>
      <c r="B698" s="5">
        <v>11.17508258612553</v>
      </c>
    </row>
    <row r="699" spans="1:2" x14ac:dyDescent="0.25">
      <c r="A699" s="4">
        <v>1123</v>
      </c>
      <c r="B699" s="5">
        <v>10.326387608334869</v>
      </c>
    </row>
    <row r="700" spans="1:2" x14ac:dyDescent="0.25">
      <c r="A700" s="4">
        <v>1124</v>
      </c>
      <c r="B700" s="5">
        <v>10.924914359781502</v>
      </c>
    </row>
    <row r="701" spans="1:2" x14ac:dyDescent="0.25">
      <c r="A701" s="4">
        <v>1125</v>
      </c>
      <c r="B701" s="5">
        <v>14.39866467539313</v>
      </c>
    </row>
    <row r="702" spans="1:2" x14ac:dyDescent="0.25">
      <c r="A702" s="4">
        <v>1126</v>
      </c>
      <c r="B702" s="5">
        <v>8.7679170478804522</v>
      </c>
    </row>
    <row r="703" spans="1:2" x14ac:dyDescent="0.25">
      <c r="A703" s="4">
        <v>1127</v>
      </c>
      <c r="B703" s="5">
        <v>23.927392739273927</v>
      </c>
    </row>
    <row r="704" spans="1:2" x14ac:dyDescent="0.25">
      <c r="A704" s="4">
        <v>1130</v>
      </c>
      <c r="B704" s="5">
        <v>14.367816091954023</v>
      </c>
    </row>
    <row r="705" spans="1:2" x14ac:dyDescent="0.25">
      <c r="A705" s="4">
        <v>1131</v>
      </c>
      <c r="B705" s="5">
        <v>11.75650962292084</v>
      </c>
    </row>
    <row r="706" spans="1:2" x14ac:dyDescent="0.25">
      <c r="A706" s="4">
        <v>1132</v>
      </c>
      <c r="B706" s="5">
        <v>7.385466034755134</v>
      </c>
    </row>
    <row r="707" spans="1:2" x14ac:dyDescent="0.25">
      <c r="A707" s="4">
        <v>1133</v>
      </c>
      <c r="B707" s="5">
        <v>8.8193349846130751</v>
      </c>
    </row>
    <row r="708" spans="1:2" x14ac:dyDescent="0.25">
      <c r="A708" s="4">
        <v>1134</v>
      </c>
      <c r="B708" s="5">
        <v>17.817289093884838</v>
      </c>
    </row>
    <row r="709" spans="1:2" x14ac:dyDescent="0.25">
      <c r="A709" s="4">
        <v>1135</v>
      </c>
      <c r="B709" s="5">
        <v>14.384202910886033</v>
      </c>
    </row>
    <row r="710" spans="1:2" x14ac:dyDescent="0.25">
      <c r="A710" s="4">
        <v>1136</v>
      </c>
      <c r="B710" s="5">
        <v>12.280279316156994</v>
      </c>
    </row>
    <row r="711" spans="1:2" x14ac:dyDescent="0.25">
      <c r="A711" s="4">
        <v>1137</v>
      </c>
      <c r="B711" s="5">
        <v>9.7765363128491618</v>
      </c>
    </row>
    <row r="712" spans="1:2" x14ac:dyDescent="0.25">
      <c r="A712" s="4">
        <v>1138</v>
      </c>
      <c r="B712" s="5">
        <v>11.545074920167036</v>
      </c>
    </row>
    <row r="713" spans="1:2" x14ac:dyDescent="0.25">
      <c r="A713" s="4">
        <v>1140</v>
      </c>
      <c r="B713" s="5">
        <v>12.734347364697559</v>
      </c>
    </row>
    <row r="714" spans="1:2" x14ac:dyDescent="0.25">
      <c r="A714" s="4">
        <v>1141</v>
      </c>
      <c r="B714" s="5">
        <v>13.770556766395879</v>
      </c>
    </row>
    <row r="715" spans="1:2" x14ac:dyDescent="0.25">
      <c r="A715" s="4">
        <v>1142</v>
      </c>
      <c r="B715" s="5">
        <v>14.699315272402501</v>
      </c>
    </row>
    <row r="716" spans="1:2" x14ac:dyDescent="0.25">
      <c r="A716" s="4">
        <v>1144</v>
      </c>
      <c r="B716" s="5">
        <v>7.2648020341445694</v>
      </c>
    </row>
    <row r="717" spans="1:2" x14ac:dyDescent="0.25">
      <c r="A717" s="4">
        <v>1146</v>
      </c>
      <c r="B717" s="5">
        <v>16.404271716393261</v>
      </c>
    </row>
    <row r="718" spans="1:2" x14ac:dyDescent="0.25">
      <c r="A718" s="4">
        <v>1149</v>
      </c>
      <c r="B718" s="5">
        <v>15.239212618954504</v>
      </c>
    </row>
    <row r="719" spans="1:2" x14ac:dyDescent="0.25">
      <c r="A719" s="4">
        <v>1150</v>
      </c>
      <c r="B719" s="5">
        <v>12.48254189944134</v>
      </c>
    </row>
    <row r="720" spans="1:2" x14ac:dyDescent="0.25">
      <c r="A720" s="4">
        <v>1151</v>
      </c>
      <c r="B720" s="5">
        <v>11.866028708133971</v>
      </c>
    </row>
    <row r="721" spans="1:2" x14ac:dyDescent="0.25">
      <c r="A721" s="4">
        <v>1154</v>
      </c>
      <c r="B721" s="5">
        <v>15.149610258989188</v>
      </c>
    </row>
    <row r="722" spans="1:2" x14ac:dyDescent="0.25">
      <c r="A722" s="4">
        <v>1157</v>
      </c>
      <c r="B722" s="5">
        <v>14.583333333333334</v>
      </c>
    </row>
    <row r="723" spans="1:2" x14ac:dyDescent="0.25">
      <c r="A723" s="4">
        <v>1158</v>
      </c>
      <c r="B723" s="5">
        <v>27.86190187764991</v>
      </c>
    </row>
    <row r="724" spans="1:2" x14ac:dyDescent="0.25">
      <c r="A724" s="4">
        <v>1160</v>
      </c>
      <c r="B724" s="5">
        <v>14.874969848034091</v>
      </c>
    </row>
    <row r="725" spans="1:2" x14ac:dyDescent="0.25">
      <c r="A725" s="4">
        <v>1161</v>
      </c>
      <c r="B725" s="5">
        <v>29.020075531703437</v>
      </c>
    </row>
    <row r="726" spans="1:2" x14ac:dyDescent="0.25">
      <c r="A726" s="4">
        <v>1163</v>
      </c>
      <c r="B726" s="5">
        <v>11.76792556102901</v>
      </c>
    </row>
    <row r="727" spans="1:2" x14ac:dyDescent="0.25">
      <c r="A727" s="4">
        <v>1166</v>
      </c>
      <c r="B727" s="5">
        <v>17.679126544847978</v>
      </c>
    </row>
    <row r="728" spans="1:2" x14ac:dyDescent="0.25">
      <c r="A728" s="4">
        <v>1171</v>
      </c>
      <c r="B728" s="5">
        <v>13.732733697398009</v>
      </c>
    </row>
    <row r="729" spans="1:2" x14ac:dyDescent="0.25">
      <c r="A729" s="4">
        <v>1172</v>
      </c>
      <c r="B729" s="5">
        <v>13.49896480331263</v>
      </c>
    </row>
    <row r="730" spans="1:2" x14ac:dyDescent="0.25">
      <c r="A730" s="4">
        <v>1173</v>
      </c>
      <c r="B730" s="5">
        <v>26.377167408316708</v>
      </c>
    </row>
    <row r="731" spans="1:2" x14ac:dyDescent="0.25">
      <c r="A731" s="4">
        <v>1177</v>
      </c>
      <c r="B731" s="5">
        <v>13.257155535833148</v>
      </c>
    </row>
    <row r="732" spans="1:2" x14ac:dyDescent="0.25">
      <c r="A732" s="4">
        <v>1178</v>
      </c>
      <c r="B732" s="5">
        <v>18.542405675588519</v>
      </c>
    </row>
    <row r="733" spans="1:2" x14ac:dyDescent="0.25">
      <c r="A733" s="4">
        <v>1179</v>
      </c>
      <c r="B733" s="5">
        <v>15.581933407101902</v>
      </c>
    </row>
    <row r="734" spans="1:2" x14ac:dyDescent="0.25">
      <c r="A734" s="4">
        <v>1180</v>
      </c>
      <c r="B734" s="5">
        <v>9.8319061211544554</v>
      </c>
    </row>
    <row r="735" spans="1:2" x14ac:dyDescent="0.25">
      <c r="A735" s="4">
        <v>1182</v>
      </c>
      <c r="B735" s="5">
        <v>42.109215749383111</v>
      </c>
    </row>
    <row r="736" spans="1:2" x14ac:dyDescent="0.25">
      <c r="A736" s="4">
        <v>1186</v>
      </c>
      <c r="B736" s="5">
        <v>8.6444169756901523</v>
      </c>
    </row>
    <row r="737" spans="1:2" x14ac:dyDescent="0.25">
      <c r="A737" s="4">
        <v>1189</v>
      </c>
      <c r="B737" s="5">
        <v>16.360432922225019</v>
      </c>
    </row>
    <row r="738" spans="1:2" x14ac:dyDescent="0.25">
      <c r="A738" s="4">
        <v>1190</v>
      </c>
      <c r="B738" s="5">
        <v>17.597765363128492</v>
      </c>
    </row>
    <row r="739" spans="1:2" x14ac:dyDescent="0.25">
      <c r="A739" s="4">
        <v>1192</v>
      </c>
      <c r="B739" s="5">
        <v>32.499066118789692</v>
      </c>
    </row>
    <row r="740" spans="1:2" x14ac:dyDescent="0.25">
      <c r="A740" s="4">
        <v>1193</v>
      </c>
      <c r="B740" s="5">
        <v>10.395874916833</v>
      </c>
    </row>
    <row r="741" spans="1:2" x14ac:dyDescent="0.25">
      <c r="A741" s="4">
        <v>1194</v>
      </c>
      <c r="B741" s="5">
        <v>22.448979591836736</v>
      </c>
    </row>
    <row r="742" spans="1:2" x14ac:dyDescent="0.25">
      <c r="A742" s="4">
        <v>1195</v>
      </c>
      <c r="B742" s="5">
        <v>13.529713992121939</v>
      </c>
    </row>
    <row r="743" spans="1:2" x14ac:dyDescent="0.25">
      <c r="A743" s="4">
        <v>1196</v>
      </c>
      <c r="B743" s="5">
        <v>16.583435409403563</v>
      </c>
    </row>
    <row r="744" spans="1:2" x14ac:dyDescent="0.25">
      <c r="A744" s="4">
        <v>1198</v>
      </c>
      <c r="B744" s="5">
        <v>12.435233160621761</v>
      </c>
    </row>
    <row r="745" spans="1:2" x14ac:dyDescent="0.25">
      <c r="A745" s="4">
        <v>1199</v>
      </c>
      <c r="B745" s="5">
        <v>14.714391998016037</v>
      </c>
    </row>
    <row r="746" spans="1:2" x14ac:dyDescent="0.25">
      <c r="A746" s="4">
        <v>1201</v>
      </c>
      <c r="B746" s="5">
        <v>10.21476982659977</v>
      </c>
    </row>
    <row r="747" spans="1:2" x14ac:dyDescent="0.25">
      <c r="A747" s="4">
        <v>1203</v>
      </c>
      <c r="B747" s="5">
        <v>13.849431818181818</v>
      </c>
    </row>
    <row r="748" spans="1:2" x14ac:dyDescent="0.25">
      <c r="A748" s="4">
        <v>1204</v>
      </c>
      <c r="B748" s="5">
        <v>15.823490082460442</v>
      </c>
    </row>
    <row r="749" spans="1:2" x14ac:dyDescent="0.25">
      <c r="A749" s="4">
        <v>1205</v>
      </c>
      <c r="B749" s="5">
        <v>12.025068546807677</v>
      </c>
    </row>
    <row r="750" spans="1:2" x14ac:dyDescent="0.25">
      <c r="A750" s="4">
        <v>1207</v>
      </c>
      <c r="B750" s="5">
        <v>9.3892593892593901</v>
      </c>
    </row>
    <row r="751" spans="1:2" x14ac:dyDescent="0.25">
      <c r="A751" s="4">
        <v>1208</v>
      </c>
      <c r="B751" s="5">
        <v>15.312763188117296</v>
      </c>
    </row>
    <row r="752" spans="1:2" x14ac:dyDescent="0.25">
      <c r="A752" s="4">
        <v>1209</v>
      </c>
      <c r="B752" s="5">
        <v>13.354955642468759</v>
      </c>
    </row>
    <row r="753" spans="1:2" x14ac:dyDescent="0.25">
      <c r="A753" s="4">
        <v>1213</v>
      </c>
      <c r="B753" s="5">
        <v>10.349880930573365</v>
      </c>
    </row>
    <row r="754" spans="1:2" x14ac:dyDescent="0.25">
      <c r="A754" s="4">
        <v>1214</v>
      </c>
      <c r="B754" s="5">
        <v>11.867736127025699</v>
      </c>
    </row>
    <row r="755" spans="1:2" x14ac:dyDescent="0.25">
      <c r="A755" s="4">
        <v>1215</v>
      </c>
      <c r="B755" s="5">
        <v>10.821465926462306</v>
      </c>
    </row>
    <row r="756" spans="1:2" x14ac:dyDescent="0.25">
      <c r="A756" s="4">
        <v>1216</v>
      </c>
      <c r="B756" s="5">
        <v>13.490179149579106</v>
      </c>
    </row>
    <row r="757" spans="1:2" x14ac:dyDescent="0.25">
      <c r="A757" s="4">
        <v>1217</v>
      </c>
      <c r="B757" s="5">
        <v>9.849617447893765</v>
      </c>
    </row>
    <row r="758" spans="1:2" x14ac:dyDescent="0.25">
      <c r="A758" s="4">
        <v>1218</v>
      </c>
      <c r="B758" s="5">
        <v>19.435541250211756</v>
      </c>
    </row>
    <row r="759" spans="1:2" x14ac:dyDescent="0.25">
      <c r="A759" s="4">
        <v>1219</v>
      </c>
      <c r="B759" s="5">
        <v>11.255592841163311</v>
      </c>
    </row>
    <row r="760" spans="1:2" x14ac:dyDescent="0.25">
      <c r="A760" s="4">
        <v>1220</v>
      </c>
      <c r="B760" s="5">
        <v>25.630252100840337</v>
      </c>
    </row>
    <row r="761" spans="1:2" x14ac:dyDescent="0.25">
      <c r="A761" s="4">
        <v>1221</v>
      </c>
      <c r="B761" s="5">
        <v>11.602098466505247</v>
      </c>
    </row>
    <row r="762" spans="1:2" x14ac:dyDescent="0.25">
      <c r="A762" s="4">
        <v>1222</v>
      </c>
      <c r="B762" s="5">
        <v>12.482533768048439</v>
      </c>
    </row>
    <row r="763" spans="1:2" x14ac:dyDescent="0.25">
      <c r="A763" s="4">
        <v>1226</v>
      </c>
      <c r="B763" s="5">
        <v>11.62604233483002</v>
      </c>
    </row>
    <row r="764" spans="1:2" x14ac:dyDescent="0.25">
      <c r="A764" s="4">
        <v>1228</v>
      </c>
      <c r="B764" s="5">
        <v>13.041163946061037</v>
      </c>
    </row>
    <row r="765" spans="1:2" x14ac:dyDescent="0.25">
      <c r="A765" s="4">
        <v>1229</v>
      </c>
      <c r="B765" s="5">
        <v>27.772703213610587</v>
      </c>
    </row>
    <row r="766" spans="1:2" x14ac:dyDescent="0.25">
      <c r="A766" s="4">
        <v>1230</v>
      </c>
      <c r="B766" s="5">
        <v>11.655653450807636</v>
      </c>
    </row>
    <row r="767" spans="1:2" x14ac:dyDescent="0.25">
      <c r="A767" s="4">
        <v>1232</v>
      </c>
      <c r="B767" s="5">
        <v>12.542597500946611</v>
      </c>
    </row>
    <row r="768" spans="1:2" x14ac:dyDescent="0.25">
      <c r="A768" s="4">
        <v>1233</v>
      </c>
      <c r="B768" s="5">
        <v>8.8306731436502428</v>
      </c>
    </row>
    <row r="769" spans="1:2" x14ac:dyDescent="0.25">
      <c r="A769" s="4">
        <v>1235</v>
      </c>
      <c r="B769" s="5">
        <v>11.374573453495493</v>
      </c>
    </row>
    <row r="770" spans="1:2" x14ac:dyDescent="0.25">
      <c r="A770" s="4">
        <v>1237</v>
      </c>
      <c r="B770" s="5">
        <v>31.955571740713765</v>
      </c>
    </row>
    <row r="771" spans="1:2" x14ac:dyDescent="0.25">
      <c r="A771" s="4">
        <v>1240</v>
      </c>
      <c r="B771" s="5">
        <v>21.324885716577111</v>
      </c>
    </row>
    <row r="772" spans="1:2" x14ac:dyDescent="0.25">
      <c r="A772" s="4">
        <v>1241</v>
      </c>
      <c r="B772" s="5">
        <v>19.809741918435655</v>
      </c>
    </row>
    <row r="773" spans="1:2" x14ac:dyDescent="0.25">
      <c r="A773" s="4">
        <v>1243</v>
      </c>
      <c r="B773" s="5">
        <v>12.706480304955527</v>
      </c>
    </row>
    <row r="774" spans="1:2" x14ac:dyDescent="0.25">
      <c r="A774" s="4">
        <v>1247</v>
      </c>
      <c r="B774" s="5">
        <v>16.879355597791655</v>
      </c>
    </row>
    <row r="775" spans="1:2" x14ac:dyDescent="0.25">
      <c r="A775" s="4">
        <v>1249</v>
      </c>
      <c r="B775" s="5">
        <v>10.125889436234264</v>
      </c>
    </row>
    <row r="776" spans="1:2" x14ac:dyDescent="0.25">
      <c r="A776" s="4">
        <v>1250</v>
      </c>
      <c r="B776" s="5">
        <v>12.740899357601712</v>
      </c>
    </row>
    <row r="777" spans="1:2" x14ac:dyDescent="0.25">
      <c r="A777" s="4">
        <v>1252</v>
      </c>
      <c r="B777" s="5">
        <v>26.735678704856788</v>
      </c>
    </row>
    <row r="778" spans="1:2" x14ac:dyDescent="0.25">
      <c r="A778" s="4">
        <v>1253</v>
      </c>
      <c r="B778" s="5">
        <v>10.939077751598788</v>
      </c>
    </row>
    <row r="779" spans="1:2" x14ac:dyDescent="0.25">
      <c r="A779" s="4">
        <v>1255</v>
      </c>
      <c r="B779" s="5">
        <v>16.998972250770812</v>
      </c>
    </row>
    <row r="780" spans="1:2" x14ac:dyDescent="0.25">
      <c r="A780" s="4">
        <v>1256</v>
      </c>
      <c r="B780" s="5">
        <v>14.086841233012926</v>
      </c>
    </row>
    <row r="781" spans="1:2" x14ac:dyDescent="0.25">
      <c r="A781" s="4">
        <v>1258</v>
      </c>
      <c r="B781" s="5">
        <v>17.25984796129924</v>
      </c>
    </row>
    <row r="782" spans="1:2" x14ac:dyDescent="0.25">
      <c r="A782" s="4">
        <v>1259</v>
      </c>
      <c r="B782" s="5">
        <v>15.821467232908653</v>
      </c>
    </row>
    <row r="783" spans="1:2" x14ac:dyDescent="0.25">
      <c r="A783" s="4">
        <v>1260</v>
      </c>
      <c r="B783" s="5">
        <v>12.258483520051957</v>
      </c>
    </row>
    <row r="784" spans="1:2" x14ac:dyDescent="0.25">
      <c r="A784" s="4">
        <v>1262</v>
      </c>
      <c r="B784" s="5">
        <v>10.707758763914271</v>
      </c>
    </row>
    <row r="785" spans="1:2" x14ac:dyDescent="0.25">
      <c r="A785" s="4">
        <v>1265</v>
      </c>
      <c r="B785" s="5">
        <v>24.75044441405716</v>
      </c>
    </row>
    <row r="786" spans="1:2" x14ac:dyDescent="0.25">
      <c r="A786" s="4">
        <v>1266</v>
      </c>
      <c r="B786" s="5">
        <v>28.806390977443609</v>
      </c>
    </row>
    <row r="787" spans="1:2" x14ac:dyDescent="0.25">
      <c r="A787" s="4">
        <v>1267</v>
      </c>
      <c r="B787" s="5">
        <v>9.2131098021446913</v>
      </c>
    </row>
    <row r="788" spans="1:2" x14ac:dyDescent="0.25">
      <c r="A788" s="4">
        <v>1272</v>
      </c>
      <c r="B788" s="5">
        <v>14.746744998412195</v>
      </c>
    </row>
    <row r="789" spans="1:2" x14ac:dyDescent="0.25">
      <c r="A789" s="4">
        <v>1275</v>
      </c>
      <c r="B789" s="5">
        <v>17.763578274760384</v>
      </c>
    </row>
    <row r="790" spans="1:2" x14ac:dyDescent="0.25">
      <c r="A790" s="4">
        <v>1279</v>
      </c>
      <c r="B790" s="5">
        <v>17.942312059959118</v>
      </c>
    </row>
    <row r="791" spans="1:2" x14ac:dyDescent="0.25">
      <c r="A791" s="4">
        <v>1281</v>
      </c>
      <c r="B791" s="5">
        <v>16.8173062675952</v>
      </c>
    </row>
    <row r="792" spans="1:2" x14ac:dyDescent="0.25">
      <c r="A792" s="4">
        <v>1282</v>
      </c>
      <c r="B792" s="5">
        <v>16.098738932116984</v>
      </c>
    </row>
    <row r="793" spans="1:2" x14ac:dyDescent="0.25">
      <c r="A793" s="4">
        <v>1283</v>
      </c>
      <c r="B793" s="5">
        <v>13.243576205561421</v>
      </c>
    </row>
    <row r="794" spans="1:2" x14ac:dyDescent="0.25">
      <c r="A794" s="4">
        <v>1284</v>
      </c>
      <c r="B794" s="5">
        <v>11.453526697429137</v>
      </c>
    </row>
    <row r="795" spans="1:2" x14ac:dyDescent="0.25">
      <c r="A795" s="4">
        <v>1285</v>
      </c>
      <c r="B795" s="5">
        <v>12.778827977315689</v>
      </c>
    </row>
    <row r="796" spans="1:2" x14ac:dyDescent="0.25">
      <c r="A796" s="4">
        <v>1286</v>
      </c>
      <c r="B796" s="5">
        <v>15.63975448536355</v>
      </c>
    </row>
    <row r="797" spans="1:2" x14ac:dyDescent="0.25">
      <c r="A797" s="4">
        <v>1287</v>
      </c>
      <c r="B797" s="5">
        <v>11.022044088176353</v>
      </c>
    </row>
    <row r="798" spans="1:2" x14ac:dyDescent="0.25">
      <c r="A798" s="4">
        <v>1289</v>
      </c>
      <c r="B798" s="5">
        <v>29.818727877292716</v>
      </c>
    </row>
    <row r="799" spans="1:2" x14ac:dyDescent="0.25">
      <c r="A799" s="4">
        <v>1292</v>
      </c>
      <c r="B799" s="5">
        <v>30.830753353973169</v>
      </c>
    </row>
    <row r="800" spans="1:2" x14ac:dyDescent="0.25">
      <c r="A800" s="4">
        <v>1293</v>
      </c>
      <c r="B800" s="5">
        <v>10.338526639738411</v>
      </c>
    </row>
    <row r="801" spans="1:2" x14ac:dyDescent="0.25">
      <c r="A801" s="4">
        <v>1294</v>
      </c>
      <c r="B801" s="5">
        <v>12.374658158614404</v>
      </c>
    </row>
    <row r="802" spans="1:2" x14ac:dyDescent="0.25">
      <c r="A802" s="4">
        <v>1295</v>
      </c>
      <c r="B802" s="5">
        <v>10.981665393430099</v>
      </c>
    </row>
    <row r="803" spans="1:2" x14ac:dyDescent="0.25">
      <c r="A803" s="4">
        <v>1296</v>
      </c>
      <c r="B803" s="5">
        <v>12.83358042994811</v>
      </c>
    </row>
    <row r="804" spans="1:2" x14ac:dyDescent="0.25">
      <c r="A804" s="4">
        <v>1297</v>
      </c>
      <c r="B804" s="5">
        <v>13.509979952932973</v>
      </c>
    </row>
    <row r="805" spans="1:2" x14ac:dyDescent="0.25">
      <c r="A805" s="4">
        <v>1298</v>
      </c>
      <c r="B805" s="5">
        <v>24.059116686715932</v>
      </c>
    </row>
    <row r="806" spans="1:2" x14ac:dyDescent="0.25">
      <c r="A806" s="4">
        <v>1300</v>
      </c>
      <c r="B806" s="5">
        <v>14.955812372535689</v>
      </c>
    </row>
    <row r="807" spans="1:2" x14ac:dyDescent="0.25">
      <c r="A807" s="4">
        <v>1302</v>
      </c>
      <c r="B807" s="5">
        <v>17.78913609941872</v>
      </c>
    </row>
    <row r="808" spans="1:2" x14ac:dyDescent="0.25">
      <c r="A808" s="4">
        <v>1304</v>
      </c>
      <c r="B808" s="5">
        <v>18.190371648110396</v>
      </c>
    </row>
    <row r="809" spans="1:2" x14ac:dyDescent="0.25">
      <c r="A809" s="4">
        <v>1305</v>
      </c>
      <c r="B809" s="5">
        <v>20.227166640734403</v>
      </c>
    </row>
    <row r="810" spans="1:2" x14ac:dyDescent="0.25">
      <c r="A810" s="4">
        <v>1307</v>
      </c>
      <c r="B810" s="5">
        <v>19.921298573536646</v>
      </c>
    </row>
    <row r="811" spans="1:2" x14ac:dyDescent="0.25">
      <c r="A811" s="4">
        <v>1308</v>
      </c>
      <c r="B811" s="5">
        <v>13.10292442081276</v>
      </c>
    </row>
    <row r="812" spans="1:2" x14ac:dyDescent="0.25">
      <c r="A812" s="4">
        <v>1310</v>
      </c>
      <c r="B812" s="5">
        <v>17.532531063496723</v>
      </c>
    </row>
    <row r="813" spans="1:2" x14ac:dyDescent="0.25">
      <c r="A813" s="4">
        <v>1312</v>
      </c>
      <c r="B813" s="5">
        <v>17.101937657961248</v>
      </c>
    </row>
    <row r="814" spans="1:2" x14ac:dyDescent="0.25">
      <c r="A814" s="4">
        <v>1315</v>
      </c>
      <c r="B814" s="5">
        <v>11.479837931699787</v>
      </c>
    </row>
    <row r="815" spans="1:2" x14ac:dyDescent="0.25">
      <c r="A815" s="4">
        <v>1318</v>
      </c>
      <c r="B815" s="5">
        <v>28.22972972972973</v>
      </c>
    </row>
    <row r="816" spans="1:2" x14ac:dyDescent="0.25">
      <c r="A816" s="4">
        <v>1320</v>
      </c>
      <c r="B816" s="5">
        <v>9.0427698574338091</v>
      </c>
    </row>
    <row r="817" spans="1:2" x14ac:dyDescent="0.25">
      <c r="A817" s="4">
        <v>1321</v>
      </c>
      <c r="B817" s="5">
        <v>13.264960162739447</v>
      </c>
    </row>
    <row r="818" spans="1:2" x14ac:dyDescent="0.25">
      <c r="A818" s="4">
        <v>1322</v>
      </c>
      <c r="B818" s="5">
        <v>9.4969871626932143</v>
      </c>
    </row>
    <row r="819" spans="1:2" x14ac:dyDescent="0.25">
      <c r="A819" s="4">
        <v>1323</v>
      </c>
      <c r="B819" s="5">
        <v>14.154808910079714</v>
      </c>
    </row>
    <row r="820" spans="1:2" x14ac:dyDescent="0.25">
      <c r="A820" s="4">
        <v>1324</v>
      </c>
      <c r="B820" s="5">
        <v>12.774852895633323</v>
      </c>
    </row>
    <row r="821" spans="1:2" x14ac:dyDescent="0.25">
      <c r="A821" s="4">
        <v>1326</v>
      </c>
      <c r="B821" s="5">
        <v>10.520275439938791</v>
      </c>
    </row>
    <row r="822" spans="1:2" x14ac:dyDescent="0.25">
      <c r="A822" s="4">
        <v>1327</v>
      </c>
      <c r="B822" s="5">
        <v>14.137437365783823</v>
      </c>
    </row>
    <row r="823" spans="1:2" x14ac:dyDescent="0.25">
      <c r="A823" s="4">
        <v>1328</v>
      </c>
      <c r="B823" s="5">
        <v>15.360169491525424</v>
      </c>
    </row>
    <row r="824" spans="1:2" x14ac:dyDescent="0.25">
      <c r="A824" s="4">
        <v>1330</v>
      </c>
      <c r="B824" s="5">
        <v>14.571121935111037</v>
      </c>
    </row>
    <row r="825" spans="1:2" x14ac:dyDescent="0.25">
      <c r="A825" s="4">
        <v>1332</v>
      </c>
      <c r="B825" s="5">
        <v>10.021934800695863</v>
      </c>
    </row>
    <row r="826" spans="1:2" x14ac:dyDescent="0.25">
      <c r="A826" s="4">
        <v>1333</v>
      </c>
      <c r="B826" s="5">
        <v>9.2618319903676944</v>
      </c>
    </row>
    <row r="827" spans="1:2" x14ac:dyDescent="0.25">
      <c r="A827" s="4">
        <v>1334</v>
      </c>
      <c r="B827" s="5">
        <v>12.991718426501036</v>
      </c>
    </row>
    <row r="828" spans="1:2" x14ac:dyDescent="0.25">
      <c r="A828" s="4">
        <v>1335</v>
      </c>
      <c r="B828" s="5">
        <v>25.313892264074525</v>
      </c>
    </row>
    <row r="829" spans="1:2" x14ac:dyDescent="0.25">
      <c r="A829" s="4">
        <v>1336</v>
      </c>
      <c r="B829" s="5">
        <v>12.95124961431657</v>
      </c>
    </row>
    <row r="830" spans="1:2" x14ac:dyDescent="0.25">
      <c r="A830" s="4">
        <v>1337</v>
      </c>
      <c r="B830" s="5">
        <v>10.333741579914268</v>
      </c>
    </row>
    <row r="831" spans="1:2" x14ac:dyDescent="0.25">
      <c r="A831" s="4">
        <v>1338</v>
      </c>
      <c r="B831" s="5">
        <v>9.5385174418604652</v>
      </c>
    </row>
    <row r="832" spans="1:2" x14ac:dyDescent="0.25">
      <c r="A832" s="4">
        <v>1340</v>
      </c>
      <c r="B832" s="5">
        <v>11.100552868002765</v>
      </c>
    </row>
    <row r="833" spans="1:2" x14ac:dyDescent="0.25">
      <c r="A833" s="4">
        <v>1341</v>
      </c>
      <c r="B833" s="5">
        <v>11.709824828636711</v>
      </c>
    </row>
    <row r="834" spans="1:2" x14ac:dyDescent="0.25">
      <c r="A834" s="4">
        <v>1343</v>
      </c>
      <c r="B834" s="5">
        <v>16.957328385899814</v>
      </c>
    </row>
    <row r="835" spans="1:2" x14ac:dyDescent="0.25">
      <c r="A835" s="4">
        <v>1344</v>
      </c>
      <c r="B835" s="5">
        <v>16.528153889252032</v>
      </c>
    </row>
    <row r="836" spans="1:2" x14ac:dyDescent="0.25">
      <c r="A836" s="4">
        <v>1346</v>
      </c>
      <c r="B836" s="5">
        <v>13.186679630529898</v>
      </c>
    </row>
    <row r="837" spans="1:2" x14ac:dyDescent="0.25">
      <c r="A837" s="4">
        <v>1350</v>
      </c>
      <c r="B837" s="5">
        <v>14.712976362759287</v>
      </c>
    </row>
    <row r="838" spans="1:2" x14ac:dyDescent="0.25">
      <c r="A838" s="4">
        <v>1352</v>
      </c>
      <c r="B838" s="5">
        <v>13.890017057915685</v>
      </c>
    </row>
    <row r="839" spans="1:2" x14ac:dyDescent="0.25">
      <c r="A839" s="4">
        <v>1353</v>
      </c>
      <c r="B839" s="5">
        <v>15.874323370204754</v>
      </c>
    </row>
    <row r="840" spans="1:2" x14ac:dyDescent="0.25">
      <c r="A840" s="4">
        <v>1356</v>
      </c>
      <c r="B840" s="5">
        <v>12.909104715620016</v>
      </c>
    </row>
    <row r="841" spans="1:2" x14ac:dyDescent="0.25">
      <c r="A841" s="4">
        <v>1357</v>
      </c>
      <c r="B841" s="5">
        <v>9.5677133165173522</v>
      </c>
    </row>
    <row r="842" spans="1:2" x14ac:dyDescent="0.25">
      <c r="A842" s="4">
        <v>1359</v>
      </c>
      <c r="B842" s="5">
        <v>36.328284895620136</v>
      </c>
    </row>
    <row r="843" spans="1:2" x14ac:dyDescent="0.25">
      <c r="A843" s="4">
        <v>1364</v>
      </c>
      <c r="B843" s="5">
        <v>14.319919700702618</v>
      </c>
    </row>
    <row r="844" spans="1:2" x14ac:dyDescent="0.25">
      <c r="A844" s="4">
        <v>1365</v>
      </c>
      <c r="B844" s="5">
        <v>26.4014652014652</v>
      </c>
    </row>
    <row r="845" spans="1:2" x14ac:dyDescent="0.25">
      <c r="A845" s="4">
        <v>1366</v>
      </c>
      <c r="B845" s="5">
        <v>20.279785935592901</v>
      </c>
    </row>
    <row r="846" spans="1:2" x14ac:dyDescent="0.25">
      <c r="A846" s="4">
        <v>1367</v>
      </c>
      <c r="B846" s="5">
        <v>15.526950925181014</v>
      </c>
    </row>
    <row r="847" spans="1:2" x14ac:dyDescent="0.25">
      <c r="A847" s="4">
        <v>1368</v>
      </c>
      <c r="B847" s="5">
        <v>24.269061723676668</v>
      </c>
    </row>
    <row r="848" spans="1:2" x14ac:dyDescent="0.25">
      <c r="A848" s="4">
        <v>1369</v>
      </c>
      <c r="B848" s="5">
        <v>21.981376889024578</v>
      </c>
    </row>
    <row r="849" spans="1:2" x14ac:dyDescent="0.25">
      <c r="A849" s="4">
        <v>1371</v>
      </c>
      <c r="B849" s="5">
        <v>13.204225352112676</v>
      </c>
    </row>
    <row r="850" spans="1:2" x14ac:dyDescent="0.25">
      <c r="A850" s="4">
        <v>1372</v>
      </c>
      <c r="B850" s="5">
        <v>13.103721298495646</v>
      </c>
    </row>
    <row r="851" spans="1:2" x14ac:dyDescent="0.25">
      <c r="A851" s="4">
        <v>1373</v>
      </c>
      <c r="B851" s="5">
        <v>20.261486187029103</v>
      </c>
    </row>
    <row r="852" spans="1:2" x14ac:dyDescent="0.25">
      <c r="A852" s="4">
        <v>1377</v>
      </c>
      <c r="B852" s="5">
        <v>11.36079900124844</v>
      </c>
    </row>
    <row r="853" spans="1:2" x14ac:dyDescent="0.25">
      <c r="A853" s="4">
        <v>1379</v>
      </c>
      <c r="B853" s="5">
        <v>22.511526986710063</v>
      </c>
    </row>
    <row r="854" spans="1:2" x14ac:dyDescent="0.25">
      <c r="A854" s="4">
        <v>1380</v>
      </c>
      <c r="B854" s="5">
        <v>14.060270292957274</v>
      </c>
    </row>
    <row r="855" spans="1:2" x14ac:dyDescent="0.25">
      <c r="A855" s="4">
        <v>1381</v>
      </c>
      <c r="B855" s="5">
        <v>5.7692307692307692</v>
      </c>
    </row>
    <row r="856" spans="1:2" x14ac:dyDescent="0.25">
      <c r="A856" s="4">
        <v>1383</v>
      </c>
      <c r="B856" s="5">
        <v>15.492401815670021</v>
      </c>
    </row>
    <row r="857" spans="1:2" x14ac:dyDescent="0.25">
      <c r="A857" s="4">
        <v>1385</v>
      </c>
      <c r="B857" s="5">
        <v>9.4102885821831865</v>
      </c>
    </row>
    <row r="858" spans="1:2" x14ac:dyDescent="0.25">
      <c r="A858" s="4">
        <v>1386</v>
      </c>
      <c r="B858" s="5">
        <v>16.456858116968267</v>
      </c>
    </row>
    <row r="859" spans="1:2" x14ac:dyDescent="0.25">
      <c r="A859" s="4">
        <v>1388</v>
      </c>
      <c r="B859" s="5">
        <v>11.356045424181696</v>
      </c>
    </row>
    <row r="860" spans="1:2" x14ac:dyDescent="0.25">
      <c r="A860" s="4">
        <v>1390</v>
      </c>
      <c r="B860" s="5">
        <v>15.608244966043131</v>
      </c>
    </row>
    <row r="861" spans="1:2" x14ac:dyDescent="0.25">
      <c r="A861" s="4">
        <v>1391</v>
      </c>
      <c r="B861" s="5">
        <v>18.517059333385863</v>
      </c>
    </row>
    <row r="862" spans="1:2" x14ac:dyDescent="0.25">
      <c r="A862" s="4">
        <v>1392</v>
      </c>
      <c r="B862" s="5">
        <v>9.6094234345939249</v>
      </c>
    </row>
    <row r="863" spans="1:2" x14ac:dyDescent="0.25">
      <c r="A863" s="4">
        <v>1393</v>
      </c>
      <c r="B863" s="5">
        <v>12.43680485338726</v>
      </c>
    </row>
    <row r="864" spans="1:2" x14ac:dyDescent="0.25">
      <c r="A864" s="4">
        <v>1395</v>
      </c>
      <c r="B864" s="5">
        <v>32.663664061465091</v>
      </c>
    </row>
    <row r="865" spans="1:2" x14ac:dyDescent="0.25">
      <c r="A865" s="4">
        <v>1398</v>
      </c>
      <c r="B865" s="5">
        <v>15.710694698354661</v>
      </c>
    </row>
    <row r="866" spans="1:2" x14ac:dyDescent="0.25">
      <c r="A866" s="4">
        <v>1399</v>
      </c>
      <c r="B866" s="5">
        <v>13.07808946171342</v>
      </c>
    </row>
    <row r="867" spans="1:2" x14ac:dyDescent="0.25">
      <c r="A867" s="4">
        <v>1400</v>
      </c>
      <c r="B867" s="5">
        <v>15.321591795786423</v>
      </c>
    </row>
    <row r="868" spans="1:2" x14ac:dyDescent="0.25">
      <c r="A868" s="4">
        <v>1401</v>
      </c>
      <c r="B868" s="5">
        <v>14.584346135148275</v>
      </c>
    </row>
    <row r="869" spans="1:2" x14ac:dyDescent="0.25">
      <c r="A869" s="4">
        <v>1402</v>
      </c>
      <c r="B869" s="5">
        <v>18.838457784285016</v>
      </c>
    </row>
    <row r="870" spans="1:2" x14ac:dyDescent="0.25">
      <c r="A870" s="4">
        <v>1403</v>
      </c>
      <c r="B870" s="5">
        <v>19.380147940823669</v>
      </c>
    </row>
    <row r="871" spans="1:2" x14ac:dyDescent="0.25">
      <c r="A871" s="4">
        <v>1405</v>
      </c>
      <c r="B871" s="5">
        <v>7.9353083434099156</v>
      </c>
    </row>
    <row r="872" spans="1:2" x14ac:dyDescent="0.25">
      <c r="A872" s="4">
        <v>1406</v>
      </c>
      <c r="B872" s="5">
        <v>36.356425171866739</v>
      </c>
    </row>
    <row r="873" spans="1:2" x14ac:dyDescent="0.25">
      <c r="A873" s="4">
        <v>1407</v>
      </c>
      <c r="B873" s="5">
        <v>12.816806398766502</v>
      </c>
    </row>
    <row r="874" spans="1:2" x14ac:dyDescent="0.25">
      <c r="A874" s="4">
        <v>1408</v>
      </c>
      <c r="B874" s="5">
        <v>10.721807390388665</v>
      </c>
    </row>
    <row r="875" spans="1:2" x14ac:dyDescent="0.25">
      <c r="A875" s="4">
        <v>1409</v>
      </c>
      <c r="B875" s="5">
        <v>12.240319906368867</v>
      </c>
    </row>
    <row r="876" spans="1:2" x14ac:dyDescent="0.25">
      <c r="A876" s="4">
        <v>1412</v>
      </c>
      <c r="B876" s="5">
        <v>11.294876966518757</v>
      </c>
    </row>
    <row r="877" spans="1:2" x14ac:dyDescent="0.25">
      <c r="A877" s="4">
        <v>1413</v>
      </c>
      <c r="B877" s="5">
        <v>10.392609699769054</v>
      </c>
    </row>
    <row r="878" spans="1:2" x14ac:dyDescent="0.25">
      <c r="A878" s="4">
        <v>1416</v>
      </c>
      <c r="B878" s="5">
        <v>24.262068965517241</v>
      </c>
    </row>
    <row r="879" spans="1:2" x14ac:dyDescent="0.25">
      <c r="A879" s="4">
        <v>1419</v>
      </c>
      <c r="B879" s="5">
        <v>10.483598241460941</v>
      </c>
    </row>
    <row r="880" spans="1:2" x14ac:dyDescent="0.25">
      <c r="A880" s="4">
        <v>1422</v>
      </c>
      <c r="B880" s="5">
        <v>19.25690983235161</v>
      </c>
    </row>
    <row r="881" spans="1:2" x14ac:dyDescent="0.25">
      <c r="A881" s="4">
        <v>1423</v>
      </c>
      <c r="B881" s="5">
        <v>20.836513509387881</v>
      </c>
    </row>
    <row r="882" spans="1:2" x14ac:dyDescent="0.25">
      <c r="A882" s="4">
        <v>1425</v>
      </c>
      <c r="B882" s="5">
        <v>11.655200323755565</v>
      </c>
    </row>
    <row r="883" spans="1:2" x14ac:dyDescent="0.25">
      <c r="A883" s="4">
        <v>1429</v>
      </c>
      <c r="B883" s="5">
        <v>13.175376439326838</v>
      </c>
    </row>
    <row r="884" spans="1:2" x14ac:dyDescent="0.25">
      <c r="A884" s="4">
        <v>1432</v>
      </c>
      <c r="B884" s="5">
        <v>19.735035694673257</v>
      </c>
    </row>
    <row r="885" spans="1:2" x14ac:dyDescent="0.25">
      <c r="A885" s="4">
        <v>1433</v>
      </c>
      <c r="B885" s="5">
        <v>5.1028481012658231</v>
      </c>
    </row>
    <row r="886" spans="1:2" x14ac:dyDescent="0.25">
      <c r="A886" s="4">
        <v>1434</v>
      </c>
      <c r="B886" s="5">
        <v>13.876488095238095</v>
      </c>
    </row>
    <row r="887" spans="1:2" x14ac:dyDescent="0.25">
      <c r="A887" s="4">
        <v>1436</v>
      </c>
      <c r="B887" s="5">
        <v>14.8489503328213</v>
      </c>
    </row>
    <row r="888" spans="1:2" x14ac:dyDescent="0.25">
      <c r="A888" s="4">
        <v>1437</v>
      </c>
      <c r="B888" s="5">
        <v>10.705401563610518</v>
      </c>
    </row>
    <row r="889" spans="1:2" x14ac:dyDescent="0.25">
      <c r="A889" s="4">
        <v>1439</v>
      </c>
      <c r="B889" s="5">
        <v>14.287077686581409</v>
      </c>
    </row>
    <row r="890" spans="1:2" x14ac:dyDescent="0.25">
      <c r="A890" s="4">
        <v>1442</v>
      </c>
      <c r="B890" s="5">
        <v>22.821767043717518</v>
      </c>
    </row>
    <row r="891" spans="1:2" x14ac:dyDescent="0.25">
      <c r="A891" s="4">
        <v>1444</v>
      </c>
      <c r="B891" s="5">
        <v>11.050228310502282</v>
      </c>
    </row>
    <row r="892" spans="1:2" x14ac:dyDescent="0.25">
      <c r="A892" s="4">
        <v>1445</v>
      </c>
      <c r="B892" s="5">
        <v>15.004177109440267</v>
      </c>
    </row>
    <row r="893" spans="1:2" x14ac:dyDescent="0.25">
      <c r="A893" s="4">
        <v>1446</v>
      </c>
      <c r="B893" s="5">
        <v>12.443329796469566</v>
      </c>
    </row>
    <row r="894" spans="1:2" x14ac:dyDescent="0.25">
      <c r="A894" s="4">
        <v>1450</v>
      </c>
      <c r="B894" s="5">
        <v>32.939491586108126</v>
      </c>
    </row>
    <row r="895" spans="1:2" x14ac:dyDescent="0.25">
      <c r="A895" s="4">
        <v>1451</v>
      </c>
      <c r="B895" s="5">
        <v>11.635865845311431</v>
      </c>
    </row>
    <row r="896" spans="1:2" x14ac:dyDescent="0.25">
      <c r="A896" s="4">
        <v>1452</v>
      </c>
      <c r="B896" s="5">
        <v>21.662265147513772</v>
      </c>
    </row>
    <row r="897" spans="1:2" x14ac:dyDescent="0.25">
      <c r="A897" s="4">
        <v>1453</v>
      </c>
      <c r="B897" s="5">
        <v>24.918370854098644</v>
      </c>
    </row>
    <row r="898" spans="1:2" x14ac:dyDescent="0.25">
      <c r="A898" s="4">
        <v>1455</v>
      </c>
      <c r="B898" s="5">
        <v>17.888222780893443</v>
      </c>
    </row>
    <row r="899" spans="1:2" x14ac:dyDescent="0.25">
      <c r="A899" s="4">
        <v>1456</v>
      </c>
      <c r="B899" s="5">
        <v>15.942425070602168</v>
      </c>
    </row>
    <row r="900" spans="1:2" x14ac:dyDescent="0.25">
      <c r="A900" s="4">
        <v>1458</v>
      </c>
      <c r="B900" s="5">
        <v>20.843109651180978</v>
      </c>
    </row>
    <row r="901" spans="1:2" x14ac:dyDescent="0.25">
      <c r="A901" s="4">
        <v>1459</v>
      </c>
      <c r="B901" s="5">
        <v>11.733261784859241</v>
      </c>
    </row>
    <row r="902" spans="1:2" x14ac:dyDescent="0.25">
      <c r="A902" s="4">
        <v>1460</v>
      </c>
      <c r="B902" s="5">
        <v>11.591355599214145</v>
      </c>
    </row>
    <row r="903" spans="1:2" x14ac:dyDescent="0.25">
      <c r="A903" s="4" t="s">
        <v>263</v>
      </c>
      <c r="B903" s="5">
        <v>15.686869174560666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54199-0A4A-4A4A-9552-09A5E51C5EDA}">
  <dimension ref="A1:B10"/>
  <sheetViews>
    <sheetView workbookViewId="0">
      <selection activeCell="H39" sqref="H39"/>
    </sheetView>
  </sheetViews>
  <sheetFormatPr defaultRowHeight="15" x14ac:dyDescent="0.25"/>
  <cols>
    <col min="1" max="1" width="11.140625" bestFit="1" customWidth="1"/>
    <col min="2" max="2" width="19.42578125" bestFit="1" customWidth="1"/>
  </cols>
  <sheetData>
    <row r="1" spans="1:2" x14ac:dyDescent="0.25">
      <c r="A1" t="s">
        <v>261</v>
      </c>
      <c r="B1" t="s">
        <v>285</v>
      </c>
    </row>
    <row r="2" spans="1:2" x14ac:dyDescent="0.25">
      <c r="A2" t="s">
        <v>116</v>
      </c>
      <c r="B2" s="9">
        <v>175202.21953255427</v>
      </c>
    </row>
    <row r="3" spans="1:2" x14ac:dyDescent="0.25">
      <c r="A3" t="s">
        <v>133</v>
      </c>
      <c r="B3" s="9">
        <v>146526.62376237623</v>
      </c>
    </row>
    <row r="4" spans="1:2" x14ac:dyDescent="0.25">
      <c r="A4" t="s">
        <v>193</v>
      </c>
      <c r="B4" s="9">
        <v>104125</v>
      </c>
    </row>
    <row r="5" spans="1:2" x14ac:dyDescent="0.25">
      <c r="A5" t="s">
        <v>215</v>
      </c>
      <c r="B5" s="9">
        <v>167377.41666666666</v>
      </c>
    </row>
    <row r="6" spans="1:2" x14ac:dyDescent="0.25">
      <c r="A6" t="s">
        <v>224</v>
      </c>
      <c r="B6" s="9">
        <v>149600</v>
      </c>
    </row>
    <row r="7" spans="1:2" x14ac:dyDescent="0.25">
      <c r="A7" t="s">
        <v>164</v>
      </c>
      <c r="B7" s="9">
        <v>272291.75199999998</v>
      </c>
    </row>
    <row r="10" spans="1:2" x14ac:dyDescent="0.25">
      <c r="B10" s="9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498F5-E4B8-4028-9EEC-AA12F3E4E665}">
  <dimension ref="A1:M1202"/>
  <sheetViews>
    <sheetView tabSelected="1" workbookViewId="0">
      <selection activeCell="I16" sqref="I16"/>
    </sheetView>
  </sheetViews>
  <sheetFormatPr defaultRowHeight="15" x14ac:dyDescent="0.25"/>
  <cols>
    <col min="1" max="1" width="13.5703125" bestFit="1" customWidth="1"/>
    <col min="2" max="2" width="19.42578125" bestFit="1" customWidth="1"/>
    <col min="3" max="3" width="3.28515625" customWidth="1"/>
    <col min="4" max="4" width="13.5703125" bestFit="1" customWidth="1"/>
    <col min="5" max="5" width="19.42578125" bestFit="1" customWidth="1"/>
    <col min="6" max="6" width="3.28515625" customWidth="1"/>
    <col min="7" max="7" width="45.140625" bestFit="1" customWidth="1"/>
    <col min="8" max="9" width="12" bestFit="1" customWidth="1"/>
    <col min="10" max="10" width="3.28515625" customWidth="1"/>
    <col min="11" max="11" width="13.7109375" bestFit="1" customWidth="1"/>
    <col min="12" max="13" width="12.5703125" bestFit="1" customWidth="1"/>
  </cols>
  <sheetData>
    <row r="1" spans="1:13" x14ac:dyDescent="0.25">
      <c r="A1" s="3" t="s">
        <v>81</v>
      </c>
      <c r="B1" t="s">
        <v>116</v>
      </c>
      <c r="D1" s="3" t="s">
        <v>81</v>
      </c>
      <c r="E1" t="s">
        <v>133</v>
      </c>
    </row>
    <row r="3" spans="1:13" x14ac:dyDescent="0.25">
      <c r="A3" s="3" t="s">
        <v>261</v>
      </c>
      <c r="B3" t="s">
        <v>285</v>
      </c>
      <c r="D3" s="3" t="s">
        <v>261</v>
      </c>
      <c r="E3" t="s">
        <v>285</v>
      </c>
    </row>
    <row r="4" spans="1:13" x14ac:dyDescent="0.25">
      <c r="A4" s="4">
        <v>1</v>
      </c>
      <c r="B4" s="1">
        <v>208500</v>
      </c>
      <c r="D4" s="4">
        <v>4</v>
      </c>
      <c r="E4" s="1">
        <v>140000</v>
      </c>
    </row>
    <row r="5" spans="1:13" x14ac:dyDescent="0.25">
      <c r="A5" s="4">
        <v>2</v>
      </c>
      <c r="B5" s="1">
        <v>181500</v>
      </c>
      <c r="D5" s="4">
        <v>9</v>
      </c>
      <c r="E5" s="1">
        <v>129900</v>
      </c>
      <c r="G5" t="s">
        <v>265</v>
      </c>
    </row>
    <row r="6" spans="1:13" ht="15.75" thickBot="1" x14ac:dyDescent="0.3">
      <c r="A6" s="4">
        <v>3</v>
      </c>
      <c r="B6" s="1">
        <v>223500</v>
      </c>
      <c r="D6" s="4">
        <v>20</v>
      </c>
      <c r="E6" s="1">
        <v>139000</v>
      </c>
    </row>
    <row r="7" spans="1:13" x14ac:dyDescent="0.25">
      <c r="A7" s="4">
        <v>5</v>
      </c>
      <c r="B7" s="1">
        <v>250000</v>
      </c>
      <c r="D7" s="4">
        <v>39</v>
      </c>
      <c r="E7" s="1">
        <v>109000</v>
      </c>
      <c r="G7" s="8"/>
      <c r="H7" s="8" t="s">
        <v>116</v>
      </c>
      <c r="I7" s="8" t="s">
        <v>292</v>
      </c>
      <c r="L7" s="8" t="s">
        <v>116</v>
      </c>
      <c r="M7" s="8" t="s">
        <v>292</v>
      </c>
    </row>
    <row r="8" spans="1:13" x14ac:dyDescent="0.25">
      <c r="A8" s="4">
        <v>6</v>
      </c>
      <c r="B8" s="1">
        <v>143000</v>
      </c>
      <c r="D8" s="4">
        <v>41</v>
      </c>
      <c r="E8" s="1">
        <v>160000</v>
      </c>
      <c r="G8" s="6" t="s">
        <v>266</v>
      </c>
      <c r="H8" s="6">
        <v>175202.21953255427</v>
      </c>
      <c r="I8" s="6">
        <v>146526.62376237623</v>
      </c>
      <c r="K8" t="s">
        <v>266</v>
      </c>
      <c r="L8" s="9">
        <f t="shared" ref="L8:M10" si="0">H8</f>
        <v>175202.21953255427</v>
      </c>
      <c r="M8" s="9">
        <f t="shared" si="0"/>
        <v>146526.62376237623</v>
      </c>
    </row>
    <row r="9" spans="1:13" x14ac:dyDescent="0.25">
      <c r="A9" s="4">
        <v>7</v>
      </c>
      <c r="B9" s="1">
        <v>307000</v>
      </c>
      <c r="D9" s="4">
        <v>47</v>
      </c>
      <c r="E9" s="1">
        <v>239686</v>
      </c>
      <c r="G9" s="6" t="s">
        <v>267</v>
      </c>
      <c r="H9" s="6">
        <v>4859991083.3928699</v>
      </c>
      <c r="I9" s="6">
        <v>6855212952.6170292</v>
      </c>
      <c r="K9" t="s">
        <v>267</v>
      </c>
      <c r="L9">
        <f t="shared" si="0"/>
        <v>4859991083.3928699</v>
      </c>
      <c r="M9">
        <f t="shared" si="0"/>
        <v>6855212952.6170292</v>
      </c>
    </row>
    <row r="10" spans="1:13" x14ac:dyDescent="0.25">
      <c r="A10" s="4">
        <v>8</v>
      </c>
      <c r="B10" s="1">
        <v>200000</v>
      </c>
      <c r="D10" s="4">
        <v>57</v>
      </c>
      <c r="E10" s="1">
        <v>172500</v>
      </c>
      <c r="G10" s="6" t="s">
        <v>268</v>
      </c>
      <c r="H10" s="6">
        <v>1198</v>
      </c>
      <c r="I10" s="6">
        <v>101</v>
      </c>
      <c r="K10" t="s">
        <v>268</v>
      </c>
      <c r="L10">
        <f t="shared" si="0"/>
        <v>1198</v>
      </c>
      <c r="M10">
        <f t="shared" si="0"/>
        <v>101</v>
      </c>
    </row>
    <row r="11" spans="1:13" x14ac:dyDescent="0.25">
      <c r="A11" s="4">
        <v>10</v>
      </c>
      <c r="B11" s="1">
        <v>118000</v>
      </c>
      <c r="D11" s="4">
        <v>89</v>
      </c>
      <c r="E11" s="1">
        <v>85000</v>
      </c>
      <c r="G11" s="6" t="s">
        <v>269</v>
      </c>
      <c r="H11" s="6">
        <v>0</v>
      </c>
      <c r="I11" s="6"/>
      <c r="K11" t="s">
        <v>287</v>
      </c>
      <c r="L11">
        <f>SQRT(H9)/SQRT(H10)</f>
        <v>2014.1384822972102</v>
      </c>
      <c r="M11">
        <f>SQRT(I9)/SQRT(I10)</f>
        <v>8238.5311536987974</v>
      </c>
    </row>
    <row r="12" spans="1:13" x14ac:dyDescent="0.25">
      <c r="A12" s="4">
        <v>11</v>
      </c>
      <c r="B12" s="1">
        <v>129500</v>
      </c>
      <c r="D12" s="4">
        <v>92</v>
      </c>
      <c r="E12" s="1">
        <v>98600</v>
      </c>
      <c r="G12" s="6" t="s">
        <v>270</v>
      </c>
      <c r="H12" s="6">
        <v>112</v>
      </c>
      <c r="I12" s="6"/>
      <c r="K12" t="s">
        <v>288</v>
      </c>
      <c r="L12">
        <f>L11*H17</f>
        <v>3990.7572200814261</v>
      </c>
      <c r="M12">
        <f>M11*H17</f>
        <v>16323.59342391915</v>
      </c>
    </row>
    <row r="13" spans="1:13" x14ac:dyDescent="0.25">
      <c r="A13" s="4">
        <v>13</v>
      </c>
      <c r="B13" s="1">
        <v>144000</v>
      </c>
      <c r="D13" s="4">
        <v>99</v>
      </c>
      <c r="E13" s="1">
        <v>83000</v>
      </c>
      <c r="G13" s="6" t="s">
        <v>271</v>
      </c>
      <c r="H13" s="6">
        <v>3.3810918470998215</v>
      </c>
      <c r="I13" s="11" t="s">
        <v>276</v>
      </c>
      <c r="K13" t="s">
        <v>289</v>
      </c>
      <c r="L13">
        <f>L11*H17</f>
        <v>3990.7572200814261</v>
      </c>
      <c r="M13">
        <f>M11*H17</f>
        <v>16323.59342391915</v>
      </c>
    </row>
    <row r="14" spans="1:13" x14ac:dyDescent="0.25">
      <c r="A14" s="4">
        <v>15</v>
      </c>
      <c r="B14" s="1">
        <v>157000</v>
      </c>
      <c r="D14" s="4">
        <v>114</v>
      </c>
      <c r="E14" s="1">
        <v>217000</v>
      </c>
      <c r="G14" s="6" t="s">
        <v>272</v>
      </c>
      <c r="H14" s="6">
        <v>4.9741579689062745E-4</v>
      </c>
      <c r="I14" s="6"/>
    </row>
    <row r="15" spans="1:13" x14ac:dyDescent="0.25">
      <c r="A15" s="4">
        <v>16</v>
      </c>
      <c r="B15" s="1">
        <v>132000</v>
      </c>
      <c r="D15" s="4">
        <v>130</v>
      </c>
      <c r="E15" s="1">
        <v>150000</v>
      </c>
      <c r="G15" s="6" t="s">
        <v>273</v>
      </c>
      <c r="H15" s="6">
        <v>1.6585726287880238</v>
      </c>
      <c r="I15" s="6"/>
    </row>
    <row r="16" spans="1:13" x14ac:dyDescent="0.25">
      <c r="A16" s="4">
        <v>17</v>
      </c>
      <c r="B16" s="1">
        <v>149000</v>
      </c>
      <c r="D16" s="4">
        <v>145</v>
      </c>
      <c r="E16" s="1">
        <v>125000</v>
      </c>
      <c r="G16" s="6" t="s">
        <v>274</v>
      </c>
      <c r="H16" s="6">
        <v>9.9483159378125491E-4</v>
      </c>
      <c r="I16" s="11" t="s">
        <v>276</v>
      </c>
    </row>
    <row r="17" spans="1:9" ht="15.75" thickBot="1" x14ac:dyDescent="0.3">
      <c r="A17" s="4">
        <v>18</v>
      </c>
      <c r="B17" s="1">
        <v>90000</v>
      </c>
      <c r="D17" s="4">
        <v>198</v>
      </c>
      <c r="E17" s="1">
        <v>235000</v>
      </c>
      <c r="G17" s="7" t="s">
        <v>275</v>
      </c>
      <c r="H17" s="7">
        <v>1.9813718148763031</v>
      </c>
      <c r="I17" s="7"/>
    </row>
    <row r="18" spans="1:9" x14ac:dyDescent="0.25">
      <c r="A18" s="4">
        <v>19</v>
      </c>
      <c r="B18" s="1">
        <v>159000</v>
      </c>
      <c r="D18" s="4">
        <v>199</v>
      </c>
      <c r="E18" s="1">
        <v>104000</v>
      </c>
    </row>
    <row r="19" spans="1:9" x14ac:dyDescent="0.25">
      <c r="A19" s="4">
        <v>22</v>
      </c>
      <c r="B19" s="1">
        <v>139400</v>
      </c>
      <c r="D19" s="4">
        <v>224</v>
      </c>
      <c r="E19" s="1">
        <v>97000</v>
      </c>
      <c r="G19" t="s">
        <v>279</v>
      </c>
      <c r="H19">
        <f>SUM(H10:I10)</f>
        <v>1299</v>
      </c>
    </row>
    <row r="20" spans="1:9" x14ac:dyDescent="0.25">
      <c r="A20" s="4">
        <v>23</v>
      </c>
      <c r="B20" s="1">
        <v>230000</v>
      </c>
      <c r="D20" s="4">
        <v>226</v>
      </c>
      <c r="E20" s="1">
        <v>112000</v>
      </c>
      <c r="G20" t="s">
        <v>280</v>
      </c>
      <c r="H20">
        <f>H8-I8</f>
        <v>28675.595770178043</v>
      </c>
    </row>
    <row r="21" spans="1:9" x14ac:dyDescent="0.25">
      <c r="A21" s="4">
        <v>24</v>
      </c>
      <c r="B21" s="1">
        <v>129900</v>
      </c>
      <c r="D21" s="4">
        <v>227</v>
      </c>
      <c r="E21" s="1">
        <v>290000</v>
      </c>
      <c r="G21" t="s">
        <v>281</v>
      </c>
      <c r="H21">
        <f>SQRT((H9/H10)+(I9/I10))</f>
        <v>8481.1643891824278</v>
      </c>
    </row>
    <row r="22" spans="1:9" x14ac:dyDescent="0.25">
      <c r="A22" s="4">
        <v>25</v>
      </c>
      <c r="B22" s="1">
        <v>154000</v>
      </c>
      <c r="D22" s="4">
        <v>258</v>
      </c>
      <c r="E22" s="1">
        <v>220000</v>
      </c>
    </row>
    <row r="23" spans="1:9" x14ac:dyDescent="0.25">
      <c r="A23" s="4">
        <v>26</v>
      </c>
      <c r="B23" s="1">
        <v>256300</v>
      </c>
      <c r="D23" s="4">
        <v>304</v>
      </c>
      <c r="E23" s="1">
        <v>149900</v>
      </c>
      <c r="G23" t="s">
        <v>282</v>
      </c>
      <c r="H23">
        <f>H21*H17</f>
        <v>16804.34007805866</v>
      </c>
    </row>
    <row r="24" spans="1:9" x14ac:dyDescent="0.25">
      <c r="A24" s="4">
        <v>27</v>
      </c>
      <c r="B24" s="1">
        <v>134800</v>
      </c>
      <c r="D24" s="4">
        <v>352</v>
      </c>
      <c r="E24" s="1">
        <v>190000</v>
      </c>
      <c r="G24" t="s">
        <v>283</v>
      </c>
      <c r="H24">
        <f>H20-H23</f>
        <v>11871.255692119383</v>
      </c>
    </row>
    <row r="25" spans="1:9" x14ac:dyDescent="0.25">
      <c r="A25" s="4">
        <v>28</v>
      </c>
      <c r="B25" s="1">
        <v>306000</v>
      </c>
      <c r="D25" s="4">
        <v>359</v>
      </c>
      <c r="E25" s="1">
        <v>130000</v>
      </c>
      <c r="G25" t="s">
        <v>284</v>
      </c>
      <c r="H25">
        <f>H20+H23</f>
        <v>45479.935848236702</v>
      </c>
    </row>
    <row r="26" spans="1:9" x14ac:dyDescent="0.25">
      <c r="A26" s="4">
        <v>29</v>
      </c>
      <c r="B26" s="1">
        <v>207500</v>
      </c>
      <c r="D26" s="4">
        <v>388</v>
      </c>
      <c r="E26" s="1">
        <v>125000</v>
      </c>
    </row>
    <row r="27" spans="1:9" x14ac:dyDescent="0.25">
      <c r="A27" s="4">
        <v>30</v>
      </c>
      <c r="B27" s="1">
        <v>68500</v>
      </c>
      <c r="D27" s="4">
        <v>394</v>
      </c>
      <c r="E27" s="1">
        <v>100000</v>
      </c>
    </row>
    <row r="28" spans="1:9" x14ac:dyDescent="0.25">
      <c r="A28" s="4">
        <v>31</v>
      </c>
      <c r="B28" s="1">
        <v>40000</v>
      </c>
      <c r="D28" s="4">
        <v>399</v>
      </c>
      <c r="E28" s="1">
        <v>67000</v>
      </c>
    </row>
    <row r="29" spans="1:9" x14ac:dyDescent="0.25">
      <c r="A29" s="4">
        <v>32</v>
      </c>
      <c r="B29" s="1">
        <v>149350</v>
      </c>
      <c r="D29" s="4">
        <v>404</v>
      </c>
      <c r="E29" s="1">
        <v>258000</v>
      </c>
    </row>
    <row r="30" spans="1:9" x14ac:dyDescent="0.25">
      <c r="A30" s="4">
        <v>33</v>
      </c>
      <c r="B30" s="1">
        <v>179900</v>
      </c>
      <c r="D30" s="4">
        <v>411</v>
      </c>
      <c r="E30" s="1">
        <v>60000</v>
      </c>
    </row>
    <row r="31" spans="1:9" x14ac:dyDescent="0.25">
      <c r="A31" s="4">
        <v>34</v>
      </c>
      <c r="B31" s="1">
        <v>165500</v>
      </c>
      <c r="D31" s="4">
        <v>431</v>
      </c>
      <c r="E31" s="1">
        <v>85400</v>
      </c>
    </row>
    <row r="32" spans="1:9" x14ac:dyDescent="0.25">
      <c r="A32" s="4">
        <v>35</v>
      </c>
      <c r="B32" s="1">
        <v>277500</v>
      </c>
      <c r="D32" s="4">
        <v>432</v>
      </c>
      <c r="E32" s="1">
        <v>79900</v>
      </c>
    </row>
    <row r="33" spans="1:5" x14ac:dyDescent="0.25">
      <c r="A33" s="4">
        <v>36</v>
      </c>
      <c r="B33" s="1">
        <v>309000</v>
      </c>
      <c r="D33" s="4">
        <v>457</v>
      </c>
      <c r="E33" s="1">
        <v>98000</v>
      </c>
    </row>
    <row r="34" spans="1:5" x14ac:dyDescent="0.25">
      <c r="A34" s="4">
        <v>37</v>
      </c>
      <c r="B34" s="1">
        <v>145000</v>
      </c>
      <c r="D34" s="4">
        <v>496</v>
      </c>
      <c r="E34" s="1">
        <v>34900</v>
      </c>
    </row>
    <row r="35" spans="1:5" x14ac:dyDescent="0.25">
      <c r="A35" s="4">
        <v>38</v>
      </c>
      <c r="B35" s="1">
        <v>153000</v>
      </c>
      <c r="D35" s="4">
        <v>517</v>
      </c>
      <c r="E35" s="1">
        <v>158000</v>
      </c>
    </row>
    <row r="36" spans="1:5" x14ac:dyDescent="0.25">
      <c r="A36" s="4">
        <v>42</v>
      </c>
      <c r="B36" s="1">
        <v>170000</v>
      </c>
      <c r="D36" s="4">
        <v>531</v>
      </c>
      <c r="E36" s="1">
        <v>175000</v>
      </c>
    </row>
    <row r="37" spans="1:5" x14ac:dyDescent="0.25">
      <c r="A37" s="4">
        <v>43</v>
      </c>
      <c r="B37" s="1">
        <v>144000</v>
      </c>
      <c r="D37" s="4">
        <v>551</v>
      </c>
      <c r="E37" s="1">
        <v>140000</v>
      </c>
    </row>
    <row r="38" spans="1:5" x14ac:dyDescent="0.25">
      <c r="A38" s="4">
        <v>44</v>
      </c>
      <c r="B38" s="1">
        <v>130250</v>
      </c>
      <c r="D38" s="4">
        <v>572</v>
      </c>
      <c r="E38" s="1">
        <v>120000</v>
      </c>
    </row>
    <row r="39" spans="1:5" x14ac:dyDescent="0.25">
      <c r="A39" s="4">
        <v>45</v>
      </c>
      <c r="B39" s="1">
        <v>141000</v>
      </c>
      <c r="D39" s="4">
        <v>576</v>
      </c>
      <c r="E39" s="1">
        <v>118500</v>
      </c>
    </row>
    <row r="40" spans="1:5" x14ac:dyDescent="0.25">
      <c r="A40" s="4">
        <v>46</v>
      </c>
      <c r="B40" s="1">
        <v>319900</v>
      </c>
      <c r="D40" s="4">
        <v>578</v>
      </c>
      <c r="E40" s="1">
        <v>164500</v>
      </c>
    </row>
    <row r="41" spans="1:5" x14ac:dyDescent="0.25">
      <c r="A41" s="4">
        <v>48</v>
      </c>
      <c r="B41" s="1">
        <v>249700</v>
      </c>
      <c r="D41" s="4">
        <v>579</v>
      </c>
      <c r="E41" s="1">
        <v>146000</v>
      </c>
    </row>
    <row r="42" spans="1:5" x14ac:dyDescent="0.25">
      <c r="A42" s="4">
        <v>50</v>
      </c>
      <c r="B42" s="1">
        <v>127000</v>
      </c>
      <c r="D42" s="4">
        <v>603</v>
      </c>
      <c r="E42" s="1">
        <v>220000</v>
      </c>
    </row>
    <row r="43" spans="1:5" x14ac:dyDescent="0.25">
      <c r="A43" s="4">
        <v>51</v>
      </c>
      <c r="B43" s="1">
        <v>177000</v>
      </c>
      <c r="D43" s="4">
        <v>616</v>
      </c>
      <c r="E43" s="1">
        <v>137500</v>
      </c>
    </row>
    <row r="44" spans="1:5" x14ac:dyDescent="0.25">
      <c r="A44" s="4">
        <v>52</v>
      </c>
      <c r="B44" s="1">
        <v>114500</v>
      </c>
      <c r="D44" s="4">
        <v>631</v>
      </c>
      <c r="E44" s="1">
        <v>124000</v>
      </c>
    </row>
    <row r="45" spans="1:5" x14ac:dyDescent="0.25">
      <c r="A45" s="4">
        <v>53</v>
      </c>
      <c r="B45" s="1">
        <v>110000</v>
      </c>
      <c r="D45" s="4">
        <v>636</v>
      </c>
      <c r="E45" s="1">
        <v>200000</v>
      </c>
    </row>
    <row r="46" spans="1:5" x14ac:dyDescent="0.25">
      <c r="A46" s="4">
        <v>54</v>
      </c>
      <c r="B46" s="1">
        <v>385000</v>
      </c>
      <c r="D46" s="4">
        <v>659</v>
      </c>
      <c r="E46" s="1">
        <v>97500</v>
      </c>
    </row>
    <row r="47" spans="1:5" x14ac:dyDescent="0.25">
      <c r="A47" s="4">
        <v>55</v>
      </c>
      <c r="B47" s="1">
        <v>130000</v>
      </c>
      <c r="D47" s="4">
        <v>667</v>
      </c>
      <c r="E47" s="1">
        <v>129000</v>
      </c>
    </row>
    <row r="48" spans="1:5" x14ac:dyDescent="0.25">
      <c r="A48" s="4">
        <v>56</v>
      </c>
      <c r="B48" s="1">
        <v>180500</v>
      </c>
      <c r="D48" s="4">
        <v>682</v>
      </c>
      <c r="E48" s="1">
        <v>159434</v>
      </c>
    </row>
    <row r="49" spans="1:5" x14ac:dyDescent="0.25">
      <c r="A49" s="4">
        <v>58</v>
      </c>
      <c r="B49" s="1">
        <v>196500</v>
      </c>
      <c r="D49" s="4">
        <v>694</v>
      </c>
      <c r="E49" s="1">
        <v>108480</v>
      </c>
    </row>
    <row r="50" spans="1:5" x14ac:dyDescent="0.25">
      <c r="A50" s="4">
        <v>60</v>
      </c>
      <c r="B50" s="1">
        <v>124900</v>
      </c>
      <c r="D50" s="4">
        <v>710</v>
      </c>
      <c r="E50" s="1">
        <v>109900</v>
      </c>
    </row>
    <row r="51" spans="1:5" x14ac:dyDescent="0.25">
      <c r="A51" s="4">
        <v>62</v>
      </c>
      <c r="B51" s="1">
        <v>101000</v>
      </c>
      <c r="D51" s="4">
        <v>712</v>
      </c>
      <c r="E51" s="1">
        <v>102776</v>
      </c>
    </row>
    <row r="52" spans="1:5" x14ac:dyDescent="0.25">
      <c r="A52" s="4">
        <v>63</v>
      </c>
      <c r="B52" s="1">
        <v>202500</v>
      </c>
      <c r="D52" s="4">
        <v>729</v>
      </c>
      <c r="E52" s="1">
        <v>110000</v>
      </c>
    </row>
    <row r="53" spans="1:5" x14ac:dyDescent="0.25">
      <c r="A53" s="4">
        <v>64</v>
      </c>
      <c r="B53" s="1">
        <v>140000</v>
      </c>
      <c r="D53" s="4">
        <v>741</v>
      </c>
      <c r="E53" s="1">
        <v>132000</v>
      </c>
    </row>
    <row r="54" spans="1:5" x14ac:dyDescent="0.25">
      <c r="A54" s="4">
        <v>65</v>
      </c>
      <c r="B54" s="1">
        <v>219500</v>
      </c>
      <c r="D54" s="4">
        <v>758</v>
      </c>
      <c r="E54" s="1">
        <v>158900</v>
      </c>
    </row>
    <row r="55" spans="1:5" x14ac:dyDescent="0.25">
      <c r="A55" s="4">
        <v>66</v>
      </c>
      <c r="B55" s="1">
        <v>317000</v>
      </c>
      <c r="D55" s="4">
        <v>773</v>
      </c>
      <c r="E55" s="1">
        <v>107000</v>
      </c>
    </row>
    <row r="56" spans="1:5" x14ac:dyDescent="0.25">
      <c r="A56" s="4">
        <v>67</v>
      </c>
      <c r="B56" s="1">
        <v>180000</v>
      </c>
      <c r="D56" s="4">
        <v>798</v>
      </c>
      <c r="E56" s="1">
        <v>110000</v>
      </c>
    </row>
    <row r="57" spans="1:5" x14ac:dyDescent="0.25">
      <c r="A57" s="4">
        <v>68</v>
      </c>
      <c r="B57" s="1">
        <v>226000</v>
      </c>
      <c r="D57" s="4">
        <v>829</v>
      </c>
      <c r="E57" s="1">
        <v>185000</v>
      </c>
    </row>
    <row r="58" spans="1:5" x14ac:dyDescent="0.25">
      <c r="A58" s="4">
        <v>69</v>
      </c>
      <c r="B58" s="1">
        <v>80000</v>
      </c>
      <c r="D58" s="4">
        <v>855</v>
      </c>
      <c r="E58" s="1">
        <v>170000</v>
      </c>
    </row>
    <row r="59" spans="1:5" x14ac:dyDescent="0.25">
      <c r="A59" s="4">
        <v>70</v>
      </c>
      <c r="B59" s="1">
        <v>225000</v>
      </c>
      <c r="D59" s="4">
        <v>875</v>
      </c>
      <c r="E59" s="1">
        <v>66500</v>
      </c>
    </row>
    <row r="60" spans="1:5" x14ac:dyDescent="0.25">
      <c r="A60" s="4">
        <v>71</v>
      </c>
      <c r="B60" s="1">
        <v>244000</v>
      </c>
      <c r="D60" s="4">
        <v>886</v>
      </c>
      <c r="E60" s="1">
        <v>328900</v>
      </c>
    </row>
    <row r="61" spans="1:5" x14ac:dyDescent="0.25">
      <c r="A61" s="4">
        <v>72</v>
      </c>
      <c r="B61" s="1">
        <v>129500</v>
      </c>
      <c r="D61" s="4">
        <v>897</v>
      </c>
      <c r="E61" s="1">
        <v>106500</v>
      </c>
    </row>
    <row r="62" spans="1:5" x14ac:dyDescent="0.25">
      <c r="A62" s="4">
        <v>73</v>
      </c>
      <c r="B62" s="1">
        <v>185000</v>
      </c>
      <c r="D62" s="4">
        <v>913</v>
      </c>
      <c r="E62" s="1">
        <v>88000</v>
      </c>
    </row>
    <row r="63" spans="1:5" x14ac:dyDescent="0.25">
      <c r="A63" s="4">
        <v>74</v>
      </c>
      <c r="B63" s="1">
        <v>144900</v>
      </c>
      <c r="D63" s="4">
        <v>917</v>
      </c>
      <c r="E63" s="1">
        <v>35311</v>
      </c>
    </row>
    <row r="64" spans="1:5" x14ac:dyDescent="0.25">
      <c r="A64" s="4">
        <v>75</v>
      </c>
      <c r="B64" s="1">
        <v>107400</v>
      </c>
      <c r="D64" s="4">
        <v>926</v>
      </c>
      <c r="E64" s="1">
        <v>175000</v>
      </c>
    </row>
    <row r="65" spans="1:5" x14ac:dyDescent="0.25">
      <c r="A65" s="4">
        <v>76</v>
      </c>
      <c r="B65" s="1">
        <v>91000</v>
      </c>
      <c r="D65" s="4">
        <v>943</v>
      </c>
      <c r="E65" s="1">
        <v>150000</v>
      </c>
    </row>
    <row r="66" spans="1:5" x14ac:dyDescent="0.25">
      <c r="A66" s="4">
        <v>77</v>
      </c>
      <c r="B66" s="1">
        <v>135750</v>
      </c>
      <c r="D66" s="4">
        <v>945</v>
      </c>
      <c r="E66" s="1">
        <v>137500</v>
      </c>
    </row>
    <row r="67" spans="1:5" x14ac:dyDescent="0.25">
      <c r="A67" s="4">
        <v>78</v>
      </c>
      <c r="B67" s="1">
        <v>127000</v>
      </c>
      <c r="D67" s="4">
        <v>952</v>
      </c>
      <c r="E67" s="1">
        <v>119900</v>
      </c>
    </row>
    <row r="68" spans="1:5" x14ac:dyDescent="0.25">
      <c r="A68" s="4">
        <v>79</v>
      </c>
      <c r="B68" s="1">
        <v>136500</v>
      </c>
      <c r="D68" s="4">
        <v>969</v>
      </c>
      <c r="E68" s="1">
        <v>37900</v>
      </c>
    </row>
    <row r="69" spans="1:5" x14ac:dyDescent="0.25">
      <c r="A69" s="4">
        <v>80</v>
      </c>
      <c r="B69" s="1">
        <v>110000</v>
      </c>
      <c r="D69" s="4">
        <v>971</v>
      </c>
      <c r="E69" s="1">
        <v>135000</v>
      </c>
    </row>
    <row r="70" spans="1:5" x14ac:dyDescent="0.25">
      <c r="A70" s="4">
        <v>81</v>
      </c>
      <c r="B70" s="1">
        <v>193500</v>
      </c>
      <c r="D70" s="4">
        <v>979</v>
      </c>
      <c r="E70" s="1">
        <v>110000</v>
      </c>
    </row>
    <row r="71" spans="1:5" x14ac:dyDescent="0.25">
      <c r="A71" s="4">
        <v>82</v>
      </c>
      <c r="B71" s="1">
        <v>153500</v>
      </c>
      <c r="D71" s="4">
        <v>996</v>
      </c>
      <c r="E71" s="1">
        <v>121600</v>
      </c>
    </row>
    <row r="72" spans="1:5" x14ac:dyDescent="0.25">
      <c r="A72" s="4">
        <v>83</v>
      </c>
      <c r="B72" s="1">
        <v>245000</v>
      </c>
      <c r="D72" s="4">
        <v>1002</v>
      </c>
      <c r="E72" s="1">
        <v>86000</v>
      </c>
    </row>
    <row r="73" spans="1:5" x14ac:dyDescent="0.25">
      <c r="A73" s="4">
        <v>84</v>
      </c>
      <c r="B73" s="1">
        <v>126500</v>
      </c>
      <c r="D73" s="4">
        <v>1018</v>
      </c>
      <c r="E73" s="1">
        <v>187500</v>
      </c>
    </row>
    <row r="74" spans="1:5" x14ac:dyDescent="0.25">
      <c r="A74" s="4">
        <v>85</v>
      </c>
      <c r="B74" s="1">
        <v>168500</v>
      </c>
      <c r="D74" s="4">
        <v>1025</v>
      </c>
      <c r="E74" s="1">
        <v>287000</v>
      </c>
    </row>
    <row r="75" spans="1:5" x14ac:dyDescent="0.25">
      <c r="A75" s="4">
        <v>86</v>
      </c>
      <c r="B75" s="1">
        <v>260000</v>
      </c>
      <c r="D75" s="4">
        <v>1033</v>
      </c>
      <c r="E75" s="1">
        <v>310000</v>
      </c>
    </row>
    <row r="76" spans="1:5" x14ac:dyDescent="0.25">
      <c r="A76" s="4">
        <v>87</v>
      </c>
      <c r="B76" s="1">
        <v>174000</v>
      </c>
      <c r="D76" s="4">
        <v>1050</v>
      </c>
      <c r="E76" s="1">
        <v>84900</v>
      </c>
    </row>
    <row r="77" spans="1:5" x14ac:dyDescent="0.25">
      <c r="A77" s="4">
        <v>90</v>
      </c>
      <c r="B77" s="1">
        <v>123600</v>
      </c>
      <c r="D77" s="4">
        <v>1056</v>
      </c>
      <c r="E77" s="1">
        <v>180000</v>
      </c>
    </row>
    <row r="78" spans="1:5" x14ac:dyDescent="0.25">
      <c r="A78" s="4">
        <v>91</v>
      </c>
      <c r="B78" s="1">
        <v>109900</v>
      </c>
      <c r="D78" s="4">
        <v>1078</v>
      </c>
      <c r="E78" s="1">
        <v>138800</v>
      </c>
    </row>
    <row r="79" spans="1:5" x14ac:dyDescent="0.25">
      <c r="A79" s="4">
        <v>93</v>
      </c>
      <c r="B79" s="1">
        <v>163500</v>
      </c>
      <c r="D79" s="4">
        <v>1081</v>
      </c>
      <c r="E79" s="1">
        <v>145000</v>
      </c>
    </row>
    <row r="80" spans="1:5" x14ac:dyDescent="0.25">
      <c r="A80" s="4">
        <v>94</v>
      </c>
      <c r="B80" s="1">
        <v>133900</v>
      </c>
      <c r="D80" s="4">
        <v>1100</v>
      </c>
      <c r="E80" s="1">
        <v>157000</v>
      </c>
    </row>
    <row r="81" spans="1:5" x14ac:dyDescent="0.25">
      <c r="A81" s="4">
        <v>95</v>
      </c>
      <c r="B81" s="1">
        <v>204750</v>
      </c>
      <c r="D81" s="4">
        <v>1109</v>
      </c>
      <c r="E81" s="1">
        <v>181000</v>
      </c>
    </row>
    <row r="82" spans="1:5" x14ac:dyDescent="0.25">
      <c r="A82" s="4">
        <v>96</v>
      </c>
      <c r="B82" s="1">
        <v>185000</v>
      </c>
      <c r="D82" s="4">
        <v>1123</v>
      </c>
      <c r="E82" s="1">
        <v>112000</v>
      </c>
    </row>
    <row r="83" spans="1:5" x14ac:dyDescent="0.25">
      <c r="A83" s="4">
        <v>97</v>
      </c>
      <c r="B83" s="1">
        <v>214000</v>
      </c>
      <c r="D83" s="4">
        <v>1132</v>
      </c>
      <c r="E83" s="1">
        <v>93500</v>
      </c>
    </row>
    <row r="84" spans="1:5" x14ac:dyDescent="0.25">
      <c r="A84" s="4">
        <v>98</v>
      </c>
      <c r="B84" s="1">
        <v>94750</v>
      </c>
      <c r="D84" s="4">
        <v>1137</v>
      </c>
      <c r="E84" s="1">
        <v>119000</v>
      </c>
    </row>
    <row r="85" spans="1:5" x14ac:dyDescent="0.25">
      <c r="A85" s="4">
        <v>100</v>
      </c>
      <c r="B85" s="1">
        <v>128950</v>
      </c>
      <c r="D85" s="4">
        <v>1141</v>
      </c>
      <c r="E85" s="1">
        <v>139000</v>
      </c>
    </row>
    <row r="86" spans="1:5" x14ac:dyDescent="0.25">
      <c r="A86" s="4">
        <v>101</v>
      </c>
      <c r="B86" s="1">
        <v>205000</v>
      </c>
      <c r="D86" s="4">
        <v>1153</v>
      </c>
      <c r="E86" s="1">
        <v>230000</v>
      </c>
    </row>
    <row r="87" spans="1:5" x14ac:dyDescent="0.25">
      <c r="A87" s="4">
        <v>102</v>
      </c>
      <c r="B87" s="1">
        <v>178000</v>
      </c>
      <c r="D87" s="4">
        <v>1183</v>
      </c>
      <c r="E87" s="1">
        <v>745000</v>
      </c>
    </row>
    <row r="88" spans="1:5" x14ac:dyDescent="0.25">
      <c r="A88" s="4">
        <v>104</v>
      </c>
      <c r="B88" s="1">
        <v>198900</v>
      </c>
      <c r="D88" s="4">
        <v>1187</v>
      </c>
      <c r="E88" s="1">
        <v>95000</v>
      </c>
    </row>
    <row r="89" spans="1:5" x14ac:dyDescent="0.25">
      <c r="A89" s="4">
        <v>105</v>
      </c>
      <c r="B89" s="1">
        <v>169500</v>
      </c>
      <c r="D89" s="4">
        <v>1201</v>
      </c>
      <c r="E89" s="1">
        <v>116050</v>
      </c>
    </row>
    <row r="90" spans="1:5" x14ac:dyDescent="0.25">
      <c r="A90" s="4">
        <v>106</v>
      </c>
      <c r="B90" s="1">
        <v>250000</v>
      </c>
      <c r="D90" s="4">
        <v>1220</v>
      </c>
      <c r="E90" s="1">
        <v>91500</v>
      </c>
    </row>
    <row r="91" spans="1:5" x14ac:dyDescent="0.25">
      <c r="A91" s="4">
        <v>107</v>
      </c>
      <c r="B91" s="1">
        <v>100000</v>
      </c>
      <c r="D91" s="4">
        <v>1221</v>
      </c>
      <c r="E91" s="1">
        <v>115000</v>
      </c>
    </row>
    <row r="92" spans="1:5" x14ac:dyDescent="0.25">
      <c r="A92" s="4">
        <v>109</v>
      </c>
      <c r="B92" s="1">
        <v>115000</v>
      </c>
      <c r="D92" s="4">
        <v>1234</v>
      </c>
      <c r="E92" s="1">
        <v>142000</v>
      </c>
    </row>
    <row r="93" spans="1:5" x14ac:dyDescent="0.25">
      <c r="A93" s="4">
        <v>110</v>
      </c>
      <c r="B93" s="1">
        <v>190000</v>
      </c>
      <c r="D93" s="4">
        <v>1235</v>
      </c>
      <c r="E93" s="1">
        <v>130000</v>
      </c>
    </row>
    <row r="94" spans="1:5" x14ac:dyDescent="0.25">
      <c r="A94" s="4">
        <v>111</v>
      </c>
      <c r="B94" s="1">
        <v>136900</v>
      </c>
      <c r="D94" s="4">
        <v>1239</v>
      </c>
      <c r="E94" s="1">
        <v>142500</v>
      </c>
    </row>
    <row r="95" spans="1:5" x14ac:dyDescent="0.25">
      <c r="A95" s="4">
        <v>112</v>
      </c>
      <c r="B95" s="1">
        <v>180000</v>
      </c>
      <c r="D95" s="4">
        <v>1246</v>
      </c>
      <c r="E95" s="1">
        <v>178000</v>
      </c>
    </row>
    <row r="96" spans="1:5" x14ac:dyDescent="0.25">
      <c r="A96" s="4">
        <v>115</v>
      </c>
      <c r="B96" s="1">
        <v>259500</v>
      </c>
      <c r="D96" s="4">
        <v>1265</v>
      </c>
      <c r="E96" s="1">
        <v>181000</v>
      </c>
    </row>
    <row r="97" spans="1:5" x14ac:dyDescent="0.25">
      <c r="A97" s="4">
        <v>116</v>
      </c>
      <c r="B97" s="1">
        <v>176000</v>
      </c>
      <c r="D97" s="4">
        <v>1280</v>
      </c>
      <c r="E97" s="1">
        <v>68400</v>
      </c>
    </row>
    <row r="98" spans="1:5" x14ac:dyDescent="0.25">
      <c r="A98" s="4">
        <v>117</v>
      </c>
      <c r="B98" s="1">
        <v>139000</v>
      </c>
      <c r="D98" s="4">
        <v>1365</v>
      </c>
      <c r="E98" s="1">
        <v>144152</v>
      </c>
    </row>
    <row r="99" spans="1:5" x14ac:dyDescent="0.25">
      <c r="A99" s="4">
        <v>119</v>
      </c>
      <c r="B99" s="1">
        <v>320000</v>
      </c>
      <c r="D99" s="4">
        <v>1367</v>
      </c>
      <c r="E99" s="1">
        <v>193000</v>
      </c>
    </row>
    <row r="100" spans="1:5" x14ac:dyDescent="0.25">
      <c r="A100" s="4">
        <v>121</v>
      </c>
      <c r="B100" s="1">
        <v>180000</v>
      </c>
      <c r="D100" s="4">
        <v>1414</v>
      </c>
      <c r="E100" s="1">
        <v>257000</v>
      </c>
    </row>
    <row r="101" spans="1:5" x14ac:dyDescent="0.25">
      <c r="A101" s="4">
        <v>122</v>
      </c>
      <c r="B101" s="1">
        <v>100000</v>
      </c>
      <c r="D101" s="4">
        <v>1429</v>
      </c>
      <c r="E101" s="1">
        <v>119000</v>
      </c>
    </row>
    <row r="102" spans="1:5" x14ac:dyDescent="0.25">
      <c r="A102" s="4">
        <v>123</v>
      </c>
      <c r="B102" s="1">
        <v>136000</v>
      </c>
      <c r="D102" s="4">
        <v>1436</v>
      </c>
      <c r="E102" s="1">
        <v>174000</v>
      </c>
    </row>
    <row r="103" spans="1:5" x14ac:dyDescent="0.25">
      <c r="A103" s="4">
        <v>124</v>
      </c>
      <c r="B103" s="1">
        <v>153900</v>
      </c>
      <c r="D103" s="4">
        <v>1450</v>
      </c>
      <c r="E103" s="1">
        <v>92000</v>
      </c>
    </row>
    <row r="104" spans="1:5" x14ac:dyDescent="0.25">
      <c r="A104" s="4">
        <v>125</v>
      </c>
      <c r="B104" s="1">
        <v>181000</v>
      </c>
      <c r="D104" s="4">
        <v>1454</v>
      </c>
      <c r="E104" s="1">
        <v>84500</v>
      </c>
    </row>
    <row r="105" spans="1:5" x14ac:dyDescent="0.25">
      <c r="A105" s="4">
        <v>126</v>
      </c>
      <c r="B105" s="1">
        <v>84500</v>
      </c>
      <c r="D105" s="4" t="s">
        <v>263</v>
      </c>
      <c r="E105" s="1">
        <v>146526.62376237623</v>
      </c>
    </row>
    <row r="106" spans="1:5" x14ac:dyDescent="0.25">
      <c r="A106" s="4">
        <v>127</v>
      </c>
      <c r="B106" s="1">
        <v>128000</v>
      </c>
    </row>
    <row r="107" spans="1:5" x14ac:dyDescent="0.25">
      <c r="A107" s="4">
        <v>128</v>
      </c>
      <c r="B107" s="1">
        <v>87000</v>
      </c>
    </row>
    <row r="108" spans="1:5" x14ac:dyDescent="0.25">
      <c r="A108" s="4">
        <v>129</v>
      </c>
      <c r="B108" s="1">
        <v>155000</v>
      </c>
    </row>
    <row r="109" spans="1:5" x14ac:dyDescent="0.25">
      <c r="A109" s="4">
        <v>131</v>
      </c>
      <c r="B109" s="1">
        <v>226000</v>
      </c>
    </row>
    <row r="110" spans="1:5" x14ac:dyDescent="0.25">
      <c r="A110" s="4">
        <v>132</v>
      </c>
      <c r="B110" s="1">
        <v>244000</v>
      </c>
    </row>
    <row r="111" spans="1:5" x14ac:dyDescent="0.25">
      <c r="A111" s="4">
        <v>133</v>
      </c>
      <c r="B111" s="1">
        <v>150750</v>
      </c>
    </row>
    <row r="112" spans="1:5" x14ac:dyDescent="0.25">
      <c r="A112" s="4">
        <v>134</v>
      </c>
      <c r="B112" s="1">
        <v>220000</v>
      </c>
    </row>
    <row r="113" spans="1:2" x14ac:dyDescent="0.25">
      <c r="A113" s="4">
        <v>135</v>
      </c>
      <c r="B113" s="1">
        <v>180000</v>
      </c>
    </row>
    <row r="114" spans="1:2" x14ac:dyDescent="0.25">
      <c r="A114" s="4">
        <v>136</v>
      </c>
      <c r="B114" s="1">
        <v>174000</v>
      </c>
    </row>
    <row r="115" spans="1:2" x14ac:dyDescent="0.25">
      <c r="A115" s="4">
        <v>137</v>
      </c>
      <c r="B115" s="1">
        <v>143000</v>
      </c>
    </row>
    <row r="116" spans="1:2" x14ac:dyDescent="0.25">
      <c r="A116" s="4">
        <v>139</v>
      </c>
      <c r="B116" s="1">
        <v>230000</v>
      </c>
    </row>
    <row r="117" spans="1:2" x14ac:dyDescent="0.25">
      <c r="A117" s="4">
        <v>140</v>
      </c>
      <c r="B117" s="1">
        <v>231500</v>
      </c>
    </row>
    <row r="118" spans="1:2" x14ac:dyDescent="0.25">
      <c r="A118" s="4">
        <v>141</v>
      </c>
      <c r="B118" s="1">
        <v>115000</v>
      </c>
    </row>
    <row r="119" spans="1:2" x14ac:dyDescent="0.25">
      <c r="A119" s="4">
        <v>142</v>
      </c>
      <c r="B119" s="1">
        <v>260000</v>
      </c>
    </row>
    <row r="120" spans="1:2" x14ac:dyDescent="0.25">
      <c r="A120" s="4">
        <v>143</v>
      </c>
      <c r="B120" s="1">
        <v>166000</v>
      </c>
    </row>
    <row r="121" spans="1:2" x14ac:dyDescent="0.25">
      <c r="A121" s="4">
        <v>144</v>
      </c>
      <c r="B121" s="1">
        <v>204000</v>
      </c>
    </row>
    <row r="122" spans="1:2" x14ac:dyDescent="0.25">
      <c r="A122" s="4">
        <v>146</v>
      </c>
      <c r="B122" s="1">
        <v>130000</v>
      </c>
    </row>
    <row r="123" spans="1:2" x14ac:dyDescent="0.25">
      <c r="A123" s="4">
        <v>147</v>
      </c>
      <c r="B123" s="1">
        <v>105000</v>
      </c>
    </row>
    <row r="124" spans="1:2" x14ac:dyDescent="0.25">
      <c r="A124" s="4">
        <v>148</v>
      </c>
      <c r="B124" s="1">
        <v>222500</v>
      </c>
    </row>
    <row r="125" spans="1:2" x14ac:dyDescent="0.25">
      <c r="A125" s="4">
        <v>149</v>
      </c>
      <c r="B125" s="1">
        <v>141000</v>
      </c>
    </row>
    <row r="126" spans="1:2" x14ac:dyDescent="0.25">
      <c r="A126" s="4">
        <v>150</v>
      </c>
      <c r="B126" s="1">
        <v>115000</v>
      </c>
    </row>
    <row r="127" spans="1:2" x14ac:dyDescent="0.25">
      <c r="A127" s="4">
        <v>151</v>
      </c>
      <c r="B127" s="1">
        <v>122000</v>
      </c>
    </row>
    <row r="128" spans="1:2" x14ac:dyDescent="0.25">
      <c r="A128" s="4">
        <v>153</v>
      </c>
      <c r="B128" s="1">
        <v>190000</v>
      </c>
    </row>
    <row r="129" spans="1:2" x14ac:dyDescent="0.25">
      <c r="A129" s="4">
        <v>154</v>
      </c>
      <c r="B129" s="1">
        <v>235000</v>
      </c>
    </row>
    <row r="130" spans="1:2" x14ac:dyDescent="0.25">
      <c r="A130" s="4">
        <v>156</v>
      </c>
      <c r="B130" s="1">
        <v>79000</v>
      </c>
    </row>
    <row r="131" spans="1:2" x14ac:dyDescent="0.25">
      <c r="A131" s="4">
        <v>157</v>
      </c>
      <c r="B131" s="1">
        <v>109500</v>
      </c>
    </row>
    <row r="132" spans="1:2" x14ac:dyDescent="0.25">
      <c r="A132" s="4">
        <v>159</v>
      </c>
      <c r="B132" s="1">
        <v>254900</v>
      </c>
    </row>
    <row r="133" spans="1:2" x14ac:dyDescent="0.25">
      <c r="A133" s="4">
        <v>161</v>
      </c>
      <c r="B133" s="1">
        <v>162500</v>
      </c>
    </row>
    <row r="134" spans="1:2" x14ac:dyDescent="0.25">
      <c r="A134" s="4">
        <v>162</v>
      </c>
      <c r="B134" s="1">
        <v>412500</v>
      </c>
    </row>
    <row r="135" spans="1:2" x14ac:dyDescent="0.25">
      <c r="A135" s="4">
        <v>164</v>
      </c>
      <c r="B135" s="1">
        <v>103200</v>
      </c>
    </row>
    <row r="136" spans="1:2" x14ac:dyDescent="0.25">
      <c r="A136" s="4">
        <v>165</v>
      </c>
      <c r="B136" s="1">
        <v>152000</v>
      </c>
    </row>
    <row r="137" spans="1:2" x14ac:dyDescent="0.25">
      <c r="A137" s="4">
        <v>166</v>
      </c>
      <c r="B137" s="1">
        <v>127500</v>
      </c>
    </row>
    <row r="138" spans="1:2" x14ac:dyDescent="0.25">
      <c r="A138" s="4">
        <v>167</v>
      </c>
      <c r="B138" s="1">
        <v>190000</v>
      </c>
    </row>
    <row r="139" spans="1:2" x14ac:dyDescent="0.25">
      <c r="A139" s="4">
        <v>169</v>
      </c>
      <c r="B139" s="1">
        <v>183500</v>
      </c>
    </row>
    <row r="140" spans="1:2" x14ac:dyDescent="0.25">
      <c r="A140" s="4">
        <v>170</v>
      </c>
      <c r="B140" s="1">
        <v>228000</v>
      </c>
    </row>
    <row r="141" spans="1:2" x14ac:dyDescent="0.25">
      <c r="A141" s="4">
        <v>171</v>
      </c>
      <c r="B141" s="1">
        <v>128500</v>
      </c>
    </row>
    <row r="142" spans="1:2" x14ac:dyDescent="0.25">
      <c r="A142" s="4">
        <v>172</v>
      </c>
      <c r="B142" s="1">
        <v>215000</v>
      </c>
    </row>
    <row r="143" spans="1:2" x14ac:dyDescent="0.25">
      <c r="A143" s="4">
        <v>173</v>
      </c>
      <c r="B143" s="1">
        <v>239000</v>
      </c>
    </row>
    <row r="144" spans="1:2" x14ac:dyDescent="0.25">
      <c r="A144" s="4">
        <v>174</v>
      </c>
      <c r="B144" s="1">
        <v>163000</v>
      </c>
    </row>
    <row r="145" spans="1:2" x14ac:dyDescent="0.25">
      <c r="A145" s="4">
        <v>175</v>
      </c>
      <c r="B145" s="1">
        <v>184000</v>
      </c>
    </row>
    <row r="146" spans="1:2" x14ac:dyDescent="0.25">
      <c r="A146" s="4">
        <v>176</v>
      </c>
      <c r="B146" s="1">
        <v>243000</v>
      </c>
    </row>
    <row r="147" spans="1:2" x14ac:dyDescent="0.25">
      <c r="A147" s="4">
        <v>177</v>
      </c>
      <c r="B147" s="1">
        <v>211000</v>
      </c>
    </row>
    <row r="148" spans="1:2" x14ac:dyDescent="0.25">
      <c r="A148" s="4">
        <v>178</v>
      </c>
      <c r="B148" s="1">
        <v>172500</v>
      </c>
    </row>
    <row r="149" spans="1:2" x14ac:dyDescent="0.25">
      <c r="A149" s="4">
        <v>180</v>
      </c>
      <c r="B149" s="1">
        <v>100000</v>
      </c>
    </row>
    <row r="150" spans="1:2" x14ac:dyDescent="0.25">
      <c r="A150" s="4">
        <v>181</v>
      </c>
      <c r="B150" s="1">
        <v>177000</v>
      </c>
    </row>
    <row r="151" spans="1:2" x14ac:dyDescent="0.25">
      <c r="A151" s="4">
        <v>182</v>
      </c>
      <c r="B151" s="1">
        <v>200100</v>
      </c>
    </row>
    <row r="152" spans="1:2" x14ac:dyDescent="0.25">
      <c r="A152" s="4">
        <v>183</v>
      </c>
      <c r="B152" s="1">
        <v>120000</v>
      </c>
    </row>
    <row r="153" spans="1:2" x14ac:dyDescent="0.25">
      <c r="A153" s="4">
        <v>184</v>
      </c>
      <c r="B153" s="1">
        <v>200000</v>
      </c>
    </row>
    <row r="154" spans="1:2" x14ac:dyDescent="0.25">
      <c r="A154" s="4">
        <v>185</v>
      </c>
      <c r="B154" s="1">
        <v>127000</v>
      </c>
    </row>
    <row r="155" spans="1:2" x14ac:dyDescent="0.25">
      <c r="A155" s="4">
        <v>186</v>
      </c>
      <c r="B155" s="1">
        <v>475000</v>
      </c>
    </row>
    <row r="156" spans="1:2" x14ac:dyDescent="0.25">
      <c r="A156" s="4">
        <v>187</v>
      </c>
      <c r="B156" s="1">
        <v>173000</v>
      </c>
    </row>
    <row r="157" spans="1:2" x14ac:dyDescent="0.25">
      <c r="A157" s="4">
        <v>188</v>
      </c>
      <c r="B157" s="1">
        <v>135000</v>
      </c>
    </row>
    <row r="158" spans="1:2" x14ac:dyDescent="0.25">
      <c r="A158" s="4">
        <v>190</v>
      </c>
      <c r="B158" s="1">
        <v>286000</v>
      </c>
    </row>
    <row r="159" spans="1:2" x14ac:dyDescent="0.25">
      <c r="A159" s="4">
        <v>191</v>
      </c>
      <c r="B159" s="1">
        <v>315000</v>
      </c>
    </row>
    <row r="160" spans="1:2" x14ac:dyDescent="0.25">
      <c r="A160" s="4">
        <v>192</v>
      </c>
      <c r="B160" s="1">
        <v>184000</v>
      </c>
    </row>
    <row r="161" spans="1:2" x14ac:dyDescent="0.25">
      <c r="A161" s="4">
        <v>193</v>
      </c>
      <c r="B161" s="1">
        <v>192000</v>
      </c>
    </row>
    <row r="162" spans="1:2" x14ac:dyDescent="0.25">
      <c r="A162" s="4">
        <v>194</v>
      </c>
      <c r="B162" s="1">
        <v>130000</v>
      </c>
    </row>
    <row r="163" spans="1:2" x14ac:dyDescent="0.25">
      <c r="A163" s="4">
        <v>195</v>
      </c>
      <c r="B163" s="1">
        <v>127000</v>
      </c>
    </row>
    <row r="164" spans="1:2" x14ac:dyDescent="0.25">
      <c r="A164" s="4">
        <v>196</v>
      </c>
      <c r="B164" s="1">
        <v>148500</v>
      </c>
    </row>
    <row r="165" spans="1:2" x14ac:dyDescent="0.25">
      <c r="A165" s="4">
        <v>200</v>
      </c>
      <c r="B165" s="1">
        <v>274900</v>
      </c>
    </row>
    <row r="166" spans="1:2" x14ac:dyDescent="0.25">
      <c r="A166" s="4">
        <v>201</v>
      </c>
      <c r="B166" s="1">
        <v>140000</v>
      </c>
    </row>
    <row r="167" spans="1:2" x14ac:dyDescent="0.25">
      <c r="A167" s="4">
        <v>202</v>
      </c>
      <c r="B167" s="1">
        <v>171500</v>
      </c>
    </row>
    <row r="168" spans="1:2" x14ac:dyDescent="0.25">
      <c r="A168" s="4">
        <v>203</v>
      </c>
      <c r="B168" s="1">
        <v>112000</v>
      </c>
    </row>
    <row r="169" spans="1:2" x14ac:dyDescent="0.25">
      <c r="A169" s="4">
        <v>204</v>
      </c>
      <c r="B169" s="1">
        <v>149000</v>
      </c>
    </row>
    <row r="170" spans="1:2" x14ac:dyDescent="0.25">
      <c r="A170" s="4">
        <v>205</v>
      </c>
      <c r="B170" s="1">
        <v>110000</v>
      </c>
    </row>
    <row r="171" spans="1:2" x14ac:dyDescent="0.25">
      <c r="A171" s="4">
        <v>206</v>
      </c>
      <c r="B171" s="1">
        <v>180500</v>
      </c>
    </row>
    <row r="172" spans="1:2" x14ac:dyDescent="0.25">
      <c r="A172" s="4">
        <v>207</v>
      </c>
      <c r="B172" s="1">
        <v>143900</v>
      </c>
    </row>
    <row r="173" spans="1:2" x14ac:dyDescent="0.25">
      <c r="A173" s="4">
        <v>208</v>
      </c>
      <c r="B173" s="1">
        <v>141000</v>
      </c>
    </row>
    <row r="174" spans="1:2" x14ac:dyDescent="0.25">
      <c r="A174" s="4">
        <v>209</v>
      </c>
      <c r="B174" s="1">
        <v>277000</v>
      </c>
    </row>
    <row r="175" spans="1:2" x14ac:dyDescent="0.25">
      <c r="A175" s="4">
        <v>210</v>
      </c>
      <c r="B175" s="1">
        <v>145000</v>
      </c>
    </row>
    <row r="176" spans="1:2" x14ac:dyDescent="0.25">
      <c r="A176" s="4">
        <v>211</v>
      </c>
      <c r="B176" s="1">
        <v>98000</v>
      </c>
    </row>
    <row r="177" spans="1:2" x14ac:dyDescent="0.25">
      <c r="A177" s="4">
        <v>212</v>
      </c>
      <c r="B177" s="1">
        <v>186000</v>
      </c>
    </row>
    <row r="178" spans="1:2" x14ac:dyDescent="0.25">
      <c r="A178" s="4">
        <v>214</v>
      </c>
      <c r="B178" s="1">
        <v>156000</v>
      </c>
    </row>
    <row r="179" spans="1:2" x14ac:dyDescent="0.25">
      <c r="A179" s="4">
        <v>215</v>
      </c>
      <c r="B179" s="1">
        <v>161750</v>
      </c>
    </row>
    <row r="180" spans="1:2" x14ac:dyDescent="0.25">
      <c r="A180" s="4">
        <v>216</v>
      </c>
      <c r="B180" s="1">
        <v>134450</v>
      </c>
    </row>
    <row r="181" spans="1:2" x14ac:dyDescent="0.25">
      <c r="A181" s="4">
        <v>217</v>
      </c>
      <c r="B181" s="1">
        <v>210000</v>
      </c>
    </row>
    <row r="182" spans="1:2" x14ac:dyDescent="0.25">
      <c r="A182" s="4">
        <v>219</v>
      </c>
      <c r="B182" s="1">
        <v>311500</v>
      </c>
    </row>
    <row r="183" spans="1:2" x14ac:dyDescent="0.25">
      <c r="A183" s="4">
        <v>222</v>
      </c>
      <c r="B183" s="1">
        <v>200000</v>
      </c>
    </row>
    <row r="184" spans="1:2" x14ac:dyDescent="0.25">
      <c r="A184" s="4">
        <v>223</v>
      </c>
      <c r="B184" s="1">
        <v>179900</v>
      </c>
    </row>
    <row r="185" spans="1:2" x14ac:dyDescent="0.25">
      <c r="A185" s="4">
        <v>225</v>
      </c>
      <c r="B185" s="1">
        <v>386250</v>
      </c>
    </row>
    <row r="186" spans="1:2" x14ac:dyDescent="0.25">
      <c r="A186" s="4">
        <v>228</v>
      </c>
      <c r="B186" s="1">
        <v>106000</v>
      </c>
    </row>
    <row r="187" spans="1:2" x14ac:dyDescent="0.25">
      <c r="A187" s="4">
        <v>229</v>
      </c>
      <c r="B187" s="1">
        <v>125000</v>
      </c>
    </row>
    <row r="188" spans="1:2" x14ac:dyDescent="0.25">
      <c r="A188" s="4">
        <v>230</v>
      </c>
      <c r="B188" s="1">
        <v>192500</v>
      </c>
    </row>
    <row r="189" spans="1:2" x14ac:dyDescent="0.25">
      <c r="A189" s="4">
        <v>231</v>
      </c>
      <c r="B189" s="1">
        <v>148000</v>
      </c>
    </row>
    <row r="190" spans="1:2" x14ac:dyDescent="0.25">
      <c r="A190" s="4">
        <v>232</v>
      </c>
      <c r="B190" s="1">
        <v>403000</v>
      </c>
    </row>
    <row r="191" spans="1:2" x14ac:dyDescent="0.25">
      <c r="A191" s="4">
        <v>233</v>
      </c>
      <c r="B191" s="1">
        <v>94500</v>
      </c>
    </row>
    <row r="192" spans="1:2" x14ac:dyDescent="0.25">
      <c r="A192" s="4">
        <v>234</v>
      </c>
      <c r="B192" s="1">
        <v>128200</v>
      </c>
    </row>
    <row r="193" spans="1:2" x14ac:dyDescent="0.25">
      <c r="A193" s="4">
        <v>235</v>
      </c>
      <c r="B193" s="1">
        <v>216500</v>
      </c>
    </row>
    <row r="194" spans="1:2" x14ac:dyDescent="0.25">
      <c r="A194" s="4">
        <v>236</v>
      </c>
      <c r="B194" s="1">
        <v>89500</v>
      </c>
    </row>
    <row r="195" spans="1:2" x14ac:dyDescent="0.25">
      <c r="A195" s="4">
        <v>237</v>
      </c>
      <c r="B195" s="1">
        <v>185500</v>
      </c>
    </row>
    <row r="196" spans="1:2" x14ac:dyDescent="0.25">
      <c r="A196" s="4">
        <v>238</v>
      </c>
      <c r="B196" s="1">
        <v>194500</v>
      </c>
    </row>
    <row r="197" spans="1:2" x14ac:dyDescent="0.25">
      <c r="A197" s="4">
        <v>240</v>
      </c>
      <c r="B197" s="1">
        <v>113000</v>
      </c>
    </row>
    <row r="198" spans="1:2" x14ac:dyDescent="0.25">
      <c r="A198" s="4">
        <v>241</v>
      </c>
      <c r="B198" s="1">
        <v>262500</v>
      </c>
    </row>
    <row r="199" spans="1:2" x14ac:dyDescent="0.25">
      <c r="A199" s="4">
        <v>242</v>
      </c>
      <c r="B199" s="1">
        <v>110500</v>
      </c>
    </row>
    <row r="200" spans="1:2" x14ac:dyDescent="0.25">
      <c r="A200" s="4">
        <v>243</v>
      </c>
      <c r="B200" s="1">
        <v>79000</v>
      </c>
    </row>
    <row r="201" spans="1:2" x14ac:dyDescent="0.25">
      <c r="A201" s="4">
        <v>244</v>
      </c>
      <c r="B201" s="1">
        <v>120000</v>
      </c>
    </row>
    <row r="202" spans="1:2" x14ac:dyDescent="0.25">
      <c r="A202" s="4">
        <v>245</v>
      </c>
      <c r="B202" s="1">
        <v>205000</v>
      </c>
    </row>
    <row r="203" spans="1:2" x14ac:dyDescent="0.25">
      <c r="A203" s="4">
        <v>246</v>
      </c>
      <c r="B203" s="1">
        <v>241500</v>
      </c>
    </row>
    <row r="204" spans="1:2" x14ac:dyDescent="0.25">
      <c r="A204" s="4">
        <v>247</v>
      </c>
      <c r="B204" s="1">
        <v>137000</v>
      </c>
    </row>
    <row r="205" spans="1:2" x14ac:dyDescent="0.25">
      <c r="A205" s="4">
        <v>248</v>
      </c>
      <c r="B205" s="1">
        <v>140000</v>
      </c>
    </row>
    <row r="206" spans="1:2" x14ac:dyDescent="0.25">
      <c r="A206" s="4">
        <v>249</v>
      </c>
      <c r="B206" s="1">
        <v>180000</v>
      </c>
    </row>
    <row r="207" spans="1:2" x14ac:dyDescent="0.25">
      <c r="A207" s="4">
        <v>250</v>
      </c>
      <c r="B207" s="1">
        <v>277000</v>
      </c>
    </row>
    <row r="208" spans="1:2" x14ac:dyDescent="0.25">
      <c r="A208" s="4">
        <v>251</v>
      </c>
      <c r="B208" s="1">
        <v>76500</v>
      </c>
    </row>
    <row r="209" spans="1:2" x14ac:dyDescent="0.25">
      <c r="A209" s="4">
        <v>253</v>
      </c>
      <c r="B209" s="1">
        <v>173000</v>
      </c>
    </row>
    <row r="210" spans="1:2" x14ac:dyDescent="0.25">
      <c r="A210" s="4">
        <v>254</v>
      </c>
      <c r="B210" s="1">
        <v>158000</v>
      </c>
    </row>
    <row r="211" spans="1:2" x14ac:dyDescent="0.25">
      <c r="A211" s="4">
        <v>255</v>
      </c>
      <c r="B211" s="1">
        <v>145000</v>
      </c>
    </row>
    <row r="212" spans="1:2" x14ac:dyDescent="0.25">
      <c r="A212" s="4">
        <v>256</v>
      </c>
      <c r="B212" s="1">
        <v>230000</v>
      </c>
    </row>
    <row r="213" spans="1:2" x14ac:dyDescent="0.25">
      <c r="A213" s="4">
        <v>257</v>
      </c>
      <c r="B213" s="1">
        <v>207500</v>
      </c>
    </row>
    <row r="214" spans="1:2" x14ac:dyDescent="0.25">
      <c r="A214" s="4">
        <v>259</v>
      </c>
      <c r="B214" s="1">
        <v>231500</v>
      </c>
    </row>
    <row r="215" spans="1:2" x14ac:dyDescent="0.25">
      <c r="A215" s="4">
        <v>260</v>
      </c>
      <c r="B215" s="1">
        <v>97000</v>
      </c>
    </row>
    <row r="216" spans="1:2" x14ac:dyDescent="0.25">
      <c r="A216" s="4">
        <v>261</v>
      </c>
      <c r="B216" s="1">
        <v>176000</v>
      </c>
    </row>
    <row r="217" spans="1:2" x14ac:dyDescent="0.25">
      <c r="A217" s="4">
        <v>263</v>
      </c>
      <c r="B217" s="1">
        <v>151000</v>
      </c>
    </row>
    <row r="218" spans="1:2" x14ac:dyDescent="0.25">
      <c r="A218" s="4">
        <v>264</v>
      </c>
      <c r="B218" s="1">
        <v>130000</v>
      </c>
    </row>
    <row r="219" spans="1:2" x14ac:dyDescent="0.25">
      <c r="A219" s="4">
        <v>265</v>
      </c>
      <c r="B219" s="1">
        <v>73000</v>
      </c>
    </row>
    <row r="220" spans="1:2" x14ac:dyDescent="0.25">
      <c r="A220" s="4">
        <v>266</v>
      </c>
      <c r="B220" s="1">
        <v>175500</v>
      </c>
    </row>
    <row r="221" spans="1:2" x14ac:dyDescent="0.25">
      <c r="A221" s="4">
        <v>267</v>
      </c>
      <c r="B221" s="1">
        <v>185000</v>
      </c>
    </row>
    <row r="222" spans="1:2" x14ac:dyDescent="0.25">
      <c r="A222" s="4">
        <v>268</v>
      </c>
      <c r="B222" s="1">
        <v>179500</v>
      </c>
    </row>
    <row r="223" spans="1:2" x14ac:dyDescent="0.25">
      <c r="A223" s="4">
        <v>269</v>
      </c>
      <c r="B223" s="1">
        <v>120500</v>
      </c>
    </row>
    <row r="224" spans="1:2" x14ac:dyDescent="0.25">
      <c r="A224" s="4">
        <v>270</v>
      </c>
      <c r="B224" s="1">
        <v>148000</v>
      </c>
    </row>
    <row r="225" spans="1:2" x14ac:dyDescent="0.25">
      <c r="A225" s="4">
        <v>272</v>
      </c>
      <c r="B225" s="1">
        <v>241500</v>
      </c>
    </row>
    <row r="226" spans="1:2" x14ac:dyDescent="0.25">
      <c r="A226" s="4">
        <v>273</v>
      </c>
      <c r="B226" s="1">
        <v>290000</v>
      </c>
    </row>
    <row r="227" spans="1:2" x14ac:dyDescent="0.25">
      <c r="A227" s="4">
        <v>274</v>
      </c>
      <c r="B227" s="1">
        <v>139000</v>
      </c>
    </row>
    <row r="228" spans="1:2" x14ac:dyDescent="0.25">
      <c r="A228" s="4">
        <v>275</v>
      </c>
      <c r="B228" s="1">
        <v>124500</v>
      </c>
    </row>
    <row r="229" spans="1:2" x14ac:dyDescent="0.25">
      <c r="A229" s="4">
        <v>276</v>
      </c>
      <c r="B229" s="1">
        <v>205000</v>
      </c>
    </row>
    <row r="230" spans="1:2" x14ac:dyDescent="0.25">
      <c r="A230" s="4">
        <v>277</v>
      </c>
      <c r="B230" s="1">
        <v>201000</v>
      </c>
    </row>
    <row r="231" spans="1:2" x14ac:dyDescent="0.25">
      <c r="A231" s="4">
        <v>278</v>
      </c>
      <c r="B231" s="1">
        <v>141000</v>
      </c>
    </row>
    <row r="232" spans="1:2" x14ac:dyDescent="0.25">
      <c r="A232" s="4">
        <v>280</v>
      </c>
      <c r="B232" s="1">
        <v>192000</v>
      </c>
    </row>
    <row r="233" spans="1:2" x14ac:dyDescent="0.25">
      <c r="A233" s="4">
        <v>281</v>
      </c>
      <c r="B233" s="1">
        <v>228500</v>
      </c>
    </row>
    <row r="234" spans="1:2" x14ac:dyDescent="0.25">
      <c r="A234" s="4">
        <v>283</v>
      </c>
      <c r="B234" s="1">
        <v>207500</v>
      </c>
    </row>
    <row r="235" spans="1:2" x14ac:dyDescent="0.25">
      <c r="A235" s="4">
        <v>285</v>
      </c>
      <c r="B235" s="1">
        <v>179200</v>
      </c>
    </row>
    <row r="236" spans="1:2" x14ac:dyDescent="0.25">
      <c r="A236" s="4">
        <v>287</v>
      </c>
      <c r="B236" s="1">
        <v>159000</v>
      </c>
    </row>
    <row r="237" spans="1:2" x14ac:dyDescent="0.25">
      <c r="A237" s="4">
        <v>288</v>
      </c>
      <c r="B237" s="1">
        <v>88000</v>
      </c>
    </row>
    <row r="238" spans="1:2" x14ac:dyDescent="0.25">
      <c r="A238" s="4">
        <v>289</v>
      </c>
      <c r="B238" s="1">
        <v>122000</v>
      </c>
    </row>
    <row r="239" spans="1:2" x14ac:dyDescent="0.25">
      <c r="A239" s="4">
        <v>290</v>
      </c>
      <c r="B239" s="1">
        <v>153575</v>
      </c>
    </row>
    <row r="240" spans="1:2" x14ac:dyDescent="0.25">
      <c r="A240" s="4">
        <v>292</v>
      </c>
      <c r="B240" s="1">
        <v>135900</v>
      </c>
    </row>
    <row r="241" spans="1:2" x14ac:dyDescent="0.25">
      <c r="A241" s="4">
        <v>293</v>
      </c>
      <c r="B241" s="1">
        <v>131000</v>
      </c>
    </row>
    <row r="242" spans="1:2" x14ac:dyDescent="0.25">
      <c r="A242" s="4">
        <v>294</v>
      </c>
      <c r="B242" s="1">
        <v>235000</v>
      </c>
    </row>
    <row r="243" spans="1:2" x14ac:dyDescent="0.25">
      <c r="A243" s="4">
        <v>295</v>
      </c>
      <c r="B243" s="1">
        <v>167000</v>
      </c>
    </row>
    <row r="244" spans="1:2" x14ac:dyDescent="0.25">
      <c r="A244" s="4">
        <v>296</v>
      </c>
      <c r="B244" s="1">
        <v>142500</v>
      </c>
    </row>
    <row r="245" spans="1:2" x14ac:dyDescent="0.25">
      <c r="A245" s="4">
        <v>297</v>
      </c>
      <c r="B245" s="1">
        <v>152000</v>
      </c>
    </row>
    <row r="246" spans="1:2" x14ac:dyDescent="0.25">
      <c r="A246" s="4">
        <v>298</v>
      </c>
      <c r="B246" s="1">
        <v>239000</v>
      </c>
    </row>
    <row r="247" spans="1:2" x14ac:dyDescent="0.25">
      <c r="A247" s="4">
        <v>299</v>
      </c>
      <c r="B247" s="1">
        <v>175000</v>
      </c>
    </row>
    <row r="248" spans="1:2" x14ac:dyDescent="0.25">
      <c r="A248" s="4">
        <v>301</v>
      </c>
      <c r="B248" s="1">
        <v>157000</v>
      </c>
    </row>
    <row r="249" spans="1:2" x14ac:dyDescent="0.25">
      <c r="A249" s="4">
        <v>302</v>
      </c>
      <c r="B249" s="1">
        <v>267000</v>
      </c>
    </row>
    <row r="250" spans="1:2" x14ac:dyDescent="0.25">
      <c r="A250" s="4">
        <v>303</v>
      </c>
      <c r="B250" s="1">
        <v>205000</v>
      </c>
    </row>
    <row r="251" spans="1:2" x14ac:dyDescent="0.25">
      <c r="A251" s="4">
        <v>305</v>
      </c>
      <c r="B251" s="1">
        <v>295000</v>
      </c>
    </row>
    <row r="252" spans="1:2" x14ac:dyDescent="0.25">
      <c r="A252" s="4">
        <v>306</v>
      </c>
      <c r="B252" s="1">
        <v>305900</v>
      </c>
    </row>
    <row r="253" spans="1:2" x14ac:dyDescent="0.25">
      <c r="A253" s="4">
        <v>307</v>
      </c>
      <c r="B253" s="1">
        <v>225000</v>
      </c>
    </row>
    <row r="254" spans="1:2" x14ac:dyDescent="0.25">
      <c r="A254" s="4">
        <v>308</v>
      </c>
      <c r="B254" s="1">
        <v>89500</v>
      </c>
    </row>
    <row r="255" spans="1:2" x14ac:dyDescent="0.25">
      <c r="A255" s="4">
        <v>309</v>
      </c>
      <c r="B255" s="1">
        <v>82500</v>
      </c>
    </row>
    <row r="256" spans="1:2" x14ac:dyDescent="0.25">
      <c r="A256" s="4">
        <v>310</v>
      </c>
      <c r="B256" s="1">
        <v>360000</v>
      </c>
    </row>
    <row r="257" spans="1:2" x14ac:dyDescent="0.25">
      <c r="A257" s="4">
        <v>311</v>
      </c>
      <c r="B257" s="1">
        <v>165600</v>
      </c>
    </row>
    <row r="258" spans="1:2" x14ac:dyDescent="0.25">
      <c r="A258" s="4">
        <v>312</v>
      </c>
      <c r="B258" s="1">
        <v>132000</v>
      </c>
    </row>
    <row r="259" spans="1:2" x14ac:dyDescent="0.25">
      <c r="A259" s="4">
        <v>313</v>
      </c>
      <c r="B259" s="1">
        <v>119900</v>
      </c>
    </row>
    <row r="260" spans="1:2" x14ac:dyDescent="0.25">
      <c r="A260" s="4">
        <v>314</v>
      </c>
      <c r="B260" s="1">
        <v>375000</v>
      </c>
    </row>
    <row r="261" spans="1:2" x14ac:dyDescent="0.25">
      <c r="A261" s="4">
        <v>315</v>
      </c>
      <c r="B261" s="1">
        <v>178000</v>
      </c>
    </row>
    <row r="262" spans="1:2" x14ac:dyDescent="0.25">
      <c r="A262" s="4">
        <v>316</v>
      </c>
      <c r="B262" s="1">
        <v>188500</v>
      </c>
    </row>
    <row r="263" spans="1:2" x14ac:dyDescent="0.25">
      <c r="A263" s="4">
        <v>317</v>
      </c>
      <c r="B263" s="1">
        <v>260000</v>
      </c>
    </row>
    <row r="264" spans="1:2" x14ac:dyDescent="0.25">
      <c r="A264" s="4">
        <v>318</v>
      </c>
      <c r="B264" s="1">
        <v>270000</v>
      </c>
    </row>
    <row r="265" spans="1:2" x14ac:dyDescent="0.25">
      <c r="A265" s="4">
        <v>319</v>
      </c>
      <c r="B265" s="1">
        <v>260000</v>
      </c>
    </row>
    <row r="266" spans="1:2" x14ac:dyDescent="0.25">
      <c r="A266" s="4">
        <v>320</v>
      </c>
      <c r="B266" s="1">
        <v>187500</v>
      </c>
    </row>
    <row r="267" spans="1:2" x14ac:dyDescent="0.25">
      <c r="A267" s="4">
        <v>322</v>
      </c>
      <c r="B267" s="1">
        <v>354000</v>
      </c>
    </row>
    <row r="268" spans="1:2" x14ac:dyDescent="0.25">
      <c r="A268" s="4">
        <v>323</v>
      </c>
      <c r="B268" s="1">
        <v>301000</v>
      </c>
    </row>
    <row r="269" spans="1:2" x14ac:dyDescent="0.25">
      <c r="A269" s="4">
        <v>324</v>
      </c>
      <c r="B269" s="1">
        <v>126175</v>
      </c>
    </row>
    <row r="270" spans="1:2" x14ac:dyDescent="0.25">
      <c r="A270" s="4">
        <v>325</v>
      </c>
      <c r="B270" s="1">
        <v>242000</v>
      </c>
    </row>
    <row r="271" spans="1:2" x14ac:dyDescent="0.25">
      <c r="A271" s="4">
        <v>326</v>
      </c>
      <c r="B271" s="1">
        <v>87000</v>
      </c>
    </row>
    <row r="272" spans="1:2" x14ac:dyDescent="0.25">
      <c r="A272" s="4">
        <v>327</v>
      </c>
      <c r="B272" s="1">
        <v>324000</v>
      </c>
    </row>
    <row r="273" spans="1:2" x14ac:dyDescent="0.25">
      <c r="A273" s="4">
        <v>328</v>
      </c>
      <c r="B273" s="1">
        <v>145250</v>
      </c>
    </row>
    <row r="274" spans="1:2" x14ac:dyDescent="0.25">
      <c r="A274" s="4">
        <v>329</v>
      </c>
      <c r="B274" s="1">
        <v>214500</v>
      </c>
    </row>
    <row r="275" spans="1:2" x14ac:dyDescent="0.25">
      <c r="A275" s="4">
        <v>330</v>
      </c>
      <c r="B275" s="1">
        <v>78000</v>
      </c>
    </row>
    <row r="276" spans="1:2" x14ac:dyDescent="0.25">
      <c r="A276" s="4">
        <v>331</v>
      </c>
      <c r="B276" s="1">
        <v>119000</v>
      </c>
    </row>
    <row r="277" spans="1:2" x14ac:dyDescent="0.25">
      <c r="A277" s="4">
        <v>332</v>
      </c>
      <c r="B277" s="1">
        <v>139000</v>
      </c>
    </row>
    <row r="278" spans="1:2" x14ac:dyDescent="0.25">
      <c r="A278" s="4">
        <v>333</v>
      </c>
      <c r="B278" s="1">
        <v>284000</v>
      </c>
    </row>
    <row r="279" spans="1:2" x14ac:dyDescent="0.25">
      <c r="A279" s="4">
        <v>334</v>
      </c>
      <c r="B279" s="1">
        <v>207000</v>
      </c>
    </row>
    <row r="280" spans="1:2" x14ac:dyDescent="0.25">
      <c r="A280" s="4">
        <v>335</v>
      </c>
      <c r="B280" s="1">
        <v>192000</v>
      </c>
    </row>
    <row r="281" spans="1:2" x14ac:dyDescent="0.25">
      <c r="A281" s="4">
        <v>336</v>
      </c>
      <c r="B281" s="1">
        <v>228950</v>
      </c>
    </row>
    <row r="282" spans="1:2" x14ac:dyDescent="0.25">
      <c r="A282" s="4">
        <v>337</v>
      </c>
      <c r="B282" s="1">
        <v>377426</v>
      </c>
    </row>
    <row r="283" spans="1:2" x14ac:dyDescent="0.25">
      <c r="A283" s="4">
        <v>338</v>
      </c>
      <c r="B283" s="1">
        <v>214000</v>
      </c>
    </row>
    <row r="284" spans="1:2" x14ac:dyDescent="0.25">
      <c r="A284" s="4">
        <v>339</v>
      </c>
      <c r="B284" s="1">
        <v>202500</v>
      </c>
    </row>
    <row r="285" spans="1:2" x14ac:dyDescent="0.25">
      <c r="A285" s="4">
        <v>340</v>
      </c>
      <c r="B285" s="1">
        <v>155000</v>
      </c>
    </row>
    <row r="286" spans="1:2" x14ac:dyDescent="0.25">
      <c r="A286" s="4">
        <v>341</v>
      </c>
      <c r="B286" s="1">
        <v>202900</v>
      </c>
    </row>
    <row r="287" spans="1:2" x14ac:dyDescent="0.25">
      <c r="A287" s="4">
        <v>342</v>
      </c>
      <c r="B287" s="1">
        <v>82000</v>
      </c>
    </row>
    <row r="288" spans="1:2" x14ac:dyDescent="0.25">
      <c r="A288" s="4">
        <v>343</v>
      </c>
      <c r="B288" s="1">
        <v>87500</v>
      </c>
    </row>
    <row r="289" spans="1:2" x14ac:dyDescent="0.25">
      <c r="A289" s="4">
        <v>344</v>
      </c>
      <c r="B289" s="1">
        <v>266000</v>
      </c>
    </row>
    <row r="290" spans="1:2" x14ac:dyDescent="0.25">
      <c r="A290" s="4">
        <v>345</v>
      </c>
      <c r="B290" s="1">
        <v>85000</v>
      </c>
    </row>
    <row r="291" spans="1:2" x14ac:dyDescent="0.25">
      <c r="A291" s="4">
        <v>346</v>
      </c>
      <c r="B291" s="1">
        <v>140200</v>
      </c>
    </row>
    <row r="292" spans="1:2" x14ac:dyDescent="0.25">
      <c r="A292" s="4">
        <v>347</v>
      </c>
      <c r="B292" s="1">
        <v>151500</v>
      </c>
    </row>
    <row r="293" spans="1:2" x14ac:dyDescent="0.25">
      <c r="A293" s="4">
        <v>348</v>
      </c>
      <c r="B293" s="1">
        <v>157500</v>
      </c>
    </row>
    <row r="294" spans="1:2" x14ac:dyDescent="0.25">
      <c r="A294" s="4">
        <v>349</v>
      </c>
      <c r="B294" s="1">
        <v>154000</v>
      </c>
    </row>
    <row r="295" spans="1:2" x14ac:dyDescent="0.25">
      <c r="A295" s="4">
        <v>353</v>
      </c>
      <c r="B295" s="1">
        <v>95000</v>
      </c>
    </row>
    <row r="296" spans="1:2" x14ac:dyDescent="0.25">
      <c r="A296" s="4">
        <v>354</v>
      </c>
      <c r="B296" s="1">
        <v>105900</v>
      </c>
    </row>
    <row r="297" spans="1:2" x14ac:dyDescent="0.25">
      <c r="A297" s="4">
        <v>355</v>
      </c>
      <c r="B297" s="1">
        <v>140000</v>
      </c>
    </row>
    <row r="298" spans="1:2" x14ac:dyDescent="0.25">
      <c r="A298" s="4">
        <v>356</v>
      </c>
      <c r="B298" s="1">
        <v>177500</v>
      </c>
    </row>
    <row r="299" spans="1:2" x14ac:dyDescent="0.25">
      <c r="A299" s="4">
        <v>357</v>
      </c>
      <c r="B299" s="1">
        <v>173000</v>
      </c>
    </row>
    <row r="300" spans="1:2" x14ac:dyDescent="0.25">
      <c r="A300" s="4">
        <v>358</v>
      </c>
      <c r="B300" s="1">
        <v>134000</v>
      </c>
    </row>
    <row r="301" spans="1:2" x14ac:dyDescent="0.25">
      <c r="A301" s="4">
        <v>360</v>
      </c>
      <c r="B301" s="1">
        <v>280000</v>
      </c>
    </row>
    <row r="302" spans="1:2" x14ac:dyDescent="0.25">
      <c r="A302" s="4">
        <v>361</v>
      </c>
      <c r="B302" s="1">
        <v>156000</v>
      </c>
    </row>
    <row r="303" spans="1:2" x14ac:dyDescent="0.25">
      <c r="A303" s="4">
        <v>362</v>
      </c>
      <c r="B303" s="1">
        <v>145000</v>
      </c>
    </row>
    <row r="304" spans="1:2" x14ac:dyDescent="0.25">
      <c r="A304" s="4">
        <v>363</v>
      </c>
      <c r="B304" s="1">
        <v>198500</v>
      </c>
    </row>
    <row r="305" spans="1:2" x14ac:dyDescent="0.25">
      <c r="A305" s="4">
        <v>364</v>
      </c>
      <c r="B305" s="1">
        <v>118000</v>
      </c>
    </row>
    <row r="306" spans="1:2" x14ac:dyDescent="0.25">
      <c r="A306" s="4">
        <v>365</v>
      </c>
      <c r="B306" s="1">
        <v>190000</v>
      </c>
    </row>
    <row r="307" spans="1:2" x14ac:dyDescent="0.25">
      <c r="A307" s="4">
        <v>366</v>
      </c>
      <c r="B307" s="1">
        <v>147000</v>
      </c>
    </row>
    <row r="308" spans="1:2" x14ac:dyDescent="0.25">
      <c r="A308" s="4">
        <v>367</v>
      </c>
      <c r="B308" s="1">
        <v>159000</v>
      </c>
    </row>
    <row r="309" spans="1:2" x14ac:dyDescent="0.25">
      <c r="A309" s="4">
        <v>368</v>
      </c>
      <c r="B309" s="1">
        <v>165000</v>
      </c>
    </row>
    <row r="310" spans="1:2" x14ac:dyDescent="0.25">
      <c r="A310" s="4">
        <v>369</v>
      </c>
      <c r="B310" s="1">
        <v>132000</v>
      </c>
    </row>
    <row r="311" spans="1:2" x14ac:dyDescent="0.25">
      <c r="A311" s="4">
        <v>370</v>
      </c>
      <c r="B311" s="1">
        <v>162000</v>
      </c>
    </row>
    <row r="312" spans="1:2" x14ac:dyDescent="0.25">
      <c r="A312" s="4">
        <v>371</v>
      </c>
      <c r="B312" s="1">
        <v>172400</v>
      </c>
    </row>
    <row r="313" spans="1:2" x14ac:dyDescent="0.25">
      <c r="A313" s="4">
        <v>372</v>
      </c>
      <c r="B313" s="1">
        <v>134432</v>
      </c>
    </row>
    <row r="314" spans="1:2" x14ac:dyDescent="0.25">
      <c r="A314" s="4">
        <v>373</v>
      </c>
      <c r="B314" s="1">
        <v>125000</v>
      </c>
    </row>
    <row r="315" spans="1:2" x14ac:dyDescent="0.25">
      <c r="A315" s="4">
        <v>374</v>
      </c>
      <c r="B315" s="1">
        <v>123000</v>
      </c>
    </row>
    <row r="316" spans="1:2" x14ac:dyDescent="0.25">
      <c r="A316" s="4">
        <v>375</v>
      </c>
      <c r="B316" s="1">
        <v>219500</v>
      </c>
    </row>
    <row r="317" spans="1:2" x14ac:dyDescent="0.25">
      <c r="A317" s="4">
        <v>376</v>
      </c>
      <c r="B317" s="1">
        <v>61000</v>
      </c>
    </row>
    <row r="318" spans="1:2" x14ac:dyDescent="0.25">
      <c r="A318" s="4">
        <v>377</v>
      </c>
      <c r="B318" s="1">
        <v>148000</v>
      </c>
    </row>
    <row r="319" spans="1:2" x14ac:dyDescent="0.25">
      <c r="A319" s="4">
        <v>378</v>
      </c>
      <c r="B319" s="1">
        <v>340000</v>
      </c>
    </row>
    <row r="320" spans="1:2" x14ac:dyDescent="0.25">
      <c r="A320" s="4">
        <v>380</v>
      </c>
      <c r="B320" s="1">
        <v>179000</v>
      </c>
    </row>
    <row r="321" spans="1:2" x14ac:dyDescent="0.25">
      <c r="A321" s="4">
        <v>381</v>
      </c>
      <c r="B321" s="1">
        <v>127000</v>
      </c>
    </row>
    <row r="322" spans="1:2" x14ac:dyDescent="0.25">
      <c r="A322" s="4">
        <v>383</v>
      </c>
      <c r="B322" s="1">
        <v>213500</v>
      </c>
    </row>
    <row r="323" spans="1:2" x14ac:dyDescent="0.25">
      <c r="A323" s="4">
        <v>384</v>
      </c>
      <c r="B323" s="1">
        <v>76000</v>
      </c>
    </row>
    <row r="324" spans="1:2" x14ac:dyDescent="0.25">
      <c r="A324" s="4">
        <v>385</v>
      </c>
      <c r="B324" s="1">
        <v>240000</v>
      </c>
    </row>
    <row r="325" spans="1:2" x14ac:dyDescent="0.25">
      <c r="A325" s="4">
        <v>386</v>
      </c>
      <c r="B325" s="1">
        <v>192000</v>
      </c>
    </row>
    <row r="326" spans="1:2" x14ac:dyDescent="0.25">
      <c r="A326" s="4">
        <v>389</v>
      </c>
      <c r="B326" s="1">
        <v>191000</v>
      </c>
    </row>
    <row r="327" spans="1:2" x14ac:dyDescent="0.25">
      <c r="A327" s="4">
        <v>391</v>
      </c>
      <c r="B327" s="1">
        <v>119000</v>
      </c>
    </row>
    <row r="328" spans="1:2" x14ac:dyDescent="0.25">
      <c r="A328" s="4">
        <v>392</v>
      </c>
      <c r="B328" s="1">
        <v>215000</v>
      </c>
    </row>
    <row r="329" spans="1:2" x14ac:dyDescent="0.25">
      <c r="A329" s="4">
        <v>393</v>
      </c>
      <c r="B329" s="1">
        <v>106500</v>
      </c>
    </row>
    <row r="330" spans="1:2" x14ac:dyDescent="0.25">
      <c r="A330" s="4">
        <v>395</v>
      </c>
      <c r="B330" s="1">
        <v>109000</v>
      </c>
    </row>
    <row r="331" spans="1:2" x14ac:dyDescent="0.25">
      <c r="A331" s="4">
        <v>396</v>
      </c>
      <c r="B331" s="1">
        <v>129000</v>
      </c>
    </row>
    <row r="332" spans="1:2" x14ac:dyDescent="0.25">
      <c r="A332" s="4">
        <v>397</v>
      </c>
      <c r="B332" s="1">
        <v>123000</v>
      </c>
    </row>
    <row r="333" spans="1:2" x14ac:dyDescent="0.25">
      <c r="A333" s="4">
        <v>398</v>
      </c>
      <c r="B333" s="1">
        <v>169500</v>
      </c>
    </row>
    <row r="334" spans="1:2" x14ac:dyDescent="0.25">
      <c r="A334" s="4">
        <v>400</v>
      </c>
      <c r="B334" s="1">
        <v>241000</v>
      </c>
    </row>
    <row r="335" spans="1:2" x14ac:dyDescent="0.25">
      <c r="A335" s="4">
        <v>401</v>
      </c>
      <c r="B335" s="1">
        <v>245500</v>
      </c>
    </row>
    <row r="336" spans="1:2" x14ac:dyDescent="0.25">
      <c r="A336" s="4">
        <v>403</v>
      </c>
      <c r="B336" s="1">
        <v>108000</v>
      </c>
    </row>
    <row r="337" spans="1:2" x14ac:dyDescent="0.25">
      <c r="A337" s="4">
        <v>405</v>
      </c>
      <c r="B337" s="1">
        <v>168000</v>
      </c>
    </row>
    <row r="338" spans="1:2" x14ac:dyDescent="0.25">
      <c r="A338" s="4">
        <v>406</v>
      </c>
      <c r="B338" s="1">
        <v>150000</v>
      </c>
    </row>
    <row r="339" spans="1:2" x14ac:dyDescent="0.25">
      <c r="A339" s="4">
        <v>407</v>
      </c>
      <c r="B339" s="1">
        <v>115000</v>
      </c>
    </row>
    <row r="340" spans="1:2" x14ac:dyDescent="0.25">
      <c r="A340" s="4">
        <v>408</v>
      </c>
      <c r="B340" s="1">
        <v>177000</v>
      </c>
    </row>
    <row r="341" spans="1:2" x14ac:dyDescent="0.25">
      <c r="A341" s="4">
        <v>412</v>
      </c>
      <c r="B341" s="1">
        <v>145000</v>
      </c>
    </row>
    <row r="342" spans="1:2" x14ac:dyDescent="0.25">
      <c r="A342" s="4">
        <v>414</v>
      </c>
      <c r="B342" s="1">
        <v>115000</v>
      </c>
    </row>
    <row r="343" spans="1:2" x14ac:dyDescent="0.25">
      <c r="A343" s="4">
        <v>415</v>
      </c>
      <c r="B343" s="1">
        <v>228000</v>
      </c>
    </row>
    <row r="344" spans="1:2" x14ac:dyDescent="0.25">
      <c r="A344" s="4">
        <v>417</v>
      </c>
      <c r="B344" s="1">
        <v>149500</v>
      </c>
    </row>
    <row r="345" spans="1:2" x14ac:dyDescent="0.25">
      <c r="A345" s="4">
        <v>418</v>
      </c>
      <c r="B345" s="1">
        <v>239000</v>
      </c>
    </row>
    <row r="346" spans="1:2" x14ac:dyDescent="0.25">
      <c r="A346" s="4">
        <v>420</v>
      </c>
      <c r="B346" s="1">
        <v>142000</v>
      </c>
    </row>
    <row r="347" spans="1:2" x14ac:dyDescent="0.25">
      <c r="A347" s="4">
        <v>422</v>
      </c>
      <c r="B347" s="1">
        <v>215000</v>
      </c>
    </row>
    <row r="348" spans="1:2" x14ac:dyDescent="0.25">
      <c r="A348" s="4">
        <v>423</v>
      </c>
      <c r="B348" s="1">
        <v>113000</v>
      </c>
    </row>
    <row r="349" spans="1:2" x14ac:dyDescent="0.25">
      <c r="A349" s="4">
        <v>424</v>
      </c>
      <c r="B349" s="1">
        <v>315000</v>
      </c>
    </row>
    <row r="350" spans="1:2" x14ac:dyDescent="0.25">
      <c r="A350" s="4">
        <v>425</v>
      </c>
      <c r="B350" s="1">
        <v>139000</v>
      </c>
    </row>
    <row r="351" spans="1:2" x14ac:dyDescent="0.25">
      <c r="A351" s="4">
        <v>426</v>
      </c>
      <c r="B351" s="1">
        <v>135000</v>
      </c>
    </row>
    <row r="352" spans="1:2" x14ac:dyDescent="0.25">
      <c r="A352" s="4">
        <v>427</v>
      </c>
      <c r="B352" s="1">
        <v>275000</v>
      </c>
    </row>
    <row r="353" spans="1:2" x14ac:dyDescent="0.25">
      <c r="A353" s="4">
        <v>428</v>
      </c>
      <c r="B353" s="1">
        <v>109008</v>
      </c>
    </row>
    <row r="354" spans="1:2" x14ac:dyDescent="0.25">
      <c r="A354" s="4">
        <v>430</v>
      </c>
      <c r="B354" s="1">
        <v>175000</v>
      </c>
    </row>
    <row r="355" spans="1:2" x14ac:dyDescent="0.25">
      <c r="A355" s="4">
        <v>433</v>
      </c>
      <c r="B355" s="1">
        <v>122500</v>
      </c>
    </row>
    <row r="356" spans="1:2" x14ac:dyDescent="0.25">
      <c r="A356" s="4">
        <v>434</v>
      </c>
      <c r="B356" s="1">
        <v>181000</v>
      </c>
    </row>
    <row r="357" spans="1:2" x14ac:dyDescent="0.25">
      <c r="A357" s="4">
        <v>435</v>
      </c>
      <c r="B357" s="1">
        <v>81000</v>
      </c>
    </row>
    <row r="358" spans="1:2" x14ac:dyDescent="0.25">
      <c r="A358" s="4">
        <v>436</v>
      </c>
      <c r="B358" s="1">
        <v>212000</v>
      </c>
    </row>
    <row r="359" spans="1:2" x14ac:dyDescent="0.25">
      <c r="A359" s="4">
        <v>437</v>
      </c>
      <c r="B359" s="1">
        <v>116000</v>
      </c>
    </row>
    <row r="360" spans="1:2" x14ac:dyDescent="0.25">
      <c r="A360" s="4">
        <v>438</v>
      </c>
      <c r="B360" s="1">
        <v>119000</v>
      </c>
    </row>
    <row r="361" spans="1:2" x14ac:dyDescent="0.25">
      <c r="A361" s="4">
        <v>439</v>
      </c>
      <c r="B361" s="1">
        <v>90350</v>
      </c>
    </row>
    <row r="362" spans="1:2" x14ac:dyDescent="0.25">
      <c r="A362" s="4">
        <v>440</v>
      </c>
      <c r="B362" s="1">
        <v>110000</v>
      </c>
    </row>
    <row r="363" spans="1:2" x14ac:dyDescent="0.25">
      <c r="A363" s="4">
        <v>441</v>
      </c>
      <c r="B363" s="1">
        <v>555000</v>
      </c>
    </row>
    <row r="364" spans="1:2" x14ac:dyDescent="0.25">
      <c r="A364" s="4">
        <v>442</v>
      </c>
      <c r="B364" s="1">
        <v>118000</v>
      </c>
    </row>
    <row r="365" spans="1:2" x14ac:dyDescent="0.25">
      <c r="A365" s="4">
        <v>443</v>
      </c>
      <c r="B365" s="1">
        <v>162900</v>
      </c>
    </row>
    <row r="366" spans="1:2" x14ac:dyDescent="0.25">
      <c r="A366" s="4">
        <v>445</v>
      </c>
      <c r="B366" s="1">
        <v>210000</v>
      </c>
    </row>
    <row r="367" spans="1:2" x14ac:dyDescent="0.25">
      <c r="A367" s="4">
        <v>446</v>
      </c>
      <c r="B367" s="1">
        <v>127500</v>
      </c>
    </row>
    <row r="368" spans="1:2" x14ac:dyDescent="0.25">
      <c r="A368" s="4">
        <v>447</v>
      </c>
      <c r="B368" s="1">
        <v>190000</v>
      </c>
    </row>
    <row r="369" spans="1:2" x14ac:dyDescent="0.25">
      <c r="A369" s="4">
        <v>448</v>
      </c>
      <c r="B369" s="1">
        <v>199900</v>
      </c>
    </row>
    <row r="370" spans="1:2" x14ac:dyDescent="0.25">
      <c r="A370" s="4">
        <v>449</v>
      </c>
      <c r="B370" s="1">
        <v>119500</v>
      </c>
    </row>
    <row r="371" spans="1:2" x14ac:dyDescent="0.25">
      <c r="A371" s="4">
        <v>450</v>
      </c>
      <c r="B371" s="1">
        <v>120000</v>
      </c>
    </row>
    <row r="372" spans="1:2" x14ac:dyDescent="0.25">
      <c r="A372" s="4">
        <v>451</v>
      </c>
      <c r="B372" s="1">
        <v>110000</v>
      </c>
    </row>
    <row r="373" spans="1:2" x14ac:dyDescent="0.25">
      <c r="A373" s="4">
        <v>452</v>
      </c>
      <c r="B373" s="1">
        <v>280000</v>
      </c>
    </row>
    <row r="374" spans="1:2" x14ac:dyDescent="0.25">
      <c r="A374" s="4">
        <v>453</v>
      </c>
      <c r="B374" s="1">
        <v>204000</v>
      </c>
    </row>
    <row r="375" spans="1:2" x14ac:dyDescent="0.25">
      <c r="A375" s="4">
        <v>454</v>
      </c>
      <c r="B375" s="1">
        <v>210000</v>
      </c>
    </row>
    <row r="376" spans="1:2" x14ac:dyDescent="0.25">
      <c r="A376" s="4">
        <v>456</v>
      </c>
      <c r="B376" s="1">
        <v>175500</v>
      </c>
    </row>
    <row r="377" spans="1:2" x14ac:dyDescent="0.25">
      <c r="A377" s="4">
        <v>458</v>
      </c>
      <c r="B377" s="1">
        <v>256000</v>
      </c>
    </row>
    <row r="378" spans="1:2" x14ac:dyDescent="0.25">
      <c r="A378" s="4">
        <v>459</v>
      </c>
      <c r="B378" s="1">
        <v>161000</v>
      </c>
    </row>
    <row r="379" spans="1:2" x14ac:dyDescent="0.25">
      <c r="A379" s="4">
        <v>460</v>
      </c>
      <c r="B379" s="1">
        <v>110000</v>
      </c>
    </row>
    <row r="380" spans="1:2" x14ac:dyDescent="0.25">
      <c r="A380" s="4">
        <v>462</v>
      </c>
      <c r="B380" s="1">
        <v>155000</v>
      </c>
    </row>
    <row r="381" spans="1:2" x14ac:dyDescent="0.25">
      <c r="A381" s="4">
        <v>463</v>
      </c>
      <c r="B381" s="1">
        <v>62383</v>
      </c>
    </row>
    <row r="382" spans="1:2" x14ac:dyDescent="0.25">
      <c r="A382" s="4">
        <v>464</v>
      </c>
      <c r="B382" s="1">
        <v>188700</v>
      </c>
    </row>
    <row r="383" spans="1:2" x14ac:dyDescent="0.25">
      <c r="A383" s="4">
        <v>465</v>
      </c>
      <c r="B383" s="1">
        <v>124000</v>
      </c>
    </row>
    <row r="384" spans="1:2" x14ac:dyDescent="0.25">
      <c r="A384" s="4">
        <v>466</v>
      </c>
      <c r="B384" s="1">
        <v>178740</v>
      </c>
    </row>
    <row r="385" spans="1:2" x14ac:dyDescent="0.25">
      <c r="A385" s="4">
        <v>467</v>
      </c>
      <c r="B385" s="1">
        <v>167000</v>
      </c>
    </row>
    <row r="386" spans="1:2" x14ac:dyDescent="0.25">
      <c r="A386" s="4">
        <v>468</v>
      </c>
      <c r="B386" s="1">
        <v>146500</v>
      </c>
    </row>
    <row r="387" spans="1:2" x14ac:dyDescent="0.25">
      <c r="A387" s="4">
        <v>469</v>
      </c>
      <c r="B387" s="1">
        <v>250000</v>
      </c>
    </row>
    <row r="388" spans="1:2" x14ac:dyDescent="0.25">
      <c r="A388" s="4">
        <v>470</v>
      </c>
      <c r="B388" s="1">
        <v>187000</v>
      </c>
    </row>
    <row r="389" spans="1:2" x14ac:dyDescent="0.25">
      <c r="A389" s="4">
        <v>471</v>
      </c>
      <c r="B389" s="1">
        <v>212000</v>
      </c>
    </row>
    <row r="390" spans="1:2" x14ac:dyDescent="0.25">
      <c r="A390" s="4">
        <v>472</v>
      </c>
      <c r="B390" s="1">
        <v>190000</v>
      </c>
    </row>
    <row r="391" spans="1:2" x14ac:dyDescent="0.25">
      <c r="A391" s="4">
        <v>473</v>
      </c>
      <c r="B391" s="1">
        <v>148000</v>
      </c>
    </row>
    <row r="392" spans="1:2" x14ac:dyDescent="0.25">
      <c r="A392" s="4">
        <v>475</v>
      </c>
      <c r="B392" s="1">
        <v>251000</v>
      </c>
    </row>
    <row r="393" spans="1:2" x14ac:dyDescent="0.25">
      <c r="A393" s="4">
        <v>476</v>
      </c>
      <c r="B393" s="1">
        <v>132500</v>
      </c>
    </row>
    <row r="394" spans="1:2" x14ac:dyDescent="0.25">
      <c r="A394" s="4">
        <v>477</v>
      </c>
      <c r="B394" s="1">
        <v>208900</v>
      </c>
    </row>
    <row r="395" spans="1:2" x14ac:dyDescent="0.25">
      <c r="A395" s="4">
        <v>478</v>
      </c>
      <c r="B395" s="1">
        <v>380000</v>
      </c>
    </row>
    <row r="396" spans="1:2" x14ac:dyDescent="0.25">
      <c r="A396" s="4">
        <v>479</v>
      </c>
      <c r="B396" s="1">
        <v>297000</v>
      </c>
    </row>
    <row r="397" spans="1:2" x14ac:dyDescent="0.25">
      <c r="A397" s="4">
        <v>481</v>
      </c>
      <c r="B397" s="1">
        <v>326000</v>
      </c>
    </row>
    <row r="398" spans="1:2" x14ac:dyDescent="0.25">
      <c r="A398" s="4">
        <v>482</v>
      </c>
      <c r="B398" s="1">
        <v>374000</v>
      </c>
    </row>
    <row r="399" spans="1:2" x14ac:dyDescent="0.25">
      <c r="A399" s="4">
        <v>483</v>
      </c>
      <c r="B399" s="1">
        <v>155000</v>
      </c>
    </row>
    <row r="400" spans="1:2" x14ac:dyDescent="0.25">
      <c r="A400" s="4">
        <v>484</v>
      </c>
      <c r="B400" s="1">
        <v>164000</v>
      </c>
    </row>
    <row r="401" spans="1:2" x14ac:dyDescent="0.25">
      <c r="A401" s="4">
        <v>485</v>
      </c>
      <c r="B401" s="1">
        <v>132500</v>
      </c>
    </row>
    <row r="402" spans="1:2" x14ac:dyDescent="0.25">
      <c r="A402" s="4">
        <v>486</v>
      </c>
      <c r="B402" s="1">
        <v>147000</v>
      </c>
    </row>
    <row r="403" spans="1:2" x14ac:dyDescent="0.25">
      <c r="A403" s="4">
        <v>487</v>
      </c>
      <c r="B403" s="1">
        <v>156000</v>
      </c>
    </row>
    <row r="404" spans="1:2" x14ac:dyDescent="0.25">
      <c r="A404" s="4">
        <v>488</v>
      </c>
      <c r="B404" s="1">
        <v>175000</v>
      </c>
    </row>
    <row r="405" spans="1:2" x14ac:dyDescent="0.25">
      <c r="A405" s="4">
        <v>489</v>
      </c>
      <c r="B405" s="1">
        <v>160000</v>
      </c>
    </row>
    <row r="406" spans="1:2" x14ac:dyDescent="0.25">
      <c r="A406" s="4">
        <v>490</v>
      </c>
      <c r="B406" s="1">
        <v>86000</v>
      </c>
    </row>
    <row r="407" spans="1:2" x14ac:dyDescent="0.25">
      <c r="A407" s="4">
        <v>491</v>
      </c>
      <c r="B407" s="1">
        <v>115000</v>
      </c>
    </row>
    <row r="408" spans="1:2" x14ac:dyDescent="0.25">
      <c r="A408" s="4">
        <v>492</v>
      </c>
      <c r="B408" s="1">
        <v>133000</v>
      </c>
    </row>
    <row r="409" spans="1:2" x14ac:dyDescent="0.25">
      <c r="A409" s="4">
        <v>494</v>
      </c>
      <c r="B409" s="1">
        <v>155000</v>
      </c>
    </row>
    <row r="410" spans="1:2" x14ac:dyDescent="0.25">
      <c r="A410" s="4">
        <v>495</v>
      </c>
      <c r="B410" s="1">
        <v>91300</v>
      </c>
    </row>
    <row r="411" spans="1:2" x14ac:dyDescent="0.25">
      <c r="A411" s="4">
        <v>497</v>
      </c>
      <c r="B411" s="1">
        <v>430000</v>
      </c>
    </row>
    <row r="412" spans="1:2" x14ac:dyDescent="0.25">
      <c r="A412" s="4">
        <v>498</v>
      </c>
      <c r="B412" s="1">
        <v>184000</v>
      </c>
    </row>
    <row r="413" spans="1:2" x14ac:dyDescent="0.25">
      <c r="A413" s="4">
        <v>499</v>
      </c>
      <c r="B413" s="1">
        <v>130000</v>
      </c>
    </row>
    <row r="414" spans="1:2" x14ac:dyDescent="0.25">
      <c r="A414" s="4">
        <v>500</v>
      </c>
      <c r="B414" s="1">
        <v>120000</v>
      </c>
    </row>
    <row r="415" spans="1:2" x14ac:dyDescent="0.25">
      <c r="A415" s="4">
        <v>501</v>
      </c>
      <c r="B415" s="1">
        <v>113000</v>
      </c>
    </row>
    <row r="416" spans="1:2" x14ac:dyDescent="0.25">
      <c r="A416" s="4">
        <v>502</v>
      </c>
      <c r="B416" s="1">
        <v>226700</v>
      </c>
    </row>
    <row r="417" spans="1:2" x14ac:dyDescent="0.25">
      <c r="A417" s="4">
        <v>503</v>
      </c>
      <c r="B417" s="1">
        <v>140000</v>
      </c>
    </row>
    <row r="418" spans="1:2" x14ac:dyDescent="0.25">
      <c r="A418" s="4">
        <v>504</v>
      </c>
      <c r="B418" s="1">
        <v>289000</v>
      </c>
    </row>
    <row r="419" spans="1:2" x14ac:dyDescent="0.25">
      <c r="A419" s="4">
        <v>505</v>
      </c>
      <c r="B419" s="1">
        <v>147000</v>
      </c>
    </row>
    <row r="420" spans="1:2" x14ac:dyDescent="0.25">
      <c r="A420" s="4">
        <v>506</v>
      </c>
      <c r="B420" s="1">
        <v>124500</v>
      </c>
    </row>
    <row r="421" spans="1:2" x14ac:dyDescent="0.25">
      <c r="A421" s="4">
        <v>507</v>
      </c>
      <c r="B421" s="1">
        <v>215000</v>
      </c>
    </row>
    <row r="422" spans="1:2" x14ac:dyDescent="0.25">
      <c r="A422" s="4">
        <v>509</v>
      </c>
      <c r="B422" s="1">
        <v>161000</v>
      </c>
    </row>
    <row r="423" spans="1:2" x14ac:dyDescent="0.25">
      <c r="A423" s="4">
        <v>510</v>
      </c>
      <c r="B423" s="1">
        <v>124500</v>
      </c>
    </row>
    <row r="424" spans="1:2" x14ac:dyDescent="0.25">
      <c r="A424" s="4">
        <v>511</v>
      </c>
      <c r="B424" s="1">
        <v>164900</v>
      </c>
    </row>
    <row r="425" spans="1:2" x14ac:dyDescent="0.25">
      <c r="A425" s="4">
        <v>513</v>
      </c>
      <c r="B425" s="1">
        <v>129900</v>
      </c>
    </row>
    <row r="426" spans="1:2" x14ac:dyDescent="0.25">
      <c r="A426" s="4">
        <v>514</v>
      </c>
      <c r="B426" s="1">
        <v>134000</v>
      </c>
    </row>
    <row r="427" spans="1:2" x14ac:dyDescent="0.25">
      <c r="A427" s="4">
        <v>515</v>
      </c>
      <c r="B427" s="1">
        <v>96500</v>
      </c>
    </row>
    <row r="428" spans="1:2" x14ac:dyDescent="0.25">
      <c r="A428" s="4">
        <v>518</v>
      </c>
      <c r="B428" s="1">
        <v>265000</v>
      </c>
    </row>
    <row r="429" spans="1:2" x14ac:dyDescent="0.25">
      <c r="A429" s="4">
        <v>519</v>
      </c>
      <c r="B429" s="1">
        <v>211000</v>
      </c>
    </row>
    <row r="430" spans="1:2" x14ac:dyDescent="0.25">
      <c r="A430" s="4">
        <v>520</v>
      </c>
      <c r="B430" s="1">
        <v>234000</v>
      </c>
    </row>
    <row r="431" spans="1:2" x14ac:dyDescent="0.25">
      <c r="A431" s="4">
        <v>521</v>
      </c>
      <c r="B431" s="1">
        <v>106250</v>
      </c>
    </row>
    <row r="432" spans="1:2" x14ac:dyDescent="0.25">
      <c r="A432" s="4">
        <v>522</v>
      </c>
      <c r="B432" s="1">
        <v>150000</v>
      </c>
    </row>
    <row r="433" spans="1:2" x14ac:dyDescent="0.25">
      <c r="A433" s="4">
        <v>523</v>
      </c>
      <c r="B433" s="1">
        <v>159000</v>
      </c>
    </row>
    <row r="434" spans="1:2" x14ac:dyDescent="0.25">
      <c r="A434" s="4">
        <v>525</v>
      </c>
      <c r="B434" s="1">
        <v>315750</v>
      </c>
    </row>
    <row r="435" spans="1:2" x14ac:dyDescent="0.25">
      <c r="A435" s="4">
        <v>526</v>
      </c>
      <c r="B435" s="1">
        <v>176000</v>
      </c>
    </row>
    <row r="436" spans="1:2" x14ac:dyDescent="0.25">
      <c r="A436" s="4">
        <v>527</v>
      </c>
      <c r="B436" s="1">
        <v>132000</v>
      </c>
    </row>
    <row r="437" spans="1:2" x14ac:dyDescent="0.25">
      <c r="A437" s="4">
        <v>529</v>
      </c>
      <c r="B437" s="1">
        <v>86000</v>
      </c>
    </row>
    <row r="438" spans="1:2" x14ac:dyDescent="0.25">
      <c r="A438" s="4">
        <v>532</v>
      </c>
      <c r="B438" s="1">
        <v>128000</v>
      </c>
    </row>
    <row r="439" spans="1:2" x14ac:dyDescent="0.25">
      <c r="A439" s="4">
        <v>533</v>
      </c>
      <c r="B439" s="1">
        <v>107500</v>
      </c>
    </row>
    <row r="440" spans="1:2" x14ac:dyDescent="0.25">
      <c r="A440" s="4">
        <v>534</v>
      </c>
      <c r="B440" s="1">
        <v>39300</v>
      </c>
    </row>
    <row r="441" spans="1:2" x14ac:dyDescent="0.25">
      <c r="A441" s="4">
        <v>535</v>
      </c>
      <c r="B441" s="1">
        <v>178000</v>
      </c>
    </row>
    <row r="442" spans="1:2" x14ac:dyDescent="0.25">
      <c r="A442" s="4">
        <v>536</v>
      </c>
      <c r="B442" s="1">
        <v>107500</v>
      </c>
    </row>
    <row r="443" spans="1:2" x14ac:dyDescent="0.25">
      <c r="A443" s="4">
        <v>537</v>
      </c>
      <c r="B443" s="1">
        <v>188000</v>
      </c>
    </row>
    <row r="444" spans="1:2" x14ac:dyDescent="0.25">
      <c r="A444" s="4">
        <v>538</v>
      </c>
      <c r="B444" s="1">
        <v>111250</v>
      </c>
    </row>
    <row r="445" spans="1:2" x14ac:dyDescent="0.25">
      <c r="A445" s="4">
        <v>539</v>
      </c>
      <c r="B445" s="1">
        <v>158000</v>
      </c>
    </row>
    <row r="446" spans="1:2" x14ac:dyDescent="0.25">
      <c r="A446" s="4">
        <v>540</v>
      </c>
      <c r="B446" s="1">
        <v>272000</v>
      </c>
    </row>
    <row r="447" spans="1:2" x14ac:dyDescent="0.25">
      <c r="A447" s="4">
        <v>541</v>
      </c>
      <c r="B447" s="1">
        <v>315000</v>
      </c>
    </row>
    <row r="448" spans="1:2" x14ac:dyDescent="0.25">
      <c r="A448" s="4">
        <v>542</v>
      </c>
      <c r="B448" s="1">
        <v>248000</v>
      </c>
    </row>
    <row r="449" spans="1:2" x14ac:dyDescent="0.25">
      <c r="A449" s="4">
        <v>543</v>
      </c>
      <c r="B449" s="1">
        <v>213250</v>
      </c>
    </row>
    <row r="450" spans="1:2" x14ac:dyDescent="0.25">
      <c r="A450" s="4">
        <v>544</v>
      </c>
      <c r="B450" s="1">
        <v>133000</v>
      </c>
    </row>
    <row r="451" spans="1:2" x14ac:dyDescent="0.25">
      <c r="A451" s="4">
        <v>546</v>
      </c>
      <c r="B451" s="1">
        <v>229000</v>
      </c>
    </row>
    <row r="452" spans="1:2" x14ac:dyDescent="0.25">
      <c r="A452" s="4">
        <v>547</v>
      </c>
      <c r="B452" s="1">
        <v>210000</v>
      </c>
    </row>
    <row r="453" spans="1:2" x14ac:dyDescent="0.25">
      <c r="A453" s="4">
        <v>548</v>
      </c>
      <c r="B453" s="1">
        <v>129500</v>
      </c>
    </row>
    <row r="454" spans="1:2" x14ac:dyDescent="0.25">
      <c r="A454" s="4">
        <v>549</v>
      </c>
      <c r="B454" s="1">
        <v>125000</v>
      </c>
    </row>
    <row r="455" spans="1:2" x14ac:dyDescent="0.25">
      <c r="A455" s="4">
        <v>550</v>
      </c>
      <c r="B455" s="1">
        <v>263000</v>
      </c>
    </row>
    <row r="456" spans="1:2" x14ac:dyDescent="0.25">
      <c r="A456" s="4">
        <v>552</v>
      </c>
      <c r="B456" s="1">
        <v>112500</v>
      </c>
    </row>
    <row r="457" spans="1:2" x14ac:dyDescent="0.25">
      <c r="A457" s="4">
        <v>553</v>
      </c>
      <c r="B457" s="1">
        <v>255500</v>
      </c>
    </row>
    <row r="458" spans="1:2" x14ac:dyDescent="0.25">
      <c r="A458" s="4">
        <v>554</v>
      </c>
      <c r="B458" s="1">
        <v>108000</v>
      </c>
    </row>
    <row r="459" spans="1:2" x14ac:dyDescent="0.25">
      <c r="A459" s="4">
        <v>555</v>
      </c>
      <c r="B459" s="1">
        <v>284000</v>
      </c>
    </row>
    <row r="460" spans="1:2" x14ac:dyDescent="0.25">
      <c r="A460" s="4">
        <v>556</v>
      </c>
      <c r="B460" s="1">
        <v>113000</v>
      </c>
    </row>
    <row r="461" spans="1:2" x14ac:dyDescent="0.25">
      <c r="A461" s="4">
        <v>557</v>
      </c>
      <c r="B461" s="1">
        <v>141000</v>
      </c>
    </row>
    <row r="462" spans="1:2" x14ac:dyDescent="0.25">
      <c r="A462" s="4">
        <v>558</v>
      </c>
      <c r="B462" s="1">
        <v>108000</v>
      </c>
    </row>
    <row r="463" spans="1:2" x14ac:dyDescent="0.25">
      <c r="A463" s="4">
        <v>559</v>
      </c>
      <c r="B463" s="1">
        <v>175000</v>
      </c>
    </row>
    <row r="464" spans="1:2" x14ac:dyDescent="0.25">
      <c r="A464" s="4">
        <v>560</v>
      </c>
      <c r="B464" s="1">
        <v>234000</v>
      </c>
    </row>
    <row r="465" spans="1:2" x14ac:dyDescent="0.25">
      <c r="A465" s="4">
        <v>561</v>
      </c>
      <c r="B465" s="1">
        <v>121500</v>
      </c>
    </row>
    <row r="466" spans="1:2" x14ac:dyDescent="0.25">
      <c r="A466" s="4">
        <v>562</v>
      </c>
      <c r="B466" s="1">
        <v>170000</v>
      </c>
    </row>
    <row r="467" spans="1:2" x14ac:dyDescent="0.25">
      <c r="A467" s="4">
        <v>563</v>
      </c>
      <c r="B467" s="1">
        <v>108000</v>
      </c>
    </row>
    <row r="468" spans="1:2" x14ac:dyDescent="0.25">
      <c r="A468" s="4">
        <v>564</v>
      </c>
      <c r="B468" s="1">
        <v>185000</v>
      </c>
    </row>
    <row r="469" spans="1:2" x14ac:dyDescent="0.25">
      <c r="A469" s="4">
        <v>565</v>
      </c>
      <c r="B469" s="1">
        <v>268000</v>
      </c>
    </row>
    <row r="470" spans="1:2" x14ac:dyDescent="0.25">
      <c r="A470" s="4">
        <v>566</v>
      </c>
      <c r="B470" s="1">
        <v>128000</v>
      </c>
    </row>
    <row r="471" spans="1:2" x14ac:dyDescent="0.25">
      <c r="A471" s="4">
        <v>567</v>
      </c>
      <c r="B471" s="1">
        <v>325000</v>
      </c>
    </row>
    <row r="472" spans="1:2" x14ac:dyDescent="0.25">
      <c r="A472" s="4">
        <v>568</v>
      </c>
      <c r="B472" s="1">
        <v>214000</v>
      </c>
    </row>
    <row r="473" spans="1:2" x14ac:dyDescent="0.25">
      <c r="A473" s="4">
        <v>569</v>
      </c>
      <c r="B473" s="1">
        <v>316600</v>
      </c>
    </row>
    <row r="474" spans="1:2" x14ac:dyDescent="0.25">
      <c r="A474" s="4">
        <v>570</v>
      </c>
      <c r="B474" s="1">
        <v>135960</v>
      </c>
    </row>
    <row r="475" spans="1:2" x14ac:dyDescent="0.25">
      <c r="A475" s="4">
        <v>571</v>
      </c>
      <c r="B475" s="1">
        <v>142600</v>
      </c>
    </row>
    <row r="476" spans="1:2" x14ac:dyDescent="0.25">
      <c r="A476" s="4">
        <v>574</v>
      </c>
      <c r="B476" s="1">
        <v>170000</v>
      </c>
    </row>
    <row r="477" spans="1:2" x14ac:dyDescent="0.25">
      <c r="A477" s="4">
        <v>575</v>
      </c>
      <c r="B477" s="1">
        <v>139000</v>
      </c>
    </row>
    <row r="478" spans="1:2" x14ac:dyDescent="0.25">
      <c r="A478" s="4">
        <v>577</v>
      </c>
      <c r="B478" s="1">
        <v>145000</v>
      </c>
    </row>
    <row r="479" spans="1:2" x14ac:dyDescent="0.25">
      <c r="A479" s="4">
        <v>580</v>
      </c>
      <c r="B479" s="1">
        <v>131500</v>
      </c>
    </row>
    <row r="480" spans="1:2" x14ac:dyDescent="0.25">
      <c r="A480" s="4">
        <v>581</v>
      </c>
      <c r="B480" s="1">
        <v>181900</v>
      </c>
    </row>
    <row r="481" spans="1:2" x14ac:dyDescent="0.25">
      <c r="A481" s="4">
        <v>583</v>
      </c>
      <c r="B481" s="1">
        <v>118500</v>
      </c>
    </row>
    <row r="482" spans="1:2" x14ac:dyDescent="0.25">
      <c r="A482" s="4">
        <v>584</v>
      </c>
      <c r="B482" s="1">
        <v>325000</v>
      </c>
    </row>
    <row r="483" spans="1:2" x14ac:dyDescent="0.25">
      <c r="A483" s="4">
        <v>585</v>
      </c>
      <c r="B483" s="1">
        <v>133000</v>
      </c>
    </row>
    <row r="484" spans="1:2" x14ac:dyDescent="0.25">
      <c r="A484" s="4">
        <v>587</v>
      </c>
      <c r="B484" s="1">
        <v>130000</v>
      </c>
    </row>
    <row r="485" spans="1:2" x14ac:dyDescent="0.25">
      <c r="A485" s="4">
        <v>588</v>
      </c>
      <c r="B485" s="1">
        <v>137000</v>
      </c>
    </row>
    <row r="486" spans="1:2" x14ac:dyDescent="0.25">
      <c r="A486" s="4">
        <v>590</v>
      </c>
      <c r="B486" s="1">
        <v>79500</v>
      </c>
    </row>
    <row r="487" spans="1:2" x14ac:dyDescent="0.25">
      <c r="A487" s="4">
        <v>591</v>
      </c>
      <c r="B487" s="1">
        <v>185900</v>
      </c>
    </row>
    <row r="488" spans="1:2" x14ac:dyDescent="0.25">
      <c r="A488" s="4">
        <v>592</v>
      </c>
      <c r="B488" s="1">
        <v>451950</v>
      </c>
    </row>
    <row r="489" spans="1:2" x14ac:dyDescent="0.25">
      <c r="A489" s="4">
        <v>593</v>
      </c>
      <c r="B489" s="1">
        <v>138000</v>
      </c>
    </row>
    <row r="490" spans="1:2" x14ac:dyDescent="0.25">
      <c r="A490" s="4">
        <v>594</v>
      </c>
      <c r="B490" s="1">
        <v>140000</v>
      </c>
    </row>
    <row r="491" spans="1:2" x14ac:dyDescent="0.25">
      <c r="A491" s="4">
        <v>595</v>
      </c>
      <c r="B491" s="1">
        <v>110000</v>
      </c>
    </row>
    <row r="492" spans="1:2" x14ac:dyDescent="0.25">
      <c r="A492" s="4">
        <v>597</v>
      </c>
      <c r="B492" s="1">
        <v>114504</v>
      </c>
    </row>
    <row r="493" spans="1:2" x14ac:dyDescent="0.25">
      <c r="A493" s="4">
        <v>599</v>
      </c>
      <c r="B493" s="1">
        <v>217500</v>
      </c>
    </row>
    <row r="494" spans="1:2" x14ac:dyDescent="0.25">
      <c r="A494" s="4">
        <v>600</v>
      </c>
      <c r="B494" s="1">
        <v>151000</v>
      </c>
    </row>
    <row r="495" spans="1:2" x14ac:dyDescent="0.25">
      <c r="A495" s="4">
        <v>601</v>
      </c>
      <c r="B495" s="1">
        <v>275000</v>
      </c>
    </row>
    <row r="496" spans="1:2" x14ac:dyDescent="0.25">
      <c r="A496" s="4">
        <v>602</v>
      </c>
      <c r="B496" s="1">
        <v>141000</v>
      </c>
    </row>
    <row r="497" spans="1:2" x14ac:dyDescent="0.25">
      <c r="A497" s="4">
        <v>604</v>
      </c>
      <c r="B497" s="1">
        <v>151000</v>
      </c>
    </row>
    <row r="498" spans="1:2" x14ac:dyDescent="0.25">
      <c r="A498" s="4">
        <v>605</v>
      </c>
      <c r="B498" s="1">
        <v>221000</v>
      </c>
    </row>
    <row r="499" spans="1:2" x14ac:dyDescent="0.25">
      <c r="A499" s="4">
        <v>606</v>
      </c>
      <c r="B499" s="1">
        <v>205000</v>
      </c>
    </row>
    <row r="500" spans="1:2" x14ac:dyDescent="0.25">
      <c r="A500" s="4">
        <v>607</v>
      </c>
      <c r="B500" s="1">
        <v>152000</v>
      </c>
    </row>
    <row r="501" spans="1:2" x14ac:dyDescent="0.25">
      <c r="A501" s="4">
        <v>608</v>
      </c>
      <c r="B501" s="1">
        <v>225000</v>
      </c>
    </row>
    <row r="502" spans="1:2" x14ac:dyDescent="0.25">
      <c r="A502" s="4">
        <v>610</v>
      </c>
      <c r="B502" s="1">
        <v>118500</v>
      </c>
    </row>
    <row r="503" spans="1:2" x14ac:dyDescent="0.25">
      <c r="A503" s="4">
        <v>611</v>
      </c>
      <c r="B503" s="1">
        <v>313000</v>
      </c>
    </row>
    <row r="504" spans="1:2" x14ac:dyDescent="0.25">
      <c r="A504" s="4">
        <v>612</v>
      </c>
      <c r="B504" s="1">
        <v>148000</v>
      </c>
    </row>
    <row r="505" spans="1:2" x14ac:dyDescent="0.25">
      <c r="A505" s="4">
        <v>613</v>
      </c>
      <c r="B505" s="1">
        <v>261500</v>
      </c>
    </row>
    <row r="506" spans="1:2" x14ac:dyDescent="0.25">
      <c r="A506" s="4">
        <v>615</v>
      </c>
      <c r="B506" s="1">
        <v>75500</v>
      </c>
    </row>
    <row r="507" spans="1:2" x14ac:dyDescent="0.25">
      <c r="A507" s="4">
        <v>617</v>
      </c>
      <c r="B507" s="1">
        <v>183200</v>
      </c>
    </row>
    <row r="508" spans="1:2" x14ac:dyDescent="0.25">
      <c r="A508" s="4">
        <v>618</v>
      </c>
      <c r="B508" s="1">
        <v>105500</v>
      </c>
    </row>
    <row r="509" spans="1:2" x14ac:dyDescent="0.25">
      <c r="A509" s="4">
        <v>620</v>
      </c>
      <c r="B509" s="1">
        <v>305000</v>
      </c>
    </row>
    <row r="510" spans="1:2" x14ac:dyDescent="0.25">
      <c r="A510" s="4">
        <v>621</v>
      </c>
      <c r="B510" s="1">
        <v>67000</v>
      </c>
    </row>
    <row r="511" spans="1:2" x14ac:dyDescent="0.25">
      <c r="A511" s="4">
        <v>622</v>
      </c>
      <c r="B511" s="1">
        <v>240000</v>
      </c>
    </row>
    <row r="512" spans="1:2" x14ac:dyDescent="0.25">
      <c r="A512" s="4">
        <v>623</v>
      </c>
      <c r="B512" s="1">
        <v>135000</v>
      </c>
    </row>
    <row r="513" spans="1:2" x14ac:dyDescent="0.25">
      <c r="A513" s="4">
        <v>624</v>
      </c>
      <c r="B513" s="1">
        <v>168500</v>
      </c>
    </row>
    <row r="514" spans="1:2" x14ac:dyDescent="0.25">
      <c r="A514" s="4">
        <v>625</v>
      </c>
      <c r="B514" s="1">
        <v>165150</v>
      </c>
    </row>
    <row r="515" spans="1:2" x14ac:dyDescent="0.25">
      <c r="A515" s="4">
        <v>626</v>
      </c>
      <c r="B515" s="1">
        <v>160000</v>
      </c>
    </row>
    <row r="516" spans="1:2" x14ac:dyDescent="0.25">
      <c r="A516" s="4">
        <v>627</v>
      </c>
      <c r="B516" s="1">
        <v>139900</v>
      </c>
    </row>
    <row r="517" spans="1:2" x14ac:dyDescent="0.25">
      <c r="A517" s="4">
        <v>628</v>
      </c>
      <c r="B517" s="1">
        <v>153000</v>
      </c>
    </row>
    <row r="518" spans="1:2" x14ac:dyDescent="0.25">
      <c r="A518" s="4">
        <v>630</v>
      </c>
      <c r="B518" s="1">
        <v>168500</v>
      </c>
    </row>
    <row r="519" spans="1:2" x14ac:dyDescent="0.25">
      <c r="A519" s="4">
        <v>632</v>
      </c>
      <c r="B519" s="1">
        <v>209500</v>
      </c>
    </row>
    <row r="520" spans="1:2" x14ac:dyDescent="0.25">
      <c r="A520" s="4">
        <v>634</v>
      </c>
      <c r="B520" s="1">
        <v>139400</v>
      </c>
    </row>
    <row r="521" spans="1:2" x14ac:dyDescent="0.25">
      <c r="A521" s="4">
        <v>635</v>
      </c>
      <c r="B521" s="1">
        <v>144000</v>
      </c>
    </row>
    <row r="522" spans="1:2" x14ac:dyDescent="0.25">
      <c r="A522" s="4">
        <v>637</v>
      </c>
      <c r="B522" s="1">
        <v>60000</v>
      </c>
    </row>
    <row r="523" spans="1:2" x14ac:dyDescent="0.25">
      <c r="A523" s="4">
        <v>638</v>
      </c>
      <c r="B523" s="1">
        <v>93000</v>
      </c>
    </row>
    <row r="524" spans="1:2" x14ac:dyDescent="0.25">
      <c r="A524" s="4">
        <v>639</v>
      </c>
      <c r="B524" s="1">
        <v>85000</v>
      </c>
    </row>
    <row r="525" spans="1:2" x14ac:dyDescent="0.25">
      <c r="A525" s="4">
        <v>641</v>
      </c>
      <c r="B525" s="1">
        <v>274000</v>
      </c>
    </row>
    <row r="526" spans="1:2" x14ac:dyDescent="0.25">
      <c r="A526" s="4">
        <v>642</v>
      </c>
      <c r="B526" s="1">
        <v>226000</v>
      </c>
    </row>
    <row r="527" spans="1:2" x14ac:dyDescent="0.25">
      <c r="A527" s="4">
        <v>643</v>
      </c>
      <c r="B527" s="1">
        <v>345000</v>
      </c>
    </row>
    <row r="528" spans="1:2" x14ac:dyDescent="0.25">
      <c r="A528" s="4">
        <v>644</v>
      </c>
      <c r="B528" s="1">
        <v>152000</v>
      </c>
    </row>
    <row r="529" spans="1:2" x14ac:dyDescent="0.25">
      <c r="A529" s="4">
        <v>646</v>
      </c>
      <c r="B529" s="1">
        <v>143250</v>
      </c>
    </row>
    <row r="530" spans="1:2" x14ac:dyDescent="0.25">
      <c r="A530" s="4">
        <v>647</v>
      </c>
      <c r="B530" s="1">
        <v>98300</v>
      </c>
    </row>
    <row r="531" spans="1:2" x14ac:dyDescent="0.25">
      <c r="A531" s="4">
        <v>648</v>
      </c>
      <c r="B531" s="1">
        <v>155000</v>
      </c>
    </row>
    <row r="532" spans="1:2" x14ac:dyDescent="0.25">
      <c r="A532" s="4">
        <v>649</v>
      </c>
      <c r="B532" s="1">
        <v>155000</v>
      </c>
    </row>
    <row r="533" spans="1:2" x14ac:dyDescent="0.25">
      <c r="A533" s="4">
        <v>650</v>
      </c>
      <c r="B533" s="1">
        <v>84500</v>
      </c>
    </row>
    <row r="534" spans="1:2" x14ac:dyDescent="0.25">
      <c r="A534" s="4">
        <v>651</v>
      </c>
      <c r="B534" s="1">
        <v>205950</v>
      </c>
    </row>
    <row r="535" spans="1:2" x14ac:dyDescent="0.25">
      <c r="A535" s="4">
        <v>652</v>
      </c>
      <c r="B535" s="1">
        <v>108000</v>
      </c>
    </row>
    <row r="536" spans="1:2" x14ac:dyDescent="0.25">
      <c r="A536" s="4">
        <v>653</v>
      </c>
      <c r="B536" s="1">
        <v>191000</v>
      </c>
    </row>
    <row r="537" spans="1:2" x14ac:dyDescent="0.25">
      <c r="A537" s="4">
        <v>654</v>
      </c>
      <c r="B537" s="1">
        <v>135000</v>
      </c>
    </row>
    <row r="538" spans="1:2" x14ac:dyDescent="0.25">
      <c r="A538" s="4">
        <v>655</v>
      </c>
      <c r="B538" s="1">
        <v>350000</v>
      </c>
    </row>
    <row r="539" spans="1:2" x14ac:dyDescent="0.25">
      <c r="A539" s="4">
        <v>657</v>
      </c>
      <c r="B539" s="1">
        <v>145500</v>
      </c>
    </row>
    <row r="540" spans="1:2" x14ac:dyDescent="0.25">
      <c r="A540" s="4">
        <v>658</v>
      </c>
      <c r="B540" s="1">
        <v>149000</v>
      </c>
    </row>
    <row r="541" spans="1:2" x14ac:dyDescent="0.25">
      <c r="A541" s="4">
        <v>660</v>
      </c>
      <c r="B541" s="1">
        <v>167000</v>
      </c>
    </row>
    <row r="542" spans="1:2" x14ac:dyDescent="0.25">
      <c r="A542" s="4">
        <v>661</v>
      </c>
      <c r="B542" s="1">
        <v>197900</v>
      </c>
    </row>
    <row r="543" spans="1:2" x14ac:dyDescent="0.25">
      <c r="A543" s="4">
        <v>662</v>
      </c>
      <c r="B543" s="1">
        <v>402000</v>
      </c>
    </row>
    <row r="544" spans="1:2" x14ac:dyDescent="0.25">
      <c r="A544" s="4">
        <v>663</v>
      </c>
      <c r="B544" s="1">
        <v>110000</v>
      </c>
    </row>
    <row r="545" spans="1:2" x14ac:dyDescent="0.25">
      <c r="A545" s="4">
        <v>664</v>
      </c>
      <c r="B545" s="1">
        <v>137500</v>
      </c>
    </row>
    <row r="546" spans="1:2" x14ac:dyDescent="0.25">
      <c r="A546" s="4">
        <v>666</v>
      </c>
      <c r="B546" s="1">
        <v>230500</v>
      </c>
    </row>
    <row r="547" spans="1:2" x14ac:dyDescent="0.25">
      <c r="A547" s="4">
        <v>668</v>
      </c>
      <c r="B547" s="1">
        <v>193500</v>
      </c>
    </row>
    <row r="548" spans="1:2" x14ac:dyDescent="0.25">
      <c r="A548" s="4">
        <v>669</v>
      </c>
      <c r="B548" s="1">
        <v>168000</v>
      </c>
    </row>
    <row r="549" spans="1:2" x14ac:dyDescent="0.25">
      <c r="A549" s="4">
        <v>670</v>
      </c>
      <c r="B549" s="1">
        <v>137500</v>
      </c>
    </row>
    <row r="550" spans="1:2" x14ac:dyDescent="0.25">
      <c r="A550" s="4">
        <v>671</v>
      </c>
      <c r="B550" s="1">
        <v>173500</v>
      </c>
    </row>
    <row r="551" spans="1:2" x14ac:dyDescent="0.25">
      <c r="A551" s="4">
        <v>672</v>
      </c>
      <c r="B551" s="1">
        <v>103600</v>
      </c>
    </row>
    <row r="552" spans="1:2" x14ac:dyDescent="0.25">
      <c r="A552" s="4">
        <v>673</v>
      </c>
      <c r="B552" s="1">
        <v>165000</v>
      </c>
    </row>
    <row r="553" spans="1:2" x14ac:dyDescent="0.25">
      <c r="A553" s="4">
        <v>674</v>
      </c>
      <c r="B553" s="1">
        <v>257500</v>
      </c>
    </row>
    <row r="554" spans="1:2" x14ac:dyDescent="0.25">
      <c r="A554" s="4">
        <v>675</v>
      </c>
      <c r="B554" s="1">
        <v>140000</v>
      </c>
    </row>
    <row r="555" spans="1:2" x14ac:dyDescent="0.25">
      <c r="A555" s="4">
        <v>676</v>
      </c>
      <c r="B555" s="1">
        <v>148500</v>
      </c>
    </row>
    <row r="556" spans="1:2" x14ac:dyDescent="0.25">
      <c r="A556" s="4">
        <v>677</v>
      </c>
      <c r="B556" s="1">
        <v>87000</v>
      </c>
    </row>
    <row r="557" spans="1:2" x14ac:dyDescent="0.25">
      <c r="A557" s="4">
        <v>678</v>
      </c>
      <c r="B557" s="1">
        <v>109500</v>
      </c>
    </row>
    <row r="558" spans="1:2" x14ac:dyDescent="0.25">
      <c r="A558" s="4">
        <v>680</v>
      </c>
      <c r="B558" s="1">
        <v>128500</v>
      </c>
    </row>
    <row r="559" spans="1:2" x14ac:dyDescent="0.25">
      <c r="A559" s="4">
        <v>681</v>
      </c>
      <c r="B559" s="1">
        <v>143000</v>
      </c>
    </row>
    <row r="560" spans="1:2" x14ac:dyDescent="0.25">
      <c r="A560" s="4">
        <v>683</v>
      </c>
      <c r="B560" s="1">
        <v>173000</v>
      </c>
    </row>
    <row r="561" spans="1:2" x14ac:dyDescent="0.25">
      <c r="A561" s="4">
        <v>684</v>
      </c>
      <c r="B561" s="1">
        <v>285000</v>
      </c>
    </row>
    <row r="562" spans="1:2" x14ac:dyDescent="0.25">
      <c r="A562" s="4">
        <v>685</v>
      </c>
      <c r="B562" s="1">
        <v>221000</v>
      </c>
    </row>
    <row r="563" spans="1:2" x14ac:dyDescent="0.25">
      <c r="A563" s="4">
        <v>686</v>
      </c>
      <c r="B563" s="1">
        <v>207500</v>
      </c>
    </row>
    <row r="564" spans="1:2" x14ac:dyDescent="0.25">
      <c r="A564" s="4">
        <v>688</v>
      </c>
      <c r="B564" s="1">
        <v>148800</v>
      </c>
    </row>
    <row r="565" spans="1:2" x14ac:dyDescent="0.25">
      <c r="A565" s="4">
        <v>690</v>
      </c>
      <c r="B565" s="1">
        <v>194700</v>
      </c>
    </row>
    <row r="566" spans="1:2" x14ac:dyDescent="0.25">
      <c r="A566" s="4">
        <v>691</v>
      </c>
      <c r="B566" s="1">
        <v>141000</v>
      </c>
    </row>
    <row r="567" spans="1:2" x14ac:dyDescent="0.25">
      <c r="A567" s="4">
        <v>692</v>
      </c>
      <c r="B567" s="1">
        <v>755000</v>
      </c>
    </row>
    <row r="568" spans="1:2" x14ac:dyDescent="0.25">
      <c r="A568" s="4">
        <v>693</v>
      </c>
      <c r="B568" s="1">
        <v>335000</v>
      </c>
    </row>
    <row r="569" spans="1:2" x14ac:dyDescent="0.25">
      <c r="A569" s="4">
        <v>695</v>
      </c>
      <c r="B569" s="1">
        <v>141500</v>
      </c>
    </row>
    <row r="570" spans="1:2" x14ac:dyDescent="0.25">
      <c r="A570" s="4">
        <v>696</v>
      </c>
      <c r="B570" s="1">
        <v>176000</v>
      </c>
    </row>
    <row r="571" spans="1:2" x14ac:dyDescent="0.25">
      <c r="A571" s="4">
        <v>697</v>
      </c>
      <c r="B571" s="1">
        <v>89000</v>
      </c>
    </row>
    <row r="572" spans="1:2" x14ac:dyDescent="0.25">
      <c r="A572" s="4">
        <v>698</v>
      </c>
      <c r="B572" s="1">
        <v>123500</v>
      </c>
    </row>
    <row r="573" spans="1:2" x14ac:dyDescent="0.25">
      <c r="A573" s="4">
        <v>699</v>
      </c>
      <c r="B573" s="1">
        <v>138500</v>
      </c>
    </row>
    <row r="574" spans="1:2" x14ac:dyDescent="0.25">
      <c r="A574" s="4">
        <v>700</v>
      </c>
      <c r="B574" s="1">
        <v>196000</v>
      </c>
    </row>
    <row r="575" spans="1:2" x14ac:dyDescent="0.25">
      <c r="A575" s="4">
        <v>701</v>
      </c>
      <c r="B575" s="1">
        <v>312500</v>
      </c>
    </row>
    <row r="576" spans="1:2" x14ac:dyDescent="0.25">
      <c r="A576" s="4">
        <v>702</v>
      </c>
      <c r="B576" s="1">
        <v>140000</v>
      </c>
    </row>
    <row r="577" spans="1:2" x14ac:dyDescent="0.25">
      <c r="A577" s="4">
        <v>704</v>
      </c>
      <c r="B577" s="1">
        <v>140000</v>
      </c>
    </row>
    <row r="578" spans="1:2" x14ac:dyDescent="0.25">
      <c r="A578" s="4">
        <v>705</v>
      </c>
      <c r="B578" s="1">
        <v>213000</v>
      </c>
    </row>
    <row r="579" spans="1:2" x14ac:dyDescent="0.25">
      <c r="A579" s="4">
        <v>706</v>
      </c>
      <c r="B579" s="1">
        <v>55000</v>
      </c>
    </row>
    <row r="580" spans="1:2" x14ac:dyDescent="0.25">
      <c r="A580" s="4">
        <v>707</v>
      </c>
      <c r="B580" s="1">
        <v>302000</v>
      </c>
    </row>
    <row r="581" spans="1:2" x14ac:dyDescent="0.25">
      <c r="A581" s="4">
        <v>708</v>
      </c>
      <c r="B581" s="1">
        <v>254000</v>
      </c>
    </row>
    <row r="582" spans="1:2" x14ac:dyDescent="0.25">
      <c r="A582" s="4">
        <v>711</v>
      </c>
      <c r="B582" s="1">
        <v>52000</v>
      </c>
    </row>
    <row r="583" spans="1:2" x14ac:dyDescent="0.25">
      <c r="A583" s="4">
        <v>713</v>
      </c>
      <c r="B583" s="1">
        <v>189000</v>
      </c>
    </row>
    <row r="584" spans="1:2" x14ac:dyDescent="0.25">
      <c r="A584" s="4">
        <v>714</v>
      </c>
      <c r="B584" s="1">
        <v>129000</v>
      </c>
    </row>
    <row r="585" spans="1:2" x14ac:dyDescent="0.25">
      <c r="A585" s="4">
        <v>715</v>
      </c>
      <c r="B585" s="1">
        <v>130500</v>
      </c>
    </row>
    <row r="586" spans="1:2" x14ac:dyDescent="0.25">
      <c r="A586" s="4">
        <v>716</v>
      </c>
      <c r="B586" s="1">
        <v>165000</v>
      </c>
    </row>
    <row r="587" spans="1:2" x14ac:dyDescent="0.25">
      <c r="A587" s="4">
        <v>717</v>
      </c>
      <c r="B587" s="1">
        <v>159500</v>
      </c>
    </row>
    <row r="588" spans="1:2" x14ac:dyDescent="0.25">
      <c r="A588" s="4">
        <v>718</v>
      </c>
      <c r="B588" s="1">
        <v>157000</v>
      </c>
    </row>
    <row r="589" spans="1:2" x14ac:dyDescent="0.25">
      <c r="A589" s="4">
        <v>719</v>
      </c>
      <c r="B589" s="1">
        <v>341000</v>
      </c>
    </row>
    <row r="590" spans="1:2" x14ac:dyDescent="0.25">
      <c r="A590" s="4">
        <v>720</v>
      </c>
      <c r="B590" s="1">
        <v>128500</v>
      </c>
    </row>
    <row r="591" spans="1:2" x14ac:dyDescent="0.25">
      <c r="A591" s="4">
        <v>721</v>
      </c>
      <c r="B591" s="1">
        <v>275000</v>
      </c>
    </row>
    <row r="592" spans="1:2" x14ac:dyDescent="0.25">
      <c r="A592" s="4">
        <v>722</v>
      </c>
      <c r="B592" s="1">
        <v>143000</v>
      </c>
    </row>
    <row r="593" spans="1:2" x14ac:dyDescent="0.25">
      <c r="A593" s="4">
        <v>723</v>
      </c>
      <c r="B593" s="1">
        <v>124500</v>
      </c>
    </row>
    <row r="594" spans="1:2" x14ac:dyDescent="0.25">
      <c r="A594" s="4">
        <v>724</v>
      </c>
      <c r="B594" s="1">
        <v>135000</v>
      </c>
    </row>
    <row r="595" spans="1:2" x14ac:dyDescent="0.25">
      <c r="A595" s="4">
        <v>725</v>
      </c>
      <c r="B595" s="1">
        <v>320000</v>
      </c>
    </row>
    <row r="596" spans="1:2" x14ac:dyDescent="0.25">
      <c r="A596" s="4">
        <v>726</v>
      </c>
      <c r="B596" s="1">
        <v>120500</v>
      </c>
    </row>
    <row r="597" spans="1:2" x14ac:dyDescent="0.25">
      <c r="A597" s="4">
        <v>727</v>
      </c>
      <c r="B597" s="1">
        <v>222000</v>
      </c>
    </row>
    <row r="598" spans="1:2" x14ac:dyDescent="0.25">
      <c r="A598" s="4">
        <v>728</v>
      </c>
      <c r="B598" s="1">
        <v>194500</v>
      </c>
    </row>
    <row r="599" spans="1:2" x14ac:dyDescent="0.25">
      <c r="A599" s="4">
        <v>730</v>
      </c>
      <c r="B599" s="1">
        <v>103000</v>
      </c>
    </row>
    <row r="600" spans="1:2" x14ac:dyDescent="0.25">
      <c r="A600" s="4">
        <v>731</v>
      </c>
      <c r="B600" s="1">
        <v>236500</v>
      </c>
    </row>
    <row r="601" spans="1:2" x14ac:dyDescent="0.25">
      <c r="A601" s="4">
        <v>732</v>
      </c>
      <c r="B601" s="1">
        <v>187500</v>
      </c>
    </row>
    <row r="602" spans="1:2" x14ac:dyDescent="0.25">
      <c r="A602" s="4">
        <v>733</v>
      </c>
      <c r="B602" s="1">
        <v>222500</v>
      </c>
    </row>
    <row r="603" spans="1:2" x14ac:dyDescent="0.25">
      <c r="A603" s="4">
        <v>734</v>
      </c>
      <c r="B603" s="1">
        <v>131400</v>
      </c>
    </row>
    <row r="604" spans="1:2" x14ac:dyDescent="0.25">
      <c r="A604" s="4">
        <v>736</v>
      </c>
      <c r="B604" s="1">
        <v>163000</v>
      </c>
    </row>
    <row r="605" spans="1:2" x14ac:dyDescent="0.25">
      <c r="A605" s="4">
        <v>737</v>
      </c>
      <c r="B605" s="1">
        <v>93500</v>
      </c>
    </row>
    <row r="606" spans="1:2" x14ac:dyDescent="0.25">
      <c r="A606" s="4">
        <v>738</v>
      </c>
      <c r="B606" s="1">
        <v>239900</v>
      </c>
    </row>
    <row r="607" spans="1:2" x14ac:dyDescent="0.25">
      <c r="A607" s="4">
        <v>740</v>
      </c>
      <c r="B607" s="1">
        <v>190000</v>
      </c>
    </row>
    <row r="608" spans="1:2" x14ac:dyDescent="0.25">
      <c r="A608" s="4">
        <v>742</v>
      </c>
      <c r="B608" s="1">
        <v>142000</v>
      </c>
    </row>
    <row r="609" spans="1:2" x14ac:dyDescent="0.25">
      <c r="A609" s="4">
        <v>743</v>
      </c>
      <c r="B609" s="1">
        <v>179000</v>
      </c>
    </row>
    <row r="610" spans="1:2" x14ac:dyDescent="0.25">
      <c r="A610" s="4">
        <v>744</v>
      </c>
      <c r="B610" s="1">
        <v>175000</v>
      </c>
    </row>
    <row r="611" spans="1:2" x14ac:dyDescent="0.25">
      <c r="A611" s="4">
        <v>745</v>
      </c>
      <c r="B611" s="1">
        <v>180000</v>
      </c>
    </row>
    <row r="612" spans="1:2" x14ac:dyDescent="0.25">
      <c r="A612" s="4">
        <v>746</v>
      </c>
      <c r="B612" s="1">
        <v>299800</v>
      </c>
    </row>
    <row r="613" spans="1:2" x14ac:dyDescent="0.25">
      <c r="A613" s="4">
        <v>747</v>
      </c>
      <c r="B613" s="1">
        <v>236000</v>
      </c>
    </row>
    <row r="614" spans="1:2" x14ac:dyDescent="0.25">
      <c r="A614" s="4">
        <v>748</v>
      </c>
      <c r="B614" s="1">
        <v>265979</v>
      </c>
    </row>
    <row r="615" spans="1:2" x14ac:dyDescent="0.25">
      <c r="A615" s="4">
        <v>749</v>
      </c>
      <c r="B615" s="1">
        <v>260400</v>
      </c>
    </row>
    <row r="616" spans="1:2" x14ac:dyDescent="0.25">
      <c r="A616" s="4">
        <v>750</v>
      </c>
      <c r="B616" s="1">
        <v>98000</v>
      </c>
    </row>
    <row r="617" spans="1:2" x14ac:dyDescent="0.25">
      <c r="A617" s="4">
        <v>751</v>
      </c>
      <c r="B617" s="1">
        <v>96500</v>
      </c>
    </row>
    <row r="618" spans="1:2" x14ac:dyDescent="0.25">
      <c r="A618" s="4">
        <v>752</v>
      </c>
      <c r="B618" s="1">
        <v>162000</v>
      </c>
    </row>
    <row r="619" spans="1:2" x14ac:dyDescent="0.25">
      <c r="A619" s="4">
        <v>753</v>
      </c>
      <c r="B619" s="1">
        <v>217000</v>
      </c>
    </row>
    <row r="620" spans="1:2" x14ac:dyDescent="0.25">
      <c r="A620" s="4">
        <v>754</v>
      </c>
      <c r="B620" s="1">
        <v>275500</v>
      </c>
    </row>
    <row r="621" spans="1:2" x14ac:dyDescent="0.25">
      <c r="A621" s="4">
        <v>755</v>
      </c>
      <c r="B621" s="1">
        <v>156000</v>
      </c>
    </row>
    <row r="622" spans="1:2" x14ac:dyDescent="0.25">
      <c r="A622" s="4">
        <v>756</v>
      </c>
      <c r="B622" s="1">
        <v>172500</v>
      </c>
    </row>
    <row r="623" spans="1:2" x14ac:dyDescent="0.25">
      <c r="A623" s="4">
        <v>757</v>
      </c>
      <c r="B623" s="1">
        <v>212000</v>
      </c>
    </row>
    <row r="624" spans="1:2" x14ac:dyDescent="0.25">
      <c r="A624" s="4">
        <v>759</v>
      </c>
      <c r="B624" s="1">
        <v>179400</v>
      </c>
    </row>
    <row r="625" spans="1:2" x14ac:dyDescent="0.25">
      <c r="A625" s="4">
        <v>760</v>
      </c>
      <c r="B625" s="1">
        <v>290000</v>
      </c>
    </row>
    <row r="626" spans="1:2" x14ac:dyDescent="0.25">
      <c r="A626" s="4">
        <v>761</v>
      </c>
      <c r="B626" s="1">
        <v>127500</v>
      </c>
    </row>
    <row r="627" spans="1:2" x14ac:dyDescent="0.25">
      <c r="A627" s="4">
        <v>762</v>
      </c>
      <c r="B627" s="1">
        <v>100000</v>
      </c>
    </row>
    <row r="628" spans="1:2" x14ac:dyDescent="0.25">
      <c r="A628" s="4">
        <v>763</v>
      </c>
      <c r="B628" s="1">
        <v>215200</v>
      </c>
    </row>
    <row r="629" spans="1:2" x14ac:dyDescent="0.25">
      <c r="A629" s="4">
        <v>764</v>
      </c>
      <c r="B629" s="1">
        <v>337000</v>
      </c>
    </row>
    <row r="630" spans="1:2" x14ac:dyDescent="0.25">
      <c r="A630" s="4">
        <v>765</v>
      </c>
      <c r="B630" s="1">
        <v>270000</v>
      </c>
    </row>
    <row r="631" spans="1:2" x14ac:dyDescent="0.25">
      <c r="A631" s="4">
        <v>767</v>
      </c>
      <c r="B631" s="1">
        <v>196500</v>
      </c>
    </row>
    <row r="632" spans="1:2" x14ac:dyDescent="0.25">
      <c r="A632" s="4">
        <v>768</v>
      </c>
      <c r="B632" s="1">
        <v>160000</v>
      </c>
    </row>
    <row r="633" spans="1:2" x14ac:dyDescent="0.25">
      <c r="A633" s="4">
        <v>769</v>
      </c>
      <c r="B633" s="1">
        <v>216837</v>
      </c>
    </row>
    <row r="634" spans="1:2" x14ac:dyDescent="0.25">
      <c r="A634" s="4">
        <v>770</v>
      </c>
      <c r="B634" s="1">
        <v>538000</v>
      </c>
    </row>
    <row r="635" spans="1:2" x14ac:dyDescent="0.25">
      <c r="A635" s="4">
        <v>771</v>
      </c>
      <c r="B635" s="1">
        <v>134900</v>
      </c>
    </row>
    <row r="636" spans="1:2" x14ac:dyDescent="0.25">
      <c r="A636" s="4">
        <v>772</v>
      </c>
      <c r="B636" s="1">
        <v>102000</v>
      </c>
    </row>
    <row r="637" spans="1:2" x14ac:dyDescent="0.25">
      <c r="A637" s="4">
        <v>774</v>
      </c>
      <c r="B637" s="1">
        <v>114500</v>
      </c>
    </row>
    <row r="638" spans="1:2" x14ac:dyDescent="0.25">
      <c r="A638" s="4">
        <v>776</v>
      </c>
      <c r="B638" s="1">
        <v>162000</v>
      </c>
    </row>
    <row r="639" spans="1:2" x14ac:dyDescent="0.25">
      <c r="A639" s="4">
        <v>778</v>
      </c>
      <c r="B639" s="1">
        <v>142500</v>
      </c>
    </row>
    <row r="640" spans="1:2" x14ac:dyDescent="0.25">
      <c r="A640" s="4">
        <v>779</v>
      </c>
      <c r="B640" s="1">
        <v>144000</v>
      </c>
    </row>
    <row r="641" spans="1:2" x14ac:dyDescent="0.25">
      <c r="A641" s="4">
        <v>780</v>
      </c>
      <c r="B641" s="1">
        <v>135000</v>
      </c>
    </row>
    <row r="642" spans="1:2" x14ac:dyDescent="0.25">
      <c r="A642" s="4">
        <v>781</v>
      </c>
      <c r="B642" s="1">
        <v>176000</v>
      </c>
    </row>
    <row r="643" spans="1:2" x14ac:dyDescent="0.25">
      <c r="A643" s="4">
        <v>782</v>
      </c>
      <c r="B643" s="1">
        <v>175900</v>
      </c>
    </row>
    <row r="644" spans="1:2" x14ac:dyDescent="0.25">
      <c r="A644" s="4">
        <v>783</v>
      </c>
      <c r="B644" s="1">
        <v>187100</v>
      </c>
    </row>
    <row r="645" spans="1:2" x14ac:dyDescent="0.25">
      <c r="A645" s="4">
        <v>784</v>
      </c>
      <c r="B645" s="1">
        <v>165500</v>
      </c>
    </row>
    <row r="646" spans="1:2" x14ac:dyDescent="0.25">
      <c r="A646" s="4">
        <v>785</v>
      </c>
      <c r="B646" s="1">
        <v>128000</v>
      </c>
    </row>
    <row r="647" spans="1:2" x14ac:dyDescent="0.25">
      <c r="A647" s="4">
        <v>786</v>
      </c>
      <c r="B647" s="1">
        <v>161500</v>
      </c>
    </row>
    <row r="648" spans="1:2" x14ac:dyDescent="0.25">
      <c r="A648" s="4">
        <v>787</v>
      </c>
      <c r="B648" s="1">
        <v>139000</v>
      </c>
    </row>
    <row r="649" spans="1:2" x14ac:dyDescent="0.25">
      <c r="A649" s="4">
        <v>788</v>
      </c>
      <c r="B649" s="1">
        <v>233000</v>
      </c>
    </row>
    <row r="650" spans="1:2" x14ac:dyDescent="0.25">
      <c r="A650" s="4">
        <v>789</v>
      </c>
      <c r="B650" s="1">
        <v>107900</v>
      </c>
    </row>
    <row r="651" spans="1:2" x14ac:dyDescent="0.25">
      <c r="A651" s="4">
        <v>790</v>
      </c>
      <c r="B651" s="1">
        <v>187500</v>
      </c>
    </row>
    <row r="652" spans="1:2" x14ac:dyDescent="0.25">
      <c r="A652" s="4">
        <v>791</v>
      </c>
      <c r="B652" s="1">
        <v>160200</v>
      </c>
    </row>
    <row r="653" spans="1:2" x14ac:dyDescent="0.25">
      <c r="A653" s="4">
        <v>792</v>
      </c>
      <c r="B653" s="1">
        <v>146800</v>
      </c>
    </row>
    <row r="654" spans="1:2" x14ac:dyDescent="0.25">
      <c r="A654" s="4">
        <v>793</v>
      </c>
      <c r="B654" s="1">
        <v>269790</v>
      </c>
    </row>
    <row r="655" spans="1:2" x14ac:dyDescent="0.25">
      <c r="A655" s="4">
        <v>795</v>
      </c>
      <c r="B655" s="1">
        <v>194500</v>
      </c>
    </row>
    <row r="656" spans="1:2" x14ac:dyDescent="0.25">
      <c r="A656" s="4">
        <v>796</v>
      </c>
      <c r="B656" s="1">
        <v>171000</v>
      </c>
    </row>
    <row r="657" spans="1:2" x14ac:dyDescent="0.25">
      <c r="A657" s="4">
        <v>797</v>
      </c>
      <c r="B657" s="1">
        <v>143500</v>
      </c>
    </row>
    <row r="658" spans="1:2" x14ac:dyDescent="0.25">
      <c r="A658" s="4">
        <v>800</v>
      </c>
      <c r="B658" s="1">
        <v>175000</v>
      </c>
    </row>
    <row r="659" spans="1:2" x14ac:dyDescent="0.25">
      <c r="A659" s="4">
        <v>801</v>
      </c>
      <c r="B659" s="1">
        <v>200000</v>
      </c>
    </row>
    <row r="660" spans="1:2" x14ac:dyDescent="0.25">
      <c r="A660" s="4">
        <v>802</v>
      </c>
      <c r="B660" s="1">
        <v>109900</v>
      </c>
    </row>
    <row r="661" spans="1:2" x14ac:dyDescent="0.25">
      <c r="A661" s="4">
        <v>803</v>
      </c>
      <c r="B661" s="1">
        <v>189000</v>
      </c>
    </row>
    <row r="662" spans="1:2" x14ac:dyDescent="0.25">
      <c r="A662" s="4">
        <v>807</v>
      </c>
      <c r="B662" s="1">
        <v>135500</v>
      </c>
    </row>
    <row r="663" spans="1:2" x14ac:dyDescent="0.25">
      <c r="A663" s="4">
        <v>808</v>
      </c>
      <c r="B663" s="1">
        <v>223500</v>
      </c>
    </row>
    <row r="664" spans="1:2" x14ac:dyDescent="0.25">
      <c r="A664" s="4">
        <v>809</v>
      </c>
      <c r="B664" s="1">
        <v>159950</v>
      </c>
    </row>
    <row r="665" spans="1:2" x14ac:dyDescent="0.25">
      <c r="A665" s="4">
        <v>810</v>
      </c>
      <c r="B665" s="1">
        <v>106000</v>
      </c>
    </row>
    <row r="666" spans="1:2" x14ac:dyDescent="0.25">
      <c r="A666" s="4">
        <v>811</v>
      </c>
      <c r="B666" s="1">
        <v>181000</v>
      </c>
    </row>
    <row r="667" spans="1:2" x14ac:dyDescent="0.25">
      <c r="A667" s="4">
        <v>812</v>
      </c>
      <c r="B667" s="1">
        <v>144500</v>
      </c>
    </row>
    <row r="668" spans="1:2" x14ac:dyDescent="0.25">
      <c r="A668" s="4">
        <v>814</v>
      </c>
      <c r="B668" s="1">
        <v>157900</v>
      </c>
    </row>
    <row r="669" spans="1:2" x14ac:dyDescent="0.25">
      <c r="A669" s="4">
        <v>815</v>
      </c>
      <c r="B669" s="1">
        <v>116000</v>
      </c>
    </row>
    <row r="670" spans="1:2" x14ac:dyDescent="0.25">
      <c r="A670" s="4">
        <v>816</v>
      </c>
      <c r="B670" s="1">
        <v>224900</v>
      </c>
    </row>
    <row r="671" spans="1:2" x14ac:dyDescent="0.25">
      <c r="A671" s="4">
        <v>817</v>
      </c>
      <c r="B671" s="1">
        <v>137000</v>
      </c>
    </row>
    <row r="672" spans="1:2" x14ac:dyDescent="0.25">
      <c r="A672" s="4">
        <v>818</v>
      </c>
      <c r="B672" s="1">
        <v>271000</v>
      </c>
    </row>
    <row r="673" spans="1:2" x14ac:dyDescent="0.25">
      <c r="A673" s="4">
        <v>819</v>
      </c>
      <c r="B673" s="1">
        <v>155000</v>
      </c>
    </row>
    <row r="674" spans="1:2" x14ac:dyDescent="0.25">
      <c r="A674" s="4">
        <v>821</v>
      </c>
      <c r="B674" s="1">
        <v>183000</v>
      </c>
    </row>
    <row r="675" spans="1:2" x14ac:dyDescent="0.25">
      <c r="A675" s="4">
        <v>822</v>
      </c>
      <c r="B675" s="1">
        <v>93000</v>
      </c>
    </row>
    <row r="676" spans="1:2" x14ac:dyDescent="0.25">
      <c r="A676" s="4">
        <v>824</v>
      </c>
      <c r="B676" s="1">
        <v>139500</v>
      </c>
    </row>
    <row r="677" spans="1:2" x14ac:dyDescent="0.25">
      <c r="A677" s="4">
        <v>827</v>
      </c>
      <c r="B677" s="1">
        <v>109500</v>
      </c>
    </row>
    <row r="678" spans="1:2" x14ac:dyDescent="0.25">
      <c r="A678" s="4">
        <v>828</v>
      </c>
      <c r="B678" s="1">
        <v>189000</v>
      </c>
    </row>
    <row r="679" spans="1:2" x14ac:dyDescent="0.25">
      <c r="A679" s="4">
        <v>830</v>
      </c>
      <c r="B679" s="1">
        <v>147400</v>
      </c>
    </row>
    <row r="680" spans="1:2" x14ac:dyDescent="0.25">
      <c r="A680" s="4">
        <v>831</v>
      </c>
      <c r="B680" s="1">
        <v>166000</v>
      </c>
    </row>
    <row r="681" spans="1:2" x14ac:dyDescent="0.25">
      <c r="A681" s="4">
        <v>832</v>
      </c>
      <c r="B681" s="1">
        <v>151000</v>
      </c>
    </row>
    <row r="682" spans="1:2" x14ac:dyDescent="0.25">
      <c r="A682" s="4">
        <v>833</v>
      </c>
      <c r="B682" s="1">
        <v>237000</v>
      </c>
    </row>
    <row r="683" spans="1:2" x14ac:dyDescent="0.25">
      <c r="A683" s="4">
        <v>834</v>
      </c>
      <c r="B683" s="1">
        <v>167000</v>
      </c>
    </row>
    <row r="684" spans="1:2" x14ac:dyDescent="0.25">
      <c r="A684" s="4">
        <v>835</v>
      </c>
      <c r="B684" s="1">
        <v>139950</v>
      </c>
    </row>
    <row r="685" spans="1:2" x14ac:dyDescent="0.25">
      <c r="A685" s="4">
        <v>836</v>
      </c>
      <c r="B685" s="1">
        <v>128000</v>
      </c>
    </row>
    <row r="686" spans="1:2" x14ac:dyDescent="0.25">
      <c r="A686" s="4">
        <v>837</v>
      </c>
      <c r="B686" s="1">
        <v>153500</v>
      </c>
    </row>
    <row r="687" spans="1:2" x14ac:dyDescent="0.25">
      <c r="A687" s="4">
        <v>838</v>
      </c>
      <c r="B687" s="1">
        <v>100000</v>
      </c>
    </row>
    <row r="688" spans="1:2" x14ac:dyDescent="0.25">
      <c r="A688" s="4">
        <v>839</v>
      </c>
      <c r="B688" s="1">
        <v>144000</v>
      </c>
    </row>
    <row r="689" spans="1:2" x14ac:dyDescent="0.25">
      <c r="A689" s="4">
        <v>840</v>
      </c>
      <c r="B689" s="1">
        <v>130500</v>
      </c>
    </row>
    <row r="690" spans="1:2" x14ac:dyDescent="0.25">
      <c r="A690" s="4">
        <v>841</v>
      </c>
      <c r="B690" s="1">
        <v>140000</v>
      </c>
    </row>
    <row r="691" spans="1:2" x14ac:dyDescent="0.25">
      <c r="A691" s="4">
        <v>842</v>
      </c>
      <c r="B691" s="1">
        <v>157500</v>
      </c>
    </row>
    <row r="692" spans="1:2" x14ac:dyDescent="0.25">
      <c r="A692" s="4">
        <v>843</v>
      </c>
      <c r="B692" s="1">
        <v>174900</v>
      </c>
    </row>
    <row r="693" spans="1:2" x14ac:dyDescent="0.25">
      <c r="A693" s="4">
        <v>844</v>
      </c>
      <c r="B693" s="1">
        <v>141000</v>
      </c>
    </row>
    <row r="694" spans="1:2" x14ac:dyDescent="0.25">
      <c r="A694" s="4">
        <v>845</v>
      </c>
      <c r="B694" s="1">
        <v>153900</v>
      </c>
    </row>
    <row r="695" spans="1:2" x14ac:dyDescent="0.25">
      <c r="A695" s="4">
        <v>846</v>
      </c>
      <c r="B695" s="1">
        <v>171000</v>
      </c>
    </row>
    <row r="696" spans="1:2" x14ac:dyDescent="0.25">
      <c r="A696" s="4">
        <v>847</v>
      </c>
      <c r="B696" s="1">
        <v>213000</v>
      </c>
    </row>
    <row r="697" spans="1:2" x14ac:dyDescent="0.25">
      <c r="A697" s="4">
        <v>848</v>
      </c>
      <c r="B697" s="1">
        <v>133500</v>
      </c>
    </row>
    <row r="698" spans="1:2" x14ac:dyDescent="0.25">
      <c r="A698" s="4">
        <v>849</v>
      </c>
      <c r="B698" s="1">
        <v>240000</v>
      </c>
    </row>
    <row r="699" spans="1:2" x14ac:dyDescent="0.25">
      <c r="A699" s="4">
        <v>850</v>
      </c>
      <c r="B699" s="1">
        <v>187000</v>
      </c>
    </row>
    <row r="700" spans="1:2" x14ac:dyDescent="0.25">
      <c r="A700" s="4">
        <v>851</v>
      </c>
      <c r="B700" s="1">
        <v>131500</v>
      </c>
    </row>
    <row r="701" spans="1:2" x14ac:dyDescent="0.25">
      <c r="A701" s="4">
        <v>852</v>
      </c>
      <c r="B701" s="1">
        <v>215000</v>
      </c>
    </row>
    <row r="702" spans="1:2" x14ac:dyDescent="0.25">
      <c r="A702" s="4">
        <v>853</v>
      </c>
      <c r="B702" s="1">
        <v>164000</v>
      </c>
    </row>
    <row r="703" spans="1:2" x14ac:dyDescent="0.25">
      <c r="A703" s="4">
        <v>854</v>
      </c>
      <c r="B703" s="1">
        <v>158000</v>
      </c>
    </row>
    <row r="704" spans="1:2" x14ac:dyDescent="0.25">
      <c r="A704" s="4">
        <v>856</v>
      </c>
      <c r="B704" s="1">
        <v>127000</v>
      </c>
    </row>
    <row r="705" spans="1:2" x14ac:dyDescent="0.25">
      <c r="A705" s="4">
        <v>857</v>
      </c>
      <c r="B705" s="1">
        <v>147000</v>
      </c>
    </row>
    <row r="706" spans="1:2" x14ac:dyDescent="0.25">
      <c r="A706" s="4">
        <v>858</v>
      </c>
      <c r="B706" s="1">
        <v>174000</v>
      </c>
    </row>
    <row r="707" spans="1:2" x14ac:dyDescent="0.25">
      <c r="A707" s="4">
        <v>860</v>
      </c>
      <c r="B707" s="1">
        <v>250000</v>
      </c>
    </row>
    <row r="708" spans="1:2" x14ac:dyDescent="0.25">
      <c r="A708" s="4">
        <v>861</v>
      </c>
      <c r="B708" s="1">
        <v>189950</v>
      </c>
    </row>
    <row r="709" spans="1:2" x14ac:dyDescent="0.25">
      <c r="A709" s="4">
        <v>862</v>
      </c>
      <c r="B709" s="1">
        <v>131500</v>
      </c>
    </row>
    <row r="710" spans="1:2" x14ac:dyDescent="0.25">
      <c r="A710" s="4">
        <v>863</v>
      </c>
      <c r="B710" s="1">
        <v>152000</v>
      </c>
    </row>
    <row r="711" spans="1:2" x14ac:dyDescent="0.25">
      <c r="A711" s="4">
        <v>864</v>
      </c>
      <c r="B711" s="1">
        <v>132500</v>
      </c>
    </row>
    <row r="712" spans="1:2" x14ac:dyDescent="0.25">
      <c r="A712" s="4">
        <v>866</v>
      </c>
      <c r="B712" s="1">
        <v>148500</v>
      </c>
    </row>
    <row r="713" spans="1:2" x14ac:dyDescent="0.25">
      <c r="A713" s="4">
        <v>868</v>
      </c>
      <c r="B713" s="1">
        <v>129000</v>
      </c>
    </row>
    <row r="714" spans="1:2" x14ac:dyDescent="0.25">
      <c r="A714" s="4">
        <v>869</v>
      </c>
      <c r="B714" s="1">
        <v>169000</v>
      </c>
    </row>
    <row r="715" spans="1:2" x14ac:dyDescent="0.25">
      <c r="A715" s="4">
        <v>870</v>
      </c>
      <c r="B715" s="1">
        <v>236000</v>
      </c>
    </row>
    <row r="716" spans="1:2" x14ac:dyDescent="0.25">
      <c r="A716" s="4">
        <v>871</v>
      </c>
      <c r="B716" s="1">
        <v>109500</v>
      </c>
    </row>
    <row r="717" spans="1:2" x14ac:dyDescent="0.25">
      <c r="A717" s="4">
        <v>872</v>
      </c>
      <c r="B717" s="1">
        <v>200500</v>
      </c>
    </row>
    <row r="718" spans="1:2" x14ac:dyDescent="0.25">
      <c r="A718" s="4">
        <v>873</v>
      </c>
      <c r="B718" s="1">
        <v>116000</v>
      </c>
    </row>
    <row r="719" spans="1:2" x14ac:dyDescent="0.25">
      <c r="A719" s="4">
        <v>874</v>
      </c>
      <c r="B719" s="1">
        <v>133000</v>
      </c>
    </row>
    <row r="720" spans="1:2" x14ac:dyDescent="0.25">
      <c r="A720" s="4">
        <v>877</v>
      </c>
      <c r="B720" s="1">
        <v>132250</v>
      </c>
    </row>
    <row r="721" spans="1:2" x14ac:dyDescent="0.25">
      <c r="A721" s="4">
        <v>878</v>
      </c>
      <c r="B721" s="1">
        <v>350000</v>
      </c>
    </row>
    <row r="722" spans="1:2" x14ac:dyDescent="0.25">
      <c r="A722" s="4">
        <v>879</v>
      </c>
      <c r="B722" s="1">
        <v>148000</v>
      </c>
    </row>
    <row r="723" spans="1:2" x14ac:dyDescent="0.25">
      <c r="A723" s="4">
        <v>880</v>
      </c>
      <c r="B723" s="1">
        <v>136500</v>
      </c>
    </row>
    <row r="724" spans="1:2" x14ac:dyDescent="0.25">
      <c r="A724" s="4">
        <v>881</v>
      </c>
      <c r="B724" s="1">
        <v>157000</v>
      </c>
    </row>
    <row r="725" spans="1:2" x14ac:dyDescent="0.25">
      <c r="A725" s="4">
        <v>882</v>
      </c>
      <c r="B725" s="1">
        <v>187500</v>
      </c>
    </row>
    <row r="726" spans="1:2" x14ac:dyDescent="0.25">
      <c r="A726" s="4">
        <v>883</v>
      </c>
      <c r="B726" s="1">
        <v>178000</v>
      </c>
    </row>
    <row r="727" spans="1:2" x14ac:dyDescent="0.25">
      <c r="A727" s="4">
        <v>884</v>
      </c>
      <c r="B727" s="1">
        <v>118500</v>
      </c>
    </row>
    <row r="728" spans="1:2" x14ac:dyDescent="0.25">
      <c r="A728" s="4">
        <v>885</v>
      </c>
      <c r="B728" s="1">
        <v>100000</v>
      </c>
    </row>
    <row r="729" spans="1:2" x14ac:dyDescent="0.25">
      <c r="A729" s="4">
        <v>888</v>
      </c>
      <c r="B729" s="1">
        <v>135500</v>
      </c>
    </row>
    <row r="730" spans="1:2" x14ac:dyDescent="0.25">
      <c r="A730" s="4">
        <v>889</v>
      </c>
      <c r="B730" s="1">
        <v>268000</v>
      </c>
    </row>
    <row r="731" spans="1:2" x14ac:dyDescent="0.25">
      <c r="A731" s="4">
        <v>890</v>
      </c>
      <c r="B731" s="1">
        <v>149500</v>
      </c>
    </row>
    <row r="732" spans="1:2" x14ac:dyDescent="0.25">
      <c r="A732" s="4">
        <v>891</v>
      </c>
      <c r="B732" s="1">
        <v>122900</v>
      </c>
    </row>
    <row r="733" spans="1:2" x14ac:dyDescent="0.25">
      <c r="A733" s="4">
        <v>892</v>
      </c>
      <c r="B733" s="1">
        <v>172500</v>
      </c>
    </row>
    <row r="734" spans="1:2" x14ac:dyDescent="0.25">
      <c r="A734" s="4">
        <v>893</v>
      </c>
      <c r="B734" s="1">
        <v>154500</v>
      </c>
    </row>
    <row r="735" spans="1:2" x14ac:dyDescent="0.25">
      <c r="A735" s="4">
        <v>894</v>
      </c>
      <c r="B735" s="1">
        <v>165000</v>
      </c>
    </row>
    <row r="736" spans="1:2" x14ac:dyDescent="0.25">
      <c r="A736" s="4">
        <v>896</v>
      </c>
      <c r="B736" s="1">
        <v>140000</v>
      </c>
    </row>
    <row r="737" spans="1:2" x14ac:dyDescent="0.25">
      <c r="A737" s="4">
        <v>900</v>
      </c>
      <c r="B737" s="1">
        <v>135000</v>
      </c>
    </row>
    <row r="738" spans="1:2" x14ac:dyDescent="0.25">
      <c r="A738" s="4">
        <v>901</v>
      </c>
      <c r="B738" s="1">
        <v>110000</v>
      </c>
    </row>
    <row r="739" spans="1:2" x14ac:dyDescent="0.25">
      <c r="A739" s="4">
        <v>902</v>
      </c>
      <c r="B739" s="1">
        <v>153000</v>
      </c>
    </row>
    <row r="740" spans="1:2" x14ac:dyDescent="0.25">
      <c r="A740" s="4">
        <v>903</v>
      </c>
      <c r="B740" s="1">
        <v>180000</v>
      </c>
    </row>
    <row r="741" spans="1:2" x14ac:dyDescent="0.25">
      <c r="A741" s="4">
        <v>905</v>
      </c>
      <c r="B741" s="1">
        <v>125500</v>
      </c>
    </row>
    <row r="742" spans="1:2" x14ac:dyDescent="0.25">
      <c r="A742" s="4">
        <v>906</v>
      </c>
      <c r="B742" s="1">
        <v>128000</v>
      </c>
    </row>
    <row r="743" spans="1:2" x14ac:dyDescent="0.25">
      <c r="A743" s="4">
        <v>907</v>
      </c>
      <c r="B743" s="1">
        <v>255000</v>
      </c>
    </row>
    <row r="744" spans="1:2" x14ac:dyDescent="0.25">
      <c r="A744" s="4">
        <v>908</v>
      </c>
      <c r="B744" s="1">
        <v>250000</v>
      </c>
    </row>
    <row r="745" spans="1:2" x14ac:dyDescent="0.25">
      <c r="A745" s="4">
        <v>909</v>
      </c>
      <c r="B745" s="1">
        <v>131000</v>
      </c>
    </row>
    <row r="746" spans="1:2" x14ac:dyDescent="0.25">
      <c r="A746" s="4">
        <v>910</v>
      </c>
      <c r="B746" s="1">
        <v>174000</v>
      </c>
    </row>
    <row r="747" spans="1:2" x14ac:dyDescent="0.25">
      <c r="A747" s="4">
        <v>911</v>
      </c>
      <c r="B747" s="1">
        <v>154300</v>
      </c>
    </row>
    <row r="748" spans="1:2" x14ac:dyDescent="0.25">
      <c r="A748" s="4">
        <v>912</v>
      </c>
      <c r="B748" s="1">
        <v>143500</v>
      </c>
    </row>
    <row r="749" spans="1:2" x14ac:dyDescent="0.25">
      <c r="A749" s="4">
        <v>914</v>
      </c>
      <c r="B749" s="1">
        <v>145000</v>
      </c>
    </row>
    <row r="750" spans="1:2" x14ac:dyDescent="0.25">
      <c r="A750" s="4">
        <v>916</v>
      </c>
      <c r="B750" s="1">
        <v>75000</v>
      </c>
    </row>
    <row r="751" spans="1:2" x14ac:dyDescent="0.25">
      <c r="A751" s="4">
        <v>918</v>
      </c>
      <c r="B751" s="1">
        <v>135000</v>
      </c>
    </row>
    <row r="752" spans="1:2" x14ac:dyDescent="0.25">
      <c r="A752" s="4">
        <v>919</v>
      </c>
      <c r="B752" s="1">
        <v>238000</v>
      </c>
    </row>
    <row r="753" spans="1:2" x14ac:dyDescent="0.25">
      <c r="A753" s="4">
        <v>920</v>
      </c>
      <c r="B753" s="1">
        <v>176500</v>
      </c>
    </row>
    <row r="754" spans="1:2" x14ac:dyDescent="0.25">
      <c r="A754" s="4">
        <v>921</v>
      </c>
      <c r="B754" s="1">
        <v>201000</v>
      </c>
    </row>
    <row r="755" spans="1:2" x14ac:dyDescent="0.25">
      <c r="A755" s="4">
        <v>922</v>
      </c>
      <c r="B755" s="1">
        <v>145900</v>
      </c>
    </row>
    <row r="756" spans="1:2" x14ac:dyDescent="0.25">
      <c r="A756" s="4">
        <v>924</v>
      </c>
      <c r="B756" s="1">
        <v>193000</v>
      </c>
    </row>
    <row r="757" spans="1:2" x14ac:dyDescent="0.25">
      <c r="A757" s="4">
        <v>925</v>
      </c>
      <c r="B757" s="1">
        <v>207500</v>
      </c>
    </row>
    <row r="758" spans="1:2" x14ac:dyDescent="0.25">
      <c r="A758" s="4">
        <v>927</v>
      </c>
      <c r="B758" s="1">
        <v>285000</v>
      </c>
    </row>
    <row r="759" spans="1:2" x14ac:dyDescent="0.25">
      <c r="A759" s="4">
        <v>928</v>
      </c>
      <c r="B759" s="1">
        <v>176000</v>
      </c>
    </row>
    <row r="760" spans="1:2" x14ac:dyDescent="0.25">
      <c r="A760" s="4">
        <v>929</v>
      </c>
      <c r="B760" s="1">
        <v>236500</v>
      </c>
    </row>
    <row r="761" spans="1:2" x14ac:dyDescent="0.25">
      <c r="A761" s="4">
        <v>930</v>
      </c>
      <c r="B761" s="1">
        <v>222000</v>
      </c>
    </row>
    <row r="762" spans="1:2" x14ac:dyDescent="0.25">
      <c r="A762" s="4">
        <v>931</v>
      </c>
      <c r="B762" s="1">
        <v>201000</v>
      </c>
    </row>
    <row r="763" spans="1:2" x14ac:dyDescent="0.25">
      <c r="A763" s="4">
        <v>932</v>
      </c>
      <c r="B763" s="1">
        <v>117500</v>
      </c>
    </row>
    <row r="764" spans="1:2" x14ac:dyDescent="0.25">
      <c r="A764" s="4">
        <v>933</v>
      </c>
      <c r="B764" s="1">
        <v>320000</v>
      </c>
    </row>
    <row r="765" spans="1:2" x14ac:dyDescent="0.25">
      <c r="A765" s="4">
        <v>934</v>
      </c>
      <c r="B765" s="1">
        <v>190000</v>
      </c>
    </row>
    <row r="766" spans="1:2" x14ac:dyDescent="0.25">
      <c r="A766" s="4">
        <v>935</v>
      </c>
      <c r="B766" s="1">
        <v>242000</v>
      </c>
    </row>
    <row r="767" spans="1:2" x14ac:dyDescent="0.25">
      <c r="A767" s="4">
        <v>936</v>
      </c>
      <c r="B767" s="1">
        <v>79900</v>
      </c>
    </row>
    <row r="768" spans="1:2" x14ac:dyDescent="0.25">
      <c r="A768" s="4">
        <v>937</v>
      </c>
      <c r="B768" s="1">
        <v>184900</v>
      </c>
    </row>
    <row r="769" spans="1:2" x14ac:dyDescent="0.25">
      <c r="A769" s="4">
        <v>938</v>
      </c>
      <c r="B769" s="1">
        <v>253000</v>
      </c>
    </row>
    <row r="770" spans="1:2" x14ac:dyDescent="0.25">
      <c r="A770" s="4">
        <v>940</v>
      </c>
      <c r="B770" s="1">
        <v>244400</v>
      </c>
    </row>
    <row r="771" spans="1:2" x14ac:dyDescent="0.25">
      <c r="A771" s="4">
        <v>941</v>
      </c>
      <c r="B771" s="1">
        <v>150900</v>
      </c>
    </row>
    <row r="772" spans="1:2" x14ac:dyDescent="0.25">
      <c r="A772" s="4">
        <v>942</v>
      </c>
      <c r="B772" s="1">
        <v>214000</v>
      </c>
    </row>
    <row r="773" spans="1:2" x14ac:dyDescent="0.25">
      <c r="A773" s="4">
        <v>944</v>
      </c>
      <c r="B773" s="1">
        <v>143000</v>
      </c>
    </row>
    <row r="774" spans="1:2" x14ac:dyDescent="0.25">
      <c r="A774" s="4">
        <v>946</v>
      </c>
      <c r="B774" s="1">
        <v>124900</v>
      </c>
    </row>
    <row r="775" spans="1:2" x14ac:dyDescent="0.25">
      <c r="A775" s="4">
        <v>947</v>
      </c>
      <c r="B775" s="1">
        <v>143000</v>
      </c>
    </row>
    <row r="776" spans="1:2" x14ac:dyDescent="0.25">
      <c r="A776" s="4">
        <v>948</v>
      </c>
      <c r="B776" s="1">
        <v>270000</v>
      </c>
    </row>
    <row r="777" spans="1:2" x14ac:dyDescent="0.25">
      <c r="A777" s="4">
        <v>949</v>
      </c>
      <c r="B777" s="1">
        <v>192500</v>
      </c>
    </row>
    <row r="778" spans="1:2" x14ac:dyDescent="0.25">
      <c r="A778" s="4">
        <v>950</v>
      </c>
      <c r="B778" s="1">
        <v>197500</v>
      </c>
    </row>
    <row r="779" spans="1:2" x14ac:dyDescent="0.25">
      <c r="A779" s="4">
        <v>951</v>
      </c>
      <c r="B779" s="1">
        <v>129000</v>
      </c>
    </row>
    <row r="780" spans="1:2" x14ac:dyDescent="0.25">
      <c r="A780" s="4">
        <v>953</v>
      </c>
      <c r="B780" s="1">
        <v>133900</v>
      </c>
    </row>
    <row r="781" spans="1:2" x14ac:dyDescent="0.25">
      <c r="A781" s="4">
        <v>954</v>
      </c>
      <c r="B781" s="1">
        <v>172000</v>
      </c>
    </row>
    <row r="782" spans="1:2" x14ac:dyDescent="0.25">
      <c r="A782" s="4">
        <v>956</v>
      </c>
      <c r="B782" s="1">
        <v>145000</v>
      </c>
    </row>
    <row r="783" spans="1:2" x14ac:dyDescent="0.25">
      <c r="A783" s="4">
        <v>957</v>
      </c>
      <c r="B783" s="1">
        <v>124000</v>
      </c>
    </row>
    <row r="784" spans="1:2" x14ac:dyDescent="0.25">
      <c r="A784" s="4">
        <v>958</v>
      </c>
      <c r="B784" s="1">
        <v>132000</v>
      </c>
    </row>
    <row r="785" spans="1:2" x14ac:dyDescent="0.25">
      <c r="A785" s="4">
        <v>959</v>
      </c>
      <c r="B785" s="1">
        <v>185000</v>
      </c>
    </row>
    <row r="786" spans="1:2" x14ac:dyDescent="0.25">
      <c r="A786" s="4">
        <v>960</v>
      </c>
      <c r="B786" s="1">
        <v>155000</v>
      </c>
    </row>
    <row r="787" spans="1:2" x14ac:dyDescent="0.25">
      <c r="A787" s="4">
        <v>961</v>
      </c>
      <c r="B787" s="1">
        <v>116500</v>
      </c>
    </row>
    <row r="788" spans="1:2" x14ac:dyDescent="0.25">
      <c r="A788" s="4">
        <v>962</v>
      </c>
      <c r="B788" s="1">
        <v>272000</v>
      </c>
    </row>
    <row r="789" spans="1:2" x14ac:dyDescent="0.25">
      <c r="A789" s="4">
        <v>963</v>
      </c>
      <c r="B789" s="1">
        <v>155000</v>
      </c>
    </row>
    <row r="790" spans="1:2" x14ac:dyDescent="0.25">
      <c r="A790" s="4">
        <v>964</v>
      </c>
      <c r="B790" s="1">
        <v>239000</v>
      </c>
    </row>
    <row r="791" spans="1:2" x14ac:dyDescent="0.25">
      <c r="A791" s="4">
        <v>965</v>
      </c>
      <c r="B791" s="1">
        <v>214900</v>
      </c>
    </row>
    <row r="792" spans="1:2" x14ac:dyDescent="0.25">
      <c r="A792" s="4">
        <v>967</v>
      </c>
      <c r="B792" s="1">
        <v>160000</v>
      </c>
    </row>
    <row r="793" spans="1:2" x14ac:dyDescent="0.25">
      <c r="A793" s="4">
        <v>968</v>
      </c>
      <c r="B793" s="1">
        <v>135000</v>
      </c>
    </row>
    <row r="794" spans="1:2" x14ac:dyDescent="0.25">
      <c r="A794" s="4">
        <v>970</v>
      </c>
      <c r="B794" s="1">
        <v>140000</v>
      </c>
    </row>
    <row r="795" spans="1:2" x14ac:dyDescent="0.25">
      <c r="A795" s="4">
        <v>972</v>
      </c>
      <c r="B795" s="1">
        <v>173000</v>
      </c>
    </row>
    <row r="796" spans="1:2" x14ac:dyDescent="0.25">
      <c r="A796" s="4">
        <v>973</v>
      </c>
      <c r="B796" s="1">
        <v>99500</v>
      </c>
    </row>
    <row r="797" spans="1:2" x14ac:dyDescent="0.25">
      <c r="A797" s="4">
        <v>975</v>
      </c>
      <c r="B797" s="1">
        <v>167500</v>
      </c>
    </row>
    <row r="798" spans="1:2" x14ac:dyDescent="0.25">
      <c r="A798" s="4">
        <v>976</v>
      </c>
      <c r="B798" s="1">
        <v>165000</v>
      </c>
    </row>
    <row r="799" spans="1:2" x14ac:dyDescent="0.25">
      <c r="A799" s="4">
        <v>977</v>
      </c>
      <c r="B799" s="1">
        <v>85500</v>
      </c>
    </row>
    <row r="800" spans="1:2" x14ac:dyDescent="0.25">
      <c r="A800" s="4">
        <v>980</v>
      </c>
      <c r="B800" s="1">
        <v>139000</v>
      </c>
    </row>
    <row r="801" spans="1:2" x14ac:dyDescent="0.25">
      <c r="A801" s="4">
        <v>981</v>
      </c>
      <c r="B801" s="1">
        <v>178400</v>
      </c>
    </row>
    <row r="802" spans="1:2" x14ac:dyDescent="0.25">
      <c r="A802" s="4">
        <v>982</v>
      </c>
      <c r="B802" s="1">
        <v>336000</v>
      </c>
    </row>
    <row r="803" spans="1:2" x14ac:dyDescent="0.25">
      <c r="A803" s="4">
        <v>983</v>
      </c>
      <c r="B803" s="1">
        <v>159895</v>
      </c>
    </row>
    <row r="804" spans="1:2" x14ac:dyDescent="0.25">
      <c r="A804" s="4">
        <v>984</v>
      </c>
      <c r="B804" s="1">
        <v>255900</v>
      </c>
    </row>
    <row r="805" spans="1:2" x14ac:dyDescent="0.25">
      <c r="A805" s="4">
        <v>985</v>
      </c>
      <c r="B805" s="1">
        <v>126000</v>
      </c>
    </row>
    <row r="806" spans="1:2" x14ac:dyDescent="0.25">
      <c r="A806" s="4">
        <v>986</v>
      </c>
      <c r="B806" s="1">
        <v>125000</v>
      </c>
    </row>
    <row r="807" spans="1:2" x14ac:dyDescent="0.25">
      <c r="A807" s="4">
        <v>987</v>
      </c>
      <c r="B807" s="1">
        <v>117000</v>
      </c>
    </row>
    <row r="808" spans="1:2" x14ac:dyDescent="0.25">
      <c r="A808" s="4">
        <v>989</v>
      </c>
      <c r="B808" s="1">
        <v>195000</v>
      </c>
    </row>
    <row r="809" spans="1:2" x14ac:dyDescent="0.25">
      <c r="A809" s="4">
        <v>991</v>
      </c>
      <c r="B809" s="1">
        <v>348000</v>
      </c>
    </row>
    <row r="810" spans="1:2" x14ac:dyDescent="0.25">
      <c r="A810" s="4">
        <v>992</v>
      </c>
      <c r="B810" s="1">
        <v>168000</v>
      </c>
    </row>
    <row r="811" spans="1:2" x14ac:dyDescent="0.25">
      <c r="A811" s="4">
        <v>993</v>
      </c>
      <c r="B811" s="1">
        <v>187000</v>
      </c>
    </row>
    <row r="812" spans="1:2" x14ac:dyDescent="0.25">
      <c r="A812" s="4">
        <v>995</v>
      </c>
      <c r="B812" s="1">
        <v>337500</v>
      </c>
    </row>
    <row r="813" spans="1:2" x14ac:dyDescent="0.25">
      <c r="A813" s="4">
        <v>997</v>
      </c>
      <c r="B813" s="1">
        <v>136500</v>
      </c>
    </row>
    <row r="814" spans="1:2" x14ac:dyDescent="0.25">
      <c r="A814" s="4">
        <v>998</v>
      </c>
      <c r="B814" s="1">
        <v>185000</v>
      </c>
    </row>
    <row r="815" spans="1:2" x14ac:dyDescent="0.25">
      <c r="A815" s="4">
        <v>999</v>
      </c>
      <c r="B815" s="1">
        <v>91000</v>
      </c>
    </row>
    <row r="816" spans="1:2" x14ac:dyDescent="0.25">
      <c r="A816" s="4">
        <v>1000</v>
      </c>
      <c r="B816" s="1">
        <v>206000</v>
      </c>
    </row>
    <row r="817" spans="1:2" x14ac:dyDescent="0.25">
      <c r="A817" s="4">
        <v>1001</v>
      </c>
      <c r="B817" s="1">
        <v>82000</v>
      </c>
    </row>
    <row r="818" spans="1:2" x14ac:dyDescent="0.25">
      <c r="A818" s="4">
        <v>1003</v>
      </c>
      <c r="B818" s="1">
        <v>232000</v>
      </c>
    </row>
    <row r="819" spans="1:2" x14ac:dyDescent="0.25">
      <c r="A819" s="4">
        <v>1004</v>
      </c>
      <c r="B819" s="1">
        <v>136905</v>
      </c>
    </row>
    <row r="820" spans="1:2" x14ac:dyDescent="0.25">
      <c r="A820" s="4">
        <v>1005</v>
      </c>
      <c r="B820" s="1">
        <v>181000</v>
      </c>
    </row>
    <row r="821" spans="1:2" x14ac:dyDescent="0.25">
      <c r="A821" s="4">
        <v>1006</v>
      </c>
      <c r="B821" s="1">
        <v>149900</v>
      </c>
    </row>
    <row r="822" spans="1:2" x14ac:dyDescent="0.25">
      <c r="A822" s="4">
        <v>1007</v>
      </c>
      <c r="B822" s="1">
        <v>163500</v>
      </c>
    </row>
    <row r="823" spans="1:2" x14ac:dyDescent="0.25">
      <c r="A823" s="4">
        <v>1008</v>
      </c>
      <c r="B823" s="1">
        <v>88000</v>
      </c>
    </row>
    <row r="824" spans="1:2" x14ac:dyDescent="0.25">
      <c r="A824" s="4">
        <v>1009</v>
      </c>
      <c r="B824" s="1">
        <v>240000</v>
      </c>
    </row>
    <row r="825" spans="1:2" x14ac:dyDescent="0.25">
      <c r="A825" s="4">
        <v>1010</v>
      </c>
      <c r="B825" s="1">
        <v>102000</v>
      </c>
    </row>
    <row r="826" spans="1:2" x14ac:dyDescent="0.25">
      <c r="A826" s="4">
        <v>1011</v>
      </c>
      <c r="B826" s="1">
        <v>135000</v>
      </c>
    </row>
    <row r="827" spans="1:2" x14ac:dyDescent="0.25">
      <c r="A827" s="4">
        <v>1012</v>
      </c>
      <c r="B827" s="1">
        <v>100000</v>
      </c>
    </row>
    <row r="828" spans="1:2" x14ac:dyDescent="0.25">
      <c r="A828" s="4">
        <v>1013</v>
      </c>
      <c r="B828" s="1">
        <v>165000</v>
      </c>
    </row>
    <row r="829" spans="1:2" x14ac:dyDescent="0.25">
      <c r="A829" s="4">
        <v>1014</v>
      </c>
      <c r="B829" s="1">
        <v>85000</v>
      </c>
    </row>
    <row r="830" spans="1:2" x14ac:dyDescent="0.25">
      <c r="A830" s="4">
        <v>1015</v>
      </c>
      <c r="B830" s="1">
        <v>119200</v>
      </c>
    </row>
    <row r="831" spans="1:2" x14ac:dyDescent="0.25">
      <c r="A831" s="4">
        <v>1016</v>
      </c>
      <c r="B831" s="1">
        <v>227000</v>
      </c>
    </row>
    <row r="832" spans="1:2" x14ac:dyDescent="0.25">
      <c r="A832" s="4">
        <v>1017</v>
      </c>
      <c r="B832" s="1">
        <v>203000</v>
      </c>
    </row>
    <row r="833" spans="1:2" x14ac:dyDescent="0.25">
      <c r="A833" s="4">
        <v>1019</v>
      </c>
      <c r="B833" s="1">
        <v>160000</v>
      </c>
    </row>
    <row r="834" spans="1:2" x14ac:dyDescent="0.25">
      <c r="A834" s="4">
        <v>1020</v>
      </c>
      <c r="B834" s="1">
        <v>213490</v>
      </c>
    </row>
    <row r="835" spans="1:2" x14ac:dyDescent="0.25">
      <c r="A835" s="4">
        <v>1021</v>
      </c>
      <c r="B835" s="1">
        <v>176000</v>
      </c>
    </row>
    <row r="836" spans="1:2" x14ac:dyDescent="0.25">
      <c r="A836" s="4">
        <v>1023</v>
      </c>
      <c r="B836" s="1">
        <v>87000</v>
      </c>
    </row>
    <row r="837" spans="1:2" x14ac:dyDescent="0.25">
      <c r="A837" s="4">
        <v>1024</v>
      </c>
      <c r="B837" s="1">
        <v>191000</v>
      </c>
    </row>
    <row r="838" spans="1:2" x14ac:dyDescent="0.25">
      <c r="A838" s="4">
        <v>1026</v>
      </c>
      <c r="B838" s="1">
        <v>112500</v>
      </c>
    </row>
    <row r="839" spans="1:2" x14ac:dyDescent="0.25">
      <c r="A839" s="4">
        <v>1027</v>
      </c>
      <c r="B839" s="1">
        <v>167500</v>
      </c>
    </row>
    <row r="840" spans="1:2" x14ac:dyDescent="0.25">
      <c r="A840" s="4">
        <v>1029</v>
      </c>
      <c r="B840" s="1">
        <v>105000</v>
      </c>
    </row>
    <row r="841" spans="1:2" x14ac:dyDescent="0.25">
      <c r="A841" s="4">
        <v>1030</v>
      </c>
      <c r="B841" s="1">
        <v>118000</v>
      </c>
    </row>
    <row r="842" spans="1:2" x14ac:dyDescent="0.25">
      <c r="A842" s="4">
        <v>1031</v>
      </c>
      <c r="B842" s="1">
        <v>160000</v>
      </c>
    </row>
    <row r="843" spans="1:2" x14ac:dyDescent="0.25">
      <c r="A843" s="4">
        <v>1032</v>
      </c>
      <c r="B843" s="1">
        <v>197000</v>
      </c>
    </row>
    <row r="844" spans="1:2" x14ac:dyDescent="0.25">
      <c r="A844" s="4">
        <v>1034</v>
      </c>
      <c r="B844" s="1">
        <v>230000</v>
      </c>
    </row>
    <row r="845" spans="1:2" x14ac:dyDescent="0.25">
      <c r="A845" s="4">
        <v>1035</v>
      </c>
      <c r="B845" s="1">
        <v>119750</v>
      </c>
    </row>
    <row r="846" spans="1:2" x14ac:dyDescent="0.25">
      <c r="A846" s="4">
        <v>1036</v>
      </c>
      <c r="B846" s="1">
        <v>84000</v>
      </c>
    </row>
    <row r="847" spans="1:2" x14ac:dyDescent="0.25">
      <c r="A847" s="4">
        <v>1037</v>
      </c>
      <c r="B847" s="1">
        <v>315500</v>
      </c>
    </row>
    <row r="848" spans="1:2" x14ac:dyDescent="0.25">
      <c r="A848" s="4">
        <v>1038</v>
      </c>
      <c r="B848" s="1">
        <v>287000</v>
      </c>
    </row>
    <row r="849" spans="1:2" x14ac:dyDescent="0.25">
      <c r="A849" s="4">
        <v>1039</v>
      </c>
      <c r="B849" s="1">
        <v>97000</v>
      </c>
    </row>
    <row r="850" spans="1:2" x14ac:dyDescent="0.25">
      <c r="A850" s="4">
        <v>1040</v>
      </c>
      <c r="B850" s="1">
        <v>80000</v>
      </c>
    </row>
    <row r="851" spans="1:2" x14ac:dyDescent="0.25">
      <c r="A851" s="4">
        <v>1041</v>
      </c>
      <c r="B851" s="1">
        <v>155000</v>
      </c>
    </row>
    <row r="852" spans="1:2" x14ac:dyDescent="0.25">
      <c r="A852" s="4">
        <v>1042</v>
      </c>
      <c r="B852" s="1">
        <v>173000</v>
      </c>
    </row>
    <row r="853" spans="1:2" x14ac:dyDescent="0.25">
      <c r="A853" s="4">
        <v>1043</v>
      </c>
      <c r="B853" s="1">
        <v>196000</v>
      </c>
    </row>
    <row r="854" spans="1:2" x14ac:dyDescent="0.25">
      <c r="A854" s="4">
        <v>1044</v>
      </c>
      <c r="B854" s="1">
        <v>262280</v>
      </c>
    </row>
    <row r="855" spans="1:2" x14ac:dyDescent="0.25">
      <c r="A855" s="4">
        <v>1045</v>
      </c>
      <c r="B855" s="1">
        <v>278000</v>
      </c>
    </row>
    <row r="856" spans="1:2" x14ac:dyDescent="0.25">
      <c r="A856" s="4">
        <v>1046</v>
      </c>
      <c r="B856" s="1">
        <v>139600</v>
      </c>
    </row>
    <row r="857" spans="1:2" x14ac:dyDescent="0.25">
      <c r="A857" s="4">
        <v>1048</v>
      </c>
      <c r="B857" s="1">
        <v>145000</v>
      </c>
    </row>
    <row r="858" spans="1:2" x14ac:dyDescent="0.25">
      <c r="A858" s="4">
        <v>1049</v>
      </c>
      <c r="B858" s="1">
        <v>115000</v>
      </c>
    </row>
    <row r="859" spans="1:2" x14ac:dyDescent="0.25">
      <c r="A859" s="4">
        <v>1053</v>
      </c>
      <c r="B859" s="1">
        <v>165000</v>
      </c>
    </row>
    <row r="860" spans="1:2" x14ac:dyDescent="0.25">
      <c r="A860" s="4">
        <v>1054</v>
      </c>
      <c r="B860" s="1">
        <v>144500</v>
      </c>
    </row>
    <row r="861" spans="1:2" x14ac:dyDescent="0.25">
      <c r="A861" s="4">
        <v>1055</v>
      </c>
      <c r="B861" s="1">
        <v>255000</v>
      </c>
    </row>
    <row r="862" spans="1:2" x14ac:dyDescent="0.25">
      <c r="A862" s="4">
        <v>1057</v>
      </c>
      <c r="B862" s="1">
        <v>185850</v>
      </c>
    </row>
    <row r="863" spans="1:2" x14ac:dyDescent="0.25">
      <c r="A863" s="4">
        <v>1058</v>
      </c>
      <c r="B863" s="1">
        <v>248000</v>
      </c>
    </row>
    <row r="864" spans="1:2" x14ac:dyDescent="0.25">
      <c r="A864" s="4">
        <v>1059</v>
      </c>
      <c r="B864" s="1">
        <v>335000</v>
      </c>
    </row>
    <row r="865" spans="1:2" x14ac:dyDescent="0.25">
      <c r="A865" s="4">
        <v>1060</v>
      </c>
      <c r="B865" s="1">
        <v>220000</v>
      </c>
    </row>
    <row r="866" spans="1:2" x14ac:dyDescent="0.25">
      <c r="A866" s="4">
        <v>1061</v>
      </c>
      <c r="B866" s="1">
        <v>213500</v>
      </c>
    </row>
    <row r="867" spans="1:2" x14ac:dyDescent="0.25">
      <c r="A867" s="4">
        <v>1062</v>
      </c>
      <c r="B867" s="1">
        <v>81000</v>
      </c>
    </row>
    <row r="868" spans="1:2" x14ac:dyDescent="0.25">
      <c r="A868" s="4">
        <v>1063</v>
      </c>
      <c r="B868" s="1">
        <v>90000</v>
      </c>
    </row>
    <row r="869" spans="1:2" x14ac:dyDescent="0.25">
      <c r="A869" s="4">
        <v>1064</v>
      </c>
      <c r="B869" s="1">
        <v>110500</v>
      </c>
    </row>
    <row r="870" spans="1:2" x14ac:dyDescent="0.25">
      <c r="A870" s="4">
        <v>1065</v>
      </c>
      <c r="B870" s="1">
        <v>154000</v>
      </c>
    </row>
    <row r="871" spans="1:2" x14ac:dyDescent="0.25">
      <c r="A871" s="4">
        <v>1066</v>
      </c>
      <c r="B871" s="1">
        <v>328000</v>
      </c>
    </row>
    <row r="872" spans="1:2" x14ac:dyDescent="0.25">
      <c r="A872" s="4">
        <v>1067</v>
      </c>
      <c r="B872" s="1">
        <v>178000</v>
      </c>
    </row>
    <row r="873" spans="1:2" x14ac:dyDescent="0.25">
      <c r="A873" s="4">
        <v>1068</v>
      </c>
      <c r="B873" s="1">
        <v>167900</v>
      </c>
    </row>
    <row r="874" spans="1:2" x14ac:dyDescent="0.25">
      <c r="A874" s="4">
        <v>1069</v>
      </c>
      <c r="B874" s="1">
        <v>151400</v>
      </c>
    </row>
    <row r="875" spans="1:2" x14ac:dyDescent="0.25">
      <c r="A875" s="4">
        <v>1070</v>
      </c>
      <c r="B875" s="1">
        <v>135000</v>
      </c>
    </row>
    <row r="876" spans="1:2" x14ac:dyDescent="0.25">
      <c r="A876" s="4">
        <v>1071</v>
      </c>
      <c r="B876" s="1">
        <v>135000</v>
      </c>
    </row>
    <row r="877" spans="1:2" x14ac:dyDescent="0.25">
      <c r="A877" s="4">
        <v>1072</v>
      </c>
      <c r="B877" s="1">
        <v>154000</v>
      </c>
    </row>
    <row r="878" spans="1:2" x14ac:dyDescent="0.25">
      <c r="A878" s="4">
        <v>1073</v>
      </c>
      <c r="B878" s="1">
        <v>91500</v>
      </c>
    </row>
    <row r="879" spans="1:2" x14ac:dyDescent="0.25">
      <c r="A879" s="4">
        <v>1074</v>
      </c>
      <c r="B879" s="1">
        <v>159500</v>
      </c>
    </row>
    <row r="880" spans="1:2" x14ac:dyDescent="0.25">
      <c r="A880" s="4">
        <v>1075</v>
      </c>
      <c r="B880" s="1">
        <v>194000</v>
      </c>
    </row>
    <row r="881" spans="1:2" x14ac:dyDescent="0.25">
      <c r="A881" s="4">
        <v>1076</v>
      </c>
      <c r="B881" s="1">
        <v>219500</v>
      </c>
    </row>
    <row r="882" spans="1:2" x14ac:dyDescent="0.25">
      <c r="A882" s="4">
        <v>1077</v>
      </c>
      <c r="B882" s="1">
        <v>170000</v>
      </c>
    </row>
    <row r="883" spans="1:2" x14ac:dyDescent="0.25">
      <c r="A883" s="4">
        <v>1079</v>
      </c>
      <c r="B883" s="1">
        <v>155900</v>
      </c>
    </row>
    <row r="884" spans="1:2" x14ac:dyDescent="0.25">
      <c r="A884" s="4">
        <v>1080</v>
      </c>
      <c r="B884" s="1">
        <v>126000</v>
      </c>
    </row>
    <row r="885" spans="1:2" x14ac:dyDescent="0.25">
      <c r="A885" s="4">
        <v>1082</v>
      </c>
      <c r="B885" s="1">
        <v>133000</v>
      </c>
    </row>
    <row r="886" spans="1:2" x14ac:dyDescent="0.25">
      <c r="A886" s="4">
        <v>1083</v>
      </c>
      <c r="B886" s="1">
        <v>192000</v>
      </c>
    </row>
    <row r="887" spans="1:2" x14ac:dyDescent="0.25">
      <c r="A887" s="4">
        <v>1084</v>
      </c>
      <c r="B887" s="1">
        <v>160000</v>
      </c>
    </row>
    <row r="888" spans="1:2" x14ac:dyDescent="0.25">
      <c r="A888" s="4">
        <v>1085</v>
      </c>
      <c r="B888" s="1">
        <v>187500</v>
      </c>
    </row>
    <row r="889" spans="1:2" x14ac:dyDescent="0.25">
      <c r="A889" s="4">
        <v>1086</v>
      </c>
      <c r="B889" s="1">
        <v>147000</v>
      </c>
    </row>
    <row r="890" spans="1:2" x14ac:dyDescent="0.25">
      <c r="A890" s="4">
        <v>1087</v>
      </c>
      <c r="B890" s="1">
        <v>83500</v>
      </c>
    </row>
    <row r="891" spans="1:2" x14ac:dyDescent="0.25">
      <c r="A891" s="4">
        <v>1088</v>
      </c>
      <c r="B891" s="1">
        <v>252000</v>
      </c>
    </row>
    <row r="892" spans="1:2" x14ac:dyDescent="0.25">
      <c r="A892" s="4">
        <v>1089</v>
      </c>
      <c r="B892" s="1">
        <v>137500</v>
      </c>
    </row>
    <row r="893" spans="1:2" x14ac:dyDescent="0.25">
      <c r="A893" s="4">
        <v>1090</v>
      </c>
      <c r="B893" s="1">
        <v>197000</v>
      </c>
    </row>
    <row r="894" spans="1:2" x14ac:dyDescent="0.25">
      <c r="A894" s="4">
        <v>1091</v>
      </c>
      <c r="B894" s="1">
        <v>92900</v>
      </c>
    </row>
    <row r="895" spans="1:2" x14ac:dyDescent="0.25">
      <c r="A895" s="4">
        <v>1092</v>
      </c>
      <c r="B895" s="1">
        <v>160000</v>
      </c>
    </row>
    <row r="896" spans="1:2" x14ac:dyDescent="0.25">
      <c r="A896" s="4">
        <v>1093</v>
      </c>
      <c r="B896" s="1">
        <v>136500</v>
      </c>
    </row>
    <row r="897" spans="1:2" x14ac:dyDescent="0.25">
      <c r="A897" s="4">
        <v>1094</v>
      </c>
      <c r="B897" s="1">
        <v>146000</v>
      </c>
    </row>
    <row r="898" spans="1:2" x14ac:dyDescent="0.25">
      <c r="A898" s="4">
        <v>1095</v>
      </c>
      <c r="B898" s="1">
        <v>129000</v>
      </c>
    </row>
    <row r="899" spans="1:2" x14ac:dyDescent="0.25">
      <c r="A899" s="4">
        <v>1096</v>
      </c>
      <c r="B899" s="1">
        <v>176432</v>
      </c>
    </row>
    <row r="900" spans="1:2" x14ac:dyDescent="0.25">
      <c r="A900" s="4">
        <v>1097</v>
      </c>
      <c r="B900" s="1">
        <v>127000</v>
      </c>
    </row>
    <row r="901" spans="1:2" x14ac:dyDescent="0.25">
      <c r="A901" s="4">
        <v>1098</v>
      </c>
      <c r="B901" s="1">
        <v>170000</v>
      </c>
    </row>
    <row r="902" spans="1:2" x14ac:dyDescent="0.25">
      <c r="A902" s="4">
        <v>1099</v>
      </c>
      <c r="B902" s="1">
        <v>128000</v>
      </c>
    </row>
    <row r="903" spans="1:2" x14ac:dyDescent="0.25">
      <c r="A903" s="4">
        <v>1101</v>
      </c>
      <c r="B903" s="1">
        <v>60000</v>
      </c>
    </row>
    <row r="904" spans="1:2" x14ac:dyDescent="0.25">
      <c r="A904" s="4">
        <v>1102</v>
      </c>
      <c r="B904" s="1">
        <v>119500</v>
      </c>
    </row>
    <row r="905" spans="1:2" x14ac:dyDescent="0.25">
      <c r="A905" s="4">
        <v>1104</v>
      </c>
      <c r="B905" s="1">
        <v>159500</v>
      </c>
    </row>
    <row r="906" spans="1:2" x14ac:dyDescent="0.25">
      <c r="A906" s="4">
        <v>1105</v>
      </c>
      <c r="B906" s="1">
        <v>106000</v>
      </c>
    </row>
    <row r="907" spans="1:2" x14ac:dyDescent="0.25">
      <c r="A907" s="4">
        <v>1106</v>
      </c>
      <c r="B907" s="1">
        <v>325000</v>
      </c>
    </row>
    <row r="908" spans="1:2" x14ac:dyDescent="0.25">
      <c r="A908" s="4">
        <v>1107</v>
      </c>
      <c r="B908" s="1">
        <v>179900</v>
      </c>
    </row>
    <row r="909" spans="1:2" x14ac:dyDescent="0.25">
      <c r="A909" s="4">
        <v>1110</v>
      </c>
      <c r="B909" s="1">
        <v>280000</v>
      </c>
    </row>
    <row r="910" spans="1:2" x14ac:dyDescent="0.25">
      <c r="A910" s="4">
        <v>1111</v>
      </c>
      <c r="B910" s="1">
        <v>188000</v>
      </c>
    </row>
    <row r="911" spans="1:2" x14ac:dyDescent="0.25">
      <c r="A911" s="4">
        <v>1112</v>
      </c>
      <c r="B911" s="1">
        <v>205000</v>
      </c>
    </row>
    <row r="912" spans="1:2" x14ac:dyDescent="0.25">
      <c r="A912" s="4">
        <v>1113</v>
      </c>
      <c r="B912" s="1">
        <v>129900</v>
      </c>
    </row>
    <row r="913" spans="1:2" x14ac:dyDescent="0.25">
      <c r="A913" s="4">
        <v>1114</v>
      </c>
      <c r="B913" s="1">
        <v>134500</v>
      </c>
    </row>
    <row r="914" spans="1:2" x14ac:dyDescent="0.25">
      <c r="A914" s="4">
        <v>1115</v>
      </c>
      <c r="B914" s="1">
        <v>117000</v>
      </c>
    </row>
    <row r="915" spans="1:2" x14ac:dyDescent="0.25">
      <c r="A915" s="4">
        <v>1117</v>
      </c>
      <c r="B915" s="1">
        <v>184100</v>
      </c>
    </row>
    <row r="916" spans="1:2" x14ac:dyDescent="0.25">
      <c r="A916" s="4">
        <v>1118</v>
      </c>
      <c r="B916" s="1">
        <v>130000</v>
      </c>
    </row>
    <row r="917" spans="1:2" x14ac:dyDescent="0.25">
      <c r="A917" s="4">
        <v>1119</v>
      </c>
      <c r="B917" s="1">
        <v>140000</v>
      </c>
    </row>
    <row r="918" spans="1:2" x14ac:dyDescent="0.25">
      <c r="A918" s="4">
        <v>1120</v>
      </c>
      <c r="B918" s="1">
        <v>133700</v>
      </c>
    </row>
    <row r="919" spans="1:2" x14ac:dyDescent="0.25">
      <c r="A919" s="4">
        <v>1121</v>
      </c>
      <c r="B919" s="1">
        <v>118400</v>
      </c>
    </row>
    <row r="920" spans="1:2" x14ac:dyDescent="0.25">
      <c r="A920" s="4">
        <v>1124</v>
      </c>
      <c r="B920" s="1">
        <v>118000</v>
      </c>
    </row>
    <row r="921" spans="1:2" x14ac:dyDescent="0.25">
      <c r="A921" s="4">
        <v>1125</v>
      </c>
      <c r="B921" s="1">
        <v>163900</v>
      </c>
    </row>
    <row r="922" spans="1:2" x14ac:dyDescent="0.25">
      <c r="A922" s="4">
        <v>1126</v>
      </c>
      <c r="B922" s="1">
        <v>115000</v>
      </c>
    </row>
    <row r="923" spans="1:2" x14ac:dyDescent="0.25">
      <c r="A923" s="4">
        <v>1127</v>
      </c>
      <c r="B923" s="1">
        <v>174000</v>
      </c>
    </row>
    <row r="924" spans="1:2" x14ac:dyDescent="0.25">
      <c r="A924" s="4">
        <v>1129</v>
      </c>
      <c r="B924" s="1">
        <v>215000</v>
      </c>
    </row>
    <row r="925" spans="1:2" x14ac:dyDescent="0.25">
      <c r="A925" s="4">
        <v>1130</v>
      </c>
      <c r="B925" s="1">
        <v>140000</v>
      </c>
    </row>
    <row r="926" spans="1:2" x14ac:dyDescent="0.25">
      <c r="A926" s="4">
        <v>1131</v>
      </c>
      <c r="B926" s="1">
        <v>135000</v>
      </c>
    </row>
    <row r="927" spans="1:2" x14ac:dyDescent="0.25">
      <c r="A927" s="4">
        <v>1133</v>
      </c>
      <c r="B927" s="1">
        <v>117500</v>
      </c>
    </row>
    <row r="928" spans="1:2" x14ac:dyDescent="0.25">
      <c r="A928" s="4">
        <v>1134</v>
      </c>
      <c r="B928" s="1">
        <v>239500</v>
      </c>
    </row>
    <row r="929" spans="1:2" x14ac:dyDescent="0.25">
      <c r="A929" s="4">
        <v>1135</v>
      </c>
      <c r="B929" s="1">
        <v>169000</v>
      </c>
    </row>
    <row r="930" spans="1:2" x14ac:dyDescent="0.25">
      <c r="A930" s="4">
        <v>1136</v>
      </c>
      <c r="B930" s="1">
        <v>102000</v>
      </c>
    </row>
    <row r="931" spans="1:2" x14ac:dyDescent="0.25">
      <c r="A931" s="4">
        <v>1138</v>
      </c>
      <c r="B931" s="1">
        <v>94000</v>
      </c>
    </row>
    <row r="932" spans="1:2" x14ac:dyDescent="0.25">
      <c r="A932" s="4">
        <v>1139</v>
      </c>
      <c r="B932" s="1">
        <v>196000</v>
      </c>
    </row>
    <row r="933" spans="1:2" x14ac:dyDescent="0.25">
      <c r="A933" s="4">
        <v>1140</v>
      </c>
      <c r="B933" s="1">
        <v>144000</v>
      </c>
    </row>
    <row r="934" spans="1:2" x14ac:dyDescent="0.25">
      <c r="A934" s="4">
        <v>1142</v>
      </c>
      <c r="B934" s="1">
        <v>197500</v>
      </c>
    </row>
    <row r="935" spans="1:2" x14ac:dyDescent="0.25">
      <c r="A935" s="4">
        <v>1144</v>
      </c>
      <c r="B935" s="1">
        <v>80000</v>
      </c>
    </row>
    <row r="936" spans="1:2" x14ac:dyDescent="0.25">
      <c r="A936" s="4">
        <v>1145</v>
      </c>
      <c r="B936" s="1">
        <v>80000</v>
      </c>
    </row>
    <row r="937" spans="1:2" x14ac:dyDescent="0.25">
      <c r="A937" s="4">
        <v>1147</v>
      </c>
      <c r="B937" s="1">
        <v>180000</v>
      </c>
    </row>
    <row r="938" spans="1:2" x14ac:dyDescent="0.25">
      <c r="A938" s="4">
        <v>1148</v>
      </c>
      <c r="B938" s="1">
        <v>174500</v>
      </c>
    </row>
    <row r="939" spans="1:2" x14ac:dyDescent="0.25">
      <c r="A939" s="4">
        <v>1149</v>
      </c>
      <c r="B939" s="1">
        <v>116900</v>
      </c>
    </row>
    <row r="940" spans="1:2" x14ac:dyDescent="0.25">
      <c r="A940" s="4">
        <v>1150</v>
      </c>
      <c r="B940" s="1">
        <v>143000</v>
      </c>
    </row>
    <row r="941" spans="1:2" x14ac:dyDescent="0.25">
      <c r="A941" s="4">
        <v>1151</v>
      </c>
      <c r="B941" s="1">
        <v>124000</v>
      </c>
    </row>
    <row r="942" spans="1:2" x14ac:dyDescent="0.25">
      <c r="A942" s="4">
        <v>1152</v>
      </c>
      <c r="B942" s="1">
        <v>149900</v>
      </c>
    </row>
    <row r="943" spans="1:2" x14ac:dyDescent="0.25">
      <c r="A943" s="4">
        <v>1154</v>
      </c>
      <c r="B943" s="1">
        <v>120500</v>
      </c>
    </row>
    <row r="944" spans="1:2" x14ac:dyDescent="0.25">
      <c r="A944" s="4">
        <v>1155</v>
      </c>
      <c r="B944" s="1">
        <v>201800</v>
      </c>
    </row>
    <row r="945" spans="1:2" x14ac:dyDescent="0.25">
      <c r="A945" s="4">
        <v>1156</v>
      </c>
      <c r="B945" s="1">
        <v>218000</v>
      </c>
    </row>
    <row r="946" spans="1:2" x14ac:dyDescent="0.25">
      <c r="A946" s="4">
        <v>1157</v>
      </c>
      <c r="B946" s="1">
        <v>179900</v>
      </c>
    </row>
    <row r="947" spans="1:2" x14ac:dyDescent="0.25">
      <c r="A947" s="4">
        <v>1158</v>
      </c>
      <c r="B947" s="1">
        <v>230000</v>
      </c>
    </row>
    <row r="948" spans="1:2" x14ac:dyDescent="0.25">
      <c r="A948" s="4">
        <v>1160</v>
      </c>
      <c r="B948" s="1">
        <v>185000</v>
      </c>
    </row>
    <row r="949" spans="1:2" x14ac:dyDescent="0.25">
      <c r="A949" s="4">
        <v>1161</v>
      </c>
      <c r="B949" s="1">
        <v>146000</v>
      </c>
    </row>
    <row r="950" spans="1:2" x14ac:dyDescent="0.25">
      <c r="A950" s="4">
        <v>1162</v>
      </c>
      <c r="B950" s="1">
        <v>224000</v>
      </c>
    </row>
    <row r="951" spans="1:2" x14ac:dyDescent="0.25">
      <c r="A951" s="4">
        <v>1163</v>
      </c>
      <c r="B951" s="1">
        <v>129000</v>
      </c>
    </row>
    <row r="952" spans="1:2" x14ac:dyDescent="0.25">
      <c r="A952" s="4">
        <v>1165</v>
      </c>
      <c r="B952" s="1">
        <v>194000</v>
      </c>
    </row>
    <row r="953" spans="1:2" x14ac:dyDescent="0.25">
      <c r="A953" s="4">
        <v>1167</v>
      </c>
      <c r="B953" s="1">
        <v>245350</v>
      </c>
    </row>
    <row r="954" spans="1:2" x14ac:dyDescent="0.25">
      <c r="A954" s="4">
        <v>1168</v>
      </c>
      <c r="B954" s="1">
        <v>173000</v>
      </c>
    </row>
    <row r="955" spans="1:2" x14ac:dyDescent="0.25">
      <c r="A955" s="4">
        <v>1169</v>
      </c>
      <c r="B955" s="1">
        <v>235000</v>
      </c>
    </row>
    <row r="956" spans="1:2" x14ac:dyDescent="0.25">
      <c r="A956" s="4">
        <v>1170</v>
      </c>
      <c r="B956" s="1">
        <v>625000</v>
      </c>
    </row>
    <row r="957" spans="1:2" x14ac:dyDescent="0.25">
      <c r="A957" s="4">
        <v>1171</v>
      </c>
      <c r="B957" s="1">
        <v>171000</v>
      </c>
    </row>
    <row r="958" spans="1:2" x14ac:dyDescent="0.25">
      <c r="A958" s="4">
        <v>1172</v>
      </c>
      <c r="B958" s="1">
        <v>163000</v>
      </c>
    </row>
    <row r="959" spans="1:2" x14ac:dyDescent="0.25">
      <c r="A959" s="4">
        <v>1173</v>
      </c>
      <c r="B959" s="1">
        <v>171900</v>
      </c>
    </row>
    <row r="960" spans="1:2" x14ac:dyDescent="0.25">
      <c r="A960" s="4">
        <v>1174</v>
      </c>
      <c r="B960" s="1">
        <v>200500</v>
      </c>
    </row>
    <row r="961" spans="1:2" x14ac:dyDescent="0.25">
      <c r="A961" s="4">
        <v>1175</v>
      </c>
      <c r="B961" s="1">
        <v>239000</v>
      </c>
    </row>
    <row r="962" spans="1:2" x14ac:dyDescent="0.25">
      <c r="A962" s="4">
        <v>1176</v>
      </c>
      <c r="B962" s="1">
        <v>285000</v>
      </c>
    </row>
    <row r="963" spans="1:2" x14ac:dyDescent="0.25">
      <c r="A963" s="4">
        <v>1177</v>
      </c>
      <c r="B963" s="1">
        <v>119500</v>
      </c>
    </row>
    <row r="964" spans="1:2" x14ac:dyDescent="0.25">
      <c r="A964" s="4">
        <v>1178</v>
      </c>
      <c r="B964" s="1">
        <v>115000</v>
      </c>
    </row>
    <row r="965" spans="1:2" x14ac:dyDescent="0.25">
      <c r="A965" s="4">
        <v>1179</v>
      </c>
      <c r="B965" s="1">
        <v>154900</v>
      </c>
    </row>
    <row r="966" spans="1:2" x14ac:dyDescent="0.25">
      <c r="A966" s="4">
        <v>1180</v>
      </c>
      <c r="B966" s="1">
        <v>93000</v>
      </c>
    </row>
    <row r="967" spans="1:2" x14ac:dyDescent="0.25">
      <c r="A967" s="4">
        <v>1181</v>
      </c>
      <c r="B967" s="1">
        <v>250000</v>
      </c>
    </row>
    <row r="968" spans="1:2" x14ac:dyDescent="0.25">
      <c r="A968" s="4">
        <v>1184</v>
      </c>
      <c r="B968" s="1">
        <v>120000</v>
      </c>
    </row>
    <row r="969" spans="1:2" x14ac:dyDescent="0.25">
      <c r="A969" s="4">
        <v>1185</v>
      </c>
      <c r="B969" s="1">
        <v>186700</v>
      </c>
    </row>
    <row r="970" spans="1:2" x14ac:dyDescent="0.25">
      <c r="A970" s="4">
        <v>1186</v>
      </c>
      <c r="B970" s="1">
        <v>104900</v>
      </c>
    </row>
    <row r="971" spans="1:2" x14ac:dyDescent="0.25">
      <c r="A971" s="4">
        <v>1188</v>
      </c>
      <c r="B971" s="1">
        <v>262000</v>
      </c>
    </row>
    <row r="972" spans="1:2" x14ac:dyDescent="0.25">
      <c r="A972" s="4">
        <v>1189</v>
      </c>
      <c r="B972" s="1">
        <v>195000</v>
      </c>
    </row>
    <row r="973" spans="1:2" x14ac:dyDescent="0.25">
      <c r="A973" s="4">
        <v>1190</v>
      </c>
      <c r="B973" s="1">
        <v>189000</v>
      </c>
    </row>
    <row r="974" spans="1:2" x14ac:dyDescent="0.25">
      <c r="A974" s="4">
        <v>1191</v>
      </c>
      <c r="B974" s="1">
        <v>168000</v>
      </c>
    </row>
    <row r="975" spans="1:2" x14ac:dyDescent="0.25">
      <c r="A975" s="4">
        <v>1192</v>
      </c>
      <c r="B975" s="1">
        <v>174000</v>
      </c>
    </row>
    <row r="976" spans="1:2" x14ac:dyDescent="0.25">
      <c r="A976" s="4">
        <v>1193</v>
      </c>
      <c r="B976" s="1">
        <v>125000</v>
      </c>
    </row>
    <row r="977" spans="1:2" x14ac:dyDescent="0.25">
      <c r="A977" s="4">
        <v>1194</v>
      </c>
      <c r="B977" s="1">
        <v>165000</v>
      </c>
    </row>
    <row r="978" spans="1:2" x14ac:dyDescent="0.25">
      <c r="A978" s="4">
        <v>1195</v>
      </c>
      <c r="B978" s="1">
        <v>158000</v>
      </c>
    </row>
    <row r="979" spans="1:2" x14ac:dyDescent="0.25">
      <c r="A979" s="4">
        <v>1196</v>
      </c>
      <c r="B979" s="1">
        <v>176000</v>
      </c>
    </row>
    <row r="980" spans="1:2" x14ac:dyDescent="0.25">
      <c r="A980" s="4">
        <v>1198</v>
      </c>
      <c r="B980" s="1">
        <v>144000</v>
      </c>
    </row>
    <row r="981" spans="1:2" x14ac:dyDescent="0.25">
      <c r="A981" s="4">
        <v>1199</v>
      </c>
      <c r="B981" s="1">
        <v>178000</v>
      </c>
    </row>
    <row r="982" spans="1:2" x14ac:dyDescent="0.25">
      <c r="A982" s="4">
        <v>1200</v>
      </c>
      <c r="B982" s="1">
        <v>148000</v>
      </c>
    </row>
    <row r="983" spans="1:2" x14ac:dyDescent="0.25">
      <c r="A983" s="4">
        <v>1202</v>
      </c>
      <c r="B983" s="1">
        <v>197900</v>
      </c>
    </row>
    <row r="984" spans="1:2" x14ac:dyDescent="0.25">
      <c r="A984" s="4">
        <v>1203</v>
      </c>
      <c r="B984" s="1">
        <v>117000</v>
      </c>
    </row>
    <row r="985" spans="1:2" x14ac:dyDescent="0.25">
      <c r="A985" s="4">
        <v>1204</v>
      </c>
      <c r="B985" s="1">
        <v>213000</v>
      </c>
    </row>
    <row r="986" spans="1:2" x14ac:dyDescent="0.25">
      <c r="A986" s="4">
        <v>1205</v>
      </c>
      <c r="B986" s="1">
        <v>153500</v>
      </c>
    </row>
    <row r="987" spans="1:2" x14ac:dyDescent="0.25">
      <c r="A987" s="4">
        <v>1206</v>
      </c>
      <c r="B987" s="1">
        <v>271900</v>
      </c>
    </row>
    <row r="988" spans="1:2" x14ac:dyDescent="0.25">
      <c r="A988" s="4">
        <v>1207</v>
      </c>
      <c r="B988" s="1">
        <v>107000</v>
      </c>
    </row>
    <row r="989" spans="1:2" x14ac:dyDescent="0.25">
      <c r="A989" s="4">
        <v>1208</v>
      </c>
      <c r="B989" s="1">
        <v>200000</v>
      </c>
    </row>
    <row r="990" spans="1:2" x14ac:dyDescent="0.25">
      <c r="A990" s="4">
        <v>1209</v>
      </c>
      <c r="B990" s="1">
        <v>140000</v>
      </c>
    </row>
    <row r="991" spans="1:2" x14ac:dyDescent="0.25">
      <c r="A991" s="4">
        <v>1211</v>
      </c>
      <c r="B991" s="1">
        <v>189000</v>
      </c>
    </row>
    <row r="992" spans="1:2" x14ac:dyDescent="0.25">
      <c r="A992" s="4">
        <v>1212</v>
      </c>
      <c r="B992" s="1">
        <v>164000</v>
      </c>
    </row>
    <row r="993" spans="1:2" x14ac:dyDescent="0.25">
      <c r="A993" s="4">
        <v>1213</v>
      </c>
      <c r="B993" s="1">
        <v>113000</v>
      </c>
    </row>
    <row r="994" spans="1:2" x14ac:dyDescent="0.25">
      <c r="A994" s="4">
        <v>1214</v>
      </c>
      <c r="B994" s="1">
        <v>145000</v>
      </c>
    </row>
    <row r="995" spans="1:2" x14ac:dyDescent="0.25">
      <c r="A995" s="4">
        <v>1215</v>
      </c>
      <c r="B995" s="1">
        <v>134500</v>
      </c>
    </row>
    <row r="996" spans="1:2" x14ac:dyDescent="0.25">
      <c r="A996" s="4">
        <v>1216</v>
      </c>
      <c r="B996" s="1">
        <v>125000</v>
      </c>
    </row>
    <row r="997" spans="1:2" x14ac:dyDescent="0.25">
      <c r="A997" s="4">
        <v>1217</v>
      </c>
      <c r="B997" s="1">
        <v>112000</v>
      </c>
    </row>
    <row r="998" spans="1:2" x14ac:dyDescent="0.25">
      <c r="A998" s="4">
        <v>1219</v>
      </c>
      <c r="B998" s="1">
        <v>80500</v>
      </c>
    </row>
    <row r="999" spans="1:2" x14ac:dyDescent="0.25">
      <c r="A999" s="4">
        <v>1222</v>
      </c>
      <c r="B999" s="1">
        <v>134000</v>
      </c>
    </row>
    <row r="1000" spans="1:2" x14ac:dyDescent="0.25">
      <c r="A1000" s="4">
        <v>1223</v>
      </c>
      <c r="B1000" s="1">
        <v>143000</v>
      </c>
    </row>
    <row r="1001" spans="1:2" x14ac:dyDescent="0.25">
      <c r="A1001" s="4">
        <v>1224</v>
      </c>
      <c r="B1001" s="1">
        <v>137900</v>
      </c>
    </row>
    <row r="1002" spans="1:2" x14ac:dyDescent="0.25">
      <c r="A1002" s="4">
        <v>1225</v>
      </c>
      <c r="B1002" s="1">
        <v>184000</v>
      </c>
    </row>
    <row r="1003" spans="1:2" x14ac:dyDescent="0.25">
      <c r="A1003" s="4">
        <v>1226</v>
      </c>
      <c r="B1003" s="1">
        <v>145000</v>
      </c>
    </row>
    <row r="1004" spans="1:2" x14ac:dyDescent="0.25">
      <c r="A1004" s="4">
        <v>1227</v>
      </c>
      <c r="B1004" s="1">
        <v>214000</v>
      </c>
    </row>
    <row r="1005" spans="1:2" x14ac:dyDescent="0.25">
      <c r="A1005" s="4">
        <v>1228</v>
      </c>
      <c r="B1005" s="1">
        <v>147000</v>
      </c>
    </row>
    <row r="1006" spans="1:2" x14ac:dyDescent="0.25">
      <c r="A1006" s="4">
        <v>1230</v>
      </c>
      <c r="B1006" s="1">
        <v>127000</v>
      </c>
    </row>
    <row r="1007" spans="1:2" x14ac:dyDescent="0.25">
      <c r="A1007" s="4">
        <v>1231</v>
      </c>
      <c r="B1007" s="1">
        <v>190000</v>
      </c>
    </row>
    <row r="1008" spans="1:2" x14ac:dyDescent="0.25">
      <c r="A1008" s="4">
        <v>1232</v>
      </c>
      <c r="B1008" s="1">
        <v>132500</v>
      </c>
    </row>
    <row r="1009" spans="1:2" x14ac:dyDescent="0.25">
      <c r="A1009" s="4">
        <v>1233</v>
      </c>
      <c r="B1009" s="1">
        <v>101800</v>
      </c>
    </row>
    <row r="1010" spans="1:2" x14ac:dyDescent="0.25">
      <c r="A1010" s="4">
        <v>1236</v>
      </c>
      <c r="B1010" s="1">
        <v>138887</v>
      </c>
    </row>
    <row r="1011" spans="1:2" x14ac:dyDescent="0.25">
      <c r="A1011" s="4">
        <v>1237</v>
      </c>
      <c r="B1011" s="1">
        <v>175500</v>
      </c>
    </row>
    <row r="1012" spans="1:2" x14ac:dyDescent="0.25">
      <c r="A1012" s="4">
        <v>1238</v>
      </c>
      <c r="B1012" s="1">
        <v>195000</v>
      </c>
    </row>
    <row r="1013" spans="1:2" x14ac:dyDescent="0.25">
      <c r="A1013" s="4">
        <v>1240</v>
      </c>
      <c r="B1013" s="1">
        <v>265900</v>
      </c>
    </row>
    <row r="1014" spans="1:2" x14ac:dyDescent="0.25">
      <c r="A1014" s="4">
        <v>1241</v>
      </c>
      <c r="B1014" s="1">
        <v>224900</v>
      </c>
    </row>
    <row r="1015" spans="1:2" x14ac:dyDescent="0.25">
      <c r="A1015" s="4">
        <v>1245</v>
      </c>
      <c r="B1015" s="1">
        <v>230000</v>
      </c>
    </row>
    <row r="1016" spans="1:2" x14ac:dyDescent="0.25">
      <c r="A1016" s="4">
        <v>1248</v>
      </c>
      <c r="B1016" s="1">
        <v>169900</v>
      </c>
    </row>
    <row r="1017" spans="1:2" x14ac:dyDescent="0.25">
      <c r="A1017" s="4">
        <v>1249</v>
      </c>
      <c r="B1017" s="1">
        <v>129500</v>
      </c>
    </row>
    <row r="1018" spans="1:2" x14ac:dyDescent="0.25">
      <c r="A1018" s="4">
        <v>1250</v>
      </c>
      <c r="B1018" s="1">
        <v>119000</v>
      </c>
    </row>
    <row r="1019" spans="1:2" x14ac:dyDescent="0.25">
      <c r="A1019" s="4">
        <v>1251</v>
      </c>
      <c r="B1019" s="1">
        <v>244000</v>
      </c>
    </row>
    <row r="1020" spans="1:2" x14ac:dyDescent="0.25">
      <c r="A1020" s="4">
        <v>1252</v>
      </c>
      <c r="B1020" s="1">
        <v>171750</v>
      </c>
    </row>
    <row r="1021" spans="1:2" x14ac:dyDescent="0.25">
      <c r="A1021" s="4">
        <v>1253</v>
      </c>
      <c r="B1021" s="1">
        <v>130000</v>
      </c>
    </row>
    <row r="1022" spans="1:2" x14ac:dyDescent="0.25">
      <c r="A1022" s="4">
        <v>1254</v>
      </c>
      <c r="B1022" s="1">
        <v>294000</v>
      </c>
    </row>
    <row r="1023" spans="1:2" x14ac:dyDescent="0.25">
      <c r="A1023" s="4">
        <v>1255</v>
      </c>
      <c r="B1023" s="1">
        <v>165400</v>
      </c>
    </row>
    <row r="1024" spans="1:2" x14ac:dyDescent="0.25">
      <c r="A1024" s="4">
        <v>1256</v>
      </c>
      <c r="B1024" s="1">
        <v>127500</v>
      </c>
    </row>
    <row r="1025" spans="1:2" x14ac:dyDescent="0.25">
      <c r="A1025" s="4">
        <v>1257</v>
      </c>
      <c r="B1025" s="1">
        <v>301500</v>
      </c>
    </row>
    <row r="1026" spans="1:2" x14ac:dyDescent="0.25">
      <c r="A1026" s="4">
        <v>1258</v>
      </c>
      <c r="B1026" s="1">
        <v>99900</v>
      </c>
    </row>
    <row r="1027" spans="1:2" x14ac:dyDescent="0.25">
      <c r="A1027" s="4">
        <v>1259</v>
      </c>
      <c r="B1027" s="1">
        <v>190000</v>
      </c>
    </row>
    <row r="1028" spans="1:2" x14ac:dyDescent="0.25">
      <c r="A1028" s="4">
        <v>1260</v>
      </c>
      <c r="B1028" s="1">
        <v>151000</v>
      </c>
    </row>
    <row r="1029" spans="1:2" x14ac:dyDescent="0.25">
      <c r="A1029" s="4">
        <v>1261</v>
      </c>
      <c r="B1029" s="1">
        <v>181000</v>
      </c>
    </row>
    <row r="1030" spans="1:2" x14ac:dyDescent="0.25">
      <c r="A1030" s="4">
        <v>1262</v>
      </c>
      <c r="B1030" s="1">
        <v>128900</v>
      </c>
    </row>
    <row r="1031" spans="1:2" x14ac:dyDescent="0.25">
      <c r="A1031" s="4">
        <v>1263</v>
      </c>
      <c r="B1031" s="1">
        <v>161500</v>
      </c>
    </row>
    <row r="1032" spans="1:2" x14ac:dyDescent="0.25">
      <c r="A1032" s="4">
        <v>1264</v>
      </c>
      <c r="B1032" s="1">
        <v>180500</v>
      </c>
    </row>
    <row r="1033" spans="1:2" x14ac:dyDescent="0.25">
      <c r="A1033" s="4">
        <v>1266</v>
      </c>
      <c r="B1033" s="1">
        <v>183900</v>
      </c>
    </row>
    <row r="1034" spans="1:2" x14ac:dyDescent="0.25">
      <c r="A1034" s="4">
        <v>1267</v>
      </c>
      <c r="B1034" s="1">
        <v>122000</v>
      </c>
    </row>
    <row r="1035" spans="1:2" x14ac:dyDescent="0.25">
      <c r="A1035" s="4">
        <v>1268</v>
      </c>
      <c r="B1035" s="1">
        <v>378500</v>
      </c>
    </row>
    <row r="1036" spans="1:2" x14ac:dyDescent="0.25">
      <c r="A1036" s="4">
        <v>1269</v>
      </c>
      <c r="B1036" s="1">
        <v>381000</v>
      </c>
    </row>
    <row r="1037" spans="1:2" x14ac:dyDescent="0.25">
      <c r="A1037" s="4">
        <v>1270</v>
      </c>
      <c r="B1037" s="1">
        <v>144000</v>
      </c>
    </row>
    <row r="1038" spans="1:2" x14ac:dyDescent="0.25">
      <c r="A1038" s="4">
        <v>1271</v>
      </c>
      <c r="B1038" s="1">
        <v>260000</v>
      </c>
    </row>
    <row r="1039" spans="1:2" x14ac:dyDescent="0.25">
      <c r="A1039" s="4">
        <v>1272</v>
      </c>
      <c r="B1039" s="1">
        <v>185750</v>
      </c>
    </row>
    <row r="1040" spans="1:2" x14ac:dyDescent="0.25">
      <c r="A1040" s="4">
        <v>1273</v>
      </c>
      <c r="B1040" s="1">
        <v>137000</v>
      </c>
    </row>
    <row r="1041" spans="1:2" x14ac:dyDescent="0.25">
      <c r="A1041" s="4">
        <v>1274</v>
      </c>
      <c r="B1041" s="1">
        <v>177000</v>
      </c>
    </row>
    <row r="1042" spans="1:2" x14ac:dyDescent="0.25">
      <c r="A1042" s="4">
        <v>1275</v>
      </c>
      <c r="B1042" s="1">
        <v>139000</v>
      </c>
    </row>
    <row r="1043" spans="1:2" x14ac:dyDescent="0.25">
      <c r="A1043" s="4">
        <v>1276</v>
      </c>
      <c r="B1043" s="1">
        <v>137000</v>
      </c>
    </row>
    <row r="1044" spans="1:2" x14ac:dyDescent="0.25">
      <c r="A1044" s="4">
        <v>1277</v>
      </c>
      <c r="B1044" s="1">
        <v>162000</v>
      </c>
    </row>
    <row r="1045" spans="1:2" x14ac:dyDescent="0.25">
      <c r="A1045" s="4">
        <v>1278</v>
      </c>
      <c r="B1045" s="1">
        <v>197900</v>
      </c>
    </row>
    <row r="1046" spans="1:2" x14ac:dyDescent="0.25">
      <c r="A1046" s="4">
        <v>1279</v>
      </c>
      <c r="B1046" s="1">
        <v>237000</v>
      </c>
    </row>
    <row r="1047" spans="1:2" x14ac:dyDescent="0.25">
      <c r="A1047" s="4">
        <v>1281</v>
      </c>
      <c r="B1047" s="1">
        <v>227000</v>
      </c>
    </row>
    <row r="1048" spans="1:2" x14ac:dyDescent="0.25">
      <c r="A1048" s="4">
        <v>1282</v>
      </c>
      <c r="B1048" s="1">
        <v>180000</v>
      </c>
    </row>
    <row r="1049" spans="1:2" x14ac:dyDescent="0.25">
      <c r="A1049" s="4">
        <v>1283</v>
      </c>
      <c r="B1049" s="1">
        <v>150500</v>
      </c>
    </row>
    <row r="1050" spans="1:2" x14ac:dyDescent="0.25">
      <c r="A1050" s="4">
        <v>1284</v>
      </c>
      <c r="B1050" s="1">
        <v>139000</v>
      </c>
    </row>
    <row r="1051" spans="1:2" x14ac:dyDescent="0.25">
      <c r="A1051" s="4">
        <v>1285</v>
      </c>
      <c r="B1051" s="1">
        <v>169000</v>
      </c>
    </row>
    <row r="1052" spans="1:2" x14ac:dyDescent="0.25">
      <c r="A1052" s="4">
        <v>1286</v>
      </c>
      <c r="B1052" s="1">
        <v>132500</v>
      </c>
    </row>
    <row r="1053" spans="1:2" x14ac:dyDescent="0.25">
      <c r="A1053" s="4">
        <v>1287</v>
      </c>
      <c r="B1053" s="1">
        <v>143000</v>
      </c>
    </row>
    <row r="1054" spans="1:2" x14ac:dyDescent="0.25">
      <c r="A1054" s="4">
        <v>1288</v>
      </c>
      <c r="B1054" s="1">
        <v>190000</v>
      </c>
    </row>
    <row r="1055" spans="1:2" x14ac:dyDescent="0.25">
      <c r="A1055" s="4">
        <v>1289</v>
      </c>
      <c r="B1055" s="1">
        <v>278000</v>
      </c>
    </row>
    <row r="1056" spans="1:2" x14ac:dyDescent="0.25">
      <c r="A1056" s="4">
        <v>1291</v>
      </c>
      <c r="B1056" s="1">
        <v>180500</v>
      </c>
    </row>
    <row r="1057" spans="1:2" x14ac:dyDescent="0.25">
      <c r="A1057" s="4">
        <v>1292</v>
      </c>
      <c r="B1057" s="1">
        <v>119500</v>
      </c>
    </row>
    <row r="1058" spans="1:2" x14ac:dyDescent="0.25">
      <c r="A1058" s="4">
        <v>1293</v>
      </c>
      <c r="B1058" s="1">
        <v>107500</v>
      </c>
    </row>
    <row r="1059" spans="1:2" x14ac:dyDescent="0.25">
      <c r="A1059" s="4">
        <v>1294</v>
      </c>
      <c r="B1059" s="1">
        <v>162900</v>
      </c>
    </row>
    <row r="1060" spans="1:2" x14ac:dyDescent="0.25">
      <c r="A1060" s="4">
        <v>1295</v>
      </c>
      <c r="B1060" s="1">
        <v>115000</v>
      </c>
    </row>
    <row r="1061" spans="1:2" x14ac:dyDescent="0.25">
      <c r="A1061" s="4">
        <v>1296</v>
      </c>
      <c r="B1061" s="1">
        <v>138500</v>
      </c>
    </row>
    <row r="1062" spans="1:2" x14ac:dyDescent="0.25">
      <c r="A1062" s="4">
        <v>1297</v>
      </c>
      <c r="B1062" s="1">
        <v>155000</v>
      </c>
    </row>
    <row r="1063" spans="1:2" x14ac:dyDescent="0.25">
      <c r="A1063" s="4">
        <v>1300</v>
      </c>
      <c r="B1063" s="1">
        <v>154000</v>
      </c>
    </row>
    <row r="1064" spans="1:2" x14ac:dyDescent="0.25">
      <c r="A1064" s="4">
        <v>1301</v>
      </c>
      <c r="B1064" s="1">
        <v>225000</v>
      </c>
    </row>
    <row r="1065" spans="1:2" x14ac:dyDescent="0.25">
      <c r="A1065" s="4">
        <v>1302</v>
      </c>
      <c r="B1065" s="1">
        <v>177500</v>
      </c>
    </row>
    <row r="1066" spans="1:2" x14ac:dyDescent="0.25">
      <c r="A1066" s="4">
        <v>1303</v>
      </c>
      <c r="B1066" s="1">
        <v>290000</v>
      </c>
    </row>
    <row r="1067" spans="1:2" x14ac:dyDescent="0.25">
      <c r="A1067" s="4">
        <v>1304</v>
      </c>
      <c r="B1067" s="1">
        <v>232000</v>
      </c>
    </row>
    <row r="1068" spans="1:2" x14ac:dyDescent="0.25">
      <c r="A1068" s="4">
        <v>1305</v>
      </c>
      <c r="B1068" s="1">
        <v>130000</v>
      </c>
    </row>
    <row r="1069" spans="1:2" x14ac:dyDescent="0.25">
      <c r="A1069" s="4">
        <v>1306</v>
      </c>
      <c r="B1069" s="1">
        <v>325000</v>
      </c>
    </row>
    <row r="1070" spans="1:2" x14ac:dyDescent="0.25">
      <c r="A1070" s="4">
        <v>1308</v>
      </c>
      <c r="B1070" s="1">
        <v>138000</v>
      </c>
    </row>
    <row r="1071" spans="1:2" x14ac:dyDescent="0.25">
      <c r="A1071" s="4">
        <v>1309</v>
      </c>
      <c r="B1071" s="1">
        <v>147000</v>
      </c>
    </row>
    <row r="1072" spans="1:2" x14ac:dyDescent="0.25">
      <c r="A1072" s="4">
        <v>1310</v>
      </c>
      <c r="B1072" s="1">
        <v>179200</v>
      </c>
    </row>
    <row r="1073" spans="1:2" x14ac:dyDescent="0.25">
      <c r="A1073" s="4">
        <v>1311</v>
      </c>
      <c r="B1073" s="1">
        <v>335000</v>
      </c>
    </row>
    <row r="1074" spans="1:2" x14ac:dyDescent="0.25">
      <c r="A1074" s="4">
        <v>1313</v>
      </c>
      <c r="B1074" s="1">
        <v>302000</v>
      </c>
    </row>
    <row r="1075" spans="1:2" x14ac:dyDescent="0.25">
      <c r="A1075" s="4">
        <v>1314</v>
      </c>
      <c r="B1075" s="1">
        <v>333168</v>
      </c>
    </row>
    <row r="1076" spans="1:2" x14ac:dyDescent="0.25">
      <c r="A1076" s="4">
        <v>1315</v>
      </c>
      <c r="B1076" s="1">
        <v>119000</v>
      </c>
    </row>
    <row r="1077" spans="1:2" x14ac:dyDescent="0.25">
      <c r="A1077" s="4">
        <v>1316</v>
      </c>
      <c r="B1077" s="1">
        <v>206900</v>
      </c>
    </row>
    <row r="1078" spans="1:2" x14ac:dyDescent="0.25">
      <c r="A1078" s="4">
        <v>1317</v>
      </c>
      <c r="B1078" s="1">
        <v>295493</v>
      </c>
    </row>
    <row r="1079" spans="1:2" x14ac:dyDescent="0.25">
      <c r="A1079" s="4">
        <v>1319</v>
      </c>
      <c r="B1079" s="1">
        <v>275000</v>
      </c>
    </row>
    <row r="1080" spans="1:2" x14ac:dyDescent="0.25">
      <c r="A1080" s="4">
        <v>1320</v>
      </c>
      <c r="B1080" s="1">
        <v>111000</v>
      </c>
    </row>
    <row r="1081" spans="1:2" x14ac:dyDescent="0.25">
      <c r="A1081" s="4">
        <v>1321</v>
      </c>
      <c r="B1081" s="1">
        <v>156500</v>
      </c>
    </row>
    <row r="1082" spans="1:2" x14ac:dyDescent="0.25">
      <c r="A1082" s="4">
        <v>1322</v>
      </c>
      <c r="B1082" s="1">
        <v>72500</v>
      </c>
    </row>
    <row r="1083" spans="1:2" x14ac:dyDescent="0.25">
      <c r="A1083" s="4">
        <v>1323</v>
      </c>
      <c r="B1083" s="1">
        <v>190000</v>
      </c>
    </row>
    <row r="1084" spans="1:2" x14ac:dyDescent="0.25">
      <c r="A1084" s="4">
        <v>1324</v>
      </c>
      <c r="B1084" s="1">
        <v>82500</v>
      </c>
    </row>
    <row r="1085" spans="1:2" x14ac:dyDescent="0.25">
      <c r="A1085" s="4">
        <v>1326</v>
      </c>
      <c r="B1085" s="1">
        <v>55000</v>
      </c>
    </row>
    <row r="1086" spans="1:2" x14ac:dyDescent="0.25">
      <c r="A1086" s="4">
        <v>1327</v>
      </c>
      <c r="B1086" s="1">
        <v>79000</v>
      </c>
    </row>
    <row r="1087" spans="1:2" x14ac:dyDescent="0.25">
      <c r="A1087" s="4">
        <v>1328</v>
      </c>
      <c r="B1087" s="1">
        <v>130500</v>
      </c>
    </row>
    <row r="1088" spans="1:2" x14ac:dyDescent="0.25">
      <c r="A1088" s="4">
        <v>1329</v>
      </c>
      <c r="B1088" s="1">
        <v>256000</v>
      </c>
    </row>
    <row r="1089" spans="1:2" x14ac:dyDescent="0.25">
      <c r="A1089" s="4">
        <v>1330</v>
      </c>
      <c r="B1089" s="1">
        <v>176500</v>
      </c>
    </row>
    <row r="1090" spans="1:2" x14ac:dyDescent="0.25">
      <c r="A1090" s="4">
        <v>1331</v>
      </c>
      <c r="B1090" s="1">
        <v>227000</v>
      </c>
    </row>
    <row r="1091" spans="1:2" x14ac:dyDescent="0.25">
      <c r="A1091" s="4">
        <v>1332</v>
      </c>
      <c r="B1091" s="1">
        <v>132500</v>
      </c>
    </row>
    <row r="1092" spans="1:2" x14ac:dyDescent="0.25">
      <c r="A1092" s="4">
        <v>1333</v>
      </c>
      <c r="B1092" s="1">
        <v>100000</v>
      </c>
    </row>
    <row r="1093" spans="1:2" x14ac:dyDescent="0.25">
      <c r="A1093" s="4">
        <v>1334</v>
      </c>
      <c r="B1093" s="1">
        <v>125500</v>
      </c>
    </row>
    <row r="1094" spans="1:2" x14ac:dyDescent="0.25">
      <c r="A1094" s="4">
        <v>1335</v>
      </c>
      <c r="B1094" s="1">
        <v>125000</v>
      </c>
    </row>
    <row r="1095" spans="1:2" x14ac:dyDescent="0.25">
      <c r="A1095" s="4">
        <v>1336</v>
      </c>
      <c r="B1095" s="1">
        <v>167900</v>
      </c>
    </row>
    <row r="1096" spans="1:2" x14ac:dyDescent="0.25">
      <c r="A1096" s="4">
        <v>1337</v>
      </c>
      <c r="B1096" s="1">
        <v>135000</v>
      </c>
    </row>
    <row r="1097" spans="1:2" x14ac:dyDescent="0.25">
      <c r="A1097" s="4">
        <v>1338</v>
      </c>
      <c r="B1097" s="1">
        <v>52500</v>
      </c>
    </row>
    <row r="1098" spans="1:2" x14ac:dyDescent="0.25">
      <c r="A1098" s="4">
        <v>1339</v>
      </c>
      <c r="B1098" s="1">
        <v>200000</v>
      </c>
    </row>
    <row r="1099" spans="1:2" x14ac:dyDescent="0.25">
      <c r="A1099" s="4">
        <v>1340</v>
      </c>
      <c r="B1099" s="1">
        <v>128500</v>
      </c>
    </row>
    <row r="1100" spans="1:2" x14ac:dyDescent="0.25">
      <c r="A1100" s="4">
        <v>1341</v>
      </c>
      <c r="B1100" s="1">
        <v>123000</v>
      </c>
    </row>
    <row r="1101" spans="1:2" x14ac:dyDescent="0.25">
      <c r="A1101" s="4">
        <v>1342</v>
      </c>
      <c r="B1101" s="1">
        <v>155000</v>
      </c>
    </row>
    <row r="1102" spans="1:2" x14ac:dyDescent="0.25">
      <c r="A1102" s="4">
        <v>1343</v>
      </c>
      <c r="B1102" s="1">
        <v>228500</v>
      </c>
    </row>
    <row r="1103" spans="1:2" x14ac:dyDescent="0.25">
      <c r="A1103" s="4">
        <v>1344</v>
      </c>
      <c r="B1103" s="1">
        <v>177000</v>
      </c>
    </row>
    <row r="1104" spans="1:2" x14ac:dyDescent="0.25">
      <c r="A1104" s="4">
        <v>1346</v>
      </c>
      <c r="B1104" s="1">
        <v>108500</v>
      </c>
    </row>
    <row r="1105" spans="1:2" x14ac:dyDescent="0.25">
      <c r="A1105" s="4">
        <v>1347</v>
      </c>
      <c r="B1105" s="1">
        <v>262500</v>
      </c>
    </row>
    <row r="1106" spans="1:2" x14ac:dyDescent="0.25">
      <c r="A1106" s="4">
        <v>1349</v>
      </c>
      <c r="B1106" s="1">
        <v>215000</v>
      </c>
    </row>
    <row r="1107" spans="1:2" x14ac:dyDescent="0.25">
      <c r="A1107" s="4">
        <v>1350</v>
      </c>
      <c r="B1107" s="1">
        <v>122000</v>
      </c>
    </row>
    <row r="1108" spans="1:2" x14ac:dyDescent="0.25">
      <c r="A1108" s="4">
        <v>1351</v>
      </c>
      <c r="B1108" s="1">
        <v>200000</v>
      </c>
    </row>
    <row r="1109" spans="1:2" x14ac:dyDescent="0.25">
      <c r="A1109" s="4">
        <v>1352</v>
      </c>
      <c r="B1109" s="1">
        <v>171000</v>
      </c>
    </row>
    <row r="1110" spans="1:2" x14ac:dyDescent="0.25">
      <c r="A1110" s="4">
        <v>1353</v>
      </c>
      <c r="B1110" s="1">
        <v>134900</v>
      </c>
    </row>
    <row r="1111" spans="1:2" x14ac:dyDescent="0.25">
      <c r="A1111" s="4">
        <v>1354</v>
      </c>
      <c r="B1111" s="1">
        <v>410000</v>
      </c>
    </row>
    <row r="1112" spans="1:2" x14ac:dyDescent="0.25">
      <c r="A1112" s="4">
        <v>1355</v>
      </c>
      <c r="B1112" s="1">
        <v>235000</v>
      </c>
    </row>
    <row r="1113" spans="1:2" x14ac:dyDescent="0.25">
      <c r="A1113" s="4">
        <v>1356</v>
      </c>
      <c r="B1113" s="1">
        <v>170000</v>
      </c>
    </row>
    <row r="1114" spans="1:2" x14ac:dyDescent="0.25">
      <c r="A1114" s="4">
        <v>1357</v>
      </c>
      <c r="B1114" s="1">
        <v>110000</v>
      </c>
    </row>
    <row r="1115" spans="1:2" x14ac:dyDescent="0.25">
      <c r="A1115" s="4">
        <v>1358</v>
      </c>
      <c r="B1115" s="1">
        <v>149900</v>
      </c>
    </row>
    <row r="1116" spans="1:2" x14ac:dyDescent="0.25">
      <c r="A1116" s="4">
        <v>1359</v>
      </c>
      <c r="B1116" s="1">
        <v>177500</v>
      </c>
    </row>
    <row r="1117" spans="1:2" x14ac:dyDescent="0.25">
      <c r="A1117" s="4">
        <v>1360</v>
      </c>
      <c r="B1117" s="1">
        <v>315000</v>
      </c>
    </row>
    <row r="1118" spans="1:2" x14ac:dyDescent="0.25">
      <c r="A1118" s="4">
        <v>1361</v>
      </c>
      <c r="B1118" s="1">
        <v>189000</v>
      </c>
    </row>
    <row r="1119" spans="1:2" x14ac:dyDescent="0.25">
      <c r="A1119" s="4">
        <v>1362</v>
      </c>
      <c r="B1119" s="1">
        <v>260000</v>
      </c>
    </row>
    <row r="1120" spans="1:2" x14ac:dyDescent="0.25">
      <c r="A1120" s="4">
        <v>1363</v>
      </c>
      <c r="B1120" s="1">
        <v>104900</v>
      </c>
    </row>
    <row r="1121" spans="1:2" x14ac:dyDescent="0.25">
      <c r="A1121" s="4">
        <v>1366</v>
      </c>
      <c r="B1121" s="1">
        <v>216000</v>
      </c>
    </row>
    <row r="1122" spans="1:2" x14ac:dyDescent="0.25">
      <c r="A1122" s="4">
        <v>1368</v>
      </c>
      <c r="B1122" s="1">
        <v>127000</v>
      </c>
    </row>
    <row r="1123" spans="1:2" x14ac:dyDescent="0.25">
      <c r="A1123" s="4">
        <v>1369</v>
      </c>
      <c r="B1123" s="1">
        <v>144000</v>
      </c>
    </row>
    <row r="1124" spans="1:2" x14ac:dyDescent="0.25">
      <c r="A1124" s="4">
        <v>1370</v>
      </c>
      <c r="B1124" s="1">
        <v>232000</v>
      </c>
    </row>
    <row r="1125" spans="1:2" x14ac:dyDescent="0.25">
      <c r="A1125" s="4">
        <v>1371</v>
      </c>
      <c r="B1125" s="1">
        <v>105000</v>
      </c>
    </row>
    <row r="1126" spans="1:2" x14ac:dyDescent="0.25">
      <c r="A1126" s="4">
        <v>1372</v>
      </c>
      <c r="B1126" s="1">
        <v>165500</v>
      </c>
    </row>
    <row r="1127" spans="1:2" x14ac:dyDescent="0.25">
      <c r="A1127" s="4">
        <v>1373</v>
      </c>
      <c r="B1127" s="1">
        <v>274300</v>
      </c>
    </row>
    <row r="1128" spans="1:2" x14ac:dyDescent="0.25">
      <c r="A1128" s="4">
        <v>1374</v>
      </c>
      <c r="B1128" s="1">
        <v>466500</v>
      </c>
    </row>
    <row r="1129" spans="1:2" x14ac:dyDescent="0.25">
      <c r="A1129" s="4">
        <v>1375</v>
      </c>
      <c r="B1129" s="1">
        <v>250000</v>
      </c>
    </row>
    <row r="1130" spans="1:2" x14ac:dyDescent="0.25">
      <c r="A1130" s="4">
        <v>1377</v>
      </c>
      <c r="B1130" s="1">
        <v>91000</v>
      </c>
    </row>
    <row r="1131" spans="1:2" x14ac:dyDescent="0.25">
      <c r="A1131" s="4">
        <v>1378</v>
      </c>
      <c r="B1131" s="1">
        <v>117000</v>
      </c>
    </row>
    <row r="1132" spans="1:2" x14ac:dyDescent="0.25">
      <c r="A1132" s="4">
        <v>1379</v>
      </c>
      <c r="B1132" s="1">
        <v>83000</v>
      </c>
    </row>
    <row r="1133" spans="1:2" x14ac:dyDescent="0.25">
      <c r="A1133" s="4">
        <v>1380</v>
      </c>
      <c r="B1133" s="1">
        <v>167500</v>
      </c>
    </row>
    <row r="1134" spans="1:2" x14ac:dyDescent="0.25">
      <c r="A1134" s="4">
        <v>1381</v>
      </c>
      <c r="B1134" s="1">
        <v>58500</v>
      </c>
    </row>
    <row r="1135" spans="1:2" x14ac:dyDescent="0.25">
      <c r="A1135" s="4">
        <v>1382</v>
      </c>
      <c r="B1135" s="1">
        <v>237500</v>
      </c>
    </row>
    <row r="1136" spans="1:2" x14ac:dyDescent="0.25">
      <c r="A1136" s="4">
        <v>1383</v>
      </c>
      <c r="B1136" s="1">
        <v>157000</v>
      </c>
    </row>
    <row r="1137" spans="1:2" x14ac:dyDescent="0.25">
      <c r="A1137" s="4">
        <v>1384</v>
      </c>
      <c r="B1137" s="1">
        <v>112000</v>
      </c>
    </row>
    <row r="1138" spans="1:2" x14ac:dyDescent="0.25">
      <c r="A1138" s="4">
        <v>1385</v>
      </c>
      <c r="B1138" s="1">
        <v>105000</v>
      </c>
    </row>
    <row r="1139" spans="1:2" x14ac:dyDescent="0.25">
      <c r="A1139" s="4">
        <v>1386</v>
      </c>
      <c r="B1139" s="1">
        <v>125500</v>
      </c>
    </row>
    <row r="1140" spans="1:2" x14ac:dyDescent="0.25">
      <c r="A1140" s="4">
        <v>1387</v>
      </c>
      <c r="B1140" s="1">
        <v>250000</v>
      </c>
    </row>
    <row r="1141" spans="1:2" x14ac:dyDescent="0.25">
      <c r="A1141" s="4">
        <v>1389</v>
      </c>
      <c r="B1141" s="1">
        <v>377500</v>
      </c>
    </row>
    <row r="1142" spans="1:2" x14ac:dyDescent="0.25">
      <c r="A1142" s="4">
        <v>1390</v>
      </c>
      <c r="B1142" s="1">
        <v>131000</v>
      </c>
    </row>
    <row r="1143" spans="1:2" x14ac:dyDescent="0.25">
      <c r="A1143" s="4">
        <v>1391</v>
      </c>
      <c r="B1143" s="1">
        <v>235000</v>
      </c>
    </row>
    <row r="1144" spans="1:2" x14ac:dyDescent="0.25">
      <c r="A1144" s="4">
        <v>1392</v>
      </c>
      <c r="B1144" s="1">
        <v>124000</v>
      </c>
    </row>
    <row r="1145" spans="1:2" x14ac:dyDescent="0.25">
      <c r="A1145" s="4">
        <v>1393</v>
      </c>
      <c r="B1145" s="1">
        <v>123000</v>
      </c>
    </row>
    <row r="1146" spans="1:2" x14ac:dyDescent="0.25">
      <c r="A1146" s="4">
        <v>1394</v>
      </c>
      <c r="B1146" s="1">
        <v>163000</v>
      </c>
    </row>
    <row r="1147" spans="1:2" x14ac:dyDescent="0.25">
      <c r="A1147" s="4">
        <v>1396</v>
      </c>
      <c r="B1147" s="1">
        <v>281213</v>
      </c>
    </row>
    <row r="1148" spans="1:2" x14ac:dyDescent="0.25">
      <c r="A1148" s="4">
        <v>1397</v>
      </c>
      <c r="B1148" s="1">
        <v>160000</v>
      </c>
    </row>
    <row r="1149" spans="1:2" x14ac:dyDescent="0.25">
      <c r="A1149" s="4">
        <v>1398</v>
      </c>
      <c r="B1149" s="1">
        <v>137500</v>
      </c>
    </row>
    <row r="1150" spans="1:2" x14ac:dyDescent="0.25">
      <c r="A1150" s="4">
        <v>1399</v>
      </c>
      <c r="B1150" s="1">
        <v>138000</v>
      </c>
    </row>
    <row r="1151" spans="1:2" x14ac:dyDescent="0.25">
      <c r="A1151" s="4">
        <v>1400</v>
      </c>
      <c r="B1151" s="1">
        <v>137450</v>
      </c>
    </row>
    <row r="1152" spans="1:2" x14ac:dyDescent="0.25">
      <c r="A1152" s="4">
        <v>1401</v>
      </c>
      <c r="B1152" s="1">
        <v>120000</v>
      </c>
    </row>
    <row r="1153" spans="1:2" x14ac:dyDescent="0.25">
      <c r="A1153" s="4">
        <v>1402</v>
      </c>
      <c r="B1153" s="1">
        <v>193000</v>
      </c>
    </row>
    <row r="1154" spans="1:2" x14ac:dyDescent="0.25">
      <c r="A1154" s="4">
        <v>1404</v>
      </c>
      <c r="B1154" s="1">
        <v>282922</v>
      </c>
    </row>
    <row r="1155" spans="1:2" x14ac:dyDescent="0.25">
      <c r="A1155" s="4">
        <v>1406</v>
      </c>
      <c r="B1155" s="1">
        <v>275000</v>
      </c>
    </row>
    <row r="1156" spans="1:2" x14ac:dyDescent="0.25">
      <c r="A1156" s="4">
        <v>1407</v>
      </c>
      <c r="B1156" s="1">
        <v>133000</v>
      </c>
    </row>
    <row r="1157" spans="1:2" x14ac:dyDescent="0.25">
      <c r="A1157" s="4">
        <v>1408</v>
      </c>
      <c r="B1157" s="1">
        <v>112000</v>
      </c>
    </row>
    <row r="1158" spans="1:2" x14ac:dyDescent="0.25">
      <c r="A1158" s="4">
        <v>1409</v>
      </c>
      <c r="B1158" s="1">
        <v>125500</v>
      </c>
    </row>
    <row r="1159" spans="1:2" x14ac:dyDescent="0.25">
      <c r="A1159" s="4">
        <v>1410</v>
      </c>
      <c r="B1159" s="1">
        <v>215000</v>
      </c>
    </row>
    <row r="1160" spans="1:2" x14ac:dyDescent="0.25">
      <c r="A1160" s="4">
        <v>1411</v>
      </c>
      <c r="B1160" s="1">
        <v>230000</v>
      </c>
    </row>
    <row r="1161" spans="1:2" x14ac:dyDescent="0.25">
      <c r="A1161" s="4">
        <v>1412</v>
      </c>
      <c r="B1161" s="1">
        <v>140000</v>
      </c>
    </row>
    <row r="1162" spans="1:2" x14ac:dyDescent="0.25">
      <c r="A1162" s="4">
        <v>1413</v>
      </c>
      <c r="B1162" s="1">
        <v>90000</v>
      </c>
    </row>
    <row r="1163" spans="1:2" x14ac:dyDescent="0.25">
      <c r="A1163" s="4">
        <v>1415</v>
      </c>
      <c r="B1163" s="1">
        <v>207000</v>
      </c>
    </row>
    <row r="1164" spans="1:2" x14ac:dyDescent="0.25">
      <c r="A1164" s="4">
        <v>1416</v>
      </c>
      <c r="B1164" s="1">
        <v>175900</v>
      </c>
    </row>
    <row r="1165" spans="1:2" x14ac:dyDescent="0.25">
      <c r="A1165" s="4">
        <v>1417</v>
      </c>
      <c r="B1165" s="1">
        <v>122500</v>
      </c>
    </row>
    <row r="1166" spans="1:2" x14ac:dyDescent="0.25">
      <c r="A1166" s="4">
        <v>1418</v>
      </c>
      <c r="B1166" s="1">
        <v>340000</v>
      </c>
    </row>
    <row r="1167" spans="1:2" x14ac:dyDescent="0.25">
      <c r="A1167" s="4">
        <v>1419</v>
      </c>
      <c r="B1167" s="1">
        <v>124000</v>
      </c>
    </row>
    <row r="1168" spans="1:2" x14ac:dyDescent="0.25">
      <c r="A1168" s="4">
        <v>1420</v>
      </c>
      <c r="B1168" s="1">
        <v>223000</v>
      </c>
    </row>
    <row r="1169" spans="1:2" x14ac:dyDescent="0.25">
      <c r="A1169" s="4">
        <v>1421</v>
      </c>
      <c r="B1169" s="1">
        <v>179900</v>
      </c>
    </row>
    <row r="1170" spans="1:2" x14ac:dyDescent="0.25">
      <c r="A1170" s="4">
        <v>1422</v>
      </c>
      <c r="B1170" s="1">
        <v>127500</v>
      </c>
    </row>
    <row r="1171" spans="1:2" x14ac:dyDescent="0.25">
      <c r="A1171" s="4">
        <v>1423</v>
      </c>
      <c r="B1171" s="1">
        <v>136500</v>
      </c>
    </row>
    <row r="1172" spans="1:2" x14ac:dyDescent="0.25">
      <c r="A1172" s="4">
        <v>1425</v>
      </c>
      <c r="B1172" s="1">
        <v>144000</v>
      </c>
    </row>
    <row r="1173" spans="1:2" x14ac:dyDescent="0.25">
      <c r="A1173" s="4">
        <v>1426</v>
      </c>
      <c r="B1173" s="1">
        <v>142000</v>
      </c>
    </row>
    <row r="1174" spans="1:2" x14ac:dyDescent="0.25">
      <c r="A1174" s="4">
        <v>1427</v>
      </c>
      <c r="B1174" s="1">
        <v>271000</v>
      </c>
    </row>
    <row r="1175" spans="1:2" x14ac:dyDescent="0.25">
      <c r="A1175" s="4">
        <v>1428</v>
      </c>
      <c r="B1175" s="1">
        <v>140000</v>
      </c>
    </row>
    <row r="1176" spans="1:2" x14ac:dyDescent="0.25">
      <c r="A1176" s="4">
        <v>1430</v>
      </c>
      <c r="B1176" s="1">
        <v>182900</v>
      </c>
    </row>
    <row r="1177" spans="1:2" x14ac:dyDescent="0.25">
      <c r="A1177" s="4">
        <v>1431</v>
      </c>
      <c r="B1177" s="1">
        <v>192140</v>
      </c>
    </row>
    <row r="1178" spans="1:2" x14ac:dyDescent="0.25">
      <c r="A1178" s="4">
        <v>1432</v>
      </c>
      <c r="B1178" s="1">
        <v>143750</v>
      </c>
    </row>
    <row r="1179" spans="1:2" x14ac:dyDescent="0.25">
      <c r="A1179" s="4">
        <v>1433</v>
      </c>
      <c r="B1179" s="1">
        <v>64500</v>
      </c>
    </row>
    <row r="1180" spans="1:2" x14ac:dyDescent="0.25">
      <c r="A1180" s="4">
        <v>1434</v>
      </c>
      <c r="B1180" s="1">
        <v>186500</v>
      </c>
    </row>
    <row r="1181" spans="1:2" x14ac:dyDescent="0.25">
      <c r="A1181" s="4">
        <v>1435</v>
      </c>
      <c r="B1181" s="1">
        <v>160000</v>
      </c>
    </row>
    <row r="1182" spans="1:2" x14ac:dyDescent="0.25">
      <c r="A1182" s="4">
        <v>1437</v>
      </c>
      <c r="B1182" s="1">
        <v>120500</v>
      </c>
    </row>
    <row r="1183" spans="1:2" x14ac:dyDescent="0.25">
      <c r="A1183" s="4">
        <v>1439</v>
      </c>
      <c r="B1183" s="1">
        <v>149700</v>
      </c>
    </row>
    <row r="1184" spans="1:2" x14ac:dyDescent="0.25">
      <c r="A1184" s="4">
        <v>1440</v>
      </c>
      <c r="B1184" s="1">
        <v>197000</v>
      </c>
    </row>
    <row r="1185" spans="1:2" x14ac:dyDescent="0.25">
      <c r="A1185" s="4">
        <v>1441</v>
      </c>
      <c r="B1185" s="1">
        <v>191000</v>
      </c>
    </row>
    <row r="1186" spans="1:2" x14ac:dyDescent="0.25">
      <c r="A1186" s="4">
        <v>1442</v>
      </c>
      <c r="B1186" s="1">
        <v>149300</v>
      </c>
    </row>
    <row r="1187" spans="1:2" x14ac:dyDescent="0.25">
      <c r="A1187" s="4">
        <v>1443</v>
      </c>
      <c r="B1187" s="1">
        <v>310000</v>
      </c>
    </row>
    <row r="1188" spans="1:2" x14ac:dyDescent="0.25">
      <c r="A1188" s="4">
        <v>1444</v>
      </c>
      <c r="B1188" s="1">
        <v>121000</v>
      </c>
    </row>
    <row r="1189" spans="1:2" x14ac:dyDescent="0.25">
      <c r="A1189" s="4">
        <v>1445</v>
      </c>
      <c r="B1189" s="1">
        <v>179600</v>
      </c>
    </row>
    <row r="1190" spans="1:2" x14ac:dyDescent="0.25">
      <c r="A1190" s="4">
        <v>1446</v>
      </c>
      <c r="B1190" s="1">
        <v>129000</v>
      </c>
    </row>
    <row r="1191" spans="1:2" x14ac:dyDescent="0.25">
      <c r="A1191" s="4">
        <v>1447</v>
      </c>
      <c r="B1191" s="1">
        <v>157900</v>
      </c>
    </row>
    <row r="1192" spans="1:2" x14ac:dyDescent="0.25">
      <c r="A1192" s="4">
        <v>1448</v>
      </c>
      <c r="B1192" s="1">
        <v>240000</v>
      </c>
    </row>
    <row r="1193" spans="1:2" x14ac:dyDescent="0.25">
      <c r="A1193" s="4">
        <v>1449</v>
      </c>
      <c r="B1193" s="1">
        <v>112000</v>
      </c>
    </row>
    <row r="1194" spans="1:2" x14ac:dyDescent="0.25">
      <c r="A1194" s="4">
        <v>1451</v>
      </c>
      <c r="B1194" s="1">
        <v>136000</v>
      </c>
    </row>
    <row r="1195" spans="1:2" x14ac:dyDescent="0.25">
      <c r="A1195" s="4">
        <v>1453</v>
      </c>
      <c r="B1195" s="1">
        <v>145000</v>
      </c>
    </row>
    <row r="1196" spans="1:2" x14ac:dyDescent="0.25">
      <c r="A1196" s="4">
        <v>1455</v>
      </c>
      <c r="B1196" s="1">
        <v>185000</v>
      </c>
    </row>
    <row r="1197" spans="1:2" x14ac:dyDescent="0.25">
      <c r="A1197" s="4">
        <v>1456</v>
      </c>
      <c r="B1197" s="1">
        <v>175000</v>
      </c>
    </row>
    <row r="1198" spans="1:2" x14ac:dyDescent="0.25">
      <c r="A1198" s="4">
        <v>1457</v>
      </c>
      <c r="B1198" s="1">
        <v>210000</v>
      </c>
    </row>
    <row r="1199" spans="1:2" x14ac:dyDescent="0.25">
      <c r="A1199" s="4">
        <v>1458</v>
      </c>
      <c r="B1199" s="1">
        <v>266500</v>
      </c>
    </row>
    <row r="1200" spans="1:2" x14ac:dyDescent="0.25">
      <c r="A1200" s="4">
        <v>1459</v>
      </c>
      <c r="B1200" s="1">
        <v>142125</v>
      </c>
    </row>
    <row r="1201" spans="1:2" x14ac:dyDescent="0.25">
      <c r="A1201" s="4">
        <v>1460</v>
      </c>
      <c r="B1201" s="1">
        <v>147500</v>
      </c>
    </row>
    <row r="1202" spans="1:2" x14ac:dyDescent="0.25">
      <c r="A1202" s="4" t="s">
        <v>263</v>
      </c>
      <c r="B1202" s="1">
        <v>175202.21953255427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SqFt Price Chart</vt:lpstr>
      <vt:lpstr>SqFt Price Stats</vt:lpstr>
      <vt:lpstr>SqFt PPSqFt Chart</vt:lpstr>
      <vt:lpstr>SqFt PPSqFt Stats</vt:lpstr>
      <vt:lpstr>Sale Condition Chart</vt:lpstr>
      <vt:lpstr>Sale Condition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Armend</dc:creator>
  <cp:lastModifiedBy>Armend</cp:lastModifiedBy>
  <dcterms:created xsi:type="dcterms:W3CDTF">2021-04-07T18:02:42Z</dcterms:created>
  <dcterms:modified xsi:type="dcterms:W3CDTF">2021-04-09T18:34:54Z</dcterms:modified>
</cp:coreProperties>
</file>